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BF863E8A-5D2A-44F8-9A37-8F8B40C3BC2D}" xr6:coauthVersionLast="36" xr6:coauthVersionMax="36" xr10:uidLastSave="{00000000-0000-0000-0000-000000000000}"/>
  <bookViews>
    <workbookView xWindow="0" yWindow="0" windowWidth="21564" windowHeight="9000" tabRatio="787" xr2:uid="{00000000-000D-0000-FFFF-FFFF00000000}"/>
  </bookViews>
  <sheets>
    <sheet name="用途別" sheetId="46" r:id="rId1"/>
    <sheet name="ホームセンター2023.06" sheetId="57" r:id="rId2"/>
    <sheet name="パチンコ2023.05" sheetId="55" r:id="rId3"/>
    <sheet name="カーディーラー2023.11" sheetId="54" r:id="rId4"/>
    <sheet name="その他・物販2023.06" sheetId="53" r:id="rId5"/>
    <sheet name="社会福祉施設" sheetId="52" r:id="rId6"/>
    <sheet name="物販のみ2023.06" sheetId="49" r:id="rId7"/>
    <sheet name="ドラッグ2023.11" sheetId="50" r:id="rId8"/>
    <sheet name="倉庫のみ2023.05" sheetId="48" r:id="rId9"/>
    <sheet name="HC2023.11" sheetId="47" r:id="rId10"/>
    <sheet name="スーパー2023.11" sheetId="51" r:id="rId11"/>
    <sheet name="JA2023.06" sheetId="56" r:id="rId12"/>
  </sheets>
  <definedNames>
    <definedName name="_xlnm._FilterDatabase" localSheetId="0" hidden="1">用途別!$A$3:$L$1836</definedName>
    <definedName name="_xlnm.Print_Area" localSheetId="9">'HC2023.11'!$A$1:$H$98</definedName>
    <definedName name="_xlnm.Print_Area" localSheetId="3">カーディーラー2023.11!$A$1:$H$156</definedName>
    <definedName name="_xlnm.Print_Area" localSheetId="10">スーパー2023.11!$A$1:$H$261</definedName>
    <definedName name="_xlnm.Print_Area" localSheetId="7">ドラッグ2023.11!$A$1:$I$168</definedName>
    <definedName name="_xlnm.Print_Area" localSheetId="0">用途別!$A$1:$L$1836</definedName>
    <definedName name="_xlnm.Print_Titles" localSheetId="9">'HC2023.11'!$1:$3</definedName>
    <definedName name="_xlnm.Print_Titles" localSheetId="3">カーディーラー2023.11!$1:$3</definedName>
    <definedName name="_xlnm.Print_Titles" localSheetId="10">スーパー2023.11!$1:$3</definedName>
    <definedName name="_xlnm.Print_Titles" localSheetId="4">その他・物販2023.06!$1:$3</definedName>
    <definedName name="_xlnm.Print_Titles" localSheetId="7">ドラッグ2023.11!$1:$3</definedName>
    <definedName name="_xlnm.Print_Titles" localSheetId="2">パチンコ2023.05!$1:$3</definedName>
    <definedName name="_xlnm.Print_Titles" localSheetId="1">ホームセンター2023.06!$1:$3</definedName>
    <definedName name="_xlnm.Print_Titles" localSheetId="5">社会福祉施設!$1:$3</definedName>
    <definedName name="_xlnm.Print_Titles" localSheetId="8">倉庫のみ2023.05!$1:$3</definedName>
    <definedName name="_xlnm.Print_Titles" localSheetId="6">物販のみ2023.06!$1:$3</definedName>
    <definedName name="_xlnm.Print_Titles" localSheetId="0">用途別!$1:$4</definedName>
  </definedNames>
  <calcPr calcId="191029"/>
</workbook>
</file>

<file path=xl/calcChain.xml><?xml version="1.0" encoding="utf-8"?>
<calcChain xmlns="http://schemas.openxmlformats.org/spreadsheetml/2006/main">
  <c r="A1835" i="46" l="1"/>
  <c r="A1834" i="46"/>
  <c r="A1264" i="46"/>
  <c r="A1463" i="46"/>
  <c r="A1340" i="46"/>
  <c r="A549" i="46"/>
  <c r="A548" i="46"/>
  <c r="A251" i="46"/>
  <c r="A250" i="46"/>
  <c r="A249" i="46"/>
  <c r="A248" i="46"/>
  <c r="A547" i="46" l="1"/>
  <c r="A1836" i="46" l="1"/>
  <c r="A1509" i="46"/>
  <c r="A1263" i="46"/>
  <c r="A1262" i="46"/>
  <c r="A1111" i="46"/>
  <c r="A945" i="46"/>
  <c r="A686" i="46"/>
  <c r="A545" i="46"/>
  <c r="A546" i="46"/>
  <c r="A246" i="46"/>
  <c r="A247" i="46"/>
  <c r="A534" i="46" l="1"/>
  <c r="A1628" i="46" l="1"/>
  <c r="A1461" i="46"/>
  <c r="A1110" i="46"/>
  <c r="A243" i="46"/>
  <c r="A244" i="46"/>
  <c r="A245" i="46"/>
  <c r="A1793" i="46" l="1"/>
  <c r="A1794" i="46"/>
  <c r="A1795" i="46"/>
  <c r="A1796" i="46"/>
  <c r="A1797" i="46"/>
  <c r="A1798" i="46"/>
  <c r="A1799" i="46"/>
  <c r="A1800" i="46"/>
  <c r="A1801" i="46"/>
  <c r="A1802" i="46"/>
  <c r="A1803" i="46"/>
  <c r="A1804" i="46"/>
  <c r="A1805" i="46"/>
  <c r="A1806" i="46"/>
  <c r="A1807" i="46"/>
  <c r="A1808" i="46"/>
  <c r="A1809" i="46"/>
  <c r="A1810" i="46"/>
  <c r="A1811" i="46"/>
  <c r="A1812" i="46"/>
  <c r="A1813" i="46"/>
  <c r="A1814" i="46"/>
  <c r="A1815" i="46"/>
  <c r="A1816" i="46"/>
  <c r="A1817" i="46"/>
  <c r="A1818" i="46"/>
  <c r="A1819" i="46"/>
  <c r="A1820" i="46"/>
  <c r="A1821" i="46"/>
  <c r="A1822" i="46"/>
  <c r="A1823" i="46"/>
  <c r="A1824" i="46"/>
  <c r="A1825" i="46"/>
  <c r="A1826" i="46"/>
  <c r="A1827" i="46"/>
  <c r="A1828" i="46"/>
  <c r="A1829" i="46"/>
  <c r="A1830" i="46"/>
  <c r="A1831" i="46"/>
  <c r="A1832" i="46"/>
  <c r="A1833" i="46"/>
  <c r="A1792" i="46"/>
  <c r="A1765" i="46"/>
  <c r="A1766" i="46"/>
  <c r="A1767" i="46"/>
  <c r="A1768" i="46"/>
  <c r="A1769" i="46"/>
  <c r="A1770" i="46"/>
  <c r="A1771" i="46"/>
  <c r="A1772" i="46"/>
  <c r="A1773" i="46"/>
  <c r="A1774" i="46"/>
  <c r="A1775" i="46"/>
  <c r="A1776" i="46"/>
  <c r="A1777" i="46"/>
  <c r="A1778" i="46"/>
  <c r="A1779" i="46"/>
  <c r="A1780" i="46"/>
  <c r="A1781" i="46"/>
  <c r="A1782" i="46"/>
  <c r="A1783" i="46"/>
  <c r="A1784" i="46"/>
  <c r="A1785" i="46"/>
  <c r="A1786" i="46"/>
  <c r="A1787" i="46"/>
  <c r="A1788" i="46"/>
  <c r="A1789" i="46"/>
  <c r="A1790" i="46"/>
  <c r="A1764" i="46"/>
  <c r="A1749" i="46"/>
  <c r="A1750" i="46"/>
  <c r="A1751" i="46"/>
  <c r="A1752" i="46"/>
  <c r="A1753" i="46"/>
  <c r="A1754" i="46"/>
  <c r="A1755" i="46"/>
  <c r="A1756" i="46"/>
  <c r="A1757" i="46"/>
  <c r="A1758" i="46"/>
  <c r="A1759" i="46"/>
  <c r="A1760" i="46"/>
  <c r="A1761" i="46"/>
  <c r="A1762" i="46"/>
  <c r="A1748" i="46"/>
  <c r="A1706" i="46"/>
  <c r="A1707" i="46"/>
  <c r="A1708" i="46"/>
  <c r="A1709" i="46"/>
  <c r="A1710" i="46"/>
  <c r="A1711" i="46"/>
  <c r="A1712" i="46"/>
  <c r="A1713" i="46"/>
  <c r="A1714" i="46"/>
  <c r="A1715" i="46"/>
  <c r="A1716" i="46"/>
  <c r="A1717" i="46"/>
  <c r="A1718" i="46"/>
  <c r="A1719" i="46"/>
  <c r="A1720" i="46"/>
  <c r="A1721" i="46"/>
  <c r="A1722" i="46"/>
  <c r="A1723" i="46"/>
  <c r="A1724" i="46"/>
  <c r="A1725" i="46"/>
  <c r="A1726" i="46"/>
  <c r="A1727" i="46"/>
  <c r="A1728" i="46"/>
  <c r="A1729" i="46"/>
  <c r="A1730" i="46"/>
  <c r="A1731" i="46"/>
  <c r="A1732" i="46"/>
  <c r="A1733" i="46"/>
  <c r="A1734" i="46"/>
  <c r="A1735" i="46"/>
  <c r="A1736" i="46"/>
  <c r="A1737" i="46"/>
  <c r="A1738" i="46"/>
  <c r="A1739" i="46"/>
  <c r="A1740" i="46"/>
  <c r="A1741" i="46"/>
  <c r="A1742" i="46"/>
  <c r="A1743" i="46"/>
  <c r="A1744" i="46"/>
  <c r="A1745" i="46"/>
  <c r="A1746" i="46"/>
  <c r="A1705" i="46"/>
  <c r="A1701" i="46"/>
  <c r="A1702" i="46"/>
  <c r="A1703" i="46"/>
  <c r="A1700" i="46"/>
  <c r="A1682" i="46"/>
  <c r="A1683" i="46"/>
  <c r="A1684" i="46"/>
  <c r="A1685" i="46"/>
  <c r="A1686" i="46"/>
  <c r="A1687" i="46"/>
  <c r="A1688" i="46"/>
  <c r="A1689" i="46"/>
  <c r="A1690" i="46"/>
  <c r="A1691" i="46"/>
  <c r="A1692" i="46"/>
  <c r="A1693" i="46"/>
  <c r="A1694" i="46"/>
  <c r="A1695" i="46"/>
  <c r="A1696" i="46"/>
  <c r="A1697" i="46"/>
  <c r="A1698" i="46"/>
  <c r="A1681" i="46"/>
  <c r="A1593" i="46"/>
  <c r="A1594" i="46"/>
  <c r="A1595" i="46"/>
  <c r="A1596" i="46"/>
  <c r="A1597" i="46"/>
  <c r="A1598" i="46"/>
  <c r="A1599" i="46"/>
  <c r="A1600" i="46"/>
  <c r="A1601" i="46"/>
  <c r="A1602" i="46"/>
  <c r="A1603" i="46"/>
  <c r="A1604" i="46"/>
  <c r="A1605" i="46"/>
  <c r="A1606" i="46"/>
  <c r="A1607" i="46"/>
  <c r="A1608" i="46"/>
  <c r="A1609" i="46"/>
  <c r="A1610" i="46"/>
  <c r="A1611" i="46"/>
  <c r="A1612" i="46"/>
  <c r="A1613" i="46"/>
  <c r="A1614" i="46"/>
  <c r="A1615" i="46"/>
  <c r="A1616" i="46"/>
  <c r="A1617" i="46"/>
  <c r="A1618" i="46"/>
  <c r="A1619" i="46"/>
  <c r="A1620" i="46"/>
  <c r="A1621" i="46"/>
  <c r="A1622" i="46"/>
  <c r="A1623" i="46"/>
  <c r="A1624" i="46"/>
  <c r="A1625" i="46"/>
  <c r="A1626" i="46"/>
  <c r="A1627" i="46"/>
  <c r="A1629" i="46"/>
  <c r="A1630"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56" i="46"/>
  <c r="A1657" i="46"/>
  <c r="A1658" i="46"/>
  <c r="A1659" i="46"/>
  <c r="A1660" i="46"/>
  <c r="A1661" i="46"/>
  <c r="A1662" i="46"/>
  <c r="A1663" i="46"/>
  <c r="A1664" i="46"/>
  <c r="A1665" i="46"/>
  <c r="A1666" i="46"/>
  <c r="A1667" i="46"/>
  <c r="A1668" i="46"/>
  <c r="A1669" i="46"/>
  <c r="A1670" i="46"/>
  <c r="A1671" i="46"/>
  <c r="A1672" i="46"/>
  <c r="A1673" i="46"/>
  <c r="A1674" i="46"/>
  <c r="A1675" i="46"/>
  <c r="A1676" i="46"/>
  <c r="A1677" i="46"/>
  <c r="A1678" i="46"/>
  <c r="A1679" i="46"/>
  <c r="A1592"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5" i="46"/>
  <c r="A1266"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2"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10" i="46"/>
  <c r="A1511" i="46"/>
  <c r="A1512" i="46"/>
  <c r="A1513" i="46"/>
  <c r="A1508"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89" i="46"/>
  <c r="A1590" i="46"/>
  <c r="A688"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551"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505" i="46"/>
  <c r="A506" i="46"/>
  <c r="A507" i="46"/>
  <c r="A508" i="46"/>
  <c r="A509" i="46"/>
  <c r="A510" i="46"/>
  <c r="A511" i="46"/>
  <c r="A512" i="46"/>
  <c r="A513" i="46"/>
  <c r="A514" i="46"/>
  <c r="A515" i="46"/>
  <c r="A516" i="46"/>
  <c r="A517" i="46"/>
  <c r="A518" i="46"/>
  <c r="A519" i="46"/>
  <c r="A520" i="46"/>
  <c r="A521" i="46"/>
  <c r="A522" i="46"/>
  <c r="A523" i="46"/>
  <c r="A524" i="46"/>
  <c r="A525" i="46"/>
  <c r="A526" i="46"/>
  <c r="A527" i="46"/>
  <c r="A528" i="46"/>
  <c r="A529" i="46"/>
  <c r="A530" i="46"/>
  <c r="A531" i="46"/>
  <c r="A532" i="46"/>
  <c r="A533" i="46"/>
  <c r="A535" i="46"/>
  <c r="A536" i="46"/>
  <c r="A537" i="46"/>
  <c r="A538" i="46"/>
  <c r="A539" i="46"/>
  <c r="A540" i="46"/>
  <c r="A541" i="46"/>
  <c r="A542" i="46"/>
  <c r="A543" i="46"/>
  <c r="A544" i="46"/>
  <c r="A253" i="46"/>
  <c r="A7" i="46" l="1"/>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6" i="46"/>
  <c r="H1705" i="46"/>
</calcChain>
</file>

<file path=xl/sharedStrings.xml><?xml version="1.0" encoding="utf-8"?>
<sst xmlns="http://schemas.openxmlformats.org/spreadsheetml/2006/main" count="22259" uniqueCount="4228">
  <si>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</si>
  <si>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</si>
  <si>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</si>
  <si>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</si>
  <si>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</si>
  <si>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</si>
  <si>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</si>
  <si>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</si>
  <si>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</si>
  <si>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</si>
  <si>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</si>
  <si>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</si>
  <si>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</si>
  <si>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</si>
  <si>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</si>
  <si>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</si>
  <si>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</si>
  <si>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</si>
  <si>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</si>
  <si>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</si>
  <si>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</si>
  <si>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</si>
  <si>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</si>
  <si>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</si>
  <si>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</si>
  <si>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</si>
  <si>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</si>
  <si>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</si>
  <si>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</si>
  <si>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</si>
  <si>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</si>
  <si>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</si>
  <si>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</si>
  <si>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</si>
  <si>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</si>
  <si>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</si>
  <si>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</si>
  <si>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</si>
  <si>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</si>
  <si>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</si>
  <si>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</si>
  <si>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</si>
  <si>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</si>
  <si>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</si>
  <si>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</si>
  <si>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滋賀県野洲市</t>
  </si>
  <si>
    <t>岡山県岡山市</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</si>
  <si>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</si>
  <si>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</si>
  <si>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</si>
  <si>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</si>
  <si>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</si>
  <si>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</si>
  <si>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</si>
  <si>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</si>
  <si>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</si>
  <si>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</si>
  <si>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</si>
  <si>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</si>
  <si>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</si>
  <si>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</si>
  <si>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</si>
  <si>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</si>
  <si>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</si>
  <si>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</si>
  <si>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</si>
  <si>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</si>
  <si>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</si>
  <si>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</si>
  <si>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</si>
  <si>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</si>
  <si>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</si>
  <si>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</si>
  <si>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</si>
  <si>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</si>
  <si>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</si>
  <si>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</si>
  <si>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</si>
  <si>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</si>
  <si>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</si>
  <si>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</si>
  <si>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</si>
  <si>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</si>
  <si>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</si>
  <si>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</si>
  <si>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</si>
  <si>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</si>
  <si>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</si>
  <si>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</si>
  <si>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</si>
  <si>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</si>
  <si>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</si>
  <si>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</si>
  <si>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</si>
  <si>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</si>
  <si>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</si>
  <si>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</si>
  <si>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</si>
  <si>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</si>
  <si>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</si>
  <si>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</si>
  <si>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</si>
  <si>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</si>
  <si>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</si>
  <si>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</si>
  <si>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</si>
  <si>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</si>
  <si>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</si>
  <si>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広島県福山市</t>
  </si>
  <si>
    <t>W造</t>
  </si>
  <si>
    <t>青森県むつ市</t>
  </si>
  <si>
    <t>広島県大竹市</t>
  </si>
  <si>
    <t>佐賀県伊万里市</t>
  </si>
  <si>
    <t>埼玉県越谷市</t>
  </si>
  <si>
    <t>富山県高岡市</t>
  </si>
  <si>
    <t>神奈川県横浜市</t>
  </si>
  <si>
    <t>福島県いわき市</t>
  </si>
  <si>
    <t>茨城県北茨城市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</si>
  <si>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</si>
  <si>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</si>
  <si>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</si>
  <si>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</si>
  <si>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</si>
  <si>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</si>
  <si>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</si>
  <si>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</si>
  <si>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</si>
  <si>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</si>
  <si>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</si>
  <si>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</si>
  <si>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</si>
  <si>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</si>
  <si>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</si>
  <si>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</si>
  <si>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</si>
  <si>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</si>
  <si>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</si>
  <si>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</si>
  <si>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</si>
  <si>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</si>
  <si>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</si>
  <si>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</si>
  <si>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</si>
  <si>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</si>
  <si>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</si>
  <si>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</si>
  <si>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</si>
  <si>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</si>
  <si>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</si>
  <si>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</si>
  <si>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</si>
  <si>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</si>
  <si>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</si>
  <si>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</si>
  <si>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</si>
  <si>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</si>
  <si>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</si>
  <si>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</si>
  <si>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</si>
  <si>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</si>
  <si>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</si>
  <si>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</si>
  <si>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</si>
  <si>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</si>
  <si>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</si>
  <si>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</si>
  <si>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</si>
  <si>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</si>
  <si>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</si>
  <si>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</si>
  <si>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</si>
  <si>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</si>
  <si>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</si>
  <si>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</si>
  <si>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</si>
  <si>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</si>
  <si>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</si>
  <si>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</si>
  <si>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</si>
  <si>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</si>
  <si>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</si>
  <si>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</si>
  <si>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</si>
  <si>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</si>
  <si>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</si>
  <si>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</si>
  <si>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</si>
  <si>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</si>
  <si>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</si>
  <si>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</si>
  <si>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</si>
  <si>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</si>
  <si>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</si>
  <si>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</si>
  <si>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</si>
  <si>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</si>
  <si>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</si>
  <si>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</si>
  <si>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</si>
  <si>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</si>
  <si>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</si>
  <si>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</si>
  <si>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</si>
  <si>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</si>
  <si>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</si>
  <si>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</si>
  <si>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</si>
  <si>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</si>
  <si>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</si>
  <si>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</si>
  <si>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</si>
  <si>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</si>
  <si>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</si>
  <si>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</si>
  <si>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</si>
  <si>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</si>
  <si>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</si>
  <si>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</si>
  <si>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</si>
  <si>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</si>
  <si>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</si>
  <si>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</si>
  <si>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</si>
  <si>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</si>
  <si>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</si>
  <si>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</si>
  <si>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</si>
  <si>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</si>
  <si>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</si>
  <si>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</si>
  <si>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</si>
  <si>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</si>
  <si>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</si>
  <si>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</si>
  <si>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</si>
  <si>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</si>
  <si>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</si>
  <si>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</si>
  <si>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</si>
  <si>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</si>
  <si>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</si>
  <si>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</si>
  <si>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</si>
  <si>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</si>
  <si>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</si>
  <si>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</si>
  <si>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千葉県千葉市</t>
  </si>
  <si>
    <t>阪神自動車専門学校</t>
  </si>
  <si>
    <t>東京理科大学学生寮</t>
  </si>
  <si>
    <t>テックランド羽生店</t>
  </si>
  <si>
    <t>柿崎セレモニーホールへいあん</t>
  </si>
  <si>
    <t>イズモホール篠原</t>
  </si>
  <si>
    <t>旗艦長門</t>
  </si>
  <si>
    <t>オームラ新会館</t>
  </si>
  <si>
    <t>富士葬祭聖一色</t>
  </si>
  <si>
    <t>2015.10</t>
  </si>
  <si>
    <t>大串定住促進住宅整備事業</t>
  </si>
  <si>
    <t>クレバハウス潮崎1</t>
  </si>
  <si>
    <t>クレバハウス潮崎2</t>
  </si>
  <si>
    <t>石巻商工信用金庫</t>
  </si>
  <si>
    <t>仙北信用組合迫支店</t>
  </si>
  <si>
    <t>枚方信用金庫門真東支店</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</si>
  <si>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</si>
  <si>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</si>
  <si>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</si>
  <si>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</si>
  <si>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</si>
  <si>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</si>
  <si>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</si>
  <si>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</si>
  <si>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</si>
  <si>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</si>
  <si>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</si>
  <si>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</si>
  <si>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</si>
  <si>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</si>
  <si>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</si>
  <si>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石井製作所社屋工場</t>
  </si>
  <si>
    <t>ナプラス産業廃棄物</t>
  </si>
  <si>
    <t>日立建機市川整備センター</t>
  </si>
  <si>
    <t>高砂医科工業柏工場</t>
  </si>
  <si>
    <t>牡蠣ノ星</t>
  </si>
  <si>
    <t>南木曽発条田立工場</t>
  </si>
  <si>
    <t>イーアンドエム発寒プラスティック</t>
  </si>
  <si>
    <t>協立エアテック名古屋工場</t>
  </si>
  <si>
    <t>今井運送整備工場</t>
  </si>
  <si>
    <t>丸一ゴム工業諏訪工場</t>
  </si>
  <si>
    <t>こと京野菜亀岡工場</t>
  </si>
  <si>
    <t>十文字チキンカンパニー</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</si>
  <si>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</si>
  <si>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</si>
  <si>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</si>
  <si>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</si>
  <si>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</si>
  <si>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</si>
  <si>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</si>
  <si>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</si>
  <si>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</si>
  <si>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</si>
  <si>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</si>
  <si>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</si>
  <si>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</si>
  <si>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</si>
  <si>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</si>
  <si>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</si>
  <si>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</si>
  <si>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</si>
  <si>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</si>
  <si>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</si>
  <si>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東洋アイテック鳥取工場</t>
  </si>
  <si>
    <t>シマヤフーズ工場</t>
  </si>
  <si>
    <t>セルポール工業庄内第三工場</t>
  </si>
  <si>
    <t>佐々木酒造店工場</t>
  </si>
  <si>
    <t>やまみ富士山麓工場</t>
  </si>
  <si>
    <t>太平洋セメント大船渡発電所バイオマス発電</t>
  </si>
  <si>
    <t>福島FRC製造設備</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</si>
  <si>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</si>
  <si>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</si>
  <si>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</si>
  <si>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</si>
  <si>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</si>
  <si>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</si>
  <si>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</si>
  <si>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</si>
  <si>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</si>
  <si>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</si>
  <si>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</si>
  <si>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</si>
  <si>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</si>
  <si>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</si>
  <si>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</si>
  <si>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</si>
  <si>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</si>
  <si>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</si>
  <si>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</si>
  <si>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</si>
  <si>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</si>
  <si>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ビーアイケー社屋</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</si>
  <si>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</si>
  <si>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</si>
  <si>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</si>
  <si>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</si>
  <si>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</si>
  <si>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</si>
  <si>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</si>
  <si>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</si>
  <si>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</si>
  <si>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</si>
  <si>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</si>
  <si>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</si>
  <si>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</si>
  <si>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</si>
  <si>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</si>
  <si>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</si>
  <si>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</si>
  <si>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</si>
  <si>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</si>
  <si>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</si>
  <si>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</si>
  <si>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</si>
  <si>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</si>
  <si>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</si>
  <si>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</si>
  <si>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</si>
  <si>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</si>
  <si>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</si>
  <si>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</si>
  <si>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</si>
  <si>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</si>
  <si>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</si>
  <si>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</si>
  <si>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</si>
  <si>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</si>
  <si>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</si>
  <si>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</si>
  <si>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</si>
  <si>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</si>
  <si>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</si>
  <si>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</si>
  <si>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</si>
  <si>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</si>
  <si>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</si>
  <si>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</si>
  <si>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</si>
  <si>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</si>
  <si>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</si>
  <si>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</si>
  <si>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</si>
  <si>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HO-HOUSE</t>
  </si>
  <si>
    <t>コアレックス道栄倶知安社宅</t>
  </si>
  <si>
    <t>ＫI-ＨＯＵＳＥ</t>
  </si>
  <si>
    <t>ＫＯ-ＨＯＵＳＥ</t>
  </si>
  <si>
    <t>ファーストキャビン阪神西梅田</t>
  </si>
  <si>
    <t>診療所</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</si>
  <si>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</si>
  <si>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</si>
  <si>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</si>
  <si>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</si>
  <si>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</si>
  <si>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</si>
  <si>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</si>
  <si>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</si>
  <si>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</si>
  <si>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</si>
  <si>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</si>
  <si>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</si>
  <si>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</si>
  <si>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</si>
  <si>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</si>
  <si>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</si>
  <si>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</si>
  <si>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</si>
  <si>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</si>
  <si>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</si>
  <si>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</si>
  <si>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</si>
  <si>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</si>
  <si>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</si>
  <si>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</si>
  <si>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</si>
  <si>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</si>
  <si>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</si>
  <si>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</si>
  <si>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</si>
  <si>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</si>
  <si>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</si>
  <si>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</si>
  <si>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</si>
  <si>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</si>
  <si>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</si>
  <si>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</si>
  <si>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</si>
  <si>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</si>
  <si>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</si>
  <si>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</si>
  <si>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</si>
  <si>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</si>
  <si>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</si>
  <si>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</si>
  <si>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</si>
  <si>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</si>
  <si>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</si>
  <si>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</si>
  <si>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</si>
  <si>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</si>
  <si>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</si>
  <si>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</si>
  <si>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</si>
  <si>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</si>
  <si>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</si>
  <si>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</si>
  <si>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</si>
  <si>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</si>
  <si>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</si>
  <si>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</si>
  <si>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</si>
  <si>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</si>
  <si>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</si>
  <si>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</si>
  <si>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</si>
  <si>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</si>
  <si>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</si>
  <si>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</si>
  <si>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</si>
  <si>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</si>
  <si>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</si>
  <si>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</si>
  <si>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</si>
  <si>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</si>
  <si>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</si>
  <si>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</si>
  <si>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</si>
  <si>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</si>
  <si>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</si>
  <si>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</si>
  <si>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</si>
  <si>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</si>
  <si>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</si>
  <si>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</si>
  <si>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</si>
  <si>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</si>
  <si>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</si>
  <si>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</si>
  <si>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</si>
  <si>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</si>
  <si>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</si>
  <si>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</si>
  <si>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</si>
  <si>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</si>
  <si>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</si>
  <si>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</si>
  <si>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</si>
  <si>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</si>
  <si>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</si>
  <si>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</si>
  <si>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</si>
  <si>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</si>
  <si>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</si>
  <si>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</si>
  <si>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</si>
  <si>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</si>
  <si>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</si>
  <si>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</si>
  <si>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</si>
  <si>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</si>
  <si>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</si>
  <si>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</si>
  <si>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</si>
  <si>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</si>
  <si>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</si>
  <si>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</si>
  <si>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</si>
  <si>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</si>
  <si>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</si>
  <si>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</si>
  <si>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</si>
  <si>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</si>
  <si>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</si>
  <si>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</si>
  <si>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</si>
  <si>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</si>
  <si>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</si>
  <si>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</si>
  <si>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</si>
  <si>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</si>
  <si>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</si>
  <si>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</si>
  <si>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</si>
  <si>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</si>
  <si>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</si>
  <si>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</si>
  <si>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</si>
  <si>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</si>
  <si>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</si>
  <si>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</si>
  <si>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</si>
  <si>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</si>
  <si>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</si>
  <si>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</si>
  <si>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</si>
  <si>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</si>
  <si>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</si>
  <si>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</si>
  <si>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</si>
  <si>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</si>
  <si>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</si>
  <si>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</si>
  <si>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</si>
  <si>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</si>
  <si>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</si>
  <si>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</si>
  <si>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</si>
  <si>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</si>
  <si>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</si>
  <si>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</si>
  <si>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</si>
  <si>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</si>
  <si>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</si>
  <si>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</si>
  <si>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</si>
  <si>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</si>
  <si>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</si>
  <si>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</si>
  <si>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</si>
  <si>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</si>
  <si>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</si>
  <si>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</si>
  <si>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</si>
  <si>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</si>
  <si>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</si>
  <si>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</si>
  <si>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</si>
  <si>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</si>
  <si>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</si>
  <si>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</si>
  <si>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</si>
  <si>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</si>
  <si>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</si>
  <si>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</si>
  <si>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</si>
  <si>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</si>
  <si>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</si>
  <si>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</si>
  <si>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</si>
  <si>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</si>
  <si>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</si>
  <si>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</si>
  <si>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</si>
  <si>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</si>
  <si>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</si>
  <si>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</si>
  <si>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</si>
  <si>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</si>
  <si>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</si>
  <si>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</si>
  <si>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</si>
  <si>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</si>
  <si>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</si>
  <si>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</si>
  <si>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</si>
  <si>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</si>
  <si>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</si>
  <si>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</si>
  <si>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</si>
  <si>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</si>
  <si>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</si>
  <si>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</si>
  <si>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</si>
  <si>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</si>
  <si>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</si>
  <si>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</si>
  <si>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</si>
  <si>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</si>
  <si>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</si>
  <si>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</si>
  <si>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</si>
  <si>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</si>
  <si>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</si>
  <si>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</si>
  <si>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</si>
  <si>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</si>
  <si>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</si>
  <si>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</si>
  <si>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</si>
  <si>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</si>
  <si>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</si>
  <si>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</si>
  <si>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</si>
  <si>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</si>
  <si>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</si>
  <si>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</si>
  <si>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</si>
  <si>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</si>
  <si>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</si>
  <si>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</si>
  <si>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</si>
  <si>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</si>
  <si>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</si>
  <si>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</si>
  <si>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</si>
  <si>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</si>
  <si>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</si>
  <si>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</si>
  <si>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</si>
  <si>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</si>
  <si>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</si>
  <si>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</si>
  <si>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</si>
  <si>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VM美原南インター店</t>
  </si>
  <si>
    <t>ネクステージ丸池町ＰＪ</t>
  </si>
  <si>
    <t>㈱サエキ新三郷整備工場</t>
  </si>
  <si>
    <t>キャニオンスパイス第2工場</t>
  </si>
  <si>
    <t>富永商事㈱北海道支店物流センター</t>
  </si>
  <si>
    <t>広島西SC</t>
  </si>
  <si>
    <t>ヤマザワ高砂店</t>
  </si>
  <si>
    <t>マルイウエストランドA棟</t>
  </si>
  <si>
    <t>アルビス中村店</t>
  </si>
  <si>
    <t>WT</t>
  </si>
  <si>
    <t>BMW姫路支店／MINI姫路</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</si>
  <si>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</si>
  <si>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</si>
  <si>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</si>
  <si>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</si>
  <si>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</si>
  <si>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</si>
  <si>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</si>
  <si>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</si>
  <si>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</si>
  <si>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</si>
  <si>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</si>
  <si>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</si>
  <si>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</si>
  <si>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</si>
  <si>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</si>
  <si>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</si>
  <si>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</si>
  <si>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</si>
  <si>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</si>
  <si>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</si>
  <si>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</si>
  <si>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</si>
  <si>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アルビス七尾店</t>
  </si>
  <si>
    <t>スギ薬局 長島店</t>
  </si>
  <si>
    <t>八王子市北野台計画</t>
  </si>
  <si>
    <t>齋勝建設車庫</t>
  </si>
  <si>
    <t>埼玉トヨペット浦和美園レストラン</t>
  </si>
  <si>
    <t>清水物産(株)北海道生鮮工場</t>
  </si>
  <si>
    <t>インペックスロジスティクス第3・4倉庫建設工事</t>
  </si>
  <si>
    <t>JAにしみの海津中支店</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</si>
  <si>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</si>
  <si>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</si>
  <si>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</si>
  <si>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</si>
  <si>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</si>
  <si>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</si>
  <si>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</si>
  <si>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</si>
  <si>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</si>
  <si>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</si>
  <si>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</si>
  <si>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</si>
  <si>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</si>
  <si>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</si>
  <si>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</si>
  <si>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</si>
  <si>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</si>
  <si>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</si>
  <si>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</si>
  <si>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</si>
  <si>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</si>
  <si>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</si>
  <si>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</si>
  <si>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</si>
  <si>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</si>
  <si>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</si>
  <si>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</si>
  <si>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</si>
  <si>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</si>
  <si>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</si>
  <si>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</si>
  <si>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</si>
  <si>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</si>
  <si>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</si>
  <si>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</si>
  <si>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</si>
  <si>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</si>
  <si>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</si>
  <si>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</si>
  <si>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</si>
  <si>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</si>
  <si>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</si>
  <si>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</si>
  <si>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</si>
  <si>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</si>
  <si>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</si>
  <si>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</si>
  <si>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飲食店</t>
  </si>
  <si>
    <t>エニタムフィットネス宇部 厚南店</t>
  </si>
  <si>
    <t>障害児障害者一体型支援施設</t>
  </si>
  <si>
    <t>ミヨシ産業CLTプレカット工場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</si>
  <si>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</si>
  <si>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</si>
  <si>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</si>
  <si>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</si>
  <si>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</si>
  <si>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</si>
  <si>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</si>
  <si>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</si>
  <si>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</si>
  <si>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</si>
  <si>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</si>
  <si>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</si>
  <si>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</si>
  <si>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</si>
  <si>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</si>
  <si>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</si>
  <si>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</si>
  <si>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</si>
  <si>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</si>
  <si>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</si>
  <si>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</si>
  <si>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</si>
  <si>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</si>
  <si>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</si>
  <si>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横田運送岡山築港倉庫</t>
  </si>
  <si>
    <t>株式会社　石甚　木材倉庫</t>
  </si>
  <si>
    <t>全農岐阜米穀集出荷施設</t>
  </si>
  <si>
    <t>伊勢化学工業株式会社 物流センター新A棟建設工事</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</si>
  <si>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</si>
  <si>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</si>
  <si>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</si>
  <si>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</si>
  <si>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</si>
  <si>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</si>
  <si>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</si>
  <si>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</si>
  <si>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</si>
  <si>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</si>
  <si>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</si>
  <si>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</si>
  <si>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</si>
  <si>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</si>
  <si>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</si>
  <si>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</si>
  <si>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</si>
  <si>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</si>
  <si>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</si>
  <si>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</si>
  <si>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</si>
  <si>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</si>
  <si>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</si>
  <si>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</si>
  <si>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</si>
  <si>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</si>
  <si>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</si>
  <si>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</si>
  <si>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</si>
  <si>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</si>
  <si>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</si>
  <si>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</si>
  <si>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</si>
  <si>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</si>
  <si>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</si>
  <si>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</si>
  <si>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</si>
  <si>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</si>
  <si>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</si>
  <si>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</si>
  <si>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</si>
  <si>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</si>
  <si>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</si>
  <si>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</si>
  <si>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</si>
  <si>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</si>
  <si>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</si>
  <si>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</si>
  <si>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</si>
  <si>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</si>
  <si>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</si>
  <si>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</si>
  <si>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</si>
  <si>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</si>
  <si>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</si>
  <si>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</si>
  <si>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</si>
  <si>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沖縄県自動車整備協会</t>
  </si>
  <si>
    <t>㈱グリーンクロス　山陰ロジスティックス</t>
  </si>
  <si>
    <t>シンコー工業新社屋</t>
  </si>
  <si>
    <t>丸玉運送西尾倉庫</t>
  </si>
  <si>
    <t>愛知県西尾市</t>
  </si>
  <si>
    <t>山形県村山市</t>
  </si>
  <si>
    <t>イケダ工機角田工場増築計画</t>
  </si>
  <si>
    <t>ライフ・花園中央公園店 ライフ シンボルサイン</t>
  </si>
  <si>
    <t>その他</t>
  </si>
  <si>
    <t>ＶＤ千音寺店(看板)</t>
  </si>
  <si>
    <t>大安亀岡新工房計画</t>
  </si>
  <si>
    <t>広島県江田島市</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</si>
  <si>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</si>
  <si>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</si>
  <si>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</si>
  <si>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</si>
  <si>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</si>
  <si>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</si>
  <si>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</si>
  <si>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</si>
  <si>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</si>
  <si>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</si>
  <si>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</si>
  <si>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</si>
  <si>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</si>
  <si>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</si>
  <si>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</si>
  <si>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</si>
  <si>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</si>
  <si>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</si>
  <si>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</si>
  <si>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</si>
  <si>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</si>
  <si>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</si>
  <si>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</si>
  <si>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</si>
  <si>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</si>
  <si>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</si>
  <si>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</si>
  <si>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</si>
  <si>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</si>
  <si>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</si>
  <si>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</si>
  <si>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</si>
  <si>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</si>
  <si>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</si>
  <si>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</si>
  <si>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</si>
  <si>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</si>
  <si>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</si>
  <si>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</si>
  <si>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</si>
  <si>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</si>
  <si>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</si>
  <si>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</si>
  <si>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</si>
  <si>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</si>
  <si>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</si>
  <si>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東北マツダ南吉成</t>
  </si>
  <si>
    <t>宮城県仙台市</t>
  </si>
  <si>
    <t>株式会社なかやま牧場倉敷ばら園前店</t>
  </si>
  <si>
    <t>カインズ常陸太田店</t>
  </si>
  <si>
    <t>茨城県常陸太田市</t>
  </si>
  <si>
    <t>スギ薬局泉大津旭町店</t>
  </si>
  <si>
    <t>大阪府泉大津市</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</si>
  <si>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</si>
  <si>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</si>
  <si>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</si>
  <si>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</si>
  <si>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</si>
  <si>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</si>
  <si>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</si>
  <si>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</si>
  <si>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</si>
  <si>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</si>
  <si>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</si>
  <si>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</si>
  <si>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</si>
  <si>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</si>
  <si>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</si>
  <si>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</si>
  <si>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</si>
  <si>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</si>
  <si>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</si>
  <si>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</si>
  <si>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</si>
  <si>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</si>
  <si>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</si>
  <si>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</si>
  <si>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</si>
  <si>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</si>
  <si>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</si>
  <si>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</si>
  <si>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</si>
  <si>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</si>
  <si>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</si>
  <si>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</si>
  <si>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</si>
  <si>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</si>
  <si>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</si>
  <si>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</si>
  <si>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</si>
  <si>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</si>
  <si>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</si>
  <si>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</si>
  <si>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</si>
  <si>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</si>
  <si>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</si>
  <si>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</si>
  <si>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</si>
  <si>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</si>
  <si>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</si>
  <si>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</si>
  <si>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</si>
  <si>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</si>
  <si>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</si>
  <si>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</si>
  <si>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</si>
  <si>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</si>
  <si>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</si>
  <si>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</si>
  <si>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2005.10</t>
  </si>
  <si>
    <t>2005.12</t>
  </si>
  <si>
    <t>ショッピングセンター</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</si>
  <si>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</si>
  <si>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</si>
  <si>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</si>
  <si>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</si>
  <si>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</si>
  <si>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</si>
  <si>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</si>
  <si>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</si>
  <si>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</si>
  <si>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</si>
  <si>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</si>
  <si>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</si>
  <si>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</si>
  <si>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ジュンテンドー大柿店</t>
  </si>
  <si>
    <t>スーパービバホーム岩槻店</t>
  </si>
  <si>
    <t>T-BAGS・TNF+</t>
  </si>
  <si>
    <t>2012.10</t>
  </si>
  <si>
    <t>2013.04</t>
  </si>
  <si>
    <t>2013.10</t>
  </si>
  <si>
    <t>4階建</t>
  </si>
  <si>
    <t>公共施設</t>
    <rPh sb="0" eb="2">
      <t>コウキョウ</t>
    </rPh>
    <rPh sb="2" eb="4">
      <t>シセツ</t>
    </rPh>
    <phoneticPr fontId="2"/>
  </si>
  <si>
    <t>平屋/2階</t>
  </si>
  <si>
    <t>ＨＩひろせ明野店(C棟)</t>
  </si>
  <si>
    <t>アシーズブリッジ米子</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</si>
  <si>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</si>
  <si>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</si>
  <si>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</si>
  <si>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</si>
  <si>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</si>
  <si>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</si>
  <si>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</si>
  <si>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</si>
  <si>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</si>
  <si>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</si>
  <si>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</si>
  <si>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</si>
  <si>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</si>
  <si>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</si>
  <si>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JAいわて滝沢倉庫「いわて純情米」</t>
  </si>
  <si>
    <t>特別養護老人ホームささえ</t>
  </si>
  <si>
    <t>THE GARDEN ORIENTAL OSAKA</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</si>
  <si>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</si>
  <si>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</si>
  <si>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</si>
  <si>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</si>
  <si>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</si>
  <si>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</si>
  <si>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</si>
  <si>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</si>
  <si>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</si>
  <si>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</si>
  <si>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</si>
  <si>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</si>
  <si>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</si>
  <si>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</si>
  <si>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</si>
  <si>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</si>
  <si>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</si>
  <si>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</si>
  <si>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サツドラ倶知安店</t>
  </si>
  <si>
    <t>埼玉県春日部市</t>
  </si>
  <si>
    <t>佐賀県神埼市</t>
  </si>
  <si>
    <t>神奈川県川崎市</t>
  </si>
  <si>
    <t>静岡県裾野市</t>
  </si>
  <si>
    <t>千葉県市原市</t>
  </si>
  <si>
    <t>群馬県邑楽郡</t>
  </si>
  <si>
    <t>大阪府池田市</t>
  </si>
  <si>
    <t>秋田県横手市</t>
  </si>
  <si>
    <t>秋田県由利本荘市</t>
  </si>
  <si>
    <t>滋賀県東近江市</t>
  </si>
  <si>
    <t>宮城県富谷市</t>
  </si>
  <si>
    <t>兵庫県宝塚市</t>
  </si>
  <si>
    <t>宮城県亘理郡</t>
  </si>
  <si>
    <t>伊豆長岡学園</t>
  </si>
  <si>
    <t>北海道虻田郡</t>
  </si>
  <si>
    <t>宮城県気仙沼市</t>
  </si>
  <si>
    <t>山形県東置賜郡</t>
  </si>
  <si>
    <t>大分県竹田市</t>
  </si>
  <si>
    <t>広島県豊田郡</t>
  </si>
  <si>
    <t>滋賀県甲賀市</t>
  </si>
  <si>
    <t>三重県三重郡</t>
  </si>
  <si>
    <t>山梨県甲府市</t>
  </si>
  <si>
    <t>山口県宇部市</t>
  </si>
  <si>
    <t>千葉県野田市</t>
  </si>
  <si>
    <t>新潟県三条市</t>
  </si>
  <si>
    <t>静岡県菊川市</t>
  </si>
  <si>
    <t>岩手県花巻市</t>
  </si>
  <si>
    <t>青森県上北郡</t>
  </si>
  <si>
    <t>奈良県奈良市</t>
  </si>
  <si>
    <t>福島県耶麻郡</t>
  </si>
  <si>
    <t>千葉県袖ヶ浦市</t>
  </si>
  <si>
    <t>三重県四日市市</t>
  </si>
  <si>
    <t>広島県三原市</t>
  </si>
  <si>
    <t>2019.01</t>
  </si>
  <si>
    <t>2019.02</t>
  </si>
  <si>
    <t>V・ドラッグ千種公園北店</t>
  </si>
  <si>
    <t>サウスプロダクト本社工場</t>
  </si>
  <si>
    <t>いなげや金町店</t>
  </si>
  <si>
    <t>地盤改良解体工事</t>
  </si>
  <si>
    <t>秋田県山本郡</t>
  </si>
  <si>
    <t>静岡県沼津市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</si>
  <si>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</si>
  <si>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</si>
  <si>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</si>
  <si>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</si>
  <si>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</si>
  <si>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</si>
  <si>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</si>
  <si>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</si>
  <si>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</si>
  <si>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</si>
  <si>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</si>
  <si>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</si>
  <si>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</si>
  <si>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</si>
  <si>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㈱松岡　大阪南港第二物流センター</t>
  </si>
  <si>
    <t>伊勢化学工業㈱物流センター新B棟建設工事</t>
  </si>
  <si>
    <t>アンデス電気㈱倉庫増築工事</t>
  </si>
  <si>
    <t>アレーズ秋桜計画</t>
  </si>
  <si>
    <t>ネッツトヨタ東都株式会社ベイ幕張店 【工場棟】</t>
  </si>
  <si>
    <t>ネッツトヨタ東都株式会社ベイ幕張店</t>
  </si>
  <si>
    <t>バローショッピングモール千音寺　資材庫他3棟</t>
  </si>
  <si>
    <t>海老名市上郷複合施設(餃子の王将・吉野家)</t>
  </si>
  <si>
    <t>JAめぐみのひるがの高原だいこん共同洗場施設</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</si>
  <si>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</si>
  <si>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</si>
  <si>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</si>
  <si>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</si>
  <si>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</si>
  <si>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</si>
  <si>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</si>
  <si>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</si>
  <si>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</si>
  <si>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</si>
  <si>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</si>
  <si>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</si>
  <si>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</si>
  <si>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</si>
  <si>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</si>
  <si>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</si>
  <si>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</si>
  <si>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</si>
  <si>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</si>
  <si>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</si>
  <si>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</si>
  <si>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2004.04</t>
  </si>
  <si>
    <t>2005.03</t>
  </si>
  <si>
    <t>2005.04</t>
  </si>
  <si>
    <t>フレスポ境港新宮商事</t>
  </si>
  <si>
    <t>2005.09</t>
  </si>
  <si>
    <t>白洗舎安来店</t>
  </si>
  <si>
    <t>2006.04</t>
  </si>
  <si>
    <t>ジュンテンドー安芸津店</t>
  </si>
  <si>
    <t>ジュンテンドー新平田店</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</si>
  <si>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</si>
  <si>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</si>
  <si>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</si>
  <si>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</si>
  <si>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</si>
  <si>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</si>
  <si>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</si>
  <si>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</si>
  <si>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</si>
  <si>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</si>
  <si>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</si>
  <si>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</si>
  <si>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</si>
  <si>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</si>
  <si>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</si>
  <si>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</si>
  <si>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</si>
  <si>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</si>
  <si>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</si>
  <si>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</si>
  <si>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</si>
  <si>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</si>
  <si>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</si>
  <si>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</si>
  <si>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</si>
  <si>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</si>
  <si>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</si>
  <si>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</si>
  <si>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</si>
  <si>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</si>
  <si>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</si>
  <si>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</si>
  <si>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</si>
  <si>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</si>
  <si>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</si>
  <si>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</si>
  <si>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</si>
  <si>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</si>
  <si>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</si>
  <si>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</si>
  <si>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</si>
  <si>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</si>
  <si>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</si>
  <si>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</si>
  <si>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</si>
  <si>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</si>
  <si>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</si>
  <si>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</si>
  <si>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</si>
  <si>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</si>
  <si>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</si>
  <si>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</si>
  <si>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</si>
  <si>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</si>
  <si>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</si>
  <si>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</si>
  <si>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</si>
  <si>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</si>
  <si>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</si>
  <si>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</si>
  <si>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</si>
  <si>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</si>
  <si>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</si>
  <si>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</si>
  <si>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</si>
  <si>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</si>
  <si>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</si>
  <si>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</si>
  <si>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</si>
  <si>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</si>
  <si>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</si>
  <si>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山口県山口市</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</si>
  <si>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</si>
  <si>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</si>
  <si>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</si>
  <si>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</si>
  <si>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</si>
  <si>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</si>
  <si>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</si>
  <si>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</si>
  <si>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</si>
  <si>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</si>
  <si>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</si>
  <si>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</si>
  <si>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</si>
  <si>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</si>
  <si>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</si>
  <si>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</si>
  <si>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</si>
  <si>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</si>
  <si>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</si>
  <si>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</si>
  <si>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</si>
  <si>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</si>
  <si>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</si>
  <si>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</si>
  <si>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</si>
  <si>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</si>
  <si>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</si>
  <si>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</si>
  <si>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</si>
  <si>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</si>
  <si>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</si>
  <si>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</si>
  <si>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</si>
  <si>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</si>
  <si>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</si>
  <si>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</si>
  <si>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</si>
  <si>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</si>
  <si>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</si>
  <si>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</si>
  <si>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バロー堀越店</t>
  </si>
  <si>
    <t>バロー名和店</t>
  </si>
  <si>
    <t>ニトリ木更津店</t>
  </si>
  <si>
    <t>千葉県木更津市</t>
  </si>
  <si>
    <t>長居駅店</t>
  </si>
  <si>
    <t>2010.01</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</si>
  <si>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</si>
  <si>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</si>
  <si>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</si>
  <si>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</si>
  <si>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</si>
  <si>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</si>
  <si>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</si>
  <si>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</si>
  <si>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</si>
  <si>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</si>
  <si>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</si>
  <si>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</si>
  <si>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</si>
  <si>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</si>
  <si>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</si>
  <si>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</si>
  <si>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</si>
  <si>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</si>
  <si>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</si>
  <si>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</si>
  <si>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</si>
  <si>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</si>
  <si>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</si>
  <si>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</si>
  <si>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</si>
  <si>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</si>
  <si>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</si>
  <si>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</si>
  <si>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</si>
  <si>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</si>
  <si>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</si>
  <si>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</si>
  <si>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</si>
  <si>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</si>
  <si>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</si>
  <si>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</si>
  <si>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津山インター河辺モール</t>
  </si>
  <si>
    <t>バロー上野台店</t>
  </si>
  <si>
    <t>ひまわり第一保育園</t>
  </si>
  <si>
    <t>特老ひまわり園</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</si>
  <si>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</si>
  <si>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</si>
  <si>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</si>
  <si>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</si>
  <si>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</si>
  <si>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</si>
  <si>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</si>
  <si>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</si>
  <si>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</si>
  <si>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</si>
  <si>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</si>
  <si>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</si>
  <si>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</si>
  <si>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</si>
  <si>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</si>
  <si>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</si>
  <si>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</si>
  <si>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</si>
  <si>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</si>
  <si>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</si>
  <si>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</si>
  <si>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</si>
  <si>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</si>
  <si>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</si>
  <si>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</si>
  <si>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</si>
  <si>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</si>
  <si>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</si>
  <si>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</si>
  <si>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</si>
  <si>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カメラの北村松井山手店</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</si>
  <si>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</si>
  <si>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</si>
  <si>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</si>
  <si>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</si>
  <si>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</si>
  <si>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</si>
  <si>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</si>
  <si>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</si>
  <si>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</si>
  <si>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</si>
  <si>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</si>
  <si>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</si>
  <si>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</si>
  <si>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</si>
  <si>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</si>
  <si>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</si>
  <si>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</si>
  <si>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</si>
  <si>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</si>
  <si>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</si>
  <si>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</si>
  <si>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</si>
  <si>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</si>
  <si>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</si>
  <si>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</si>
  <si>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</si>
  <si>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</si>
  <si>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</si>
  <si>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</si>
  <si>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</si>
  <si>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</si>
  <si>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</si>
  <si>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</si>
  <si>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</si>
  <si>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</si>
  <si>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</si>
  <si>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</si>
  <si>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</si>
  <si>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</si>
  <si>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</si>
  <si>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</si>
  <si>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</si>
  <si>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</si>
  <si>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</si>
  <si>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</si>
  <si>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</si>
  <si>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</si>
  <si>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</si>
  <si>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</si>
  <si>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2011.11</t>
  </si>
  <si>
    <t>V・ドラッグ大垣岩宿店</t>
  </si>
  <si>
    <t>岐阜県大垣市</t>
  </si>
  <si>
    <t>JAめぐみの可児地域通所介護施設</t>
  </si>
  <si>
    <t>岐阜県可児郡</t>
  </si>
  <si>
    <t>2011.12</t>
  </si>
  <si>
    <t>マックスバリュ竹の塚店</t>
  </si>
  <si>
    <t>ご縁横丁</t>
  </si>
  <si>
    <t>2012.01</t>
  </si>
  <si>
    <t>ドラッグセイムス高知宝永店</t>
  </si>
  <si>
    <t>カインズホーム半田店</t>
  </si>
  <si>
    <t>愛知県半田市</t>
  </si>
  <si>
    <t>あかのれん各務原店</t>
  </si>
  <si>
    <t>2012.02</t>
  </si>
  <si>
    <t>丸中ゴム工業加木屋町倉庫</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</si>
  <si>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</si>
  <si>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</si>
  <si>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</si>
  <si>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</si>
  <si>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</si>
  <si>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</si>
  <si>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</si>
  <si>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</si>
  <si>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</si>
  <si>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</si>
  <si>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</si>
  <si>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</si>
  <si>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</si>
  <si>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</si>
  <si>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佐賀県佐賀市</t>
  </si>
  <si>
    <t>セイムス春日部店</t>
  </si>
  <si>
    <t>2012.05</t>
  </si>
  <si>
    <t>グリーンライフ商品倉庫</t>
  </si>
  <si>
    <t>沖縄県宜野湾市</t>
  </si>
  <si>
    <t>ホーマック広面店</t>
  </si>
  <si>
    <t>2012.06</t>
  </si>
  <si>
    <t>ハピッシュ新小田中店</t>
  </si>
  <si>
    <t>バロー蟹江店</t>
  </si>
  <si>
    <t>愛知県海部郡</t>
  </si>
  <si>
    <t>バロー北浜田店</t>
  </si>
  <si>
    <t>あさの冷蔵庫</t>
  </si>
  <si>
    <t>高知県香美市</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</si>
  <si>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</si>
  <si>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</si>
  <si>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</si>
  <si>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</si>
  <si>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</si>
  <si>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</si>
  <si>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</si>
  <si>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</si>
  <si>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ヤマザワ川西店</t>
  </si>
  <si>
    <t>ヤマザワ松見町店</t>
  </si>
  <si>
    <t>ウェルネス出雲ドーム北店</t>
  </si>
  <si>
    <t>伊豆フルーツパーク</t>
  </si>
  <si>
    <t>静岡県三島市</t>
  </si>
  <si>
    <t>ニシムラ鶴岡北店</t>
  </si>
  <si>
    <t>2012.09</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</si>
  <si>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</si>
  <si>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</si>
  <si>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</si>
  <si>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</si>
  <si>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</si>
  <si>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</si>
  <si>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</si>
  <si>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</si>
  <si>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</si>
  <si>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</si>
  <si>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</si>
  <si>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</si>
  <si>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</si>
  <si>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</si>
  <si>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</si>
  <si>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</si>
  <si>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治田の里小規模特別養護老人ホーム</t>
  </si>
  <si>
    <t>長野県千曲市</t>
  </si>
  <si>
    <t>バロー浜松中野店</t>
  </si>
  <si>
    <t>2012.12</t>
  </si>
  <si>
    <t>業務スーパー磐田店</t>
  </si>
  <si>
    <t>静岡県磐田市</t>
  </si>
  <si>
    <t>バロー焼津石津店</t>
  </si>
  <si>
    <t>ZAGZAG福山山手店</t>
  </si>
  <si>
    <t>2013.01</t>
  </si>
  <si>
    <t>バロー大津ショッピングセンター</t>
  </si>
  <si>
    <t>滋賀県大津市</t>
  </si>
  <si>
    <t>セリア古川</t>
  </si>
  <si>
    <t>サンドラッグ鏡島店</t>
  </si>
  <si>
    <t>ジュンテンドー深溝店</t>
  </si>
  <si>
    <t>2013.02</t>
  </si>
  <si>
    <t>JA東西しらかわ矢吹総合支店事務所</t>
  </si>
  <si>
    <t>福島県西白河郡</t>
  </si>
  <si>
    <t>岩本工業倉庫棟</t>
  </si>
  <si>
    <t>JA東西しらかわ矢吹総合支店倉庫</t>
  </si>
  <si>
    <t>なないろ保育園</t>
  </si>
  <si>
    <t>茨城県龍ヶ崎市</t>
  </si>
  <si>
    <t>JA東西しらかわ矢吹総合支店物販店</t>
  </si>
  <si>
    <t>七福の湯習志野店</t>
  </si>
  <si>
    <t>ユニバース青柳店</t>
  </si>
  <si>
    <t>ドラックヤマザワ旭新町店</t>
  </si>
  <si>
    <t>V・ドラッグ中切店</t>
  </si>
  <si>
    <t>ナイス飯島店</t>
  </si>
  <si>
    <t>2013.05</t>
  </si>
  <si>
    <t>バロー藤方店</t>
  </si>
  <si>
    <t>ドン・キホーテ弘前店</t>
  </si>
  <si>
    <t>青森県弘前市</t>
  </si>
  <si>
    <t>2013.06</t>
  </si>
  <si>
    <t>中金子公民館</t>
  </si>
  <si>
    <t>JA山口大島小松支所</t>
  </si>
  <si>
    <t>日通トランスポート</t>
  </si>
  <si>
    <t>MEGAドン・キホーテうるま店</t>
  </si>
  <si>
    <t>マルハン上小田井店</t>
  </si>
  <si>
    <t>2013.07</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</si>
  <si>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</si>
  <si>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</si>
  <si>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</si>
  <si>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</si>
  <si>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</si>
  <si>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</si>
  <si>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</si>
  <si>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</si>
  <si>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</si>
  <si>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</si>
  <si>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</si>
  <si>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</si>
  <si>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</si>
  <si>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</si>
  <si>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</si>
  <si>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</si>
  <si>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</si>
  <si>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</si>
  <si>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</si>
  <si>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</si>
  <si>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</si>
  <si>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</si>
  <si>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</si>
  <si>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</si>
  <si>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</si>
  <si>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</si>
  <si>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</si>
  <si>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</si>
  <si>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</si>
  <si>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</si>
  <si>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</si>
  <si>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</si>
  <si>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</si>
  <si>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</si>
  <si>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</si>
  <si>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</si>
  <si>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長野県北佐久郡</t>
  </si>
  <si>
    <t>ツルハ天童芳賀店</t>
  </si>
  <si>
    <t>山形県天童市</t>
  </si>
  <si>
    <t>仁愛幼育園</t>
  </si>
  <si>
    <t>軽井沢72クラブハウス</t>
  </si>
  <si>
    <t>2014.01</t>
  </si>
  <si>
    <t>流山老人ホーム（Ⅱ期）</t>
  </si>
  <si>
    <t>阪急オアシス宝塚店</t>
  </si>
  <si>
    <t>カインズ下妻店</t>
  </si>
  <si>
    <t>2014.02</t>
  </si>
  <si>
    <t>大阪府泉佐野市</t>
  </si>
  <si>
    <t>ファミリー可児店</t>
  </si>
  <si>
    <t>岐阜県可児市</t>
  </si>
  <si>
    <t>三栄商事営業倉庫</t>
  </si>
  <si>
    <t>大阪運輸</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</si>
  <si>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</si>
  <si>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</si>
  <si>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</si>
  <si>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</si>
  <si>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</si>
  <si>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</si>
  <si>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</si>
  <si>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</si>
  <si>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</si>
  <si>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</si>
  <si>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</si>
  <si>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</si>
  <si>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</si>
  <si>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埼玉県草加市</t>
  </si>
  <si>
    <t>バロー伊那店</t>
  </si>
  <si>
    <t>長野県伊那市</t>
  </si>
  <si>
    <t>ラ・カーサ天童店</t>
  </si>
  <si>
    <t>介護老人福祉施設さくらの里</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</si>
  <si>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</si>
  <si>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</si>
  <si>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</si>
  <si>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</si>
  <si>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</si>
  <si>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</si>
  <si>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</si>
  <si>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</si>
  <si>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</si>
  <si>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</si>
  <si>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</si>
  <si>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</si>
  <si>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</si>
  <si>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</si>
  <si>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</si>
  <si>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</si>
  <si>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</si>
  <si>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宏和工業倉庫</t>
  </si>
  <si>
    <t>埼玉県北葛飾郡</t>
  </si>
  <si>
    <t>ホンダカーズ明舞学園南店</t>
  </si>
  <si>
    <t>2014.07</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</si>
  <si>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</si>
  <si>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</si>
  <si>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</si>
  <si>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</si>
  <si>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</si>
  <si>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</si>
  <si>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</si>
  <si>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</si>
  <si>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</si>
  <si>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</si>
  <si>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</si>
  <si>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</si>
  <si>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</si>
  <si>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</si>
  <si>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</si>
  <si>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</si>
  <si>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</si>
  <si>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</si>
  <si>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バロー松任東店</t>
  </si>
  <si>
    <t>石川県白山市</t>
  </si>
  <si>
    <t>ユニバース湊高台店</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</si>
  <si>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</si>
  <si>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</si>
  <si>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</si>
  <si>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</si>
  <si>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</si>
  <si>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</si>
  <si>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</si>
  <si>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</si>
  <si>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</si>
  <si>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</si>
  <si>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</si>
  <si>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</si>
  <si>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</si>
  <si>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</si>
  <si>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</si>
  <si>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</si>
  <si>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</si>
  <si>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</si>
  <si>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</si>
  <si>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</si>
  <si>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</si>
  <si>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</si>
  <si>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</si>
  <si>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</si>
  <si>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</si>
  <si>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</si>
  <si>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</si>
  <si>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</si>
  <si>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</si>
  <si>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</si>
  <si>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</si>
  <si>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</si>
  <si>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</si>
  <si>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</si>
  <si>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</si>
  <si>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</si>
  <si>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</si>
  <si>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</si>
  <si>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</si>
  <si>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</si>
  <si>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</si>
  <si>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</si>
  <si>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</si>
  <si>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</si>
  <si>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</si>
  <si>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</si>
  <si>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2015.01</t>
  </si>
  <si>
    <t>ラ・ムー和歌山西浜店</t>
  </si>
  <si>
    <t>バロー西春店</t>
  </si>
  <si>
    <t>2015.02</t>
  </si>
  <si>
    <t>愛知県北名古屋市</t>
  </si>
  <si>
    <t>ツルハドラッグ河北店</t>
  </si>
  <si>
    <t>ツルハドラッグ大内店</t>
  </si>
  <si>
    <t>西糀谷二丁目グループホーム</t>
  </si>
  <si>
    <t>オートテラス長苗代店</t>
  </si>
  <si>
    <t>2015.03</t>
  </si>
  <si>
    <t>ひまり大庭店</t>
  </si>
  <si>
    <t>バロー浅敷店</t>
  </si>
  <si>
    <t>長野県塩尻市</t>
  </si>
  <si>
    <t>マックスバリュ滋賀店</t>
  </si>
  <si>
    <t>2015.04</t>
  </si>
  <si>
    <t>神奈川県鎌倉市</t>
  </si>
  <si>
    <t>ホーマック留萌店</t>
  </si>
  <si>
    <t>北海道留萌市</t>
  </si>
  <si>
    <t>2015.05</t>
  </si>
  <si>
    <t>ホーマックスーパーデポ横手店</t>
  </si>
  <si>
    <t>グレースメイト練馬</t>
  </si>
  <si>
    <t>東京都練馬区</t>
  </si>
  <si>
    <t>京滋マツダ大津店【B棟】</t>
  </si>
  <si>
    <t>2015.06</t>
  </si>
  <si>
    <t>京滋マツダ大津店【E棟】</t>
  </si>
  <si>
    <t>奈良日産自動車登美ヶ丘店</t>
  </si>
  <si>
    <t>マックスバリュ安養寺店</t>
  </si>
  <si>
    <t>サンライズ産業浪岡第二倉庫</t>
  </si>
  <si>
    <t>浜山保育園</t>
  </si>
  <si>
    <t>岐阜県本巣郡</t>
  </si>
  <si>
    <t>埼玉ダイハツ販売越谷北店</t>
  </si>
  <si>
    <t>2015.07</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</si>
  <si>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</si>
  <si>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</si>
  <si>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</si>
  <si>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</si>
  <si>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</si>
  <si>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</si>
  <si>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</si>
  <si>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</si>
  <si>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</si>
  <si>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</si>
  <si>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</si>
  <si>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</si>
  <si>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</si>
  <si>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</si>
  <si>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</si>
  <si>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</si>
  <si>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</si>
  <si>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</si>
  <si>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</si>
  <si>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</si>
  <si>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</si>
  <si>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</si>
  <si>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</si>
  <si>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</si>
  <si>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</si>
  <si>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</si>
  <si>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</si>
  <si>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</si>
  <si>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</si>
  <si>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</si>
  <si>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</si>
  <si>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島根県大田市</t>
  </si>
  <si>
    <t>ウェルネス出雲中野店</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</si>
  <si>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</si>
  <si>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</si>
  <si>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</si>
  <si>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</si>
  <si>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</si>
  <si>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</si>
  <si>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</si>
  <si>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</si>
  <si>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</si>
  <si>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</si>
  <si>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</si>
  <si>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</si>
  <si>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</si>
  <si>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</si>
  <si>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</si>
  <si>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</si>
  <si>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</si>
  <si>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</si>
  <si>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</si>
  <si>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</si>
  <si>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</si>
  <si>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</si>
  <si>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</si>
  <si>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</si>
  <si>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</si>
  <si>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</si>
  <si>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</si>
  <si>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</si>
  <si>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</si>
  <si>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</si>
  <si>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</si>
  <si>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</si>
  <si>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</si>
  <si>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</si>
  <si>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</si>
  <si>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</si>
  <si>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</si>
  <si>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</si>
  <si>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</si>
  <si>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</si>
  <si>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</si>
  <si>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</si>
  <si>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</si>
  <si>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</si>
  <si>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</si>
  <si>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</si>
  <si>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</si>
  <si>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</si>
  <si>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JSSスイミングスクール立石</t>
  </si>
  <si>
    <t>神奈川県相模原市</t>
  </si>
  <si>
    <t>V・ドラッグ大垣西店</t>
  </si>
  <si>
    <t>ローソン清水店</t>
  </si>
  <si>
    <t>2016.07</t>
  </si>
  <si>
    <t>岩手県上閉伊郡</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</si>
  <si>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</si>
  <si>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</si>
  <si>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</si>
  <si>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</si>
  <si>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</si>
  <si>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</si>
  <si>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</si>
  <si>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</si>
  <si>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</si>
  <si>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</si>
  <si>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</si>
  <si>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</si>
  <si>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</si>
  <si>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バロー茶が崎店</t>
  </si>
  <si>
    <t>ハローズ住吉店</t>
  </si>
  <si>
    <t>フィールドメンテナンス倉庫</t>
  </si>
  <si>
    <t>ツルハドラッグ村山西店</t>
  </si>
  <si>
    <t>V・ドラッグ笠松店</t>
  </si>
  <si>
    <t>岐阜県羽鳥郡</t>
  </si>
  <si>
    <t>ホーマックニコット藤代店</t>
  </si>
  <si>
    <t>ハローズ住吉店テナント棟</t>
  </si>
  <si>
    <t>グループホーム南観音ひまわり</t>
  </si>
  <si>
    <t>島根県浜田市</t>
  </si>
  <si>
    <t>ジーユー三川店</t>
  </si>
  <si>
    <t>2016.09</t>
  </si>
  <si>
    <t>ケーズデンキ佐沼店</t>
  </si>
  <si>
    <t>ドミー安城店</t>
  </si>
  <si>
    <t>ラ・ムー直川店</t>
  </si>
  <si>
    <t>ナイス北海道物流センター</t>
  </si>
  <si>
    <t>V・ドラッグ二瀬店</t>
  </si>
  <si>
    <t>関西マツダ平野店（A棟）</t>
  </si>
  <si>
    <t>関西マツダ平野店（B棟）</t>
  </si>
  <si>
    <t>バロー北寺島店</t>
  </si>
  <si>
    <t>ハローズ三原店</t>
  </si>
  <si>
    <t>DCMホーマック東苗穂店</t>
  </si>
  <si>
    <t>ヤマザワ寒河江プラザ店（テナント棟）</t>
  </si>
  <si>
    <t>2016.11</t>
  </si>
  <si>
    <t>新潟県北蒲原郡</t>
  </si>
  <si>
    <t>100満ボルト東苗穂店</t>
  </si>
  <si>
    <t>ハローデイ徳力店</t>
  </si>
  <si>
    <t>バロー湖西店</t>
  </si>
  <si>
    <t>静岡県湖西市</t>
  </si>
  <si>
    <t>千葉県浦安市</t>
  </si>
  <si>
    <t>グッドタイムリビング新浦安</t>
  </si>
  <si>
    <t>東北マツダ北上店</t>
  </si>
  <si>
    <t>2016.12</t>
  </si>
  <si>
    <t>三重県多気郡</t>
  </si>
  <si>
    <t>ナイス山手台店</t>
  </si>
  <si>
    <t>マルイ国府店（テナント棟）</t>
  </si>
  <si>
    <t>2017.01</t>
  </si>
  <si>
    <t>佐賀県杵島郡</t>
  </si>
  <si>
    <t>2017.02</t>
  </si>
  <si>
    <t>東北マツダ秋田店（工場）</t>
  </si>
  <si>
    <t>東北マツダ秋田店（ショールーム）</t>
  </si>
  <si>
    <t>東北マツダ秋田店（車両保管庫）</t>
  </si>
  <si>
    <t>いしのまき元気市場</t>
  </si>
  <si>
    <t>ヨークベニマル泉下川店</t>
  </si>
  <si>
    <t>静岡県富士市</t>
  </si>
  <si>
    <t>ネッツトヨタ島根浜田店（展示場）</t>
  </si>
  <si>
    <t>2017.03</t>
  </si>
  <si>
    <t>ネッツトヨタ島根浜田店（展示場）ショールーム）</t>
  </si>
  <si>
    <t>ホンダカーズ熊本東健軍店</t>
  </si>
  <si>
    <t>岩手県滝沢市</t>
  </si>
  <si>
    <t>2017.04</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</si>
  <si>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</si>
  <si>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</si>
  <si>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</si>
  <si>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</si>
  <si>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</si>
  <si>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</si>
  <si>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</si>
  <si>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</si>
  <si>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</si>
  <si>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</si>
  <si>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</si>
  <si>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</si>
  <si>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</si>
  <si>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</si>
  <si>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</si>
  <si>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</si>
  <si>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</si>
  <si>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北海道士別市</t>
  </si>
  <si>
    <t>コメリPW岩見沢店</t>
  </si>
  <si>
    <t>DCMホーマック中島店</t>
  </si>
  <si>
    <t>2017.08</t>
  </si>
  <si>
    <t>北海道空知郡</t>
  </si>
  <si>
    <t>越谷保育専門学校認定こども園さくらの森</t>
  </si>
  <si>
    <t>DCMカーマ豊田五ケ丘店</t>
  </si>
  <si>
    <t>北陸マツダ開発本店</t>
  </si>
  <si>
    <t>2017.09</t>
  </si>
  <si>
    <t>福松屋運送本社倉庫</t>
  </si>
  <si>
    <t>アクティオ千葉工場（倉庫棟）</t>
  </si>
  <si>
    <t>JA邑楽館林板倉Ａ重油重填施設</t>
  </si>
  <si>
    <t>JAにしみの上多度低温倉庫</t>
  </si>
  <si>
    <t>2017.11</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</si>
  <si>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</si>
  <si>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</si>
  <si>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</si>
  <si>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</si>
  <si>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</si>
  <si>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</si>
  <si>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</si>
  <si>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キャリオン本社営業所第2期倉庫</t>
  </si>
  <si>
    <t>ビーンズプレス吉川倉庫</t>
  </si>
  <si>
    <t>ダイレックス三原宮浦店</t>
  </si>
  <si>
    <t>薬王堂能代寺向店</t>
  </si>
  <si>
    <t>モダン・プロ本社事務所倉庫</t>
  </si>
  <si>
    <t>2018.01</t>
  </si>
  <si>
    <t>太平洋セメント大阪サービスステーション</t>
  </si>
  <si>
    <t>ツルハドラッグ大河原店</t>
  </si>
  <si>
    <t>薬王堂富谷成田店</t>
  </si>
  <si>
    <t>ツルハドラッグ登米米山店</t>
  </si>
  <si>
    <t>豊洲プロジェクト</t>
  </si>
  <si>
    <t>2018.02</t>
  </si>
  <si>
    <t>バロー下恵土店</t>
  </si>
  <si>
    <t>ヤマザワ塩釜中の島店</t>
  </si>
  <si>
    <t>フレッシュ物流配送センター</t>
  </si>
  <si>
    <t>V・ドラッグ宝神店</t>
  </si>
  <si>
    <t>ツルハドラッグ宮城山元店</t>
  </si>
  <si>
    <t>介護予防センターさくら</t>
  </si>
  <si>
    <t>2018.03</t>
  </si>
  <si>
    <t>バロー国高店</t>
  </si>
  <si>
    <t>フレートサービス倉庫</t>
  </si>
  <si>
    <t>共同冷蔵大井物流センター</t>
  </si>
  <si>
    <t>神奈川県足柄上郡</t>
  </si>
  <si>
    <t>ツルハドラッグ新潟彩野店</t>
  </si>
  <si>
    <t>クリエイトS・D川和町店</t>
  </si>
  <si>
    <t>宮城県伊具郡</t>
  </si>
  <si>
    <t>ダイナム山形天童店</t>
  </si>
  <si>
    <t>学校法人若杉幼稚園</t>
  </si>
  <si>
    <t>秋田トヨタ本荘店</t>
  </si>
  <si>
    <t>2018.04</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</si>
  <si>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</si>
  <si>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</si>
  <si>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</si>
  <si>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</si>
  <si>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</si>
  <si>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</si>
  <si>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</si>
  <si>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</si>
  <si>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北陸マツダ金沢駅西店</t>
  </si>
  <si>
    <t>2018.05</t>
  </si>
  <si>
    <t>宮脇書店気仙沼</t>
  </si>
  <si>
    <t>JA山形おきたま基幹的農業倉庫</t>
  </si>
  <si>
    <t>薬王堂柴田槻木店</t>
  </si>
  <si>
    <t>オートバックス東雲店</t>
  </si>
  <si>
    <t>関西マツダ都島店</t>
  </si>
  <si>
    <t>2018.06</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</si>
  <si>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</si>
  <si>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</si>
  <si>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</si>
  <si>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</si>
  <si>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</si>
  <si>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</si>
  <si>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</si>
  <si>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前田運送E棟倉庫</t>
  </si>
  <si>
    <t>日立建機函館営業所レンタル倉庫</t>
  </si>
  <si>
    <t>豊頃町農業協同組合肥料倉庫棟</t>
  </si>
  <si>
    <t>MEGAドン・キホーテ甲府店</t>
  </si>
  <si>
    <t>カインズ幕張店</t>
  </si>
  <si>
    <t>ユニクロ西舞鶴モール店</t>
  </si>
  <si>
    <t>2018.08</t>
  </si>
  <si>
    <t>京都府舞鶴市</t>
  </si>
  <si>
    <t>西松屋西舞鶴店</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</si>
  <si>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</si>
  <si>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</si>
  <si>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</si>
  <si>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</si>
  <si>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</si>
  <si>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</si>
  <si>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</si>
  <si>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</si>
  <si>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ホンダカーズ埼玉中レイクタウン南店工場棟</t>
  </si>
  <si>
    <t>ジョーシン東大阪長田西店</t>
  </si>
  <si>
    <t>矢野口自工福島浜通り整備工場</t>
  </si>
  <si>
    <t>矢野口自工福島浜通り塗装工場</t>
  </si>
  <si>
    <t>矢野口自工福島浜通り事務所</t>
  </si>
  <si>
    <t>スーパーベルクス中葛西店</t>
  </si>
  <si>
    <t>城谷保育所</t>
  </si>
  <si>
    <t>愛媛県八幡浜市</t>
  </si>
  <si>
    <t>2018.11</t>
  </si>
  <si>
    <t>北陸スバル福井開発店A棟</t>
  </si>
  <si>
    <t>北陸スバル福井開発店B棟</t>
  </si>
  <si>
    <t>バロー中志段味店</t>
  </si>
  <si>
    <t>かどや製油第二工場（倉庫棟）</t>
  </si>
  <si>
    <t>かどや製油第二工場（貯留施設）</t>
  </si>
  <si>
    <t>スーパービバホーム四日市泊店</t>
  </si>
  <si>
    <t>2018.12</t>
  </si>
  <si>
    <t>関東マツダ溝の口店</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</si>
  <si>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</si>
  <si>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</si>
  <si>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</si>
  <si>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</si>
  <si>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</si>
  <si>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</si>
  <si>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</si>
  <si>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</si>
  <si>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バロー淡路店</t>
  </si>
  <si>
    <t>ベイシアモール潮来店</t>
  </si>
  <si>
    <t>茨城県潮来市</t>
  </si>
  <si>
    <t>向島流通サービス㈱広野倉庫</t>
  </si>
  <si>
    <t>ツルハドラッグ韮崎龍岡店</t>
  </si>
  <si>
    <t>山梨県韮崎市</t>
  </si>
  <si>
    <t>バローHCプロサイト名港店</t>
  </si>
  <si>
    <t>スーパーベルクス草加谷塚店</t>
  </si>
  <si>
    <t>秋田県にかほ市</t>
  </si>
  <si>
    <t>2019.03</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</si>
  <si>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</si>
  <si>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</si>
  <si>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</si>
  <si>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</si>
  <si>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</si>
  <si>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</si>
  <si>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</si>
  <si>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</si>
  <si>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</si>
  <si>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</si>
  <si>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</si>
  <si>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2019.08</t>
  </si>
  <si>
    <t>2019.09</t>
  </si>
  <si>
    <t>日本海冷凍魚冷蔵庫</t>
  </si>
  <si>
    <t>2019.11</t>
  </si>
  <si>
    <t>ジュンテンドー大竹店</t>
  </si>
  <si>
    <t>石川県羽咋市</t>
  </si>
  <si>
    <t>2019.12</t>
  </si>
  <si>
    <t>2020.01</t>
  </si>
  <si>
    <t>2020.02</t>
  </si>
  <si>
    <t>2020.03</t>
  </si>
  <si>
    <t>2020.04</t>
  </si>
  <si>
    <t>2020.05</t>
  </si>
  <si>
    <t>エスラインギフ川口支店（Ⅱ期）</t>
  </si>
  <si>
    <t>2020.06</t>
  </si>
  <si>
    <t>オート化学北茨城工場倉庫</t>
  </si>
  <si>
    <t>2020.07</t>
  </si>
  <si>
    <t>V・ドラッグ岡崎医療センター前薬局</t>
  </si>
  <si>
    <t>カインズ宇都宮テクノポリス店</t>
  </si>
  <si>
    <t>ツルハドラッグ新川3条店</t>
  </si>
  <si>
    <t>2020.08</t>
  </si>
  <si>
    <t>ツルハドラッグ大槌店</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</si>
  <si>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</si>
  <si>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</si>
  <si>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</si>
  <si>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</si>
  <si>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</si>
  <si>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</si>
  <si>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</si>
  <si>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</si>
  <si>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</si>
  <si>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鹿児島県姶良市</t>
  </si>
  <si>
    <t>2020.11</t>
  </si>
  <si>
    <t>福島県福島市</t>
  </si>
  <si>
    <t>イエローハット羽生店</t>
  </si>
  <si>
    <t>2020.12</t>
  </si>
  <si>
    <t>茨城県小美玉市</t>
  </si>
  <si>
    <t>宮城県栗原市</t>
  </si>
  <si>
    <t>佐賀県鳥栖市</t>
  </si>
  <si>
    <t>京都府綴喜郡</t>
  </si>
  <si>
    <t>千葉県長生郡</t>
  </si>
  <si>
    <t>岐阜県海津市</t>
  </si>
  <si>
    <t>石川県七尾市</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</si>
  <si>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</si>
  <si>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</si>
  <si>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</si>
  <si>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</si>
  <si>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</si>
  <si>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</si>
  <si>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</si>
  <si>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</si>
  <si>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</si>
  <si>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</si>
  <si>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鹿児島県志布志市</t>
  </si>
  <si>
    <t>北海道岩内郡</t>
  </si>
  <si>
    <t>埼玉県久喜市</t>
  </si>
  <si>
    <t>京都府与謝郡</t>
  </si>
  <si>
    <t>福岡県古賀市</t>
  </si>
  <si>
    <t>石川県鳳珠郡</t>
  </si>
  <si>
    <t>愛知県あま市</t>
  </si>
  <si>
    <t>岐阜県瑞浪市</t>
  </si>
  <si>
    <t>新潟県南蒲原郡</t>
  </si>
  <si>
    <t>奈良県大和郡山市</t>
  </si>
  <si>
    <t>北海道美唄市</t>
  </si>
  <si>
    <t>山梨県上野原市</t>
  </si>
  <si>
    <t>2022.10</t>
    <phoneticPr fontId="2"/>
  </si>
  <si>
    <t>2021.10</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</si>
  <si>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</si>
  <si>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</si>
  <si>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</si>
  <si>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</si>
  <si>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</si>
  <si>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</si>
  <si>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</si>
  <si>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</si>
  <si>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</si>
  <si>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</si>
  <si>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</si>
  <si>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</si>
  <si>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</si>
  <si>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</si>
  <si>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</si>
  <si>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</si>
  <si>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</si>
  <si>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2023年4月末現在</t>
    <phoneticPr fontId="2"/>
  </si>
  <si>
    <t>マルハン静岡店
遊技場棟：TNF　立駐棟：杭</t>
    <phoneticPr fontId="2"/>
  </si>
  <si>
    <t>若柳地区幼保連携型認定こども園建設建築工事</t>
    <phoneticPr fontId="2"/>
  </si>
  <si>
    <t>駐車場</t>
    <rPh sb="0" eb="3">
      <t>チュウシャジョウ</t>
    </rPh>
    <phoneticPr fontId="2"/>
  </si>
  <si>
    <t>ホームセンター</t>
    <phoneticPr fontId="2"/>
  </si>
  <si>
    <t>（m2）</t>
    <phoneticPr fontId="2"/>
  </si>
  <si>
    <t>（m3）</t>
    <phoneticPr fontId="2"/>
  </si>
  <si>
    <t>　ＴＮＦ工法 施工実績一覧　【社会福祉施設】</t>
    <rPh sb="4" eb="6">
      <t>コウホウ</t>
    </rPh>
    <rPh sb="7" eb="9">
      <t>セコウ</t>
    </rPh>
    <rPh sb="9" eb="11">
      <t>ジッセキ</t>
    </rPh>
    <rPh sb="11" eb="13">
      <t>イチラン</t>
    </rPh>
    <rPh sb="15" eb="17">
      <t>シャカイ</t>
    </rPh>
    <rPh sb="17" eb="21">
      <t>フクシシセツ</t>
    </rPh>
    <phoneticPr fontId="2"/>
  </si>
  <si>
    <t>2023年5月末現在</t>
    <phoneticPr fontId="2"/>
  </si>
  <si>
    <t>バロー堺豊田店</t>
  </si>
  <si>
    <t>2023.05</t>
  </si>
  <si>
    <t>大阪府堺市</t>
    <rPh sb="0" eb="3">
      <t>オオサカフ</t>
    </rPh>
    <rPh sb="3" eb="5">
      <t>サカイシ</t>
    </rPh>
    <phoneticPr fontId="2"/>
  </si>
  <si>
    <t>スギ薬局渋川南店</t>
  </si>
  <si>
    <t>DAIGOリサイクルセンター</t>
  </si>
  <si>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</si>
  <si>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</si>
  <si>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</si>
  <si>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</si>
  <si>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</si>
  <si>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</si>
  <si>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</si>
  <si>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</si>
  <si>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</si>
  <si>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S・木造</t>
  </si>
  <si>
    <r>
      <t>　ＴＮＦ工法 施工実績一覧　【用途別】</t>
    </r>
    <r>
      <rPr>
        <sz val="12"/>
        <color theme="0"/>
        <rFont val="メイリオ"/>
        <family val="3"/>
        <charset val="128"/>
      </rPr>
      <t>※一部抜粋</t>
    </r>
    <rPh sb="4" eb="6">
      <t>コウホウ</t>
    </rPh>
    <rPh sb="7" eb="9">
      <t>セコウ</t>
    </rPh>
    <rPh sb="9" eb="11">
      <t>ジッセキ</t>
    </rPh>
    <rPh sb="11" eb="13">
      <t>イチラン</t>
    </rPh>
    <rPh sb="15" eb="18">
      <t>ヨウトベツ</t>
    </rPh>
    <rPh sb="20" eb="24">
      <t>イチブバッスイ</t>
    </rPh>
    <phoneticPr fontId="2"/>
  </si>
  <si>
    <t>2023年6月末現在</t>
    <phoneticPr fontId="2"/>
  </si>
  <si>
    <t>2023.06</t>
  </si>
  <si>
    <t>青森県南津軽郡藤崎町倉庫計画</t>
  </si>
  <si>
    <t>平屋(一部2階)</t>
  </si>
  <si>
    <t>ホクレン包材倉庫</t>
  </si>
  <si>
    <t>SN製品居室</t>
  </si>
  <si>
    <t>バロー中小田井</t>
  </si>
  <si>
    <t>愛知県名古屋市</t>
    <rPh sb="0" eb="3">
      <t>アイチケン</t>
    </rPh>
    <rPh sb="3" eb="7">
      <t>ナゴヤシ</t>
    </rPh>
    <phoneticPr fontId="2"/>
  </si>
  <si>
    <t>角上魚類草加店</t>
  </si>
  <si>
    <t>埼玉県草加市</t>
    <rPh sb="0" eb="3">
      <t>サイタマケン</t>
    </rPh>
    <rPh sb="3" eb="6">
      <t>ソウカシ</t>
    </rPh>
    <phoneticPr fontId="2"/>
  </si>
  <si>
    <t>原信白根店　原信棟</t>
  </si>
  <si>
    <t>ツルハドラッグ鰺ヶ沢店</t>
  </si>
  <si>
    <t>青森県西津軽郡</t>
    <rPh sb="0" eb="3">
      <t>アオモリケン</t>
    </rPh>
    <rPh sb="3" eb="7">
      <t>ニシツガルグン</t>
    </rPh>
    <phoneticPr fontId="2"/>
  </si>
  <si>
    <t>カインズ岡山海岸通り店</t>
  </si>
  <si>
    <t>岡山県岡山市</t>
    <rPh sb="0" eb="3">
      <t>オカヤマケン</t>
    </rPh>
    <rPh sb="3" eb="6">
      <t>オカヤマシ</t>
    </rPh>
    <phoneticPr fontId="2"/>
  </si>
  <si>
    <t>東中国スズキ福山地区本部</t>
  </si>
  <si>
    <t>　ＴＮＦ工法 施工実績一覧　【ホームセンター】</t>
    <rPh sb="4" eb="6">
      <t>コウホウ</t>
    </rPh>
    <rPh sb="7" eb="9">
      <t>セコウ</t>
    </rPh>
    <rPh sb="9" eb="11">
      <t>ジッセキ</t>
    </rPh>
    <rPh sb="11" eb="13">
      <t>イチラン</t>
    </rPh>
    <phoneticPr fontId="2"/>
  </si>
  <si>
    <t>2023.07</t>
  </si>
  <si>
    <t>袖ヶ浦市長浦作業場計画</t>
  </si>
  <si>
    <t>スズキアリーナU’sSTA.中和幹線橿原店</t>
  </si>
  <si>
    <t>千葉スバル船橋店</t>
  </si>
  <si>
    <t>原信白根店(無印棟)</t>
  </si>
  <si>
    <t>マクドナルド太平６条店</t>
  </si>
  <si>
    <t>マルコストアー本店</t>
  </si>
  <si>
    <t>ユニバース城下店</t>
  </si>
  <si>
    <t>2021.03</t>
  </si>
  <si>
    <t>2021.05</t>
  </si>
  <si>
    <t>2021.06</t>
  </si>
  <si>
    <t>2021.07</t>
  </si>
  <si>
    <t>2021.09</t>
  </si>
  <si>
    <t>2021.10</t>
  </si>
  <si>
    <t>2021.12</t>
  </si>
  <si>
    <t>2022.01</t>
  </si>
  <si>
    <t>2022.02</t>
  </si>
  <si>
    <t>2022.03</t>
  </si>
  <si>
    <t>2022.04</t>
  </si>
  <si>
    <t>2022.05</t>
  </si>
  <si>
    <t>2021.08</t>
  </si>
  <si>
    <t>2021.01</t>
  </si>
  <si>
    <t>2021.02</t>
  </si>
  <si>
    <t>2022.06</t>
  </si>
  <si>
    <t/>
  </si>
  <si>
    <t>2022.07</t>
  </si>
  <si>
    <t>2022.08</t>
  </si>
  <si>
    <t>2022.09</t>
  </si>
  <si>
    <t>2022.10</t>
  </si>
  <si>
    <t>2022.11</t>
  </si>
  <si>
    <t>2022.12</t>
  </si>
  <si>
    <t>2023.01</t>
  </si>
  <si>
    <t>2023.02</t>
  </si>
  <si>
    <t>2023.03</t>
  </si>
  <si>
    <t>2021.11</t>
  </si>
  <si>
    <t>2021.04</t>
  </si>
  <si>
    <t>KAJIFACTORYPARK</t>
  </si>
  <si>
    <t>2023.08</t>
  </si>
  <si>
    <t>トヨタユーゼック利府事業所</t>
  </si>
  <si>
    <t>信越フィルム池ノ上工場 倉庫計画</t>
  </si>
  <si>
    <t>倉庫</t>
    <phoneticPr fontId="2"/>
  </si>
  <si>
    <t>釧路支店機能移転に伴う附属建屋</t>
  </si>
  <si>
    <t>アルビス北区金田店</t>
  </si>
  <si>
    <t>店舗</t>
    <phoneticPr fontId="2"/>
  </si>
  <si>
    <t>スーパーマーケット</t>
    <phoneticPr fontId="2"/>
  </si>
  <si>
    <t>マックスバリュエクスプレス志摩波切店</t>
  </si>
  <si>
    <t>くすりのレディ平和通り店</t>
  </si>
  <si>
    <t>ドラッグストア</t>
    <phoneticPr fontId="2"/>
  </si>
  <si>
    <t>ドラッグコスモス金津店</t>
  </si>
  <si>
    <t>ツルハドラッグ秋田手形店</t>
  </si>
  <si>
    <t>ガリバー吉川美南店</t>
  </si>
  <si>
    <t>カーディーラー</t>
    <phoneticPr fontId="2"/>
  </si>
  <si>
    <t>看護小規模多機能前田</t>
  </si>
  <si>
    <t>ホーバー立体駐車場等</t>
  </si>
  <si>
    <t>駐車場</t>
  </si>
  <si>
    <t>広島県</t>
  </si>
  <si>
    <t>福山市</t>
    <rPh sb="0" eb="3">
      <t>フクヤマシ</t>
    </rPh>
    <phoneticPr fontId="2"/>
  </si>
  <si>
    <t>S造</t>
    <phoneticPr fontId="2"/>
  </si>
  <si>
    <t>世羅郡</t>
    <rPh sb="0" eb="3">
      <t>セラグン</t>
    </rPh>
    <phoneticPr fontId="2"/>
  </si>
  <si>
    <t>マミー防府新田店</t>
    <rPh sb="3" eb="5">
      <t>ホウフ</t>
    </rPh>
    <phoneticPr fontId="37"/>
  </si>
  <si>
    <t>山口県</t>
  </si>
  <si>
    <t>防府市</t>
    <rPh sb="0" eb="3">
      <t>ホウフシ</t>
    </rPh>
    <phoneticPr fontId="2"/>
  </si>
  <si>
    <t>尾道市</t>
    <rPh sb="0" eb="3">
      <t>オノミチシ</t>
    </rPh>
    <phoneticPr fontId="2"/>
  </si>
  <si>
    <t>岡山県</t>
  </si>
  <si>
    <t>玉野市</t>
    <rPh sb="0" eb="3">
      <t>タマノシ</t>
    </rPh>
    <phoneticPr fontId="2"/>
  </si>
  <si>
    <t>共同住宅</t>
    <rPh sb="0" eb="2">
      <t>キョウドウ</t>
    </rPh>
    <rPh sb="2" eb="4">
      <t>ジュウタク</t>
    </rPh>
    <phoneticPr fontId="2"/>
  </si>
  <si>
    <t>三原市</t>
    <rPh sb="0" eb="3">
      <t>ミハラシ</t>
    </rPh>
    <phoneticPr fontId="2"/>
  </si>
  <si>
    <t>3階建</t>
    <rPh sb="2" eb="3">
      <t>タ</t>
    </rPh>
    <phoneticPr fontId="2"/>
  </si>
  <si>
    <t>RC造</t>
    <rPh sb="2" eb="3">
      <t>ゾウ</t>
    </rPh>
    <phoneticPr fontId="2"/>
  </si>
  <si>
    <t>M－STUDIO両名工場</t>
  </si>
  <si>
    <t>2005.01</t>
    <phoneticPr fontId="2"/>
  </si>
  <si>
    <t>三次市</t>
    <rPh sb="0" eb="3">
      <t>ミヨシシ</t>
    </rPh>
    <phoneticPr fontId="2"/>
  </si>
  <si>
    <t>その他</t>
    <phoneticPr fontId="2"/>
  </si>
  <si>
    <t>広島市</t>
    <rPh sb="0" eb="3">
      <t>ヒロシマシ</t>
    </rPh>
    <phoneticPr fontId="2"/>
  </si>
  <si>
    <t>倉敷市</t>
    <rPh sb="0" eb="3">
      <t>クラシキシ</t>
    </rPh>
    <phoneticPr fontId="2"/>
  </si>
  <si>
    <t>深安郡</t>
    <rPh sb="0" eb="1">
      <t>フカ</t>
    </rPh>
    <rPh sb="1" eb="2">
      <t>アン</t>
    </rPh>
    <rPh sb="2" eb="3">
      <t>グン</t>
    </rPh>
    <phoneticPr fontId="2"/>
  </si>
  <si>
    <t>フレスポ境港新宮商事</t>
    <rPh sb="6" eb="8">
      <t>シンミヤ</t>
    </rPh>
    <rPh sb="8" eb="10">
      <t>ショウジ</t>
    </rPh>
    <phoneticPr fontId="37"/>
  </si>
  <si>
    <t>鳥取県</t>
  </si>
  <si>
    <t>境港市</t>
    <rPh sb="0" eb="3">
      <t>サカイミナトシ</t>
    </rPh>
    <phoneticPr fontId="2"/>
  </si>
  <si>
    <t>飲食店</t>
    <rPh sb="0" eb="2">
      <t>インショク</t>
    </rPh>
    <rPh sb="2" eb="3">
      <t>テン</t>
    </rPh>
    <phoneticPr fontId="2"/>
  </si>
  <si>
    <t>白洗舎安来店</t>
    <rPh sb="3" eb="4">
      <t>ヤス</t>
    </rPh>
    <rPh sb="4" eb="5">
      <t>ク</t>
    </rPh>
    <rPh sb="5" eb="6">
      <t>テン</t>
    </rPh>
    <phoneticPr fontId="37"/>
  </si>
  <si>
    <t>島根県</t>
  </si>
  <si>
    <t>安来市</t>
    <rPh sb="0" eb="1">
      <t>アン</t>
    </rPh>
    <rPh sb="1" eb="2">
      <t>キ</t>
    </rPh>
    <rPh sb="2" eb="3">
      <t>シ</t>
    </rPh>
    <phoneticPr fontId="2"/>
  </si>
  <si>
    <t>ラ・ムー安来店</t>
  </si>
  <si>
    <t>府中市</t>
    <rPh sb="0" eb="3">
      <t>フチュウシ</t>
    </rPh>
    <phoneticPr fontId="2"/>
  </si>
  <si>
    <t>4階建</t>
    <rPh sb="1" eb="2">
      <t>カイ</t>
    </rPh>
    <rPh sb="2" eb="3">
      <t>タ</t>
    </rPh>
    <phoneticPr fontId="2"/>
  </si>
  <si>
    <t>万惣八本松店</t>
  </si>
  <si>
    <t>2005.10</t>
    <phoneticPr fontId="2"/>
  </si>
  <si>
    <t>東広島市</t>
    <rPh sb="0" eb="4">
      <t>ヒガシヒロシマシ</t>
    </rPh>
    <phoneticPr fontId="2"/>
  </si>
  <si>
    <t>梅田駅北倉庫A棟</t>
    <phoneticPr fontId="2"/>
  </si>
  <si>
    <t>大阪府</t>
  </si>
  <si>
    <t>大阪市</t>
    <rPh sb="0" eb="3">
      <t>オオサカシ</t>
    </rPh>
    <phoneticPr fontId="2"/>
  </si>
  <si>
    <t>梅田駅北倉庫B棟</t>
    <phoneticPr fontId="2"/>
  </si>
  <si>
    <t>2005.12</t>
    <phoneticPr fontId="2"/>
  </si>
  <si>
    <t>梅田駅北倉庫C棟</t>
    <phoneticPr fontId="2"/>
  </si>
  <si>
    <t>梅田駅北倉庫D棟</t>
    <phoneticPr fontId="2"/>
  </si>
  <si>
    <t>マリーナHOP Ⅱ期</t>
  </si>
  <si>
    <t>ジュンテンドー安芸津店</t>
    <rPh sb="7" eb="10">
      <t>アキツ</t>
    </rPh>
    <rPh sb="10" eb="11">
      <t>テン</t>
    </rPh>
    <phoneticPr fontId="2"/>
  </si>
  <si>
    <t>ジュンテンドー新平田店</t>
    <rPh sb="7" eb="8">
      <t>シン</t>
    </rPh>
    <rPh sb="8" eb="10">
      <t>ヒラタ</t>
    </rPh>
    <rPh sb="10" eb="11">
      <t>テン</t>
    </rPh>
    <phoneticPr fontId="2"/>
  </si>
  <si>
    <t>出雲市</t>
    <rPh sb="0" eb="3">
      <t>イズモシ</t>
    </rPh>
    <phoneticPr fontId="2"/>
  </si>
  <si>
    <t>北川精機EDLC工場</t>
    <rPh sb="0" eb="1">
      <t>キタ</t>
    </rPh>
    <rPh sb="1" eb="2">
      <t>ガワ</t>
    </rPh>
    <rPh sb="2" eb="4">
      <t>セイキ</t>
    </rPh>
    <rPh sb="8" eb="10">
      <t>コウジョウ</t>
    </rPh>
    <phoneticPr fontId="37"/>
  </si>
  <si>
    <t>セブンイレブン岡山福田店</t>
    <rPh sb="7" eb="9">
      <t>オカヤマ</t>
    </rPh>
    <rPh sb="9" eb="11">
      <t>フクダ</t>
    </rPh>
    <rPh sb="11" eb="12">
      <t>テン</t>
    </rPh>
    <phoneticPr fontId="37"/>
  </si>
  <si>
    <t>岡山市</t>
    <rPh sb="0" eb="3">
      <t>オカヤマシ</t>
    </rPh>
    <phoneticPr fontId="2"/>
  </si>
  <si>
    <t>ジュンテンドー新須々万店</t>
    <rPh sb="7" eb="8">
      <t>シン</t>
    </rPh>
    <rPh sb="8" eb="9">
      <t>ス</t>
    </rPh>
    <rPh sb="10" eb="11">
      <t>マン</t>
    </rPh>
    <rPh sb="11" eb="12">
      <t>テン</t>
    </rPh>
    <phoneticPr fontId="2"/>
  </si>
  <si>
    <t>周南市</t>
    <rPh sb="0" eb="3">
      <t>シュウナンシ</t>
    </rPh>
    <phoneticPr fontId="2"/>
  </si>
  <si>
    <t>セブンイレブン防府西浦店</t>
    <rPh sb="7" eb="9">
      <t>ホウフ</t>
    </rPh>
    <rPh sb="9" eb="11">
      <t>ニシウラ</t>
    </rPh>
    <rPh sb="11" eb="12">
      <t>テン</t>
    </rPh>
    <phoneticPr fontId="37"/>
  </si>
  <si>
    <t>バロー羽島店</t>
    <rPh sb="3" eb="4">
      <t>ハ</t>
    </rPh>
    <rPh sb="4" eb="5">
      <t>シマ</t>
    </rPh>
    <rPh sb="5" eb="6">
      <t>テン</t>
    </rPh>
    <phoneticPr fontId="37"/>
  </si>
  <si>
    <t>岐阜県</t>
  </si>
  <si>
    <t>羽島市</t>
    <rPh sb="0" eb="3">
      <t>ハシマシ</t>
    </rPh>
    <phoneticPr fontId="2"/>
  </si>
  <si>
    <t>ユーホー伊勢丘店本館</t>
    <rPh sb="4" eb="6">
      <t>イセ</t>
    </rPh>
    <rPh sb="6" eb="7">
      <t>オカ</t>
    </rPh>
    <rPh sb="7" eb="8">
      <t>テン</t>
    </rPh>
    <rPh sb="8" eb="10">
      <t>ホンカン</t>
    </rPh>
    <phoneticPr fontId="37"/>
  </si>
  <si>
    <t>ユーホー伊勢丘店ペットショップ</t>
    <rPh sb="4" eb="6">
      <t>イセ</t>
    </rPh>
    <rPh sb="6" eb="7">
      <t>オカ</t>
    </rPh>
    <rPh sb="7" eb="8">
      <t>テン</t>
    </rPh>
    <phoneticPr fontId="37"/>
  </si>
  <si>
    <t>西友ひばりヶ丘団地店</t>
    <rPh sb="0" eb="2">
      <t>セイユウ</t>
    </rPh>
    <rPh sb="6" eb="7">
      <t>オカ</t>
    </rPh>
    <rPh sb="7" eb="9">
      <t>ダンチ</t>
    </rPh>
    <rPh sb="9" eb="10">
      <t>テン</t>
    </rPh>
    <phoneticPr fontId="37"/>
  </si>
  <si>
    <t>東京都</t>
  </si>
  <si>
    <t>西東京市</t>
    <rPh sb="0" eb="4">
      <t>ニシトウキョウシ</t>
    </rPh>
    <phoneticPr fontId="2"/>
  </si>
  <si>
    <t>ハローズ乙島店</t>
    <rPh sb="4" eb="5">
      <t>オツ</t>
    </rPh>
    <rPh sb="5" eb="6">
      <t>シマ</t>
    </rPh>
    <rPh sb="6" eb="7">
      <t>テン</t>
    </rPh>
    <phoneticPr fontId="37"/>
  </si>
  <si>
    <t>ハローズ乙島店テナント棟</t>
    <rPh sb="4" eb="5">
      <t>オツ</t>
    </rPh>
    <rPh sb="5" eb="6">
      <t>シマ</t>
    </rPh>
    <rPh sb="6" eb="7">
      <t>テン</t>
    </rPh>
    <rPh sb="11" eb="12">
      <t>トウ</t>
    </rPh>
    <phoneticPr fontId="37"/>
  </si>
  <si>
    <t>物販店</t>
    <phoneticPr fontId="2"/>
  </si>
  <si>
    <t>ZAGZAG乙島店</t>
    <rPh sb="6" eb="7">
      <t>オツ</t>
    </rPh>
    <rPh sb="7" eb="8">
      <t>シマ</t>
    </rPh>
    <rPh sb="8" eb="9">
      <t>テン</t>
    </rPh>
    <phoneticPr fontId="37"/>
  </si>
  <si>
    <t>富士屋ホテル仙石ゴルフクラブ</t>
    <rPh sb="0" eb="2">
      <t>フジ</t>
    </rPh>
    <rPh sb="2" eb="3">
      <t>ヤ</t>
    </rPh>
    <rPh sb="6" eb="8">
      <t>センセキ</t>
    </rPh>
    <phoneticPr fontId="2"/>
  </si>
  <si>
    <t>神奈川県</t>
  </si>
  <si>
    <t>足柄下郡</t>
    <rPh sb="0" eb="2">
      <t>アシガラ</t>
    </rPh>
    <rPh sb="2" eb="3">
      <t>シモ</t>
    </rPh>
    <rPh sb="3" eb="4">
      <t>グン</t>
    </rPh>
    <phoneticPr fontId="2"/>
  </si>
  <si>
    <t>ジュンテンドー高屋店</t>
    <rPh sb="7" eb="9">
      <t>タカヤ</t>
    </rPh>
    <rPh sb="9" eb="10">
      <t>テン</t>
    </rPh>
    <phoneticPr fontId="37"/>
  </si>
  <si>
    <t>ハピッシュ金川新店</t>
    <rPh sb="5" eb="7">
      <t>カナガワ</t>
    </rPh>
    <rPh sb="7" eb="9">
      <t>シンテン</t>
    </rPh>
    <phoneticPr fontId="2"/>
  </si>
  <si>
    <t>ジュンテンドー御津店</t>
    <rPh sb="7" eb="9">
      <t>ミツ</t>
    </rPh>
    <rPh sb="9" eb="10">
      <t>テン</t>
    </rPh>
    <phoneticPr fontId="2"/>
  </si>
  <si>
    <t>JAいずもラピタはまやま店</t>
    <rPh sb="12" eb="13">
      <t>テン</t>
    </rPh>
    <phoneticPr fontId="2"/>
  </si>
  <si>
    <t>ハローズ西大寺店</t>
    <rPh sb="4" eb="7">
      <t>サイダイジ</t>
    </rPh>
    <rPh sb="7" eb="8">
      <t>テン</t>
    </rPh>
    <phoneticPr fontId="2"/>
  </si>
  <si>
    <t>サン工業工場</t>
    <rPh sb="2" eb="4">
      <t>コウギョウ</t>
    </rPh>
    <rPh sb="4" eb="6">
      <t>コウジョウ</t>
    </rPh>
    <phoneticPr fontId="37"/>
  </si>
  <si>
    <t>2007.10</t>
    <phoneticPr fontId="2"/>
  </si>
  <si>
    <t>兵庫県</t>
  </si>
  <si>
    <t>尼崎市</t>
    <rPh sb="0" eb="3">
      <t>アマガサキシ</t>
    </rPh>
    <phoneticPr fontId="2"/>
  </si>
  <si>
    <t>上越高田ショッピングモール</t>
    <rPh sb="0" eb="2">
      <t>ジョウエツ</t>
    </rPh>
    <rPh sb="2" eb="4">
      <t>タカダ</t>
    </rPh>
    <phoneticPr fontId="37"/>
  </si>
  <si>
    <t>新潟県</t>
  </si>
  <si>
    <t>上越市</t>
    <rPh sb="0" eb="3">
      <t>ジョウエツシ</t>
    </rPh>
    <phoneticPr fontId="2"/>
  </si>
  <si>
    <t>ハローズ江崎店</t>
    <rPh sb="4" eb="6">
      <t>エザキ</t>
    </rPh>
    <rPh sb="6" eb="7">
      <t>テン</t>
    </rPh>
    <phoneticPr fontId="37"/>
  </si>
  <si>
    <t>ベトナム</t>
    <phoneticPr fontId="2"/>
  </si>
  <si>
    <t>-</t>
    <phoneticPr fontId="2"/>
  </si>
  <si>
    <t>アイスタ矢野</t>
    <rPh sb="4" eb="6">
      <t>ヤノ</t>
    </rPh>
    <phoneticPr fontId="37"/>
  </si>
  <si>
    <t>安芸区</t>
    <rPh sb="0" eb="3">
      <t>アキク</t>
    </rPh>
    <phoneticPr fontId="2"/>
  </si>
  <si>
    <t>ウォンツ西大寺店</t>
    <rPh sb="4" eb="7">
      <t>サイダイジ</t>
    </rPh>
    <rPh sb="7" eb="8">
      <t>テン</t>
    </rPh>
    <phoneticPr fontId="37"/>
  </si>
  <si>
    <t>万治モータースショールーム</t>
    <rPh sb="0" eb="2">
      <t>マンジ</t>
    </rPh>
    <phoneticPr fontId="37"/>
  </si>
  <si>
    <t>万治モータース工場</t>
    <rPh sb="0" eb="2">
      <t>マンジ</t>
    </rPh>
    <rPh sb="7" eb="9">
      <t>コウジョウ</t>
    </rPh>
    <phoneticPr fontId="37"/>
  </si>
  <si>
    <t>ハローズ西大寺店テナント棟</t>
    <rPh sb="4" eb="7">
      <t>サイダイジ</t>
    </rPh>
    <rPh sb="7" eb="8">
      <t>テン</t>
    </rPh>
    <rPh sb="12" eb="13">
      <t>トウ</t>
    </rPh>
    <phoneticPr fontId="37"/>
  </si>
  <si>
    <t>セブンイレブン宇部中宇部店</t>
    <rPh sb="7" eb="9">
      <t>ウベ</t>
    </rPh>
    <rPh sb="9" eb="10">
      <t>ナカ</t>
    </rPh>
    <rPh sb="10" eb="12">
      <t>ウベ</t>
    </rPh>
    <rPh sb="12" eb="13">
      <t>テン</t>
    </rPh>
    <phoneticPr fontId="37"/>
  </si>
  <si>
    <t>宇部市</t>
    <rPh sb="0" eb="3">
      <t>ウベシ</t>
    </rPh>
    <phoneticPr fontId="2"/>
  </si>
  <si>
    <t>高知ORS</t>
    <rPh sb="0" eb="2">
      <t>コウチ</t>
    </rPh>
    <phoneticPr fontId="37"/>
  </si>
  <si>
    <t>高知県</t>
  </si>
  <si>
    <t>高知市</t>
    <rPh sb="0" eb="3">
      <t>コウチシ</t>
    </rPh>
    <phoneticPr fontId="2"/>
  </si>
  <si>
    <t>田中種苗事務所棟</t>
    <rPh sb="0" eb="2">
      <t>タナカ</t>
    </rPh>
    <rPh sb="2" eb="4">
      <t>シュビョウ</t>
    </rPh>
    <rPh sb="4" eb="6">
      <t>ジム</t>
    </rPh>
    <rPh sb="6" eb="7">
      <t>ショ</t>
    </rPh>
    <rPh sb="7" eb="8">
      <t>トウ</t>
    </rPh>
    <phoneticPr fontId="37"/>
  </si>
  <si>
    <t>事務所</t>
    <rPh sb="0" eb="3">
      <t>ジムショ</t>
    </rPh>
    <phoneticPr fontId="2"/>
  </si>
  <si>
    <t>ハピッシュ国府市場店</t>
    <rPh sb="5" eb="7">
      <t>コクフ</t>
    </rPh>
    <rPh sb="7" eb="9">
      <t>イチバ</t>
    </rPh>
    <rPh sb="9" eb="10">
      <t>テン</t>
    </rPh>
    <phoneticPr fontId="37"/>
  </si>
  <si>
    <t>田中種苗倉庫棟</t>
    <rPh sb="0" eb="2">
      <t>タナカ</t>
    </rPh>
    <rPh sb="2" eb="4">
      <t>シュビョウ</t>
    </rPh>
    <rPh sb="4" eb="6">
      <t>ソウコ</t>
    </rPh>
    <rPh sb="6" eb="7">
      <t>トウ</t>
    </rPh>
    <phoneticPr fontId="37"/>
  </si>
  <si>
    <t>ファミリーマート彦根大藪店</t>
    <rPh sb="8" eb="10">
      <t>ヒコネ</t>
    </rPh>
    <rPh sb="10" eb="12">
      <t>オオヤブ</t>
    </rPh>
    <rPh sb="12" eb="13">
      <t>テン</t>
    </rPh>
    <phoneticPr fontId="37"/>
  </si>
  <si>
    <t>滋賀県</t>
  </si>
  <si>
    <t>彦根市</t>
    <rPh sb="0" eb="3">
      <t>ヒコネシ</t>
    </rPh>
    <phoneticPr fontId="2"/>
  </si>
  <si>
    <t>東武運輸上越倉庫①</t>
    <rPh sb="0" eb="2">
      <t>トウブ</t>
    </rPh>
    <rPh sb="2" eb="4">
      <t>ウンユ</t>
    </rPh>
    <rPh sb="4" eb="6">
      <t>ジョウエツ</t>
    </rPh>
    <rPh sb="6" eb="8">
      <t>ソウコ</t>
    </rPh>
    <phoneticPr fontId="37"/>
  </si>
  <si>
    <t>東武運輸上越倉庫②</t>
    <rPh sb="0" eb="2">
      <t>トウブ</t>
    </rPh>
    <rPh sb="2" eb="4">
      <t>ウンユ</t>
    </rPh>
    <rPh sb="4" eb="6">
      <t>ジョウエツ</t>
    </rPh>
    <rPh sb="6" eb="8">
      <t>ソウコ</t>
    </rPh>
    <phoneticPr fontId="37"/>
  </si>
  <si>
    <t>ジュンテンドー岡山神崎店</t>
    <rPh sb="7" eb="9">
      <t>オカヤマ</t>
    </rPh>
    <rPh sb="9" eb="11">
      <t>カンザキ</t>
    </rPh>
    <rPh sb="11" eb="12">
      <t>テン</t>
    </rPh>
    <phoneticPr fontId="37"/>
  </si>
  <si>
    <t>広島醤油</t>
    <rPh sb="0" eb="2">
      <t>ヒロシマ</t>
    </rPh>
    <rPh sb="2" eb="4">
      <t>ショウユ</t>
    </rPh>
    <phoneticPr fontId="37"/>
  </si>
  <si>
    <t>廿日市市</t>
    <rPh sb="0" eb="4">
      <t>ハツカイチシ</t>
    </rPh>
    <phoneticPr fontId="2"/>
  </si>
  <si>
    <t>コスモス薬品西大寺店</t>
    <rPh sb="4" eb="6">
      <t>ヤクヒン</t>
    </rPh>
    <rPh sb="6" eb="9">
      <t>サイダイジ</t>
    </rPh>
    <rPh sb="9" eb="10">
      <t>テン</t>
    </rPh>
    <phoneticPr fontId="37"/>
  </si>
  <si>
    <t>ジュンテンドー南岩国店</t>
    <rPh sb="7" eb="8">
      <t>ミナミ</t>
    </rPh>
    <rPh sb="8" eb="10">
      <t>イワクニ</t>
    </rPh>
    <rPh sb="10" eb="11">
      <t>テン</t>
    </rPh>
    <phoneticPr fontId="37"/>
  </si>
  <si>
    <t>岩国市</t>
    <rPh sb="0" eb="3">
      <t>イワクニシ</t>
    </rPh>
    <phoneticPr fontId="2"/>
  </si>
  <si>
    <t>ジュンテンドー大崎店</t>
    <rPh sb="7" eb="9">
      <t>オオサキ</t>
    </rPh>
    <rPh sb="9" eb="10">
      <t>テン</t>
    </rPh>
    <phoneticPr fontId="37"/>
  </si>
  <si>
    <t>豊田郡</t>
    <rPh sb="0" eb="3">
      <t>トヨタグン</t>
    </rPh>
    <phoneticPr fontId="2"/>
  </si>
  <si>
    <t>平屋建</t>
    <phoneticPr fontId="2"/>
  </si>
  <si>
    <t>ジュンテンドー廿日市店</t>
    <rPh sb="7" eb="10">
      <t>ハツカイチ</t>
    </rPh>
    <rPh sb="10" eb="11">
      <t>テン</t>
    </rPh>
    <phoneticPr fontId="37"/>
  </si>
  <si>
    <t>デイリーヤマザキ大東店</t>
    <rPh sb="8" eb="10">
      <t>ダイトウ</t>
    </rPh>
    <rPh sb="10" eb="11">
      <t>テン</t>
    </rPh>
    <phoneticPr fontId="37"/>
  </si>
  <si>
    <t>大東市</t>
    <rPh sb="0" eb="3">
      <t>ダイトウシ</t>
    </rPh>
    <phoneticPr fontId="2"/>
  </si>
  <si>
    <t>ハローズ十日市店</t>
    <rPh sb="4" eb="6">
      <t>トオカ</t>
    </rPh>
    <rPh sb="6" eb="7">
      <t>イチ</t>
    </rPh>
    <rPh sb="7" eb="8">
      <t>テン</t>
    </rPh>
    <phoneticPr fontId="37"/>
  </si>
  <si>
    <t>バロー浜松有玉店</t>
    <rPh sb="3" eb="5">
      <t>ハママツ</t>
    </rPh>
    <rPh sb="5" eb="6">
      <t>アリ</t>
    </rPh>
    <rPh sb="6" eb="7">
      <t>タマ</t>
    </rPh>
    <rPh sb="7" eb="8">
      <t>テン</t>
    </rPh>
    <phoneticPr fontId="37"/>
  </si>
  <si>
    <t>静岡県</t>
  </si>
  <si>
    <t>浜松市</t>
    <rPh sb="0" eb="3">
      <t>ハママツシ</t>
    </rPh>
    <phoneticPr fontId="2"/>
  </si>
  <si>
    <t>ハローズ岡南店</t>
    <rPh sb="4" eb="5">
      <t>オカ</t>
    </rPh>
    <rPh sb="5" eb="6">
      <t>ミナミ</t>
    </rPh>
    <rPh sb="6" eb="7">
      <t>テン</t>
    </rPh>
    <phoneticPr fontId="37"/>
  </si>
  <si>
    <t>吹田倉庫</t>
    <rPh sb="0" eb="2">
      <t>スイタ</t>
    </rPh>
    <rPh sb="2" eb="4">
      <t>ソウコ</t>
    </rPh>
    <phoneticPr fontId="37"/>
  </si>
  <si>
    <t>吹田市</t>
    <rPh sb="0" eb="1">
      <t>フ</t>
    </rPh>
    <rPh sb="1" eb="2">
      <t>タ</t>
    </rPh>
    <rPh sb="2" eb="3">
      <t>シ</t>
    </rPh>
    <phoneticPr fontId="2"/>
  </si>
  <si>
    <t>新山口乗務員センター詰所</t>
    <rPh sb="0" eb="1">
      <t>シン</t>
    </rPh>
    <rPh sb="1" eb="3">
      <t>ヤマグチ</t>
    </rPh>
    <rPh sb="3" eb="6">
      <t>ジョウムイン</t>
    </rPh>
    <rPh sb="10" eb="12">
      <t>ツメショ</t>
    </rPh>
    <phoneticPr fontId="37"/>
  </si>
  <si>
    <t>山口市</t>
    <rPh sb="0" eb="3">
      <t>ヤマグチシ</t>
    </rPh>
    <phoneticPr fontId="2"/>
  </si>
  <si>
    <t>新山口乗務員センター事務所</t>
    <rPh sb="0" eb="1">
      <t>シン</t>
    </rPh>
    <rPh sb="1" eb="3">
      <t>ヤマグチ</t>
    </rPh>
    <rPh sb="3" eb="6">
      <t>ジョウムイン</t>
    </rPh>
    <rPh sb="10" eb="12">
      <t>ジム</t>
    </rPh>
    <rPh sb="12" eb="13">
      <t>ショ</t>
    </rPh>
    <phoneticPr fontId="37"/>
  </si>
  <si>
    <t>ハローズ花尻店</t>
    <rPh sb="4" eb="5">
      <t>ハナ</t>
    </rPh>
    <rPh sb="5" eb="6">
      <t>ジリ</t>
    </rPh>
    <rPh sb="6" eb="7">
      <t>テン</t>
    </rPh>
    <phoneticPr fontId="37"/>
  </si>
  <si>
    <t>ジュンテンドー中庄店</t>
    <rPh sb="9" eb="10">
      <t>テン</t>
    </rPh>
    <phoneticPr fontId="2"/>
  </si>
  <si>
    <t>カインズモール大利根ベイシア電器棟</t>
    <rPh sb="14" eb="16">
      <t>デンキ</t>
    </rPh>
    <rPh sb="16" eb="17">
      <t>トウ</t>
    </rPh>
    <phoneticPr fontId="37"/>
  </si>
  <si>
    <t>埼玉県</t>
  </si>
  <si>
    <t>加須市</t>
    <rPh sb="0" eb="1">
      <t>カ</t>
    </rPh>
    <rPh sb="1" eb="2">
      <t>ス</t>
    </rPh>
    <rPh sb="2" eb="3">
      <t>シ</t>
    </rPh>
    <phoneticPr fontId="2"/>
  </si>
  <si>
    <t>ベイシア電器玉造店</t>
    <rPh sb="4" eb="6">
      <t>デンキ</t>
    </rPh>
    <rPh sb="6" eb="8">
      <t>タマツクリ</t>
    </rPh>
    <rPh sb="8" eb="9">
      <t>テン</t>
    </rPh>
    <phoneticPr fontId="37"/>
  </si>
  <si>
    <t>茨城県</t>
  </si>
  <si>
    <t>行方市</t>
    <rPh sb="0" eb="1">
      <t>イ</t>
    </rPh>
    <rPh sb="1" eb="2">
      <t>カタ</t>
    </rPh>
    <rPh sb="2" eb="3">
      <t>シ</t>
    </rPh>
    <phoneticPr fontId="2"/>
  </si>
  <si>
    <t>カインズモール大利根ベイシア棟</t>
    <rPh sb="14" eb="15">
      <t>トウ</t>
    </rPh>
    <phoneticPr fontId="37"/>
  </si>
  <si>
    <t>ワンダーグー玉造店</t>
    <rPh sb="6" eb="8">
      <t>タマツクリ</t>
    </rPh>
    <rPh sb="8" eb="9">
      <t>テン</t>
    </rPh>
    <phoneticPr fontId="37"/>
  </si>
  <si>
    <t>カインズモール大利根カインズ棟</t>
    <rPh sb="7" eb="10">
      <t>オオトネ</t>
    </rPh>
    <rPh sb="14" eb="15">
      <t>トウ</t>
    </rPh>
    <phoneticPr fontId="37"/>
  </si>
  <si>
    <t>ホームセンター</t>
    <phoneticPr fontId="3"/>
  </si>
  <si>
    <t>カインズ玉造店</t>
    <rPh sb="6" eb="7">
      <t>テン</t>
    </rPh>
    <phoneticPr fontId="2"/>
  </si>
  <si>
    <t>カインズモール大利根オートアールズ棟</t>
    <rPh sb="17" eb="18">
      <t>トウ</t>
    </rPh>
    <phoneticPr fontId="37"/>
  </si>
  <si>
    <t>あかのれん碧南店</t>
    <rPh sb="5" eb="7">
      <t>ヘキナン</t>
    </rPh>
    <rPh sb="7" eb="8">
      <t>テン</t>
    </rPh>
    <phoneticPr fontId="37"/>
  </si>
  <si>
    <t>愛知県</t>
  </si>
  <si>
    <t>碧南市</t>
    <rPh sb="0" eb="3">
      <t>ヘキナンシ</t>
    </rPh>
    <phoneticPr fontId="2"/>
  </si>
  <si>
    <t>タチヤ木曽岬店</t>
    <rPh sb="3" eb="5">
      <t>キソ</t>
    </rPh>
    <rPh sb="5" eb="6">
      <t>ミサキ</t>
    </rPh>
    <rPh sb="6" eb="7">
      <t>テン</t>
    </rPh>
    <phoneticPr fontId="37"/>
  </si>
  <si>
    <t>三重県</t>
  </si>
  <si>
    <t>桑名郡</t>
    <rPh sb="0" eb="2">
      <t>クワナ</t>
    </rPh>
    <rPh sb="2" eb="3">
      <t>グン</t>
    </rPh>
    <phoneticPr fontId="2"/>
  </si>
  <si>
    <t>バロー碧南店</t>
    <rPh sb="3" eb="4">
      <t>アオ</t>
    </rPh>
    <rPh sb="4" eb="5">
      <t>ミナミ</t>
    </rPh>
    <rPh sb="5" eb="6">
      <t>テン</t>
    </rPh>
    <phoneticPr fontId="37"/>
  </si>
  <si>
    <t>バロー高浜店</t>
    <rPh sb="3" eb="5">
      <t>タカハマ</t>
    </rPh>
    <rPh sb="5" eb="6">
      <t>テン</t>
    </rPh>
    <phoneticPr fontId="37"/>
  </si>
  <si>
    <t>高浜市</t>
    <rPh sb="0" eb="3">
      <t>タカハマシ</t>
    </rPh>
    <phoneticPr fontId="2"/>
  </si>
  <si>
    <t>ニトリ大崎店</t>
    <rPh sb="3" eb="5">
      <t>オオサキ</t>
    </rPh>
    <rPh sb="5" eb="6">
      <t>ミセ</t>
    </rPh>
    <phoneticPr fontId="37"/>
  </si>
  <si>
    <t>宮城県</t>
  </si>
  <si>
    <t>大崎市</t>
    <rPh sb="0" eb="3">
      <t>オオサキシ</t>
    </rPh>
    <phoneticPr fontId="2"/>
  </si>
  <si>
    <t>ケーズデンキ仙台太白店</t>
    <rPh sb="6" eb="8">
      <t>センダイ</t>
    </rPh>
    <rPh sb="8" eb="9">
      <t>フト</t>
    </rPh>
    <rPh sb="9" eb="10">
      <t>シロ</t>
    </rPh>
    <rPh sb="10" eb="11">
      <t>ミセ</t>
    </rPh>
    <phoneticPr fontId="37"/>
  </si>
  <si>
    <t>仙台市</t>
    <rPh sb="0" eb="3">
      <t>センダイシ</t>
    </rPh>
    <phoneticPr fontId="2"/>
  </si>
  <si>
    <t>ニトリ秋田大仙店</t>
    <rPh sb="3" eb="5">
      <t>アキタ</t>
    </rPh>
    <rPh sb="5" eb="7">
      <t>ダイセン</t>
    </rPh>
    <rPh sb="7" eb="8">
      <t>ミセ</t>
    </rPh>
    <phoneticPr fontId="37"/>
  </si>
  <si>
    <t>秋田県</t>
  </si>
  <si>
    <t>大仙市</t>
    <rPh sb="0" eb="3">
      <t>ダイセンシ</t>
    </rPh>
    <phoneticPr fontId="2"/>
  </si>
  <si>
    <t>ニトリ上越店</t>
    <rPh sb="3" eb="5">
      <t>ジョウエツ</t>
    </rPh>
    <rPh sb="5" eb="6">
      <t>テン</t>
    </rPh>
    <phoneticPr fontId="37"/>
  </si>
  <si>
    <t>JRBハイツ矢賀</t>
    <rPh sb="6" eb="8">
      <t>ヤガ</t>
    </rPh>
    <phoneticPr fontId="37"/>
  </si>
  <si>
    <t>ファミリーマートJR和田岬店</t>
    <rPh sb="10" eb="13">
      <t>ワダミサキ</t>
    </rPh>
    <rPh sb="13" eb="14">
      <t>テン</t>
    </rPh>
    <phoneticPr fontId="37"/>
  </si>
  <si>
    <t>神戸市</t>
    <rPh sb="0" eb="3">
      <t>コウベシ</t>
    </rPh>
    <phoneticPr fontId="2"/>
  </si>
  <si>
    <t>バロー静波店</t>
    <rPh sb="3" eb="4">
      <t>シズ</t>
    </rPh>
    <rPh sb="4" eb="5">
      <t>ナミ</t>
    </rPh>
    <rPh sb="5" eb="6">
      <t>テン</t>
    </rPh>
    <phoneticPr fontId="37"/>
  </si>
  <si>
    <t>牧之原市</t>
    <rPh sb="0" eb="4">
      <t>マキノハラシ</t>
    </rPh>
    <phoneticPr fontId="2"/>
  </si>
  <si>
    <t>オリンピック西尾久店</t>
    <rPh sb="6" eb="7">
      <t>ニシ</t>
    </rPh>
    <rPh sb="7" eb="9">
      <t>オク</t>
    </rPh>
    <rPh sb="9" eb="10">
      <t>ミセ</t>
    </rPh>
    <phoneticPr fontId="37"/>
  </si>
  <si>
    <t>2009.10</t>
    <phoneticPr fontId="2"/>
  </si>
  <si>
    <t>荒川区</t>
    <rPh sb="0" eb="3">
      <t>アラカワク</t>
    </rPh>
    <phoneticPr fontId="2"/>
  </si>
  <si>
    <t>カインズ市原店</t>
    <rPh sb="4" eb="7">
      <t>イチハラテン</t>
    </rPh>
    <phoneticPr fontId="37"/>
  </si>
  <si>
    <t>千葉県</t>
  </si>
  <si>
    <t>市原市</t>
    <rPh sb="0" eb="3">
      <t>イチハラシ</t>
    </rPh>
    <phoneticPr fontId="2"/>
  </si>
  <si>
    <t>TNF+</t>
    <phoneticPr fontId="2"/>
  </si>
  <si>
    <t>河内永和店</t>
    <rPh sb="0" eb="2">
      <t>コウチ</t>
    </rPh>
    <rPh sb="2" eb="4">
      <t>エイワ</t>
    </rPh>
    <rPh sb="4" eb="5">
      <t>テン</t>
    </rPh>
    <phoneticPr fontId="37"/>
  </si>
  <si>
    <t>東大阪市</t>
    <rPh sb="0" eb="4">
      <t>ヒガシオオサカシ</t>
    </rPh>
    <phoneticPr fontId="2"/>
  </si>
  <si>
    <t>ウエルシア薬局新潟さつき野店</t>
    <rPh sb="5" eb="7">
      <t>ヤッキョク</t>
    </rPh>
    <rPh sb="7" eb="9">
      <t>ニイガタ</t>
    </rPh>
    <rPh sb="12" eb="13">
      <t>ノ</t>
    </rPh>
    <rPh sb="13" eb="14">
      <t>ミセ</t>
    </rPh>
    <phoneticPr fontId="37"/>
  </si>
  <si>
    <t>新潟市</t>
    <rPh sb="0" eb="3">
      <t>ニイガタシ</t>
    </rPh>
    <phoneticPr fontId="2"/>
  </si>
  <si>
    <t>ウエルシア薬局川口峯店</t>
    <rPh sb="5" eb="7">
      <t>ヤッキョク</t>
    </rPh>
    <rPh sb="7" eb="9">
      <t>カワグチ</t>
    </rPh>
    <rPh sb="9" eb="10">
      <t>ミネ</t>
    </rPh>
    <rPh sb="10" eb="11">
      <t>テン</t>
    </rPh>
    <phoneticPr fontId="37"/>
  </si>
  <si>
    <t>川口市</t>
    <rPh sb="0" eb="3">
      <t>カワグチシ</t>
    </rPh>
    <phoneticPr fontId="2"/>
  </si>
  <si>
    <t>あかのれん東海名和店</t>
    <rPh sb="5" eb="6">
      <t>ヒガシ</t>
    </rPh>
    <rPh sb="6" eb="7">
      <t>ウミ</t>
    </rPh>
    <rPh sb="7" eb="8">
      <t>ナ</t>
    </rPh>
    <rPh sb="8" eb="9">
      <t>ワ</t>
    </rPh>
    <rPh sb="9" eb="10">
      <t>テン</t>
    </rPh>
    <phoneticPr fontId="37"/>
  </si>
  <si>
    <t>東海市</t>
    <rPh sb="0" eb="3">
      <t>トウカイシ</t>
    </rPh>
    <phoneticPr fontId="2"/>
  </si>
  <si>
    <t>イズミヤ広陵店</t>
    <rPh sb="4" eb="6">
      <t>コウリョウ</t>
    </rPh>
    <rPh sb="6" eb="7">
      <t>テン</t>
    </rPh>
    <phoneticPr fontId="37"/>
  </si>
  <si>
    <t>奈良県</t>
  </si>
  <si>
    <t>北葛城郡</t>
    <rPh sb="0" eb="4">
      <t>キタカツラギグン</t>
    </rPh>
    <phoneticPr fontId="2"/>
  </si>
  <si>
    <t>バロー堀越店</t>
    <rPh sb="3" eb="5">
      <t>ホリコシ</t>
    </rPh>
    <rPh sb="5" eb="6">
      <t>テン</t>
    </rPh>
    <phoneticPr fontId="37"/>
  </si>
  <si>
    <t>名古屋市</t>
    <rPh sb="0" eb="4">
      <t>ナゴヤシ</t>
    </rPh>
    <phoneticPr fontId="2"/>
  </si>
  <si>
    <t>バロー名和店</t>
    <rPh sb="3" eb="4">
      <t>ナ</t>
    </rPh>
    <rPh sb="4" eb="5">
      <t>ワ</t>
    </rPh>
    <rPh sb="5" eb="6">
      <t>テン</t>
    </rPh>
    <phoneticPr fontId="37"/>
  </si>
  <si>
    <t>ニトリ木更津店</t>
    <rPh sb="3" eb="6">
      <t>キサラヅ</t>
    </rPh>
    <rPh sb="6" eb="7">
      <t>テン</t>
    </rPh>
    <phoneticPr fontId="37"/>
  </si>
  <si>
    <t>木更津市</t>
    <rPh sb="0" eb="4">
      <t>キサラヅシ</t>
    </rPh>
    <phoneticPr fontId="2"/>
  </si>
  <si>
    <t>長居駅店</t>
    <rPh sb="0" eb="2">
      <t>ナガイ</t>
    </rPh>
    <rPh sb="2" eb="3">
      <t>エキ</t>
    </rPh>
    <rPh sb="3" eb="4">
      <t>テン</t>
    </rPh>
    <phoneticPr fontId="37"/>
  </si>
  <si>
    <t>共立クリニック</t>
    <rPh sb="0" eb="2">
      <t>キョウリツ</t>
    </rPh>
    <phoneticPr fontId="37"/>
  </si>
  <si>
    <t>ウエルシア薬局松本高宮西店</t>
    <rPh sb="5" eb="7">
      <t>ヤッキョク</t>
    </rPh>
    <rPh sb="7" eb="9">
      <t>マツモト</t>
    </rPh>
    <rPh sb="9" eb="11">
      <t>タカミヤ</t>
    </rPh>
    <rPh sb="11" eb="12">
      <t>ニシ</t>
    </rPh>
    <rPh sb="12" eb="13">
      <t>テン</t>
    </rPh>
    <phoneticPr fontId="37"/>
  </si>
  <si>
    <t>長野県</t>
  </si>
  <si>
    <t>松本市</t>
    <rPh sb="0" eb="3">
      <t>マツモトシ</t>
    </rPh>
    <phoneticPr fontId="2"/>
  </si>
  <si>
    <t>ケーズデンキ本巣店</t>
    <rPh sb="6" eb="8">
      <t>モトス</t>
    </rPh>
    <rPh sb="8" eb="9">
      <t>テン</t>
    </rPh>
    <phoneticPr fontId="37"/>
  </si>
  <si>
    <t>本巣市</t>
    <rPh sb="0" eb="3">
      <t>モトスシ</t>
    </rPh>
    <phoneticPr fontId="2"/>
  </si>
  <si>
    <t>バロー上田秋和店</t>
    <rPh sb="3" eb="5">
      <t>ウエダ</t>
    </rPh>
    <rPh sb="5" eb="7">
      <t>アキワ</t>
    </rPh>
    <rPh sb="7" eb="8">
      <t>テン</t>
    </rPh>
    <phoneticPr fontId="37"/>
  </si>
  <si>
    <t>上田市</t>
    <rPh sb="0" eb="3">
      <t>ウエダシ</t>
    </rPh>
    <phoneticPr fontId="2"/>
  </si>
  <si>
    <t>バロー常滑陶郷</t>
    <rPh sb="3" eb="5">
      <t>トコナメ</t>
    </rPh>
    <rPh sb="5" eb="6">
      <t>トウ</t>
    </rPh>
    <rPh sb="6" eb="7">
      <t>ゴウ</t>
    </rPh>
    <phoneticPr fontId="37"/>
  </si>
  <si>
    <t>常滑市</t>
    <rPh sb="0" eb="3">
      <t>トコナメシ</t>
    </rPh>
    <phoneticPr fontId="2"/>
  </si>
  <si>
    <t>ウエルシア山武成東店</t>
    <rPh sb="5" eb="7">
      <t>サンブ</t>
    </rPh>
    <rPh sb="7" eb="8">
      <t>ナ</t>
    </rPh>
    <rPh sb="8" eb="9">
      <t>ヒガシ</t>
    </rPh>
    <rPh sb="9" eb="10">
      <t>テン</t>
    </rPh>
    <phoneticPr fontId="37"/>
  </si>
  <si>
    <t>山武市</t>
    <rPh sb="0" eb="1">
      <t>ヤマ</t>
    </rPh>
    <rPh sb="1" eb="2">
      <t>ブ</t>
    </rPh>
    <rPh sb="2" eb="3">
      <t>シ</t>
    </rPh>
    <phoneticPr fontId="2"/>
  </si>
  <si>
    <t>ウエルシア東川口店</t>
    <rPh sb="5" eb="8">
      <t>ヒガシカワグチ</t>
    </rPh>
    <rPh sb="8" eb="9">
      <t>テン</t>
    </rPh>
    <phoneticPr fontId="37"/>
  </si>
  <si>
    <t>エンチョー豊橋店</t>
    <rPh sb="5" eb="7">
      <t>トヨハシ</t>
    </rPh>
    <rPh sb="7" eb="8">
      <t>テン</t>
    </rPh>
    <phoneticPr fontId="37"/>
  </si>
  <si>
    <t>豊橋市</t>
    <rPh sb="0" eb="3">
      <t>トヨハシシ</t>
    </rPh>
    <phoneticPr fontId="2"/>
  </si>
  <si>
    <t>ニトリ仙台新港店</t>
    <rPh sb="3" eb="5">
      <t>センダイ</t>
    </rPh>
    <rPh sb="5" eb="7">
      <t>シンコウ</t>
    </rPh>
    <rPh sb="7" eb="8">
      <t>テン</t>
    </rPh>
    <phoneticPr fontId="37"/>
  </si>
  <si>
    <t>ナルス上越IC店</t>
    <rPh sb="3" eb="5">
      <t>ジョウエツ</t>
    </rPh>
    <rPh sb="7" eb="8">
      <t>テン</t>
    </rPh>
    <phoneticPr fontId="37"/>
  </si>
  <si>
    <t>寺島薬局下妻田下店</t>
    <rPh sb="0" eb="2">
      <t>テラシマ</t>
    </rPh>
    <rPh sb="2" eb="4">
      <t>ヤッキョク</t>
    </rPh>
    <rPh sb="4" eb="5">
      <t>シタ</t>
    </rPh>
    <rPh sb="5" eb="6">
      <t>ツマ</t>
    </rPh>
    <rPh sb="6" eb="7">
      <t>タ</t>
    </rPh>
    <rPh sb="7" eb="8">
      <t>シタ</t>
    </rPh>
    <rPh sb="8" eb="9">
      <t>テン</t>
    </rPh>
    <phoneticPr fontId="37"/>
  </si>
  <si>
    <t>下妻市</t>
    <rPh sb="0" eb="3">
      <t>シモツマシ</t>
    </rPh>
    <phoneticPr fontId="2"/>
  </si>
  <si>
    <t>ウエルシア八千代大和田店</t>
    <rPh sb="5" eb="8">
      <t>ヤチヨ</t>
    </rPh>
    <rPh sb="8" eb="11">
      <t>オオワダ</t>
    </rPh>
    <rPh sb="11" eb="12">
      <t>テン</t>
    </rPh>
    <phoneticPr fontId="37"/>
  </si>
  <si>
    <t>八千代市</t>
    <rPh sb="0" eb="4">
      <t>ヤチヨシ</t>
    </rPh>
    <phoneticPr fontId="2"/>
  </si>
  <si>
    <t>北川精機工場</t>
    <rPh sb="0" eb="2">
      <t>キタガワ</t>
    </rPh>
    <rPh sb="2" eb="4">
      <t>セイキ</t>
    </rPh>
    <rPh sb="4" eb="6">
      <t>コウジョウ</t>
    </rPh>
    <phoneticPr fontId="3"/>
  </si>
  <si>
    <t>工場</t>
    <rPh sb="0" eb="2">
      <t>コウジョウ</t>
    </rPh>
    <phoneticPr fontId="3"/>
  </si>
  <si>
    <t>府中市</t>
    <rPh sb="0" eb="3">
      <t>フチュウシ</t>
    </rPh>
    <phoneticPr fontId="3"/>
  </si>
  <si>
    <t>ウィンク倉庫</t>
    <rPh sb="4" eb="6">
      <t>ソウコ</t>
    </rPh>
    <phoneticPr fontId="3"/>
  </si>
  <si>
    <t>台東区</t>
    <rPh sb="0" eb="3">
      <t>タイトウク</t>
    </rPh>
    <phoneticPr fontId="3"/>
  </si>
  <si>
    <t>ウエルシア土気店</t>
    <rPh sb="5" eb="7">
      <t>トケ</t>
    </rPh>
    <rPh sb="7" eb="8">
      <t>テン</t>
    </rPh>
    <phoneticPr fontId="37"/>
  </si>
  <si>
    <t>千葉市</t>
    <rPh sb="0" eb="3">
      <t>チバシ</t>
    </rPh>
    <phoneticPr fontId="2"/>
  </si>
  <si>
    <t>寺島薬局土浦田中店</t>
    <rPh sb="0" eb="2">
      <t>テラシマ</t>
    </rPh>
    <rPh sb="2" eb="4">
      <t>ヤッキョク</t>
    </rPh>
    <rPh sb="4" eb="6">
      <t>ツチウラ</t>
    </rPh>
    <rPh sb="6" eb="8">
      <t>タナカ</t>
    </rPh>
    <rPh sb="8" eb="9">
      <t>テン</t>
    </rPh>
    <phoneticPr fontId="3"/>
  </si>
  <si>
    <t>土浦市</t>
    <rPh sb="0" eb="3">
      <t>ツチウラシ</t>
    </rPh>
    <phoneticPr fontId="3"/>
  </si>
  <si>
    <t>カインズ宇都宮店</t>
    <rPh sb="4" eb="7">
      <t>ウツノミヤ</t>
    </rPh>
    <rPh sb="7" eb="8">
      <t>テン</t>
    </rPh>
    <phoneticPr fontId="37"/>
  </si>
  <si>
    <t>栃木県</t>
  </si>
  <si>
    <t>宇都宮市</t>
    <rPh sb="0" eb="4">
      <t>ウツノミヤシ</t>
    </rPh>
    <phoneticPr fontId="2"/>
  </si>
  <si>
    <t>秋田物流倉庫</t>
    <rPh sb="0" eb="2">
      <t>アキタ</t>
    </rPh>
    <rPh sb="2" eb="4">
      <t>ブツリュウ</t>
    </rPh>
    <rPh sb="4" eb="6">
      <t>ソウコ</t>
    </rPh>
    <phoneticPr fontId="3"/>
  </si>
  <si>
    <t>秋田市</t>
    <rPh sb="0" eb="3">
      <t>アキタシ</t>
    </rPh>
    <phoneticPr fontId="2"/>
  </si>
  <si>
    <t>ウエルシア君津西坂田店</t>
    <rPh sb="5" eb="7">
      <t>キミツ</t>
    </rPh>
    <rPh sb="7" eb="8">
      <t>ニシ</t>
    </rPh>
    <rPh sb="8" eb="10">
      <t>サカタ</t>
    </rPh>
    <rPh sb="10" eb="11">
      <t>テン</t>
    </rPh>
    <phoneticPr fontId="3"/>
  </si>
  <si>
    <t>君津市</t>
    <rPh sb="0" eb="1">
      <t>キミ</t>
    </rPh>
    <rPh sb="1" eb="2">
      <t>ツ</t>
    </rPh>
    <rPh sb="2" eb="3">
      <t>シ</t>
    </rPh>
    <phoneticPr fontId="3"/>
  </si>
  <si>
    <t>ロジネットサポート藤枝</t>
    <rPh sb="9" eb="11">
      <t>フジエダ</t>
    </rPh>
    <phoneticPr fontId="3"/>
  </si>
  <si>
    <t>藤枝市</t>
    <rPh sb="0" eb="3">
      <t>フジエダシ</t>
    </rPh>
    <phoneticPr fontId="3"/>
  </si>
  <si>
    <t>洋服の青山津山インター店</t>
    <rPh sb="0" eb="2">
      <t>ヨウフク</t>
    </rPh>
    <rPh sb="3" eb="5">
      <t>アオヤマ</t>
    </rPh>
    <rPh sb="5" eb="7">
      <t>ツヤマ</t>
    </rPh>
    <rPh sb="11" eb="12">
      <t>テン</t>
    </rPh>
    <phoneticPr fontId="3"/>
  </si>
  <si>
    <t>津山市</t>
    <rPh sb="0" eb="3">
      <t>ツヤマシ</t>
    </rPh>
    <phoneticPr fontId="3"/>
  </si>
  <si>
    <t>鳩山鉄工</t>
    <rPh sb="0" eb="2">
      <t>ハトヤマ</t>
    </rPh>
    <rPh sb="2" eb="4">
      <t>テッコウ</t>
    </rPh>
    <phoneticPr fontId="3"/>
  </si>
  <si>
    <t>津山インター河辺モール</t>
    <rPh sb="0" eb="2">
      <t>ツヤマ</t>
    </rPh>
    <rPh sb="6" eb="8">
      <t>カワベ</t>
    </rPh>
    <phoneticPr fontId="3"/>
  </si>
  <si>
    <t>フォレストモール富士河口湖A棟</t>
    <rPh sb="8" eb="10">
      <t>フジ</t>
    </rPh>
    <rPh sb="10" eb="13">
      <t>カワグチコ</t>
    </rPh>
    <rPh sb="14" eb="15">
      <t>トウ</t>
    </rPh>
    <phoneticPr fontId="3"/>
  </si>
  <si>
    <t>山梨県</t>
  </si>
  <si>
    <t>南都留郡</t>
    <rPh sb="0" eb="1">
      <t>ミナミ</t>
    </rPh>
    <rPh sb="1" eb="2">
      <t>ト</t>
    </rPh>
    <rPh sb="2" eb="3">
      <t>ル</t>
    </rPh>
    <rPh sb="3" eb="4">
      <t>グン</t>
    </rPh>
    <phoneticPr fontId="3"/>
  </si>
  <si>
    <t>フォレストモール富士河口湖B棟</t>
    <rPh sb="8" eb="10">
      <t>フジ</t>
    </rPh>
    <rPh sb="10" eb="13">
      <t>カワグチコ</t>
    </rPh>
    <rPh sb="14" eb="15">
      <t>トウ</t>
    </rPh>
    <phoneticPr fontId="3"/>
  </si>
  <si>
    <t>フォレストモール富士河口湖C棟</t>
    <rPh sb="8" eb="10">
      <t>フジ</t>
    </rPh>
    <rPh sb="10" eb="13">
      <t>カワグチコ</t>
    </rPh>
    <rPh sb="14" eb="15">
      <t>トウ</t>
    </rPh>
    <phoneticPr fontId="3"/>
  </si>
  <si>
    <t>フォレストモール富士河口湖D棟</t>
    <rPh sb="8" eb="10">
      <t>フジ</t>
    </rPh>
    <rPh sb="10" eb="13">
      <t>カワグチコ</t>
    </rPh>
    <rPh sb="14" eb="15">
      <t>トウ</t>
    </rPh>
    <phoneticPr fontId="3"/>
  </si>
  <si>
    <t>バロー上野台店</t>
    <rPh sb="3" eb="6">
      <t>ウエノダイ</t>
    </rPh>
    <rPh sb="6" eb="7">
      <t>テン</t>
    </rPh>
    <phoneticPr fontId="3"/>
  </si>
  <si>
    <t>ひまわり第一保育園</t>
    <rPh sb="4" eb="6">
      <t>ダイイチ</t>
    </rPh>
    <rPh sb="6" eb="9">
      <t>ホイクエン</t>
    </rPh>
    <phoneticPr fontId="3"/>
  </si>
  <si>
    <t>社会福祉施設</t>
    <rPh sb="0" eb="6">
      <t>シャカイフクシシセツ</t>
    </rPh>
    <phoneticPr fontId="2"/>
  </si>
  <si>
    <t>保育園（幼稚園）</t>
    <phoneticPr fontId="2"/>
  </si>
  <si>
    <t>出雲市</t>
    <rPh sb="0" eb="3">
      <t>イズモシ</t>
    </rPh>
    <phoneticPr fontId="3"/>
  </si>
  <si>
    <t>特老ひまわり園</t>
    <rPh sb="0" eb="1">
      <t>トク</t>
    </rPh>
    <rPh sb="1" eb="2">
      <t>ロウ</t>
    </rPh>
    <rPh sb="6" eb="7">
      <t>エン</t>
    </rPh>
    <phoneticPr fontId="3"/>
  </si>
  <si>
    <t>老人ホーム</t>
    <phoneticPr fontId="2"/>
  </si>
  <si>
    <t>クレストホール印田</t>
    <rPh sb="7" eb="9">
      <t>インダ</t>
    </rPh>
    <phoneticPr fontId="3"/>
  </si>
  <si>
    <t>冠婚葬祭施設</t>
    <rPh sb="0" eb="2">
      <t>カンコン</t>
    </rPh>
    <rPh sb="2" eb="4">
      <t>ソウサイ</t>
    </rPh>
    <rPh sb="4" eb="6">
      <t>シセツ</t>
    </rPh>
    <phoneticPr fontId="3"/>
  </si>
  <si>
    <t>一宮市</t>
    <rPh sb="0" eb="3">
      <t>イチノミヤシ</t>
    </rPh>
    <phoneticPr fontId="3"/>
  </si>
  <si>
    <t>エンチョー駒越店</t>
    <rPh sb="5" eb="6">
      <t>コマ</t>
    </rPh>
    <rPh sb="6" eb="7">
      <t>コ</t>
    </rPh>
    <rPh sb="7" eb="8">
      <t>テン</t>
    </rPh>
    <phoneticPr fontId="3"/>
  </si>
  <si>
    <t>静岡市</t>
    <rPh sb="0" eb="3">
      <t>シズオカシ</t>
    </rPh>
    <phoneticPr fontId="3"/>
  </si>
  <si>
    <t>ベリー藤里店</t>
    <rPh sb="3" eb="5">
      <t>フジサト</t>
    </rPh>
    <rPh sb="5" eb="6">
      <t>テン</t>
    </rPh>
    <phoneticPr fontId="3"/>
  </si>
  <si>
    <t>伊勢市</t>
    <rPh sb="0" eb="3">
      <t>イセシ</t>
    </rPh>
    <phoneticPr fontId="3"/>
  </si>
  <si>
    <t>コープ大野辻店</t>
    <rPh sb="3" eb="5">
      <t>オオノ</t>
    </rPh>
    <rPh sb="5" eb="6">
      <t>ツジ</t>
    </rPh>
    <rPh sb="6" eb="7">
      <t>テン</t>
    </rPh>
    <phoneticPr fontId="37"/>
  </si>
  <si>
    <t>バロー豊川店</t>
    <rPh sb="3" eb="6">
      <t>トヨカワテン</t>
    </rPh>
    <phoneticPr fontId="3"/>
  </si>
  <si>
    <t>豊川市</t>
    <rPh sb="0" eb="3">
      <t>トヨカワシ</t>
    </rPh>
    <phoneticPr fontId="3"/>
  </si>
  <si>
    <t>ヤオコー市川市田尻店</t>
    <rPh sb="4" eb="7">
      <t>イチカワシ</t>
    </rPh>
    <rPh sb="7" eb="9">
      <t>タジリ</t>
    </rPh>
    <rPh sb="9" eb="10">
      <t>テン</t>
    </rPh>
    <phoneticPr fontId="3"/>
  </si>
  <si>
    <t>市川市</t>
    <rPh sb="0" eb="3">
      <t>イチカワシ</t>
    </rPh>
    <phoneticPr fontId="3"/>
  </si>
  <si>
    <t>ジュンテンドー熊野店</t>
    <rPh sb="7" eb="9">
      <t>クマノ</t>
    </rPh>
    <rPh sb="9" eb="10">
      <t>テン</t>
    </rPh>
    <phoneticPr fontId="37"/>
  </si>
  <si>
    <t>安芸郡</t>
    <rPh sb="0" eb="3">
      <t>アキグン</t>
    </rPh>
    <phoneticPr fontId="2"/>
  </si>
  <si>
    <t>三洋堂書店当知店</t>
    <rPh sb="0" eb="2">
      <t>サンヨウ</t>
    </rPh>
    <rPh sb="2" eb="3">
      <t>ドウ</t>
    </rPh>
    <rPh sb="3" eb="5">
      <t>ショテン</t>
    </rPh>
    <rPh sb="5" eb="7">
      <t>トウチ</t>
    </rPh>
    <rPh sb="7" eb="8">
      <t>テン</t>
    </rPh>
    <phoneticPr fontId="3"/>
  </si>
  <si>
    <t>ハローズ高松春日店</t>
    <rPh sb="4" eb="6">
      <t>タカマツ</t>
    </rPh>
    <rPh sb="6" eb="9">
      <t>カスガテン</t>
    </rPh>
    <phoneticPr fontId="3"/>
  </si>
  <si>
    <t>2010.10</t>
    <phoneticPr fontId="2"/>
  </si>
  <si>
    <t>香川県</t>
  </si>
  <si>
    <t>高松市</t>
    <rPh sb="0" eb="3">
      <t>タカマツシ</t>
    </rPh>
    <phoneticPr fontId="2"/>
  </si>
  <si>
    <t>ZAGZAG高松春日店</t>
    <rPh sb="6" eb="8">
      <t>タカマツ</t>
    </rPh>
    <rPh sb="8" eb="11">
      <t>カスガテン</t>
    </rPh>
    <phoneticPr fontId="37"/>
  </si>
  <si>
    <t>習志野配送センター</t>
    <rPh sb="0" eb="3">
      <t>ナラシノ</t>
    </rPh>
    <rPh sb="3" eb="5">
      <t>ハイソウ</t>
    </rPh>
    <phoneticPr fontId="37"/>
  </si>
  <si>
    <t>習志野市</t>
    <rPh sb="0" eb="4">
      <t>ナラシノシ</t>
    </rPh>
    <phoneticPr fontId="2"/>
  </si>
  <si>
    <t>スギヤマ自動車テスター場</t>
    <rPh sb="4" eb="7">
      <t>ジドウシャ</t>
    </rPh>
    <rPh sb="11" eb="12">
      <t>ジョウ</t>
    </rPh>
    <phoneticPr fontId="37"/>
  </si>
  <si>
    <t>ハローズ高松春日店(テナント棟)</t>
    <rPh sb="4" eb="6">
      <t>タカマツ</t>
    </rPh>
    <rPh sb="6" eb="9">
      <t>カスガテン</t>
    </rPh>
    <rPh sb="14" eb="15">
      <t>ムネ</t>
    </rPh>
    <phoneticPr fontId="3"/>
  </si>
  <si>
    <t>俊徳道駅店</t>
    <rPh sb="0" eb="1">
      <t>シュン</t>
    </rPh>
    <rPh sb="1" eb="2">
      <t>トク</t>
    </rPh>
    <rPh sb="2" eb="3">
      <t>ミチ</t>
    </rPh>
    <rPh sb="3" eb="4">
      <t>エキ</t>
    </rPh>
    <rPh sb="4" eb="5">
      <t>テン</t>
    </rPh>
    <phoneticPr fontId="37"/>
  </si>
  <si>
    <t>いちやまマート諏訪店</t>
    <rPh sb="7" eb="10">
      <t>スワテン</t>
    </rPh>
    <phoneticPr fontId="37"/>
  </si>
  <si>
    <t>諏訪市</t>
    <rPh sb="0" eb="3">
      <t>スワシ</t>
    </rPh>
    <phoneticPr fontId="2"/>
  </si>
  <si>
    <t>ウエルシア薬局甲府富竹店</t>
    <rPh sb="5" eb="7">
      <t>ヤッキョク</t>
    </rPh>
    <rPh sb="7" eb="9">
      <t>コウフ</t>
    </rPh>
    <rPh sb="9" eb="10">
      <t>トミ</t>
    </rPh>
    <rPh sb="10" eb="11">
      <t>タケ</t>
    </rPh>
    <rPh sb="11" eb="12">
      <t>テン</t>
    </rPh>
    <phoneticPr fontId="37"/>
  </si>
  <si>
    <t>甲府市</t>
    <rPh sb="0" eb="3">
      <t>コウフシ</t>
    </rPh>
    <phoneticPr fontId="2"/>
  </si>
  <si>
    <t>洋服の青山松井山手店</t>
    <rPh sb="0" eb="2">
      <t>ヨウフク</t>
    </rPh>
    <rPh sb="3" eb="5">
      <t>アオヤマ</t>
    </rPh>
    <rPh sb="5" eb="7">
      <t>マツイ</t>
    </rPh>
    <rPh sb="7" eb="9">
      <t>ヤマテ</t>
    </rPh>
    <rPh sb="9" eb="10">
      <t>テン</t>
    </rPh>
    <phoneticPr fontId="37"/>
  </si>
  <si>
    <t>京都府</t>
  </si>
  <si>
    <t>八幡市</t>
    <rPh sb="0" eb="2">
      <t>ヤハタ</t>
    </rPh>
    <rPh sb="2" eb="3">
      <t>シ</t>
    </rPh>
    <phoneticPr fontId="2"/>
  </si>
  <si>
    <t>バロー飯田店</t>
    <rPh sb="3" eb="5">
      <t>イイダ</t>
    </rPh>
    <rPh sb="5" eb="6">
      <t>テン</t>
    </rPh>
    <phoneticPr fontId="37"/>
  </si>
  <si>
    <t>飯田市</t>
    <rPh sb="0" eb="3">
      <t>イイダシ</t>
    </rPh>
    <phoneticPr fontId="2"/>
  </si>
  <si>
    <t>琉球大学立体駐車場</t>
    <rPh sb="0" eb="2">
      <t>リュウキュウ</t>
    </rPh>
    <rPh sb="2" eb="4">
      <t>ダイガク</t>
    </rPh>
    <rPh sb="4" eb="6">
      <t>リッタイ</t>
    </rPh>
    <rPh sb="6" eb="9">
      <t>チュウシャジョウ</t>
    </rPh>
    <phoneticPr fontId="37"/>
  </si>
  <si>
    <t>駐車場</t>
    <phoneticPr fontId="2"/>
  </si>
  <si>
    <t>立体駐車場</t>
    <phoneticPr fontId="2"/>
  </si>
  <si>
    <t>沖縄県</t>
  </si>
  <si>
    <t>中頭郡</t>
    <rPh sb="0" eb="1">
      <t>ナカ</t>
    </rPh>
    <rPh sb="1" eb="2">
      <t>アタマ</t>
    </rPh>
    <rPh sb="2" eb="3">
      <t>グン</t>
    </rPh>
    <phoneticPr fontId="2"/>
  </si>
  <si>
    <t>カメラの北村松井山手店</t>
    <rPh sb="4" eb="6">
      <t>キタムラ</t>
    </rPh>
    <rPh sb="6" eb="8">
      <t>マツイ</t>
    </rPh>
    <rPh sb="8" eb="10">
      <t>ヤマテ</t>
    </rPh>
    <rPh sb="10" eb="11">
      <t>テン</t>
    </rPh>
    <phoneticPr fontId="37"/>
  </si>
  <si>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7"/>
  </si>
  <si>
    <t>浜松市</t>
    <phoneticPr fontId="2"/>
  </si>
  <si>
    <t>ドラッグてらしまかすみがうら大和田店</t>
    <rPh sb="14" eb="18">
      <t>オオワダテン</t>
    </rPh>
    <phoneticPr fontId="37"/>
  </si>
  <si>
    <t>かすみがうら市</t>
    <rPh sb="6" eb="7">
      <t>シ</t>
    </rPh>
    <phoneticPr fontId="2"/>
  </si>
  <si>
    <t>ウエルシア薬局我孫子若松店</t>
    <rPh sb="5" eb="7">
      <t>ヤッキョク</t>
    </rPh>
    <rPh sb="7" eb="10">
      <t>アビコ</t>
    </rPh>
    <rPh sb="10" eb="13">
      <t>ワカマツテン</t>
    </rPh>
    <phoneticPr fontId="37"/>
  </si>
  <si>
    <t>我孫子市</t>
    <rPh sb="0" eb="1">
      <t>ワレ</t>
    </rPh>
    <rPh sb="1" eb="2">
      <t>マゴ</t>
    </rPh>
    <rPh sb="2" eb="3">
      <t>コ</t>
    </rPh>
    <rPh sb="3" eb="4">
      <t>シ</t>
    </rPh>
    <phoneticPr fontId="2"/>
  </si>
  <si>
    <t>吹田鉄道倉庫</t>
    <rPh sb="1" eb="2">
      <t>タ</t>
    </rPh>
    <phoneticPr fontId="2"/>
  </si>
  <si>
    <t>吹田市</t>
    <rPh sb="0" eb="2">
      <t>スイタ</t>
    </rPh>
    <rPh sb="2" eb="3">
      <t>シ</t>
    </rPh>
    <phoneticPr fontId="2"/>
  </si>
  <si>
    <t>中央技術研修センター第2研修棟</t>
  </si>
  <si>
    <t>和光市</t>
    <rPh sb="0" eb="3">
      <t>ワコウシ</t>
    </rPh>
    <phoneticPr fontId="2"/>
  </si>
  <si>
    <t>とりせん太田新井店</t>
    <rPh sb="4" eb="6">
      <t>オオタ</t>
    </rPh>
    <rPh sb="6" eb="9">
      <t>アライテン</t>
    </rPh>
    <phoneticPr fontId="37"/>
  </si>
  <si>
    <t>群馬県</t>
  </si>
  <si>
    <t>太田市</t>
    <rPh sb="0" eb="3">
      <t>オオタシ</t>
    </rPh>
    <phoneticPr fontId="2"/>
  </si>
  <si>
    <t>ウエルシア薬局新潟大学前店</t>
    <rPh sb="5" eb="7">
      <t>ヤッキョク</t>
    </rPh>
    <phoneticPr fontId="37"/>
  </si>
  <si>
    <t>ウエルシア薬局つくば研究学園店</t>
    <rPh sb="5" eb="7">
      <t>ヤッキョク</t>
    </rPh>
    <phoneticPr fontId="37"/>
  </si>
  <si>
    <t>つくば市</t>
    <rPh sb="3" eb="4">
      <t>シ</t>
    </rPh>
    <phoneticPr fontId="2"/>
  </si>
  <si>
    <t>平屋建</t>
    <rPh sb="0" eb="2">
      <t>ヒラヤ</t>
    </rPh>
    <rPh sb="2" eb="3">
      <t>タ</t>
    </rPh>
    <phoneticPr fontId="2"/>
  </si>
  <si>
    <t>ハローズ高松春日店テナント棟2</t>
    <rPh sb="13" eb="14">
      <t>トウ</t>
    </rPh>
    <phoneticPr fontId="2"/>
  </si>
  <si>
    <t>ウィズ諏訪</t>
    <rPh sb="3" eb="5">
      <t>スワ</t>
    </rPh>
    <phoneticPr fontId="37"/>
  </si>
  <si>
    <t>ケーズデンキ幸手店</t>
    <rPh sb="6" eb="7">
      <t>サチ</t>
    </rPh>
    <rPh sb="7" eb="8">
      <t>テ</t>
    </rPh>
    <rPh sb="8" eb="9">
      <t>テン</t>
    </rPh>
    <phoneticPr fontId="37"/>
  </si>
  <si>
    <t>幸手市</t>
    <rPh sb="0" eb="3">
      <t>サッテシ</t>
    </rPh>
    <phoneticPr fontId="2"/>
  </si>
  <si>
    <t>諏訪市神宮寺公民館</t>
    <rPh sb="0" eb="3">
      <t>スワシ</t>
    </rPh>
    <rPh sb="3" eb="6">
      <t>ジングウジ</t>
    </rPh>
    <rPh sb="6" eb="9">
      <t>コウミンカン</t>
    </rPh>
    <phoneticPr fontId="37"/>
  </si>
  <si>
    <t>バロー浜松中島店</t>
    <rPh sb="3" eb="5">
      <t>ハママツ</t>
    </rPh>
    <rPh sb="5" eb="8">
      <t>ナカシマテン</t>
    </rPh>
    <phoneticPr fontId="37"/>
  </si>
  <si>
    <t>浜松市</t>
    <rPh sb="0" eb="2">
      <t>ハママツ</t>
    </rPh>
    <rPh sb="2" eb="3">
      <t>シ</t>
    </rPh>
    <phoneticPr fontId="2"/>
  </si>
  <si>
    <t>ケーズデンキ大河原店</t>
    <rPh sb="6" eb="9">
      <t>オオガワラ</t>
    </rPh>
    <rPh sb="9" eb="10">
      <t>テン</t>
    </rPh>
    <phoneticPr fontId="37"/>
  </si>
  <si>
    <t>柴田郡</t>
    <rPh sb="0" eb="3">
      <t>シバタグン</t>
    </rPh>
    <phoneticPr fontId="2"/>
  </si>
  <si>
    <t>信ナカビーエス資材置場</t>
    <rPh sb="0" eb="1">
      <t>シン</t>
    </rPh>
    <rPh sb="7" eb="9">
      <t>シザイ</t>
    </rPh>
    <rPh sb="8" eb="10">
      <t>オキバ</t>
    </rPh>
    <phoneticPr fontId="37"/>
  </si>
  <si>
    <t>中野市</t>
    <rPh sb="0" eb="3">
      <t>ナカノシ</t>
    </rPh>
    <phoneticPr fontId="2"/>
  </si>
  <si>
    <t>九州児湯フーズ大分支店</t>
    <rPh sb="0" eb="2">
      <t>キュウシュウ</t>
    </rPh>
    <rPh sb="2" eb="3">
      <t>ジ</t>
    </rPh>
    <rPh sb="3" eb="4">
      <t>ユ</t>
    </rPh>
    <rPh sb="7" eb="9">
      <t>オオイタ</t>
    </rPh>
    <rPh sb="9" eb="11">
      <t>シテン</t>
    </rPh>
    <phoneticPr fontId="37"/>
  </si>
  <si>
    <t>大分県</t>
  </si>
  <si>
    <t>大分市</t>
    <rPh sb="0" eb="3">
      <t>オオイタシ</t>
    </rPh>
    <phoneticPr fontId="2"/>
  </si>
  <si>
    <t>東亜紙業三郷工場</t>
    <rPh sb="0" eb="1">
      <t>ヒガシ</t>
    </rPh>
    <rPh sb="1" eb="2">
      <t>ア</t>
    </rPh>
    <rPh sb="2" eb="3">
      <t>カミ</t>
    </rPh>
    <rPh sb="3" eb="4">
      <t>ギョウ</t>
    </rPh>
    <rPh sb="4" eb="6">
      <t>ミサト</t>
    </rPh>
    <rPh sb="6" eb="8">
      <t>コウジョウ</t>
    </rPh>
    <phoneticPr fontId="37"/>
  </si>
  <si>
    <t>三郷市</t>
    <rPh sb="0" eb="3">
      <t>ミサトシ</t>
    </rPh>
    <phoneticPr fontId="2"/>
  </si>
  <si>
    <t>エスポット清水天王店</t>
    <rPh sb="5" eb="7">
      <t>シミズ</t>
    </rPh>
    <rPh sb="7" eb="9">
      <t>テンノウ</t>
    </rPh>
    <rPh sb="9" eb="10">
      <t>テン</t>
    </rPh>
    <phoneticPr fontId="37"/>
  </si>
  <si>
    <t>静岡市</t>
    <rPh sb="0" eb="3">
      <t>シズオカシ</t>
    </rPh>
    <phoneticPr fontId="2"/>
  </si>
  <si>
    <t>ユース北日野店</t>
    <rPh sb="3" eb="4">
      <t>キタ</t>
    </rPh>
    <rPh sb="4" eb="6">
      <t>ヒノ</t>
    </rPh>
    <rPh sb="6" eb="7">
      <t>テン</t>
    </rPh>
    <phoneticPr fontId="37"/>
  </si>
  <si>
    <t>福井県</t>
  </si>
  <si>
    <t>越前市</t>
    <rPh sb="0" eb="3">
      <t>エチゼンシ</t>
    </rPh>
    <phoneticPr fontId="2"/>
  </si>
  <si>
    <t>バロー栗東店</t>
    <rPh sb="3" eb="5">
      <t>リットウ</t>
    </rPh>
    <rPh sb="5" eb="6">
      <t>テン</t>
    </rPh>
    <phoneticPr fontId="37"/>
  </si>
  <si>
    <t>栗東市</t>
    <rPh sb="0" eb="1">
      <t>クリ</t>
    </rPh>
    <rPh sb="1" eb="2">
      <t>ヒガシ</t>
    </rPh>
    <rPh sb="2" eb="3">
      <t>シ</t>
    </rPh>
    <phoneticPr fontId="2"/>
  </si>
  <si>
    <t>コープ伊豆センター</t>
    <rPh sb="3" eb="5">
      <t>イズ</t>
    </rPh>
    <phoneticPr fontId="37"/>
  </si>
  <si>
    <t>伊豆市</t>
    <rPh sb="0" eb="3">
      <t>イズシ</t>
    </rPh>
    <phoneticPr fontId="2"/>
  </si>
  <si>
    <t>本道の街サービスセンター</t>
    <rPh sb="0" eb="2">
      <t>ホンドウ</t>
    </rPh>
    <rPh sb="3" eb="4">
      <t>マチ</t>
    </rPh>
    <phoneticPr fontId="37"/>
  </si>
  <si>
    <t>カミタケモータース店舗棟</t>
    <rPh sb="9" eb="11">
      <t>テンポ</t>
    </rPh>
    <rPh sb="11" eb="12">
      <t>トウ</t>
    </rPh>
    <phoneticPr fontId="37"/>
  </si>
  <si>
    <t>枚方市</t>
    <rPh sb="0" eb="1">
      <t>マイ</t>
    </rPh>
    <rPh sb="1" eb="2">
      <t>カタ</t>
    </rPh>
    <rPh sb="2" eb="3">
      <t>シ</t>
    </rPh>
    <phoneticPr fontId="2"/>
  </si>
  <si>
    <t>カミタケモータース工場棟</t>
    <rPh sb="9" eb="11">
      <t>コウジョウ</t>
    </rPh>
    <rPh sb="11" eb="12">
      <t>トウ</t>
    </rPh>
    <phoneticPr fontId="37"/>
  </si>
  <si>
    <t>小原邸</t>
    <rPh sb="0" eb="2">
      <t>オバラ</t>
    </rPh>
    <rPh sb="2" eb="3">
      <t>テイ</t>
    </rPh>
    <phoneticPr fontId="37"/>
  </si>
  <si>
    <t>個人住宅</t>
    <rPh sb="0" eb="2">
      <t>コジン</t>
    </rPh>
    <rPh sb="2" eb="4">
      <t>ジュウタク</t>
    </rPh>
    <phoneticPr fontId="2"/>
  </si>
  <si>
    <t>墨田区</t>
    <rPh sb="0" eb="3">
      <t>スミダク</t>
    </rPh>
    <phoneticPr fontId="2"/>
  </si>
  <si>
    <t>大阪東線JR長瀬駅店</t>
    <rPh sb="0" eb="2">
      <t>オオサカ</t>
    </rPh>
    <rPh sb="2" eb="3">
      <t>ヒガシ</t>
    </rPh>
    <rPh sb="3" eb="4">
      <t>セン</t>
    </rPh>
    <rPh sb="6" eb="8">
      <t>ナガセ</t>
    </rPh>
    <rPh sb="8" eb="9">
      <t>エキ</t>
    </rPh>
    <rPh sb="9" eb="10">
      <t>テン</t>
    </rPh>
    <phoneticPr fontId="37"/>
  </si>
  <si>
    <t>ハローズ西条飯岡テナント棟</t>
    <rPh sb="12" eb="13">
      <t>トウ</t>
    </rPh>
    <phoneticPr fontId="37"/>
  </si>
  <si>
    <t>愛媛県</t>
  </si>
  <si>
    <t>西条市</t>
    <rPh sb="0" eb="3">
      <t>サイジョウシ</t>
    </rPh>
    <phoneticPr fontId="2"/>
  </si>
  <si>
    <t>洋服の青山新京都白川店</t>
    <rPh sb="0" eb="2">
      <t>ヨウフク</t>
    </rPh>
    <rPh sb="3" eb="5">
      <t>アオヤマ</t>
    </rPh>
    <phoneticPr fontId="2"/>
  </si>
  <si>
    <t>京都市</t>
    <rPh sb="0" eb="3">
      <t>キョウトシ</t>
    </rPh>
    <phoneticPr fontId="2"/>
  </si>
  <si>
    <t>スーパーマーケットバロー各務原中央店</t>
    <phoneticPr fontId="2"/>
  </si>
  <si>
    <t>各務原市</t>
    <rPh sb="0" eb="1">
      <t>カク</t>
    </rPh>
    <rPh sb="1" eb="2">
      <t>ム</t>
    </rPh>
    <rPh sb="2" eb="3">
      <t>ハラ</t>
    </rPh>
    <rPh sb="3" eb="4">
      <t>シ</t>
    </rPh>
    <phoneticPr fontId="2"/>
  </si>
  <si>
    <t>ホームセンターバロー各務原中央店</t>
    <phoneticPr fontId="2"/>
  </si>
  <si>
    <t>ケーズデンキ鷹巣店</t>
    <phoneticPr fontId="2"/>
  </si>
  <si>
    <t>北秋田市</t>
    <rPh sb="0" eb="4">
      <t>キタアキタシ</t>
    </rPh>
    <phoneticPr fontId="2"/>
  </si>
  <si>
    <t>ゴルフ倶楽部大樹</t>
    <rPh sb="3" eb="6">
      <t>クラブ</t>
    </rPh>
    <rPh sb="6" eb="8">
      <t>タイジュ</t>
    </rPh>
    <phoneticPr fontId="37"/>
  </si>
  <si>
    <t>大府市</t>
    <rPh sb="0" eb="1">
      <t>オオ</t>
    </rPh>
    <rPh sb="1" eb="2">
      <t>フ</t>
    </rPh>
    <rPh sb="2" eb="3">
      <t>シ</t>
    </rPh>
    <phoneticPr fontId="2"/>
  </si>
  <si>
    <t>ヤマザワ古川北店</t>
    <phoneticPr fontId="2"/>
  </si>
  <si>
    <t>マックスバリュ松原店</t>
    <phoneticPr fontId="2"/>
  </si>
  <si>
    <t>江戸川区</t>
  </si>
  <si>
    <t>新三田PCB保管庫</t>
    <phoneticPr fontId="2"/>
  </si>
  <si>
    <t>三田市</t>
    <rPh sb="0" eb="3">
      <t>ミタシ</t>
    </rPh>
    <phoneticPr fontId="2"/>
  </si>
  <si>
    <t>とやま駅特選館仮店舗</t>
    <phoneticPr fontId="2"/>
  </si>
  <si>
    <t>富山県</t>
  </si>
  <si>
    <t>富山市</t>
    <rPh sb="0" eb="3">
      <t>トヤマシ</t>
    </rPh>
    <phoneticPr fontId="2"/>
  </si>
  <si>
    <t>2011.10</t>
    <phoneticPr fontId="2"/>
  </si>
  <si>
    <t>和歌山県</t>
  </si>
  <si>
    <t>和歌山市</t>
    <rPh sb="0" eb="4">
      <t>ワカヤマシ</t>
    </rPh>
    <phoneticPr fontId="2"/>
  </si>
  <si>
    <t>えんとく培養センターリサイクル施設</t>
    <phoneticPr fontId="2"/>
  </si>
  <si>
    <t>中野市</t>
    <rPh sb="0" eb="2">
      <t>ナカノ</t>
    </rPh>
    <rPh sb="2" eb="3">
      <t>シ</t>
    </rPh>
    <phoneticPr fontId="2"/>
  </si>
  <si>
    <t>バロー坂本店</t>
    <rPh sb="3" eb="6">
      <t>サカモトテン</t>
    </rPh>
    <phoneticPr fontId="37"/>
  </si>
  <si>
    <t>中津川市</t>
    <rPh sb="0" eb="4">
      <t>ナカツガワシ</t>
    </rPh>
    <phoneticPr fontId="2"/>
  </si>
  <si>
    <t>新香登ATC機器室</t>
    <rPh sb="6" eb="8">
      <t>キキ</t>
    </rPh>
    <phoneticPr fontId="37"/>
  </si>
  <si>
    <t>備前市</t>
    <rPh sb="0" eb="3">
      <t>ビゼンシ</t>
    </rPh>
    <phoneticPr fontId="2"/>
  </si>
  <si>
    <t>松屋電機社屋</t>
    <rPh sb="0" eb="2">
      <t>マツヤ</t>
    </rPh>
    <rPh sb="2" eb="4">
      <t>デンキ</t>
    </rPh>
    <rPh sb="4" eb="6">
      <t>シャオク</t>
    </rPh>
    <phoneticPr fontId="37"/>
  </si>
  <si>
    <t>V・ドラッグ大垣岩宿店</t>
    <rPh sb="6" eb="8">
      <t>オオガキ</t>
    </rPh>
    <rPh sb="8" eb="11">
      <t>イワジュクテン</t>
    </rPh>
    <phoneticPr fontId="37"/>
  </si>
  <si>
    <t>大垣市</t>
    <rPh sb="0" eb="3">
      <t>オオガキシ</t>
    </rPh>
    <phoneticPr fontId="2"/>
  </si>
  <si>
    <t>JAめぐみの可児地域通所介護施設</t>
    <rPh sb="6" eb="8">
      <t>カニ</t>
    </rPh>
    <rPh sb="8" eb="10">
      <t>チイキ</t>
    </rPh>
    <rPh sb="10" eb="12">
      <t>ツウショ</t>
    </rPh>
    <rPh sb="12" eb="14">
      <t>カイゴ</t>
    </rPh>
    <rPh sb="14" eb="16">
      <t>シセツ</t>
    </rPh>
    <phoneticPr fontId="37"/>
  </si>
  <si>
    <t>可児郡</t>
    <rPh sb="0" eb="1">
      <t>カ</t>
    </rPh>
    <rPh sb="1" eb="2">
      <t>ジ</t>
    </rPh>
    <rPh sb="2" eb="3">
      <t>グン</t>
    </rPh>
    <phoneticPr fontId="2"/>
  </si>
  <si>
    <t>新庄ATC機器室</t>
    <phoneticPr fontId="2"/>
  </si>
  <si>
    <t>新加古川ATC機器室</t>
    <rPh sb="0" eb="1">
      <t>シン</t>
    </rPh>
    <rPh sb="1" eb="4">
      <t>カコガワ</t>
    </rPh>
    <rPh sb="7" eb="9">
      <t>キキ</t>
    </rPh>
    <rPh sb="9" eb="10">
      <t>シツ</t>
    </rPh>
    <phoneticPr fontId="2"/>
  </si>
  <si>
    <t>加古川市</t>
    <rPh sb="0" eb="4">
      <t>カコガワシ</t>
    </rPh>
    <phoneticPr fontId="2"/>
  </si>
  <si>
    <t>新西宮ATC機器室</t>
    <phoneticPr fontId="2"/>
  </si>
  <si>
    <t>西宮市</t>
    <rPh sb="0" eb="2">
      <t>ニシノミヤ</t>
    </rPh>
    <rPh sb="2" eb="3">
      <t>シ</t>
    </rPh>
    <phoneticPr fontId="2"/>
  </si>
  <si>
    <t>新塚本ATC機器室</t>
    <phoneticPr fontId="2"/>
  </si>
  <si>
    <t>下条マンション4丁目マンション</t>
  </si>
  <si>
    <t>山形県</t>
  </si>
  <si>
    <t>山形市</t>
    <rPh sb="0" eb="3">
      <t>ヤマガタシ</t>
    </rPh>
    <phoneticPr fontId="2"/>
  </si>
  <si>
    <t>マックスバリュ竹の塚店</t>
    <rPh sb="7" eb="8">
      <t>タケ</t>
    </rPh>
    <rPh sb="9" eb="10">
      <t>ツカ</t>
    </rPh>
    <rPh sb="10" eb="11">
      <t>テン</t>
    </rPh>
    <phoneticPr fontId="2"/>
  </si>
  <si>
    <t>足立区</t>
    <rPh sb="0" eb="3">
      <t>アダチク</t>
    </rPh>
    <phoneticPr fontId="2"/>
  </si>
  <si>
    <t>ジュンテンドー大柿店</t>
    <phoneticPr fontId="2"/>
  </si>
  <si>
    <t>江田島市</t>
    <rPh sb="0" eb="4">
      <t>エタジマシ</t>
    </rPh>
    <phoneticPr fontId="2"/>
  </si>
  <si>
    <t>ご縁横丁</t>
    <rPh sb="1" eb="2">
      <t>エン</t>
    </rPh>
    <rPh sb="2" eb="4">
      <t>ヨコチョウ</t>
    </rPh>
    <phoneticPr fontId="2"/>
  </si>
  <si>
    <t>ルネサンス野田店</t>
    <rPh sb="7" eb="8">
      <t>テン</t>
    </rPh>
    <phoneticPr fontId="2"/>
  </si>
  <si>
    <t>フィットネスクラブ</t>
    <phoneticPr fontId="2"/>
  </si>
  <si>
    <t>野田市</t>
    <rPh sb="0" eb="3">
      <t>ノダシ</t>
    </rPh>
    <phoneticPr fontId="2"/>
  </si>
  <si>
    <t>ドラッグセイムス高知宝永店</t>
    <rPh sb="8" eb="10">
      <t>コウチ</t>
    </rPh>
    <rPh sb="10" eb="12">
      <t>ホウエイ</t>
    </rPh>
    <rPh sb="12" eb="13">
      <t>テン</t>
    </rPh>
    <phoneticPr fontId="37"/>
  </si>
  <si>
    <t>小坂町豚舎</t>
    <rPh sb="0" eb="2">
      <t>コサカ</t>
    </rPh>
    <rPh sb="2" eb="3">
      <t>マチ</t>
    </rPh>
    <rPh sb="3" eb="4">
      <t>トン</t>
    </rPh>
    <rPh sb="4" eb="5">
      <t>シャ</t>
    </rPh>
    <phoneticPr fontId="37"/>
  </si>
  <si>
    <t>鹿角郡</t>
    <rPh sb="0" eb="1">
      <t>シカ</t>
    </rPh>
    <rPh sb="1" eb="2">
      <t>ツノ</t>
    </rPh>
    <rPh sb="2" eb="3">
      <t>グン</t>
    </rPh>
    <phoneticPr fontId="2"/>
  </si>
  <si>
    <t>木造</t>
    <phoneticPr fontId="2"/>
  </si>
  <si>
    <t>カインズホーム半田店</t>
    <rPh sb="7" eb="9">
      <t>ハンダ</t>
    </rPh>
    <rPh sb="9" eb="10">
      <t>テン</t>
    </rPh>
    <phoneticPr fontId="37"/>
  </si>
  <si>
    <t>半田市</t>
    <rPh sb="0" eb="3">
      <t>ハンダシ</t>
    </rPh>
    <phoneticPr fontId="2"/>
  </si>
  <si>
    <t>あかのれん各務原店</t>
    <rPh sb="5" eb="7">
      <t>カガミ</t>
    </rPh>
    <rPh sb="7" eb="8">
      <t>ハラ</t>
    </rPh>
    <rPh sb="8" eb="9">
      <t>テン</t>
    </rPh>
    <phoneticPr fontId="37"/>
  </si>
  <si>
    <t>各務原市</t>
    <rPh sb="0" eb="1">
      <t>カク</t>
    </rPh>
    <rPh sb="1" eb="2">
      <t>ム</t>
    </rPh>
    <rPh sb="2" eb="3">
      <t>ハラ</t>
    </rPh>
    <phoneticPr fontId="2"/>
  </si>
  <si>
    <t>丸中ゴム工業加木屋町倉庫</t>
    <rPh sb="0" eb="1">
      <t>マル</t>
    </rPh>
    <rPh sb="1" eb="2">
      <t>ナカ</t>
    </rPh>
    <rPh sb="4" eb="6">
      <t>コウギョウ</t>
    </rPh>
    <rPh sb="6" eb="7">
      <t>クワ</t>
    </rPh>
    <rPh sb="7" eb="8">
      <t>キ</t>
    </rPh>
    <rPh sb="8" eb="9">
      <t>ヤ</t>
    </rPh>
    <rPh sb="9" eb="10">
      <t>チョウ</t>
    </rPh>
    <rPh sb="10" eb="12">
      <t>ソウコ</t>
    </rPh>
    <phoneticPr fontId="37"/>
  </si>
  <si>
    <t>バロー焼津小土店事務所棟</t>
    <rPh sb="3" eb="5">
      <t>ヤイヅ</t>
    </rPh>
    <rPh sb="5" eb="6">
      <t>チイ</t>
    </rPh>
    <rPh sb="6" eb="7">
      <t>ツチ</t>
    </rPh>
    <rPh sb="7" eb="8">
      <t>テン</t>
    </rPh>
    <rPh sb="8" eb="10">
      <t>ジム</t>
    </rPh>
    <rPh sb="10" eb="11">
      <t>ショ</t>
    </rPh>
    <rPh sb="11" eb="12">
      <t>トウ</t>
    </rPh>
    <phoneticPr fontId="37"/>
  </si>
  <si>
    <t>焼津市</t>
    <rPh sb="0" eb="3">
      <t>ヤイヅシ</t>
    </rPh>
    <phoneticPr fontId="2"/>
  </si>
  <si>
    <t>バロー焼津小土店</t>
    <rPh sb="3" eb="5">
      <t>ヤイヅ</t>
    </rPh>
    <rPh sb="5" eb="6">
      <t>チイ</t>
    </rPh>
    <rPh sb="6" eb="7">
      <t>ツチ</t>
    </rPh>
    <rPh sb="7" eb="8">
      <t>テン</t>
    </rPh>
    <phoneticPr fontId="37"/>
  </si>
  <si>
    <t>カインズホーム佐倉店</t>
    <rPh sb="7" eb="10">
      <t>サクラテン</t>
    </rPh>
    <phoneticPr fontId="37"/>
  </si>
  <si>
    <t>佐倉市</t>
    <phoneticPr fontId="2"/>
  </si>
  <si>
    <t>カインズホーム高坂店</t>
    <rPh sb="7" eb="9">
      <t>タカサカ</t>
    </rPh>
    <rPh sb="9" eb="10">
      <t>テン</t>
    </rPh>
    <phoneticPr fontId="37"/>
  </si>
  <si>
    <t>東松山市</t>
    <rPh sb="0" eb="4">
      <t>ヒガシマツヤマシ</t>
    </rPh>
    <phoneticPr fontId="2"/>
  </si>
  <si>
    <t>バロー掛川成滝店</t>
    <rPh sb="3" eb="5">
      <t>カケガワ</t>
    </rPh>
    <rPh sb="5" eb="6">
      <t>ナ</t>
    </rPh>
    <rPh sb="6" eb="7">
      <t>タキ</t>
    </rPh>
    <rPh sb="7" eb="8">
      <t>テン</t>
    </rPh>
    <phoneticPr fontId="37"/>
  </si>
  <si>
    <t>掛川市</t>
    <rPh sb="0" eb="3">
      <t>カケガワシ</t>
    </rPh>
    <phoneticPr fontId="2"/>
  </si>
  <si>
    <t>ヤマザワ宮町店</t>
    <rPh sb="4" eb="6">
      <t>ミヤマチ</t>
    </rPh>
    <rPh sb="6" eb="7">
      <t>テン</t>
    </rPh>
    <phoneticPr fontId="37"/>
  </si>
  <si>
    <t>伊勢市</t>
    <rPh sb="0" eb="3">
      <t>イセシ</t>
    </rPh>
    <phoneticPr fontId="2"/>
  </si>
  <si>
    <t>MEGAドン・キホーテ岐阜瑞穂店</t>
    <rPh sb="11" eb="13">
      <t>ギフ</t>
    </rPh>
    <rPh sb="13" eb="15">
      <t>ミズホ</t>
    </rPh>
    <rPh sb="15" eb="16">
      <t>テン</t>
    </rPh>
    <phoneticPr fontId="37"/>
  </si>
  <si>
    <t>瑞穂市</t>
    <rPh sb="0" eb="3">
      <t>ミズホシ</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</si>
  <si>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7"/>
  </si>
  <si>
    <t>桑名市</t>
    <rPh sb="0" eb="3">
      <t>クワナシ</t>
    </rPh>
    <phoneticPr fontId="2"/>
  </si>
  <si>
    <t>厚狭駅信号機器室</t>
    <rPh sb="0" eb="3">
      <t>アサエキ</t>
    </rPh>
    <rPh sb="3" eb="5">
      <t>シンゴウ</t>
    </rPh>
    <rPh sb="5" eb="7">
      <t>キキ</t>
    </rPh>
    <rPh sb="7" eb="8">
      <t>シツ</t>
    </rPh>
    <phoneticPr fontId="37"/>
  </si>
  <si>
    <t>山陽小野田市</t>
    <rPh sb="0" eb="2">
      <t>サンヨウ</t>
    </rPh>
    <rPh sb="2" eb="6">
      <t>オノダシ</t>
    </rPh>
    <phoneticPr fontId="2"/>
  </si>
  <si>
    <t>佐賀県</t>
  </si>
  <si>
    <t>佐賀市</t>
    <rPh sb="0" eb="3">
      <t>サガシ</t>
    </rPh>
    <phoneticPr fontId="2"/>
  </si>
  <si>
    <t>大越マテックス三郷事業所</t>
    <rPh sb="0" eb="2">
      <t>オオコシ</t>
    </rPh>
    <rPh sb="7" eb="9">
      <t>ミサト</t>
    </rPh>
    <rPh sb="9" eb="12">
      <t>ジギョウショ</t>
    </rPh>
    <phoneticPr fontId="37"/>
  </si>
  <si>
    <t>セイムス春日部店</t>
    <rPh sb="4" eb="7">
      <t>カスカベ</t>
    </rPh>
    <rPh sb="7" eb="8">
      <t>テン</t>
    </rPh>
    <phoneticPr fontId="37"/>
  </si>
  <si>
    <t>春日部市</t>
    <rPh sb="0" eb="4">
      <t>カスカベシ</t>
    </rPh>
    <phoneticPr fontId="2"/>
  </si>
  <si>
    <t>勝部マンション</t>
    <rPh sb="0" eb="2">
      <t>カツベ</t>
    </rPh>
    <phoneticPr fontId="37"/>
  </si>
  <si>
    <t>グリーンライフ商品倉庫</t>
    <rPh sb="7" eb="9">
      <t>ショウヒン</t>
    </rPh>
    <rPh sb="9" eb="11">
      <t>ソウコ</t>
    </rPh>
    <phoneticPr fontId="37"/>
  </si>
  <si>
    <t>三条市</t>
    <rPh sb="0" eb="3">
      <t>サンジョウシ</t>
    </rPh>
    <phoneticPr fontId="2"/>
  </si>
  <si>
    <t>T-BAGS</t>
    <phoneticPr fontId="2"/>
  </si>
  <si>
    <t>MEGAドン・キホーテ宜野湾店</t>
  </si>
  <si>
    <t>宜野湾市</t>
    <rPh sb="0" eb="1">
      <t>ヨロ</t>
    </rPh>
    <rPh sb="1" eb="2">
      <t>ノ</t>
    </rPh>
    <rPh sb="2" eb="3">
      <t>ワン</t>
    </rPh>
    <rPh sb="3" eb="4">
      <t>シ</t>
    </rPh>
    <phoneticPr fontId="2"/>
  </si>
  <si>
    <t>ホーマック広面店</t>
    <rPh sb="5" eb="6">
      <t>ヒロ</t>
    </rPh>
    <rPh sb="6" eb="7">
      <t>オモテ</t>
    </rPh>
    <rPh sb="7" eb="8">
      <t>テン</t>
    </rPh>
    <phoneticPr fontId="37"/>
  </si>
  <si>
    <t>オーロラホール南浦和</t>
    <rPh sb="7" eb="8">
      <t>ミナミ</t>
    </rPh>
    <rPh sb="8" eb="10">
      <t>ウラワ</t>
    </rPh>
    <phoneticPr fontId="37"/>
  </si>
  <si>
    <t>さいたま市</t>
    <rPh sb="4" eb="5">
      <t>シ</t>
    </rPh>
    <phoneticPr fontId="2"/>
  </si>
  <si>
    <t>西日本電気テック鳥取MC</t>
    <rPh sb="0" eb="1">
      <t>ニシ</t>
    </rPh>
    <rPh sb="1" eb="3">
      <t>ニホン</t>
    </rPh>
    <rPh sb="3" eb="5">
      <t>デンキ</t>
    </rPh>
    <rPh sb="8" eb="10">
      <t>トットリ</t>
    </rPh>
    <phoneticPr fontId="37"/>
  </si>
  <si>
    <t>鳥取市</t>
    <rPh sb="0" eb="3">
      <t>トットリシ</t>
    </rPh>
    <phoneticPr fontId="2"/>
  </si>
  <si>
    <t>ハピッシュ新小田中店</t>
    <rPh sb="5" eb="6">
      <t>シン</t>
    </rPh>
    <rPh sb="6" eb="7">
      <t>ショウ</t>
    </rPh>
    <rPh sb="7" eb="9">
      <t>タナカ</t>
    </rPh>
    <rPh sb="9" eb="10">
      <t>テン</t>
    </rPh>
    <phoneticPr fontId="37"/>
  </si>
  <si>
    <t>津山市</t>
    <rPh sb="0" eb="3">
      <t>ツヤマシ</t>
    </rPh>
    <phoneticPr fontId="2"/>
  </si>
  <si>
    <t>バロー蟹江店</t>
    <rPh sb="3" eb="5">
      <t>カニエ</t>
    </rPh>
    <rPh sb="5" eb="6">
      <t>テン</t>
    </rPh>
    <phoneticPr fontId="37"/>
  </si>
  <si>
    <t>海部郡</t>
    <rPh sb="0" eb="1">
      <t>カイ</t>
    </rPh>
    <rPh sb="1" eb="2">
      <t>ブ</t>
    </rPh>
    <rPh sb="2" eb="3">
      <t>グン</t>
    </rPh>
    <phoneticPr fontId="2"/>
  </si>
  <si>
    <t>バロー北浜田店</t>
    <rPh sb="3" eb="4">
      <t>キタ</t>
    </rPh>
    <rPh sb="4" eb="6">
      <t>ハマダ</t>
    </rPh>
    <rPh sb="6" eb="7">
      <t>テン</t>
    </rPh>
    <phoneticPr fontId="37"/>
  </si>
  <si>
    <t>四日市市</t>
    <rPh sb="0" eb="4">
      <t>ヨッカイチシ</t>
    </rPh>
    <phoneticPr fontId="2"/>
  </si>
  <si>
    <t>あさの冷蔵庫</t>
    <rPh sb="3" eb="6">
      <t>レイゾウコ</t>
    </rPh>
    <phoneticPr fontId="37"/>
  </si>
  <si>
    <t>香美市</t>
    <rPh sb="0" eb="3">
      <t>カミシ</t>
    </rPh>
    <phoneticPr fontId="2"/>
  </si>
  <si>
    <t>スーパービバホーム岩槻店駐車場①</t>
    <rPh sb="12" eb="15">
      <t>チュウシャジョウ</t>
    </rPh>
    <phoneticPr fontId="2"/>
  </si>
  <si>
    <t>スーパービバホーム岩槻店駐車場②</t>
    <rPh sb="12" eb="15">
      <t>チュウシャジョウ</t>
    </rPh>
    <phoneticPr fontId="2"/>
  </si>
  <si>
    <t>クリエイトS・D寒川倉見店</t>
    <rPh sb="8" eb="10">
      <t>サムカワ</t>
    </rPh>
    <rPh sb="10" eb="12">
      <t>クラミ</t>
    </rPh>
    <rPh sb="12" eb="13">
      <t>テン</t>
    </rPh>
    <phoneticPr fontId="37"/>
  </si>
  <si>
    <t>高座郡</t>
    <rPh sb="0" eb="2">
      <t>コウザ</t>
    </rPh>
    <rPh sb="2" eb="3">
      <t>グン</t>
    </rPh>
    <phoneticPr fontId="2"/>
  </si>
  <si>
    <t>スーパービバホーム岩槻店</t>
    <phoneticPr fontId="2"/>
  </si>
  <si>
    <t>スーパービバホーム岩槻店パーゴラ棟</t>
    <rPh sb="16" eb="17">
      <t>トウ</t>
    </rPh>
    <phoneticPr fontId="2"/>
  </si>
  <si>
    <t>イエローハット広面店南館</t>
    <rPh sb="7" eb="8">
      <t>ヒロ</t>
    </rPh>
    <rPh sb="8" eb="9">
      <t>オモテ</t>
    </rPh>
    <rPh sb="9" eb="10">
      <t>テン</t>
    </rPh>
    <rPh sb="10" eb="11">
      <t>ミナミ</t>
    </rPh>
    <rPh sb="11" eb="12">
      <t>カン</t>
    </rPh>
    <phoneticPr fontId="37"/>
  </si>
  <si>
    <t>バロー上越門前店</t>
    <rPh sb="3" eb="5">
      <t>ジョウエツ</t>
    </rPh>
    <rPh sb="5" eb="7">
      <t>モンゼン</t>
    </rPh>
    <rPh sb="7" eb="8">
      <t>テン</t>
    </rPh>
    <phoneticPr fontId="37"/>
  </si>
  <si>
    <t>宮城ダイハツ気仙沼店</t>
    <rPh sb="0" eb="2">
      <t>ミヤギ</t>
    </rPh>
    <rPh sb="6" eb="9">
      <t>ケセンヌマ</t>
    </rPh>
    <rPh sb="9" eb="10">
      <t>テン</t>
    </rPh>
    <phoneticPr fontId="37"/>
  </si>
  <si>
    <t>気仙沼市</t>
    <rPh sb="0" eb="4">
      <t>ケセンヌマシ</t>
    </rPh>
    <phoneticPr fontId="2"/>
  </si>
  <si>
    <t>リョービ東工場</t>
    <rPh sb="4" eb="5">
      <t>ヒガシ</t>
    </rPh>
    <rPh sb="5" eb="7">
      <t>コウジョウ</t>
    </rPh>
    <phoneticPr fontId="37"/>
  </si>
  <si>
    <t>佐藤鋼材第二工場</t>
    <rPh sb="0" eb="2">
      <t>サトウ</t>
    </rPh>
    <rPh sb="2" eb="4">
      <t>コウザイ</t>
    </rPh>
    <rPh sb="4" eb="6">
      <t>ダイニ</t>
    </rPh>
    <rPh sb="6" eb="8">
      <t>コウジョウ</t>
    </rPh>
    <phoneticPr fontId="37"/>
  </si>
  <si>
    <t>ヤマザワ川西店</t>
    <rPh sb="4" eb="5">
      <t>カワ</t>
    </rPh>
    <rPh sb="5" eb="6">
      <t>ニシ</t>
    </rPh>
    <rPh sb="6" eb="7">
      <t>テン</t>
    </rPh>
    <phoneticPr fontId="37"/>
  </si>
  <si>
    <t>東置賜郡</t>
    <rPh sb="0" eb="4">
      <t>ヒガシオキタマグン</t>
    </rPh>
    <phoneticPr fontId="2"/>
  </si>
  <si>
    <t>ヤマザワ松見町店</t>
    <rPh sb="4" eb="6">
      <t>マツミ</t>
    </rPh>
    <rPh sb="6" eb="7">
      <t>チョウ</t>
    </rPh>
    <rPh sb="7" eb="8">
      <t>テン</t>
    </rPh>
    <phoneticPr fontId="37"/>
  </si>
  <si>
    <t>名取市</t>
    <rPh sb="0" eb="3">
      <t>ナトリシ</t>
    </rPh>
    <phoneticPr fontId="2"/>
  </si>
  <si>
    <t>ウェルネス出雲ドーム北店</t>
    <rPh sb="5" eb="7">
      <t>イズモ</t>
    </rPh>
    <rPh sb="10" eb="11">
      <t>キタ</t>
    </rPh>
    <rPh sb="11" eb="12">
      <t>テン</t>
    </rPh>
    <phoneticPr fontId="37"/>
  </si>
  <si>
    <t>堆肥舎</t>
    <rPh sb="0" eb="2">
      <t>タイヒ</t>
    </rPh>
    <rPh sb="2" eb="3">
      <t>シャ</t>
    </rPh>
    <phoneticPr fontId="37"/>
  </si>
  <si>
    <t>伊豆フルーツパーク</t>
    <rPh sb="0" eb="2">
      <t>イズ</t>
    </rPh>
    <phoneticPr fontId="37"/>
  </si>
  <si>
    <t>三島市</t>
    <rPh sb="0" eb="3">
      <t>ミシマシ</t>
    </rPh>
    <phoneticPr fontId="2"/>
  </si>
  <si>
    <t>ニシムラ鶴岡北店</t>
    <rPh sb="4" eb="6">
      <t>ツルオカ</t>
    </rPh>
    <rPh sb="6" eb="7">
      <t>キタ</t>
    </rPh>
    <rPh sb="7" eb="8">
      <t>テン</t>
    </rPh>
    <phoneticPr fontId="37"/>
  </si>
  <si>
    <t>鶴岡市</t>
    <rPh sb="0" eb="3">
      <t>ツルオカシ</t>
    </rPh>
    <phoneticPr fontId="2"/>
  </si>
  <si>
    <t>酒田市</t>
    <rPh sb="0" eb="3">
      <t>サカタシ</t>
    </rPh>
    <phoneticPr fontId="2"/>
  </si>
  <si>
    <t>西長柄マンション</t>
    <rPh sb="0" eb="1">
      <t>ニシ</t>
    </rPh>
    <rPh sb="1" eb="3">
      <t>ナガラ</t>
    </rPh>
    <phoneticPr fontId="37"/>
  </si>
  <si>
    <t>天理市</t>
    <rPh sb="0" eb="3">
      <t>テンリシ</t>
    </rPh>
    <phoneticPr fontId="2"/>
  </si>
  <si>
    <t>七十七BK内脇支店</t>
    <rPh sb="0" eb="3">
      <t>ナナジュウナナ</t>
    </rPh>
    <rPh sb="5" eb="6">
      <t>ウチ</t>
    </rPh>
    <rPh sb="6" eb="7">
      <t>ワキ</t>
    </rPh>
    <rPh sb="7" eb="9">
      <t>シテン</t>
    </rPh>
    <phoneticPr fontId="37"/>
  </si>
  <si>
    <t>金融機関</t>
    <rPh sb="0" eb="2">
      <t>キンユウ</t>
    </rPh>
    <rPh sb="2" eb="4">
      <t>キカン</t>
    </rPh>
    <phoneticPr fontId="2"/>
  </si>
  <si>
    <t>山陰一畑クッキング</t>
    <rPh sb="0" eb="2">
      <t>サンイン</t>
    </rPh>
    <rPh sb="2" eb="3">
      <t>イチ</t>
    </rPh>
    <rPh sb="3" eb="4">
      <t>ハタ</t>
    </rPh>
    <phoneticPr fontId="37"/>
  </si>
  <si>
    <t>スーパーベルクス七光台店</t>
    <rPh sb="8" eb="9">
      <t>ナナ</t>
    </rPh>
    <rPh sb="9" eb="10">
      <t>コウ</t>
    </rPh>
    <rPh sb="10" eb="11">
      <t>ダイ</t>
    </rPh>
    <rPh sb="11" eb="12">
      <t>テン</t>
    </rPh>
    <phoneticPr fontId="37"/>
  </si>
  <si>
    <t>ドラッグセイムス安芸矢ノ丸店</t>
    <rPh sb="8" eb="10">
      <t>アキ</t>
    </rPh>
    <rPh sb="10" eb="11">
      <t>ヤ</t>
    </rPh>
    <rPh sb="12" eb="13">
      <t>マル</t>
    </rPh>
    <rPh sb="13" eb="14">
      <t>テン</t>
    </rPh>
    <phoneticPr fontId="37"/>
  </si>
  <si>
    <t>安芸市</t>
    <rPh sb="0" eb="3">
      <t>アキシ</t>
    </rPh>
    <phoneticPr fontId="2"/>
  </si>
  <si>
    <t>ひまわり第二保育園 Ⅰ期</t>
    <rPh sb="4" eb="6">
      <t>ダイニ</t>
    </rPh>
    <rPh sb="6" eb="9">
      <t>ホイクエン</t>
    </rPh>
    <phoneticPr fontId="37"/>
  </si>
  <si>
    <t>木造</t>
    <rPh sb="0" eb="2">
      <t>モクゾウ</t>
    </rPh>
    <phoneticPr fontId="2"/>
  </si>
  <si>
    <t>マルハン橿原北店</t>
    <rPh sb="4" eb="6">
      <t>カシハラ</t>
    </rPh>
    <rPh sb="6" eb="8">
      <t>キタテン</t>
    </rPh>
    <phoneticPr fontId="37"/>
  </si>
  <si>
    <t>橿原市</t>
    <rPh sb="0" eb="3">
      <t>カシハラシ</t>
    </rPh>
    <phoneticPr fontId="2"/>
  </si>
  <si>
    <t>マルハン宮崎店</t>
    <rPh sb="4" eb="6">
      <t>ミヤザキ</t>
    </rPh>
    <rPh sb="6" eb="7">
      <t>テン</t>
    </rPh>
    <phoneticPr fontId="37"/>
  </si>
  <si>
    <t>宮崎県</t>
  </si>
  <si>
    <t>宮崎市</t>
    <rPh sb="0" eb="3">
      <t>ミヤザキシ</t>
    </rPh>
    <phoneticPr fontId="2"/>
  </si>
  <si>
    <t>浦和すみれ幼稚園</t>
    <rPh sb="0" eb="2">
      <t>ウラワ</t>
    </rPh>
    <rPh sb="5" eb="8">
      <t>ヨウチエン</t>
    </rPh>
    <phoneticPr fontId="37"/>
  </si>
  <si>
    <t>T-BAGS・TNF+</t>
    <phoneticPr fontId="2"/>
  </si>
  <si>
    <t>協栄江戸川台年金ホーム ヴィラ・ナチュラ</t>
    <rPh sb="0" eb="2">
      <t>キョウエイ</t>
    </rPh>
    <rPh sb="2" eb="6">
      <t>エドガワダイ</t>
    </rPh>
    <rPh sb="6" eb="8">
      <t>ネンキン</t>
    </rPh>
    <phoneticPr fontId="37"/>
  </si>
  <si>
    <t>流山市</t>
    <rPh sb="0" eb="3">
      <t>ナガレヤマシ</t>
    </rPh>
    <phoneticPr fontId="2"/>
  </si>
  <si>
    <t>ヤマザワ古川北テナント棟</t>
    <rPh sb="4" eb="6">
      <t>フルカワ</t>
    </rPh>
    <rPh sb="6" eb="7">
      <t>キタ</t>
    </rPh>
    <rPh sb="11" eb="12">
      <t>トウ</t>
    </rPh>
    <phoneticPr fontId="37"/>
  </si>
  <si>
    <t>2012.10</t>
    <phoneticPr fontId="2"/>
  </si>
  <si>
    <t>韓国広場大阪倉庫</t>
    <rPh sb="0" eb="2">
      <t>カンコク</t>
    </rPh>
    <rPh sb="2" eb="4">
      <t>ヒロバ</t>
    </rPh>
    <rPh sb="4" eb="6">
      <t>オオサカ</t>
    </rPh>
    <rPh sb="6" eb="8">
      <t>ソウコ</t>
    </rPh>
    <phoneticPr fontId="37"/>
  </si>
  <si>
    <t>マックスバリュ塩草店</t>
    <rPh sb="7" eb="9">
      <t>シオクサ</t>
    </rPh>
    <rPh sb="9" eb="10">
      <t>テン</t>
    </rPh>
    <phoneticPr fontId="37"/>
  </si>
  <si>
    <t>バロー鏡島店</t>
    <rPh sb="3" eb="4">
      <t>カガミ</t>
    </rPh>
    <rPh sb="4" eb="5">
      <t>シマ</t>
    </rPh>
    <rPh sb="5" eb="6">
      <t>テン</t>
    </rPh>
    <phoneticPr fontId="37"/>
  </si>
  <si>
    <t>岐阜市</t>
    <rPh sb="0" eb="3">
      <t>ギフシ</t>
    </rPh>
    <phoneticPr fontId="2"/>
  </si>
  <si>
    <t>スギコ産業倉庫</t>
    <rPh sb="3" eb="5">
      <t>サンギョウ</t>
    </rPh>
    <rPh sb="5" eb="7">
      <t>ソウコ</t>
    </rPh>
    <phoneticPr fontId="37"/>
  </si>
  <si>
    <t>中国ジェイアールバス山口支店周防支所</t>
    <rPh sb="0" eb="2">
      <t>チュウゴク</t>
    </rPh>
    <rPh sb="10" eb="12">
      <t>ヤマグチ</t>
    </rPh>
    <rPh sb="12" eb="14">
      <t>シテン</t>
    </rPh>
    <rPh sb="14" eb="16">
      <t>スオウ</t>
    </rPh>
    <rPh sb="16" eb="18">
      <t>シショ</t>
    </rPh>
    <phoneticPr fontId="37"/>
  </si>
  <si>
    <t>光市</t>
    <rPh sb="0" eb="2">
      <t>ヒカリシ</t>
    </rPh>
    <phoneticPr fontId="2"/>
  </si>
  <si>
    <t>治田の里小規模特別養護老人ホーム</t>
    <rPh sb="0" eb="1">
      <t>チ</t>
    </rPh>
    <rPh sb="1" eb="2">
      <t>タ</t>
    </rPh>
    <rPh sb="3" eb="4">
      <t>サト</t>
    </rPh>
    <rPh sb="4" eb="7">
      <t>ショウキボ</t>
    </rPh>
    <rPh sb="7" eb="9">
      <t>トクベツ</t>
    </rPh>
    <rPh sb="9" eb="11">
      <t>ヨウゴ</t>
    </rPh>
    <rPh sb="11" eb="13">
      <t>ロウジン</t>
    </rPh>
    <phoneticPr fontId="37"/>
  </si>
  <si>
    <t>千曲市</t>
    <rPh sb="0" eb="3">
      <t>チクマシ</t>
    </rPh>
    <phoneticPr fontId="2"/>
  </si>
  <si>
    <t>バロー浜松中野店</t>
    <rPh sb="3" eb="5">
      <t>ハママツ</t>
    </rPh>
    <rPh sb="5" eb="7">
      <t>ナカノ</t>
    </rPh>
    <rPh sb="7" eb="8">
      <t>テン</t>
    </rPh>
    <phoneticPr fontId="37"/>
  </si>
  <si>
    <t>業務スーパー磐田店</t>
    <rPh sb="0" eb="2">
      <t>ギョウム</t>
    </rPh>
    <rPh sb="6" eb="8">
      <t>イワタ</t>
    </rPh>
    <rPh sb="8" eb="9">
      <t>テン</t>
    </rPh>
    <phoneticPr fontId="37"/>
  </si>
  <si>
    <t>磐田市</t>
    <rPh sb="0" eb="1">
      <t>バン</t>
    </rPh>
    <rPh sb="1" eb="2">
      <t>タ</t>
    </rPh>
    <rPh sb="2" eb="3">
      <t>シ</t>
    </rPh>
    <phoneticPr fontId="2"/>
  </si>
  <si>
    <t>バロー焼津石津店</t>
    <rPh sb="3" eb="5">
      <t>ヤイヅ</t>
    </rPh>
    <rPh sb="5" eb="6">
      <t>イシ</t>
    </rPh>
    <rPh sb="6" eb="7">
      <t>ツ</t>
    </rPh>
    <rPh sb="7" eb="8">
      <t>テン</t>
    </rPh>
    <phoneticPr fontId="37"/>
  </si>
  <si>
    <t>ZAGZAG福山山手店</t>
    <rPh sb="6" eb="8">
      <t>フクヤマ</t>
    </rPh>
    <rPh sb="8" eb="10">
      <t>ヤマテ</t>
    </rPh>
    <rPh sb="10" eb="11">
      <t>テン</t>
    </rPh>
    <phoneticPr fontId="37"/>
  </si>
  <si>
    <t>竹原信号機器室</t>
    <rPh sb="0" eb="2">
      <t>タケハラ</t>
    </rPh>
    <rPh sb="2" eb="4">
      <t>シンゴウ</t>
    </rPh>
    <rPh sb="4" eb="6">
      <t>キキ</t>
    </rPh>
    <rPh sb="6" eb="7">
      <t>シツ</t>
    </rPh>
    <phoneticPr fontId="37"/>
  </si>
  <si>
    <t>竹原市</t>
    <rPh sb="0" eb="3">
      <t>タケハラシ</t>
    </rPh>
    <phoneticPr fontId="2"/>
  </si>
  <si>
    <t>バロー大津ショッピングセンター</t>
    <rPh sb="3" eb="5">
      <t>オオツ</t>
    </rPh>
    <phoneticPr fontId="37"/>
  </si>
  <si>
    <t>大津市</t>
    <rPh sb="0" eb="3">
      <t>オオツシ</t>
    </rPh>
    <phoneticPr fontId="2"/>
  </si>
  <si>
    <t>セリア古川</t>
    <rPh sb="3" eb="5">
      <t>フルカワ</t>
    </rPh>
    <phoneticPr fontId="2"/>
  </si>
  <si>
    <t>サンドラッグ鏡島店</t>
    <rPh sb="6" eb="7">
      <t>カガミ</t>
    </rPh>
    <rPh sb="7" eb="8">
      <t>シマ</t>
    </rPh>
    <rPh sb="8" eb="9">
      <t>テン</t>
    </rPh>
    <phoneticPr fontId="37"/>
  </si>
  <si>
    <t>ジュンテンドー深溝店</t>
    <rPh sb="7" eb="8">
      <t>フカ</t>
    </rPh>
    <rPh sb="8" eb="9">
      <t>ミゾ</t>
    </rPh>
    <rPh sb="9" eb="10">
      <t>テン</t>
    </rPh>
    <phoneticPr fontId="37"/>
  </si>
  <si>
    <t>沖縄ブライダルプラン本館</t>
    <rPh sb="0" eb="2">
      <t>オキナワ</t>
    </rPh>
    <rPh sb="10" eb="12">
      <t>ホンカン</t>
    </rPh>
    <phoneticPr fontId="37"/>
  </si>
  <si>
    <t>沖縄市</t>
    <rPh sb="0" eb="3">
      <t>オキナワシ</t>
    </rPh>
    <phoneticPr fontId="2"/>
  </si>
  <si>
    <t>JA東西しらかわ矢吹総合支店事務所</t>
    <rPh sb="2" eb="4">
      <t>トウザイ</t>
    </rPh>
    <rPh sb="8" eb="10">
      <t>ヤブキ</t>
    </rPh>
    <rPh sb="10" eb="12">
      <t>ソウゴウ</t>
    </rPh>
    <rPh sb="12" eb="14">
      <t>シテン</t>
    </rPh>
    <rPh sb="14" eb="16">
      <t>ジム</t>
    </rPh>
    <rPh sb="16" eb="17">
      <t>ショ</t>
    </rPh>
    <phoneticPr fontId="37"/>
  </si>
  <si>
    <t>福島県</t>
  </si>
  <si>
    <t>西白河郡</t>
    <rPh sb="0" eb="3">
      <t>ニシシラカワ</t>
    </rPh>
    <rPh sb="3" eb="4">
      <t>グン</t>
    </rPh>
    <phoneticPr fontId="2"/>
  </si>
  <si>
    <t>目黒本町鈴木邸</t>
    <rPh sb="0" eb="2">
      <t>メグロ</t>
    </rPh>
    <rPh sb="2" eb="4">
      <t>ホンマチ</t>
    </rPh>
    <rPh sb="4" eb="6">
      <t>スズキ</t>
    </rPh>
    <rPh sb="6" eb="7">
      <t>テイ</t>
    </rPh>
    <phoneticPr fontId="2"/>
  </si>
  <si>
    <t>目黒区</t>
    <rPh sb="0" eb="3">
      <t>メグロク</t>
    </rPh>
    <phoneticPr fontId="2"/>
  </si>
  <si>
    <t>岩本工業倉庫棟</t>
    <rPh sb="0" eb="2">
      <t>イワモト</t>
    </rPh>
    <rPh sb="2" eb="4">
      <t>コウギョウ</t>
    </rPh>
    <rPh sb="4" eb="6">
      <t>ソウコ</t>
    </rPh>
    <rPh sb="6" eb="7">
      <t>トウ</t>
    </rPh>
    <phoneticPr fontId="37"/>
  </si>
  <si>
    <t>JA東西しらかわ矢吹総合支店倉庫</t>
    <rPh sb="2" eb="4">
      <t>トウザイ</t>
    </rPh>
    <rPh sb="8" eb="10">
      <t>ヤブキ</t>
    </rPh>
    <rPh sb="10" eb="12">
      <t>ソウゴウ</t>
    </rPh>
    <rPh sb="12" eb="14">
      <t>シテン</t>
    </rPh>
    <rPh sb="14" eb="16">
      <t>ソウコ</t>
    </rPh>
    <phoneticPr fontId="37"/>
  </si>
  <si>
    <t>沖縄ブライダルプラン駐車場</t>
    <rPh sb="0" eb="2">
      <t>オキナワ</t>
    </rPh>
    <rPh sb="10" eb="13">
      <t>チュウシャジョウ</t>
    </rPh>
    <phoneticPr fontId="37"/>
  </si>
  <si>
    <t>なないろ保育園</t>
    <rPh sb="4" eb="7">
      <t>ホイクエン</t>
    </rPh>
    <phoneticPr fontId="37"/>
  </si>
  <si>
    <t>龍ヶ崎市</t>
    <rPh sb="0" eb="3">
      <t>リュウガサキ</t>
    </rPh>
    <rPh sb="3" eb="4">
      <t>シ</t>
    </rPh>
    <phoneticPr fontId="2"/>
  </si>
  <si>
    <t>JA東西しらかわ矢吹総合支店物販店</t>
    <rPh sb="2" eb="4">
      <t>トウザイ</t>
    </rPh>
    <rPh sb="8" eb="10">
      <t>ヤブキ</t>
    </rPh>
    <rPh sb="10" eb="12">
      <t>ソウゴウ</t>
    </rPh>
    <rPh sb="12" eb="14">
      <t>シテン</t>
    </rPh>
    <rPh sb="14" eb="17">
      <t>ブッパンテン</t>
    </rPh>
    <phoneticPr fontId="37"/>
  </si>
  <si>
    <t>させぼ五番街5街区店舗</t>
    <rPh sb="3" eb="6">
      <t>ゴバンガイ</t>
    </rPh>
    <rPh sb="7" eb="9">
      <t>ガイク</t>
    </rPh>
    <rPh sb="9" eb="11">
      <t>テンポ</t>
    </rPh>
    <phoneticPr fontId="37"/>
  </si>
  <si>
    <t>長崎県</t>
  </si>
  <si>
    <t>佐世保市</t>
    <rPh sb="0" eb="4">
      <t>サセボシ</t>
    </rPh>
    <phoneticPr fontId="2"/>
  </si>
  <si>
    <t>させぼ五番街6街区店舗</t>
    <rPh sb="3" eb="6">
      <t>ゴバンガイ</t>
    </rPh>
    <rPh sb="7" eb="9">
      <t>ガイク</t>
    </rPh>
    <rPh sb="9" eb="11">
      <t>テンポ</t>
    </rPh>
    <phoneticPr fontId="37"/>
  </si>
  <si>
    <t>させぼ五番街7街区店舗</t>
    <rPh sb="3" eb="6">
      <t>ゴバンガイ</t>
    </rPh>
    <rPh sb="7" eb="9">
      <t>ガイク</t>
    </rPh>
    <rPh sb="9" eb="11">
      <t>テンポ</t>
    </rPh>
    <phoneticPr fontId="37"/>
  </si>
  <si>
    <t>させぼ五番街5街区駐車場</t>
    <rPh sb="3" eb="6">
      <t>ゴバンガイ</t>
    </rPh>
    <rPh sb="7" eb="9">
      <t>ガイク</t>
    </rPh>
    <rPh sb="9" eb="12">
      <t>チュウシャジョウ</t>
    </rPh>
    <phoneticPr fontId="37"/>
  </si>
  <si>
    <t>アクティブ三郷中間処理場</t>
    <rPh sb="5" eb="7">
      <t>ミサト</t>
    </rPh>
    <rPh sb="7" eb="9">
      <t>チュウカン</t>
    </rPh>
    <rPh sb="9" eb="11">
      <t>ショリ</t>
    </rPh>
    <rPh sb="11" eb="12">
      <t>ジョウ</t>
    </rPh>
    <phoneticPr fontId="37"/>
  </si>
  <si>
    <t>七福の湯習志野店</t>
    <rPh sb="0" eb="1">
      <t>シチ</t>
    </rPh>
    <rPh sb="1" eb="2">
      <t>フク</t>
    </rPh>
    <rPh sb="3" eb="4">
      <t>ユ</t>
    </rPh>
    <rPh sb="4" eb="7">
      <t>ナラシノ</t>
    </rPh>
    <rPh sb="7" eb="8">
      <t>テン</t>
    </rPh>
    <phoneticPr fontId="37"/>
  </si>
  <si>
    <t>ユニバース青柳店</t>
    <rPh sb="5" eb="7">
      <t>アオヤギ</t>
    </rPh>
    <rPh sb="7" eb="8">
      <t>テン</t>
    </rPh>
    <phoneticPr fontId="37"/>
  </si>
  <si>
    <t>青森県</t>
  </si>
  <si>
    <t>青森市</t>
    <rPh sb="0" eb="3">
      <t>アオモリシ</t>
    </rPh>
    <phoneticPr fontId="2"/>
  </si>
  <si>
    <t>諏訪2丁目駐車場A棟</t>
    <rPh sb="0" eb="2">
      <t>スワ</t>
    </rPh>
    <rPh sb="3" eb="5">
      <t>チョウメ</t>
    </rPh>
    <rPh sb="5" eb="8">
      <t>チュウシャジョウ</t>
    </rPh>
    <rPh sb="9" eb="10">
      <t>トウ</t>
    </rPh>
    <phoneticPr fontId="37"/>
  </si>
  <si>
    <t>多摩市</t>
    <rPh sb="0" eb="3">
      <t>タマシ</t>
    </rPh>
    <phoneticPr fontId="2"/>
  </si>
  <si>
    <t>諏訪3丁目駐車場B棟</t>
    <rPh sb="0" eb="2">
      <t>スワ</t>
    </rPh>
    <rPh sb="3" eb="5">
      <t>チョウメ</t>
    </rPh>
    <rPh sb="5" eb="8">
      <t>チュウシャジョウ</t>
    </rPh>
    <rPh sb="9" eb="10">
      <t>トウ</t>
    </rPh>
    <phoneticPr fontId="37"/>
  </si>
  <si>
    <t>諏訪4丁目駐車場C棟</t>
    <rPh sb="0" eb="2">
      <t>スワ</t>
    </rPh>
    <rPh sb="3" eb="5">
      <t>チョウメ</t>
    </rPh>
    <rPh sb="5" eb="8">
      <t>チュウシャジョウ</t>
    </rPh>
    <rPh sb="9" eb="10">
      <t>トウ</t>
    </rPh>
    <phoneticPr fontId="37"/>
  </si>
  <si>
    <t>新日鉄寮駐車場</t>
    <rPh sb="0" eb="3">
      <t>シンニッテツ</t>
    </rPh>
    <rPh sb="3" eb="4">
      <t>リョウ</t>
    </rPh>
    <rPh sb="4" eb="7">
      <t>チュウシャジョウ</t>
    </rPh>
    <phoneticPr fontId="37"/>
  </si>
  <si>
    <t>2013.04</t>
    <phoneticPr fontId="2"/>
  </si>
  <si>
    <t>福岡県</t>
  </si>
  <si>
    <t>北九州市</t>
    <rPh sb="0" eb="4">
      <t>キタキュウシュウシ</t>
    </rPh>
    <phoneticPr fontId="2"/>
  </si>
  <si>
    <t>ドラックヤマザワ旭新町店</t>
    <rPh sb="8" eb="11">
      <t>アサヒシンマチ</t>
    </rPh>
    <rPh sb="11" eb="12">
      <t>テン</t>
    </rPh>
    <phoneticPr fontId="37"/>
  </si>
  <si>
    <t>V・ドラッグ中切店</t>
    <rPh sb="6" eb="7">
      <t>ナカ</t>
    </rPh>
    <rPh sb="7" eb="8">
      <t>キリ</t>
    </rPh>
    <rPh sb="8" eb="9">
      <t>テン</t>
    </rPh>
    <phoneticPr fontId="37"/>
  </si>
  <si>
    <t>ぶなしめじ生産施設</t>
    <rPh sb="5" eb="7">
      <t>セイサン</t>
    </rPh>
    <rPh sb="7" eb="9">
      <t>シセツ</t>
    </rPh>
    <phoneticPr fontId="37"/>
  </si>
  <si>
    <t>シバ工芸テナント棟</t>
    <rPh sb="2" eb="4">
      <t>コウゲイ</t>
    </rPh>
    <rPh sb="8" eb="9">
      <t>トウ</t>
    </rPh>
    <phoneticPr fontId="37"/>
  </si>
  <si>
    <t>八潮市</t>
    <rPh sb="0" eb="3">
      <t>ヤシオシ</t>
    </rPh>
    <phoneticPr fontId="2"/>
  </si>
  <si>
    <t>ハイブリッド</t>
    <phoneticPr fontId="2"/>
  </si>
  <si>
    <t>ナイス飯島店</t>
    <rPh sb="3" eb="5">
      <t>イイジマ</t>
    </rPh>
    <rPh sb="5" eb="6">
      <t>テン</t>
    </rPh>
    <phoneticPr fontId="37"/>
  </si>
  <si>
    <t>バロー藤方店</t>
    <rPh sb="3" eb="5">
      <t>フジカタ</t>
    </rPh>
    <rPh sb="5" eb="6">
      <t>テン</t>
    </rPh>
    <phoneticPr fontId="37"/>
  </si>
  <si>
    <t>津市</t>
    <rPh sb="0" eb="2">
      <t>ツシ</t>
    </rPh>
    <phoneticPr fontId="2"/>
  </si>
  <si>
    <t>ドン・キホーテ弘前店</t>
    <rPh sb="7" eb="9">
      <t>ヒロサキ</t>
    </rPh>
    <rPh sb="9" eb="10">
      <t>テン</t>
    </rPh>
    <phoneticPr fontId="37"/>
  </si>
  <si>
    <t>弘前市</t>
    <rPh sb="0" eb="3">
      <t>ヒロサキシ</t>
    </rPh>
    <phoneticPr fontId="2"/>
  </si>
  <si>
    <t>北九州若松ホール</t>
    <rPh sb="0" eb="3">
      <t>キタキュウシュウ</t>
    </rPh>
    <rPh sb="3" eb="5">
      <t>ワカマツ</t>
    </rPh>
    <phoneticPr fontId="37"/>
  </si>
  <si>
    <t>メゾンヴェｰル出雲</t>
    <rPh sb="7" eb="9">
      <t>イズモ</t>
    </rPh>
    <phoneticPr fontId="37"/>
  </si>
  <si>
    <t>中金子公民館</t>
    <rPh sb="0" eb="1">
      <t>ナカ</t>
    </rPh>
    <rPh sb="1" eb="3">
      <t>カネコ</t>
    </rPh>
    <rPh sb="3" eb="6">
      <t>コウミンカン</t>
    </rPh>
    <phoneticPr fontId="37"/>
  </si>
  <si>
    <t>JA山口大島小松支所</t>
    <rPh sb="2" eb="4">
      <t>ヤマグチ</t>
    </rPh>
    <rPh sb="4" eb="6">
      <t>オオシマ</t>
    </rPh>
    <rPh sb="6" eb="8">
      <t>コマツ</t>
    </rPh>
    <rPh sb="8" eb="10">
      <t>シショ</t>
    </rPh>
    <phoneticPr fontId="37"/>
  </si>
  <si>
    <t>熊毛郡</t>
    <rPh sb="0" eb="3">
      <t>クマゲグン</t>
    </rPh>
    <phoneticPr fontId="2"/>
  </si>
  <si>
    <t>日通トランスポート</t>
    <rPh sb="0" eb="2">
      <t>ニッツウ</t>
    </rPh>
    <phoneticPr fontId="37"/>
  </si>
  <si>
    <t>WT</t>
    <phoneticPr fontId="2"/>
  </si>
  <si>
    <t>MEGAドン・キホーテうるま店</t>
    <rPh sb="14" eb="15">
      <t>テン</t>
    </rPh>
    <phoneticPr fontId="37"/>
  </si>
  <si>
    <t>うるま市</t>
    <rPh sb="3" eb="4">
      <t>シ</t>
    </rPh>
    <phoneticPr fontId="2"/>
  </si>
  <si>
    <t>マルハン上小田井店</t>
    <rPh sb="4" eb="5">
      <t>ウエ</t>
    </rPh>
    <rPh sb="5" eb="7">
      <t>オダ</t>
    </rPh>
    <rPh sb="7" eb="8">
      <t>イ</t>
    </rPh>
    <rPh sb="8" eb="9">
      <t>テン</t>
    </rPh>
    <phoneticPr fontId="37"/>
  </si>
  <si>
    <t>イズモホール桜丘</t>
    <rPh sb="6" eb="8">
      <t>サクラオカ</t>
    </rPh>
    <phoneticPr fontId="37"/>
  </si>
  <si>
    <t>田中内科診療所</t>
    <rPh sb="0" eb="2">
      <t>タナカ</t>
    </rPh>
    <rPh sb="2" eb="4">
      <t>ナイカ</t>
    </rPh>
    <rPh sb="4" eb="6">
      <t>シンリョウ</t>
    </rPh>
    <rPh sb="6" eb="7">
      <t>ショ</t>
    </rPh>
    <phoneticPr fontId="37"/>
  </si>
  <si>
    <t>ユース安曇川店</t>
    <rPh sb="3" eb="5">
      <t>アズミ</t>
    </rPh>
    <rPh sb="5" eb="6">
      <t>カワ</t>
    </rPh>
    <rPh sb="6" eb="7">
      <t>テン</t>
    </rPh>
    <phoneticPr fontId="37"/>
  </si>
  <si>
    <t>高島市</t>
    <rPh sb="0" eb="3">
      <t>タカシマシ</t>
    </rPh>
    <phoneticPr fontId="2"/>
  </si>
  <si>
    <t>バロー笹部店</t>
    <rPh sb="3" eb="5">
      <t>ササベ</t>
    </rPh>
    <rPh sb="5" eb="6">
      <t>テン</t>
    </rPh>
    <phoneticPr fontId="37"/>
  </si>
  <si>
    <t>フレイン大分東店</t>
    <rPh sb="4" eb="6">
      <t>オオイタ</t>
    </rPh>
    <rPh sb="6" eb="7">
      <t>ヒガシ</t>
    </rPh>
    <rPh sb="7" eb="8">
      <t>テン</t>
    </rPh>
    <phoneticPr fontId="37"/>
  </si>
  <si>
    <t>スーパーベルクス西船橋店</t>
    <rPh sb="8" eb="9">
      <t>ニシ</t>
    </rPh>
    <rPh sb="9" eb="11">
      <t>フナバシ</t>
    </rPh>
    <rPh sb="11" eb="12">
      <t>テン</t>
    </rPh>
    <phoneticPr fontId="37"/>
  </si>
  <si>
    <t>船橋市</t>
    <rPh sb="0" eb="3">
      <t>フナバシシ</t>
    </rPh>
    <phoneticPr fontId="2"/>
  </si>
  <si>
    <t>原商鳥取支店</t>
    <rPh sb="0" eb="1">
      <t>ハラ</t>
    </rPh>
    <rPh sb="1" eb="2">
      <t>ショウ</t>
    </rPh>
    <rPh sb="2" eb="4">
      <t>トットリ</t>
    </rPh>
    <rPh sb="4" eb="6">
      <t>シテン</t>
    </rPh>
    <phoneticPr fontId="37"/>
  </si>
  <si>
    <t>熊本県</t>
  </si>
  <si>
    <t>菊池郡</t>
    <rPh sb="0" eb="3">
      <t>キクチグン</t>
    </rPh>
    <phoneticPr fontId="2"/>
  </si>
  <si>
    <t>キリン堂助任橋店</t>
    <rPh sb="3" eb="4">
      <t>ドウ</t>
    </rPh>
    <rPh sb="4" eb="5">
      <t>スケ</t>
    </rPh>
    <rPh sb="5" eb="6">
      <t>ニン</t>
    </rPh>
    <rPh sb="6" eb="7">
      <t>ハシ</t>
    </rPh>
    <rPh sb="7" eb="8">
      <t>テン</t>
    </rPh>
    <phoneticPr fontId="37"/>
  </si>
  <si>
    <t>徳島県</t>
  </si>
  <si>
    <t>徳島市</t>
    <rPh sb="0" eb="3">
      <t>トクシマシ</t>
    </rPh>
    <phoneticPr fontId="2"/>
  </si>
  <si>
    <t>カインズ浦和美園店</t>
    <rPh sb="4" eb="6">
      <t>ウラワ</t>
    </rPh>
    <rPh sb="6" eb="8">
      <t>ミソノ</t>
    </rPh>
    <rPh sb="8" eb="9">
      <t>テン</t>
    </rPh>
    <phoneticPr fontId="37"/>
  </si>
  <si>
    <t>P-ARK竹ノ塚店</t>
    <rPh sb="5" eb="6">
      <t>タケ</t>
    </rPh>
    <rPh sb="7" eb="8">
      <t>ヅカ</t>
    </rPh>
    <rPh sb="8" eb="9">
      <t>テン</t>
    </rPh>
    <phoneticPr fontId="37"/>
  </si>
  <si>
    <t>パシオス墨田鐘ヶ淵店</t>
    <phoneticPr fontId="2"/>
  </si>
  <si>
    <t>カネキチ阿部源食品工場</t>
    <rPh sb="4" eb="6">
      <t>アベ</t>
    </rPh>
    <rPh sb="6" eb="7">
      <t>ゲン</t>
    </rPh>
    <rPh sb="7" eb="9">
      <t>ショクヒン</t>
    </rPh>
    <rPh sb="9" eb="11">
      <t>コウジョウ</t>
    </rPh>
    <phoneticPr fontId="37"/>
  </si>
  <si>
    <t>塩竃市</t>
    <rPh sb="0" eb="3">
      <t>シオガマシ</t>
    </rPh>
    <phoneticPr fontId="2"/>
  </si>
  <si>
    <t>バロー水口店</t>
    <rPh sb="3" eb="5">
      <t>ミズグチ</t>
    </rPh>
    <rPh sb="5" eb="6">
      <t>テン</t>
    </rPh>
    <phoneticPr fontId="37"/>
  </si>
  <si>
    <t>甲賀市</t>
    <rPh sb="0" eb="2">
      <t>コウガ</t>
    </rPh>
    <rPh sb="2" eb="3">
      <t>シ</t>
    </rPh>
    <phoneticPr fontId="2"/>
  </si>
  <si>
    <t>バロー竜南店</t>
    <rPh sb="3" eb="4">
      <t>リュウ</t>
    </rPh>
    <rPh sb="4" eb="5">
      <t>ナン</t>
    </rPh>
    <rPh sb="5" eb="6">
      <t>テン</t>
    </rPh>
    <phoneticPr fontId="37"/>
  </si>
  <si>
    <t>ツルハドラッグ新海町店</t>
    <rPh sb="7" eb="9">
      <t>シンカイ</t>
    </rPh>
    <rPh sb="9" eb="10">
      <t>マチ</t>
    </rPh>
    <rPh sb="10" eb="11">
      <t>テン</t>
    </rPh>
    <phoneticPr fontId="37"/>
  </si>
  <si>
    <t>ZAGZAG津山小原店</t>
    <rPh sb="6" eb="8">
      <t>ツヤマ</t>
    </rPh>
    <rPh sb="8" eb="10">
      <t>オバラ</t>
    </rPh>
    <rPh sb="10" eb="11">
      <t>テン</t>
    </rPh>
    <phoneticPr fontId="37"/>
  </si>
  <si>
    <t>HIひろせスーパーコンボ菊陽店</t>
    <rPh sb="12" eb="14">
      <t>キクヨウ</t>
    </rPh>
    <rPh sb="14" eb="15">
      <t>テン</t>
    </rPh>
    <phoneticPr fontId="37"/>
  </si>
  <si>
    <t>菊池郡</t>
    <phoneticPr fontId="2"/>
  </si>
  <si>
    <t>西松屋赤磐高屋店</t>
    <rPh sb="0" eb="3">
      <t>ニシマツヤ</t>
    </rPh>
    <rPh sb="3" eb="5">
      <t>アカイワ</t>
    </rPh>
    <rPh sb="5" eb="7">
      <t>タカヤ</t>
    </rPh>
    <rPh sb="7" eb="8">
      <t>テン</t>
    </rPh>
    <phoneticPr fontId="37"/>
  </si>
  <si>
    <t>赤磐市</t>
    <rPh sb="0" eb="1">
      <t>アカ</t>
    </rPh>
    <rPh sb="1" eb="2">
      <t>バン</t>
    </rPh>
    <rPh sb="2" eb="3">
      <t>シ</t>
    </rPh>
    <phoneticPr fontId="2"/>
  </si>
  <si>
    <t>松江市</t>
    <rPh sb="0" eb="3">
      <t>マツエシ</t>
    </rPh>
    <phoneticPr fontId="2"/>
  </si>
  <si>
    <t>吉本内科・外科クリニック</t>
    <rPh sb="0" eb="2">
      <t>ヨシモト</t>
    </rPh>
    <rPh sb="2" eb="4">
      <t>ナイカ</t>
    </rPh>
    <rPh sb="5" eb="7">
      <t>ゲカ</t>
    </rPh>
    <phoneticPr fontId="37"/>
  </si>
  <si>
    <t>サンタウンプラザ駐車場</t>
    <rPh sb="8" eb="11">
      <t>チュウシャジョウ</t>
    </rPh>
    <phoneticPr fontId="37"/>
  </si>
  <si>
    <t>奈良市</t>
    <rPh sb="0" eb="3">
      <t>ナラシ</t>
    </rPh>
    <phoneticPr fontId="2"/>
  </si>
  <si>
    <t>スーパービバホーム春日部店</t>
    <rPh sb="9" eb="12">
      <t>カスカベ</t>
    </rPh>
    <rPh sb="12" eb="13">
      <t>テン</t>
    </rPh>
    <phoneticPr fontId="37"/>
  </si>
  <si>
    <t>ドコモショップ八潮店</t>
    <rPh sb="7" eb="9">
      <t>ヤシオ</t>
    </rPh>
    <rPh sb="9" eb="10">
      <t>テン</t>
    </rPh>
    <phoneticPr fontId="37"/>
  </si>
  <si>
    <t>なんじゃ村上越インター店</t>
    <rPh sb="4" eb="6">
      <t>ムラカミ</t>
    </rPh>
    <rPh sb="6" eb="7">
      <t>コシ</t>
    </rPh>
    <rPh sb="11" eb="12">
      <t>テン</t>
    </rPh>
    <phoneticPr fontId="37"/>
  </si>
  <si>
    <t>マナベインテリアハーツ川西店</t>
    <rPh sb="11" eb="13">
      <t>カワニシ</t>
    </rPh>
    <rPh sb="13" eb="14">
      <t>テン</t>
    </rPh>
    <phoneticPr fontId="37"/>
  </si>
  <si>
    <t>川西市</t>
    <rPh sb="0" eb="3">
      <t>カサイシ</t>
    </rPh>
    <phoneticPr fontId="2"/>
  </si>
  <si>
    <t>ライフコミュニティプラザ三沢</t>
    <rPh sb="12" eb="14">
      <t>ミサワ</t>
    </rPh>
    <phoneticPr fontId="37"/>
  </si>
  <si>
    <t>三沢市</t>
    <rPh sb="0" eb="3">
      <t>ミサワシ</t>
    </rPh>
    <phoneticPr fontId="2"/>
  </si>
  <si>
    <t>バロー大垣東店</t>
    <rPh sb="3" eb="5">
      <t>オオガキ</t>
    </rPh>
    <rPh sb="5" eb="6">
      <t>ヒガシ</t>
    </rPh>
    <rPh sb="6" eb="7">
      <t>テン</t>
    </rPh>
    <phoneticPr fontId="37"/>
  </si>
  <si>
    <t>2013.10</t>
    <phoneticPr fontId="2"/>
  </si>
  <si>
    <t>越谷こども園</t>
    <rPh sb="0" eb="2">
      <t>コシガヤ</t>
    </rPh>
    <rPh sb="5" eb="6">
      <t>エン</t>
    </rPh>
    <phoneticPr fontId="37"/>
  </si>
  <si>
    <t>越谷市</t>
    <rPh sb="0" eb="3">
      <t>コシガヤシ</t>
    </rPh>
    <phoneticPr fontId="2"/>
  </si>
  <si>
    <t>スズキショールーム鹿の子台店</t>
    <rPh sb="9" eb="10">
      <t>シカ</t>
    </rPh>
    <rPh sb="11" eb="12">
      <t>コ</t>
    </rPh>
    <rPh sb="12" eb="13">
      <t>ダイ</t>
    </rPh>
    <rPh sb="13" eb="14">
      <t>テン</t>
    </rPh>
    <phoneticPr fontId="37"/>
  </si>
  <si>
    <t>稲和ファーム</t>
    <rPh sb="0" eb="1">
      <t>イネ</t>
    </rPh>
    <rPh sb="1" eb="2">
      <t>ワ</t>
    </rPh>
    <phoneticPr fontId="37"/>
  </si>
  <si>
    <t>黒川郡</t>
    <rPh sb="0" eb="3">
      <t>クロカワグン</t>
    </rPh>
    <phoneticPr fontId="2"/>
  </si>
  <si>
    <t>若草保育園</t>
    <rPh sb="0" eb="2">
      <t>ワカクサ</t>
    </rPh>
    <rPh sb="2" eb="5">
      <t>ホイクエン</t>
    </rPh>
    <phoneticPr fontId="37"/>
  </si>
  <si>
    <t>福井市</t>
    <rPh sb="0" eb="3">
      <t>フクイシ</t>
    </rPh>
    <phoneticPr fontId="2"/>
  </si>
  <si>
    <t>南東北クボタ庄内</t>
    <rPh sb="0" eb="1">
      <t>ミナミ</t>
    </rPh>
    <rPh sb="1" eb="3">
      <t>トウホク</t>
    </rPh>
    <rPh sb="6" eb="8">
      <t>ショウナイ</t>
    </rPh>
    <phoneticPr fontId="37"/>
  </si>
  <si>
    <t>東北マツダ多賀城店</t>
    <rPh sb="0" eb="2">
      <t>トウホク</t>
    </rPh>
    <rPh sb="5" eb="8">
      <t>タガジョウ</t>
    </rPh>
    <rPh sb="8" eb="9">
      <t>テン</t>
    </rPh>
    <phoneticPr fontId="37"/>
  </si>
  <si>
    <t>多賀城市</t>
    <rPh sb="0" eb="3">
      <t>タガジョウ</t>
    </rPh>
    <rPh sb="3" eb="4">
      <t>シ</t>
    </rPh>
    <phoneticPr fontId="2"/>
  </si>
  <si>
    <t>佐野製作所工場</t>
    <rPh sb="0" eb="2">
      <t>サノ</t>
    </rPh>
    <rPh sb="2" eb="5">
      <t>セイサクショ</t>
    </rPh>
    <rPh sb="5" eb="7">
      <t>コウジョウ</t>
    </rPh>
    <phoneticPr fontId="37"/>
  </si>
  <si>
    <t>草津市</t>
    <rPh sb="0" eb="3">
      <t>クサツシ</t>
    </rPh>
    <phoneticPr fontId="2"/>
  </si>
  <si>
    <t>軽井沢プリンスショッピングプラザA棟</t>
    <rPh sb="17" eb="18">
      <t>トウ</t>
    </rPh>
    <phoneticPr fontId="2"/>
  </si>
  <si>
    <t>北佐久郡</t>
    <rPh sb="0" eb="4">
      <t>キタサクグン</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</si>
  <si>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</si>
  <si>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</si>
  <si>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</si>
  <si>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</si>
  <si>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</si>
  <si>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</si>
  <si>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</si>
  <si>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</si>
  <si>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</si>
  <si>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NHKラジオ局</t>
    <rPh sb="6" eb="7">
      <t>キョク</t>
    </rPh>
    <phoneticPr fontId="37"/>
  </si>
  <si>
    <t>地下</t>
    <phoneticPr fontId="2"/>
  </si>
  <si>
    <t>ツルハ天童芳賀店</t>
    <rPh sb="3" eb="5">
      <t>テンドウ</t>
    </rPh>
    <rPh sb="5" eb="6">
      <t>ヨシ</t>
    </rPh>
    <rPh sb="6" eb="7">
      <t>ガ</t>
    </rPh>
    <rPh sb="7" eb="8">
      <t>テン</t>
    </rPh>
    <phoneticPr fontId="37"/>
  </si>
  <si>
    <t>天童市</t>
    <rPh sb="0" eb="3">
      <t>テンドウシ</t>
    </rPh>
    <phoneticPr fontId="2"/>
  </si>
  <si>
    <t>仁愛幼育園</t>
    <rPh sb="0" eb="2">
      <t>ジンアイ</t>
    </rPh>
    <rPh sb="2" eb="3">
      <t>ヨウ</t>
    </rPh>
    <rPh sb="3" eb="4">
      <t>イク</t>
    </rPh>
    <rPh sb="4" eb="5">
      <t>エン</t>
    </rPh>
    <phoneticPr fontId="37"/>
  </si>
  <si>
    <t>熊本市</t>
    <rPh sb="0" eb="3">
      <t>クマモトシ</t>
    </rPh>
    <phoneticPr fontId="2"/>
  </si>
  <si>
    <t>JR新大阪駅1F(新大阪駅味の街)</t>
    <rPh sb="2" eb="6">
      <t>シンオオサカエキ</t>
    </rPh>
    <rPh sb="9" eb="10">
      <t>シン</t>
    </rPh>
    <rPh sb="10" eb="13">
      <t>オオサカエキ</t>
    </rPh>
    <rPh sb="13" eb="14">
      <t>アジ</t>
    </rPh>
    <rPh sb="15" eb="16">
      <t>マチ</t>
    </rPh>
    <phoneticPr fontId="37"/>
  </si>
  <si>
    <t>飲食店</t>
    <phoneticPr fontId="2"/>
  </si>
  <si>
    <t>三郷市立新和小学校仮設教室</t>
    <rPh sb="0" eb="2">
      <t>ミサト</t>
    </rPh>
    <rPh sb="2" eb="4">
      <t>シリツ</t>
    </rPh>
    <rPh sb="4" eb="6">
      <t>シンワ</t>
    </rPh>
    <rPh sb="6" eb="7">
      <t>ショウ</t>
    </rPh>
    <rPh sb="7" eb="9">
      <t>ガッコウ</t>
    </rPh>
    <rPh sb="9" eb="11">
      <t>カセツ</t>
    </rPh>
    <rPh sb="11" eb="13">
      <t>キョウシツ</t>
    </rPh>
    <phoneticPr fontId="37"/>
  </si>
  <si>
    <t>RC造</t>
    <phoneticPr fontId="2"/>
  </si>
  <si>
    <t>積村ビル管理事務所ビル</t>
    <rPh sb="0" eb="1">
      <t>セキ</t>
    </rPh>
    <rPh sb="1" eb="2">
      <t>ムラ</t>
    </rPh>
    <rPh sb="4" eb="6">
      <t>カンリ</t>
    </rPh>
    <rPh sb="6" eb="8">
      <t>ジム</t>
    </rPh>
    <rPh sb="8" eb="9">
      <t>ショ</t>
    </rPh>
    <phoneticPr fontId="37"/>
  </si>
  <si>
    <t>くぼたクリニック Ⅰ期・Ⅱ期</t>
    <phoneticPr fontId="2"/>
  </si>
  <si>
    <t>常陸太田市</t>
    <rPh sb="0" eb="5">
      <t>ヒタチオオタシ</t>
    </rPh>
    <phoneticPr fontId="2"/>
  </si>
  <si>
    <t>軽井沢72クラブハウス</t>
    <rPh sb="0" eb="3">
      <t>カルイザワ</t>
    </rPh>
    <phoneticPr fontId="37"/>
  </si>
  <si>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7"/>
  </si>
  <si>
    <t>流山老人ホーム Ⅱ期</t>
    <rPh sb="0" eb="2">
      <t>ナガレヤマ</t>
    </rPh>
    <rPh sb="2" eb="4">
      <t>ロウジン</t>
    </rPh>
    <phoneticPr fontId="37"/>
  </si>
  <si>
    <t>阪急オアシス宝塚店</t>
    <rPh sb="0" eb="2">
      <t>ハンキュウ</t>
    </rPh>
    <rPh sb="6" eb="8">
      <t>タカラヅカ</t>
    </rPh>
    <rPh sb="8" eb="9">
      <t>テン</t>
    </rPh>
    <phoneticPr fontId="37"/>
  </si>
  <si>
    <t>宝塚市</t>
    <rPh sb="0" eb="2">
      <t>タカラヅカ</t>
    </rPh>
    <rPh sb="2" eb="3">
      <t>シ</t>
    </rPh>
    <phoneticPr fontId="2"/>
  </si>
  <si>
    <t>カインズ下妻店</t>
    <rPh sb="4" eb="6">
      <t>シモヅマ</t>
    </rPh>
    <rPh sb="6" eb="7">
      <t>テン</t>
    </rPh>
    <phoneticPr fontId="37"/>
  </si>
  <si>
    <t>泉佐野市</t>
    <rPh sb="0" eb="4">
      <t>イズミサノシ</t>
    </rPh>
    <phoneticPr fontId="2"/>
  </si>
  <si>
    <t>ファミリー可児店</t>
    <rPh sb="5" eb="7">
      <t>カニ</t>
    </rPh>
    <rPh sb="7" eb="8">
      <t>テン</t>
    </rPh>
    <phoneticPr fontId="37"/>
  </si>
  <si>
    <t>可児市</t>
    <rPh sb="0" eb="1">
      <t>カ</t>
    </rPh>
    <rPh sb="1" eb="2">
      <t>ジ</t>
    </rPh>
    <rPh sb="2" eb="3">
      <t>シ</t>
    </rPh>
    <phoneticPr fontId="2"/>
  </si>
  <si>
    <t>シートス本社事務所</t>
    <rPh sb="4" eb="6">
      <t>ホンシャ</t>
    </rPh>
    <rPh sb="6" eb="8">
      <t>ジム</t>
    </rPh>
    <rPh sb="8" eb="9">
      <t>ショ</t>
    </rPh>
    <phoneticPr fontId="37"/>
  </si>
  <si>
    <t>三栄商事営業倉庫</t>
    <rPh sb="0" eb="2">
      <t>サンエイ</t>
    </rPh>
    <rPh sb="2" eb="4">
      <t>ショウジ</t>
    </rPh>
    <rPh sb="4" eb="6">
      <t>エイギョウ</t>
    </rPh>
    <rPh sb="6" eb="8">
      <t>ソウコ</t>
    </rPh>
    <phoneticPr fontId="37"/>
  </si>
  <si>
    <t>大阪運輸</t>
    <rPh sb="0" eb="2">
      <t>オオサカ</t>
    </rPh>
    <rPh sb="2" eb="4">
      <t>ウンユ</t>
    </rPh>
    <phoneticPr fontId="37"/>
  </si>
  <si>
    <t>KOA水戸営業所</t>
    <rPh sb="3" eb="5">
      <t>ミト</t>
    </rPh>
    <rPh sb="5" eb="8">
      <t>エイギョウショ</t>
    </rPh>
    <phoneticPr fontId="37"/>
  </si>
  <si>
    <t>ひたちなか市</t>
    <rPh sb="5" eb="6">
      <t>シ</t>
    </rPh>
    <phoneticPr fontId="2"/>
  </si>
  <si>
    <t>シュテルン広島店</t>
    <rPh sb="5" eb="6">
      <t>ヒロ</t>
    </rPh>
    <rPh sb="6" eb="7">
      <t>シマ</t>
    </rPh>
    <rPh sb="7" eb="8">
      <t>テン</t>
    </rPh>
    <phoneticPr fontId="37"/>
  </si>
  <si>
    <t>六甲アイランドフェラーリ</t>
    <rPh sb="0" eb="2">
      <t>ロッコウ</t>
    </rPh>
    <phoneticPr fontId="37"/>
  </si>
  <si>
    <t>ダイソーベルク足立花畑店</t>
    <rPh sb="7" eb="9">
      <t>アダチ</t>
    </rPh>
    <rPh sb="9" eb="11">
      <t>ハナバタケ</t>
    </rPh>
    <rPh sb="11" eb="12">
      <t>テン</t>
    </rPh>
    <phoneticPr fontId="37"/>
  </si>
  <si>
    <t>マックスバリュ守口店</t>
    <rPh sb="7" eb="9">
      <t>モリグチ</t>
    </rPh>
    <rPh sb="9" eb="10">
      <t>テン</t>
    </rPh>
    <phoneticPr fontId="37"/>
  </si>
  <si>
    <t>守口市</t>
    <rPh sb="0" eb="3">
      <t>モリグチシ</t>
    </rPh>
    <phoneticPr fontId="2"/>
  </si>
  <si>
    <t>日立物流大黒配送センター</t>
    <rPh sb="0" eb="2">
      <t>ヒタチ</t>
    </rPh>
    <rPh sb="2" eb="4">
      <t>ブツリュウ</t>
    </rPh>
    <rPh sb="4" eb="6">
      <t>ダイコク</t>
    </rPh>
    <rPh sb="6" eb="8">
      <t>ハイソウ</t>
    </rPh>
    <phoneticPr fontId="37"/>
  </si>
  <si>
    <t>横浜市</t>
    <rPh sb="0" eb="3">
      <t>ヨコハマシ</t>
    </rPh>
    <phoneticPr fontId="2"/>
  </si>
  <si>
    <t>ドラッグセイムス足立保木間店</t>
    <rPh sb="8" eb="10">
      <t>アダチ</t>
    </rPh>
    <rPh sb="10" eb="11">
      <t>ホ</t>
    </rPh>
    <rPh sb="11" eb="12">
      <t>キ</t>
    </rPh>
    <rPh sb="12" eb="13">
      <t>マ</t>
    </rPh>
    <rPh sb="13" eb="14">
      <t>テン</t>
    </rPh>
    <phoneticPr fontId="37"/>
  </si>
  <si>
    <t>ホームセンター山新土浦店</t>
    <rPh sb="7" eb="9">
      <t>ヤマシン</t>
    </rPh>
    <rPh sb="9" eb="11">
      <t>ツチウラ</t>
    </rPh>
    <rPh sb="11" eb="12">
      <t>テン</t>
    </rPh>
    <phoneticPr fontId="37"/>
  </si>
  <si>
    <t>土浦市</t>
    <rPh sb="0" eb="3">
      <t>ツチウラシ</t>
    </rPh>
    <phoneticPr fontId="2"/>
  </si>
  <si>
    <t>イエローハット加美店</t>
    <rPh sb="7" eb="8">
      <t>カ</t>
    </rPh>
    <rPh sb="8" eb="9">
      <t>ミ</t>
    </rPh>
    <rPh sb="9" eb="10">
      <t>テン</t>
    </rPh>
    <phoneticPr fontId="37"/>
  </si>
  <si>
    <t>加美郡</t>
    <rPh sb="2" eb="3">
      <t>グン</t>
    </rPh>
    <phoneticPr fontId="2"/>
  </si>
  <si>
    <t>JA葬祭やすらぎホールつがる</t>
    <rPh sb="2" eb="4">
      <t>ソウサイ</t>
    </rPh>
    <phoneticPr fontId="37"/>
  </si>
  <si>
    <t>つがる市</t>
    <phoneticPr fontId="2"/>
  </si>
  <si>
    <t>熊山駅信号機室</t>
    <rPh sb="0" eb="2">
      <t>クマヤマ</t>
    </rPh>
    <rPh sb="2" eb="3">
      <t>エキ</t>
    </rPh>
    <rPh sb="3" eb="6">
      <t>シンゴウキ</t>
    </rPh>
    <rPh sb="6" eb="7">
      <t>シツ</t>
    </rPh>
    <phoneticPr fontId="2"/>
  </si>
  <si>
    <t>大分銀行しきど支店</t>
    <rPh sb="0" eb="2">
      <t>オオイタ</t>
    </rPh>
    <rPh sb="2" eb="4">
      <t>ギンコウ</t>
    </rPh>
    <rPh sb="7" eb="9">
      <t>シテン</t>
    </rPh>
    <phoneticPr fontId="37"/>
  </si>
  <si>
    <t>緑2丁目計画</t>
    <rPh sb="0" eb="1">
      <t>ミドリ</t>
    </rPh>
    <rPh sb="2" eb="4">
      <t>チョウメ</t>
    </rPh>
    <rPh sb="4" eb="6">
      <t>ケイカク</t>
    </rPh>
    <phoneticPr fontId="2"/>
  </si>
  <si>
    <t>草加市栄町3丁目ビル</t>
    <rPh sb="0" eb="2">
      <t>ソウカ</t>
    </rPh>
    <rPh sb="2" eb="3">
      <t>シ</t>
    </rPh>
    <rPh sb="3" eb="4">
      <t>サカエ</t>
    </rPh>
    <rPh sb="4" eb="5">
      <t>マチ</t>
    </rPh>
    <rPh sb="6" eb="8">
      <t>チョウメ</t>
    </rPh>
    <phoneticPr fontId="37"/>
  </si>
  <si>
    <t>草加市</t>
    <rPh sb="0" eb="3">
      <t>ソウカシ</t>
    </rPh>
    <phoneticPr fontId="2"/>
  </si>
  <si>
    <t>バロー伊那店</t>
    <rPh sb="3" eb="5">
      <t>イナ</t>
    </rPh>
    <rPh sb="5" eb="6">
      <t>テン</t>
    </rPh>
    <phoneticPr fontId="37"/>
  </si>
  <si>
    <t>伊那市</t>
    <rPh sb="0" eb="1">
      <t>イ</t>
    </rPh>
    <rPh sb="1" eb="2">
      <t>ナ</t>
    </rPh>
    <rPh sb="2" eb="3">
      <t>シ</t>
    </rPh>
    <phoneticPr fontId="2"/>
  </si>
  <si>
    <t>池伝大阪支店</t>
    <rPh sb="0" eb="1">
      <t>イケ</t>
    </rPh>
    <rPh sb="1" eb="2">
      <t>デン</t>
    </rPh>
    <rPh sb="2" eb="4">
      <t>オオサカ</t>
    </rPh>
    <rPh sb="4" eb="6">
      <t>シテン</t>
    </rPh>
    <phoneticPr fontId="37"/>
  </si>
  <si>
    <t>豊中市</t>
    <rPh sb="0" eb="3">
      <t>トヨナカシ</t>
    </rPh>
    <phoneticPr fontId="2"/>
  </si>
  <si>
    <t>ラ・カーサ天童店</t>
    <rPh sb="5" eb="7">
      <t>テンドウ</t>
    </rPh>
    <rPh sb="7" eb="8">
      <t>ミセ</t>
    </rPh>
    <phoneticPr fontId="37"/>
  </si>
  <si>
    <t>介護老人福祉施設さくらの里</t>
    <rPh sb="0" eb="2">
      <t>カイゴ</t>
    </rPh>
    <rPh sb="2" eb="4">
      <t>ロウジン</t>
    </rPh>
    <rPh sb="4" eb="6">
      <t>フクシ</t>
    </rPh>
    <rPh sb="6" eb="8">
      <t>シセツ</t>
    </rPh>
    <rPh sb="12" eb="13">
      <t>サト</t>
    </rPh>
    <phoneticPr fontId="37"/>
  </si>
  <si>
    <t>五所川原市</t>
    <rPh sb="0" eb="5">
      <t>ゴショガワラシ</t>
    </rPh>
    <phoneticPr fontId="2"/>
  </si>
  <si>
    <t>水口邸</t>
    <rPh sb="0" eb="2">
      <t>ミズグチ</t>
    </rPh>
    <rPh sb="2" eb="3">
      <t>テイ</t>
    </rPh>
    <phoneticPr fontId="37"/>
  </si>
  <si>
    <t>バロー岡崎福岡店</t>
    <rPh sb="3" eb="5">
      <t>オカザキ</t>
    </rPh>
    <rPh sb="5" eb="7">
      <t>フクオカ</t>
    </rPh>
    <rPh sb="7" eb="8">
      <t>ミセ</t>
    </rPh>
    <phoneticPr fontId="37"/>
  </si>
  <si>
    <t>岡崎市</t>
    <rPh sb="0" eb="3">
      <t>オカザキシ</t>
    </rPh>
    <phoneticPr fontId="2"/>
  </si>
  <si>
    <t>ドラッグコスモス阿南店</t>
    <rPh sb="8" eb="10">
      <t>アナン</t>
    </rPh>
    <rPh sb="10" eb="11">
      <t>ミセ</t>
    </rPh>
    <phoneticPr fontId="37"/>
  </si>
  <si>
    <t>阿南市</t>
    <rPh sb="0" eb="3">
      <t>アナンシ</t>
    </rPh>
    <phoneticPr fontId="2"/>
  </si>
  <si>
    <t>V・ドラッグ美浜店</t>
    <rPh sb="6" eb="7">
      <t>ミ</t>
    </rPh>
    <rPh sb="7" eb="8">
      <t>ハマ</t>
    </rPh>
    <rPh sb="8" eb="9">
      <t>テン</t>
    </rPh>
    <phoneticPr fontId="37"/>
  </si>
  <si>
    <t>知多郡</t>
    <rPh sb="0" eb="3">
      <t>チタグン</t>
    </rPh>
    <phoneticPr fontId="2"/>
  </si>
  <si>
    <t>バロー松阪店</t>
    <rPh sb="3" eb="5">
      <t>マツサカ</t>
    </rPh>
    <rPh sb="5" eb="6">
      <t>テン</t>
    </rPh>
    <phoneticPr fontId="37"/>
  </si>
  <si>
    <t>松阪市</t>
    <rPh sb="0" eb="2">
      <t>マツサカ</t>
    </rPh>
    <rPh sb="2" eb="3">
      <t>シ</t>
    </rPh>
    <phoneticPr fontId="2"/>
  </si>
  <si>
    <t>ホンダカーズ斐川店中古車棟</t>
    <rPh sb="6" eb="8">
      <t>ヒカワ</t>
    </rPh>
    <rPh sb="8" eb="9">
      <t>テン</t>
    </rPh>
    <rPh sb="9" eb="12">
      <t>チュウコシャ</t>
    </rPh>
    <rPh sb="12" eb="13">
      <t>トウ</t>
    </rPh>
    <phoneticPr fontId="37"/>
  </si>
  <si>
    <t>ホンダカーズ斐川店ショールーム棟</t>
    <rPh sb="6" eb="8">
      <t>ヒカワ</t>
    </rPh>
    <rPh sb="8" eb="9">
      <t>テン</t>
    </rPh>
    <rPh sb="15" eb="16">
      <t>トウ</t>
    </rPh>
    <phoneticPr fontId="37"/>
  </si>
  <si>
    <t>ダイユーエイト秋田寺内店</t>
    <rPh sb="7" eb="9">
      <t>アキタ</t>
    </rPh>
    <rPh sb="9" eb="10">
      <t>テラ</t>
    </rPh>
    <rPh sb="10" eb="11">
      <t>ウチ</t>
    </rPh>
    <rPh sb="11" eb="12">
      <t>ミセ</t>
    </rPh>
    <phoneticPr fontId="37"/>
  </si>
  <si>
    <t>主婦の店新南店</t>
    <rPh sb="0" eb="2">
      <t>シュフ</t>
    </rPh>
    <rPh sb="3" eb="4">
      <t>ミセ</t>
    </rPh>
    <rPh sb="4" eb="5">
      <t>シン</t>
    </rPh>
    <rPh sb="5" eb="6">
      <t>ナン</t>
    </rPh>
    <rPh sb="6" eb="7">
      <t>テン</t>
    </rPh>
    <phoneticPr fontId="37"/>
  </si>
  <si>
    <t>新日鐵住金艇庫(紀の川ボート)</t>
    <rPh sb="0" eb="3">
      <t>シンニッテツ</t>
    </rPh>
    <rPh sb="3" eb="5">
      <t>スミキン</t>
    </rPh>
    <rPh sb="5" eb="7">
      <t>テイコ</t>
    </rPh>
    <rPh sb="8" eb="9">
      <t>キ</t>
    </rPh>
    <rPh sb="10" eb="11">
      <t>カワ</t>
    </rPh>
    <phoneticPr fontId="37"/>
  </si>
  <si>
    <t>藤久運輸倉庫</t>
    <rPh sb="0" eb="1">
      <t>フジ</t>
    </rPh>
    <rPh sb="1" eb="2">
      <t>ク</t>
    </rPh>
    <rPh sb="2" eb="4">
      <t>ウンユ</t>
    </rPh>
    <rPh sb="4" eb="6">
      <t>ソウコ</t>
    </rPh>
    <phoneticPr fontId="37"/>
  </si>
  <si>
    <t>刈谷市</t>
    <rPh sb="0" eb="3">
      <t>カリヤシ</t>
    </rPh>
    <phoneticPr fontId="2"/>
  </si>
  <si>
    <t>ドラッグセイムス天神橋店</t>
    <rPh sb="8" eb="10">
      <t>テンジン</t>
    </rPh>
    <rPh sb="10" eb="11">
      <t>ハシ</t>
    </rPh>
    <rPh sb="11" eb="12">
      <t>テン</t>
    </rPh>
    <phoneticPr fontId="37"/>
  </si>
  <si>
    <t>福島公民館</t>
    <rPh sb="0" eb="2">
      <t>フクシマ</t>
    </rPh>
    <rPh sb="2" eb="5">
      <t>コウミンカン</t>
    </rPh>
    <phoneticPr fontId="37"/>
  </si>
  <si>
    <t>ワークオフィス滝井</t>
    <rPh sb="7" eb="9">
      <t>タキイ</t>
    </rPh>
    <phoneticPr fontId="37"/>
  </si>
  <si>
    <t>宏和工業倉庫</t>
    <rPh sb="0" eb="2">
      <t>コウワ</t>
    </rPh>
    <rPh sb="2" eb="4">
      <t>コウギョウ</t>
    </rPh>
    <rPh sb="4" eb="6">
      <t>ソウコ</t>
    </rPh>
    <phoneticPr fontId="37"/>
  </si>
  <si>
    <t>北葛飾郡</t>
    <rPh sb="0" eb="3">
      <t>キタカツシカ</t>
    </rPh>
    <rPh sb="3" eb="4">
      <t>グン</t>
    </rPh>
    <phoneticPr fontId="2"/>
  </si>
  <si>
    <t>ホンダカーズ明舞学園南店</t>
    <rPh sb="6" eb="7">
      <t>メイ</t>
    </rPh>
    <rPh sb="7" eb="8">
      <t>マイ</t>
    </rPh>
    <rPh sb="8" eb="10">
      <t>ガクエン</t>
    </rPh>
    <rPh sb="10" eb="11">
      <t>ミナミ</t>
    </rPh>
    <rPh sb="11" eb="12">
      <t>テン</t>
    </rPh>
    <phoneticPr fontId="37"/>
  </si>
  <si>
    <t>セレモニーホール越谷</t>
    <rPh sb="8" eb="10">
      <t>コシガヤ</t>
    </rPh>
    <phoneticPr fontId="37"/>
  </si>
  <si>
    <t>ミヤカン新工場</t>
    <rPh sb="4" eb="5">
      <t>シン</t>
    </rPh>
    <rPh sb="5" eb="7">
      <t>コウジョウ</t>
    </rPh>
    <phoneticPr fontId="37"/>
  </si>
  <si>
    <t>ミヤカン新工場機械室棟</t>
    <rPh sb="4" eb="5">
      <t>シン</t>
    </rPh>
    <rPh sb="5" eb="7">
      <t>コウジョウ</t>
    </rPh>
    <rPh sb="7" eb="10">
      <t>キカイシツ</t>
    </rPh>
    <rPh sb="10" eb="11">
      <t>トウ</t>
    </rPh>
    <phoneticPr fontId="37"/>
  </si>
  <si>
    <t>ミヤカン新工場排水処理棟</t>
    <rPh sb="4" eb="5">
      <t>シン</t>
    </rPh>
    <rPh sb="5" eb="7">
      <t>コウジョウ</t>
    </rPh>
    <rPh sb="7" eb="9">
      <t>ハイスイ</t>
    </rPh>
    <rPh sb="9" eb="11">
      <t>ショリ</t>
    </rPh>
    <rPh sb="11" eb="12">
      <t>トウ</t>
    </rPh>
    <phoneticPr fontId="37"/>
  </si>
  <si>
    <t>大剛新工場</t>
    <rPh sb="0" eb="1">
      <t>ダイ</t>
    </rPh>
    <rPh sb="1" eb="2">
      <t>ツヨシ</t>
    </rPh>
    <rPh sb="2" eb="5">
      <t>シンコウジョウ</t>
    </rPh>
    <phoneticPr fontId="37"/>
  </si>
  <si>
    <t>呉市</t>
    <rPh sb="0" eb="2">
      <t>クレシ</t>
    </rPh>
    <phoneticPr fontId="2"/>
  </si>
  <si>
    <t>JSSスイミングスクール鶴見中央店</t>
    <rPh sb="12" eb="14">
      <t>ツルミ</t>
    </rPh>
    <rPh sb="14" eb="16">
      <t>チュウオウ</t>
    </rPh>
    <rPh sb="16" eb="17">
      <t>テン</t>
    </rPh>
    <phoneticPr fontId="37"/>
  </si>
  <si>
    <t>イオンビック玉城店</t>
    <rPh sb="6" eb="7">
      <t>タマ</t>
    </rPh>
    <rPh sb="7" eb="8">
      <t>シロ</t>
    </rPh>
    <rPh sb="8" eb="9">
      <t>テン</t>
    </rPh>
    <phoneticPr fontId="37"/>
  </si>
  <si>
    <t>度会郡</t>
    <rPh sb="0" eb="1">
      <t>ド</t>
    </rPh>
    <rPh sb="1" eb="2">
      <t>ア</t>
    </rPh>
    <rPh sb="2" eb="3">
      <t>グン</t>
    </rPh>
    <phoneticPr fontId="2"/>
  </si>
  <si>
    <t>いちやまマート岡谷店</t>
    <rPh sb="7" eb="9">
      <t>オカヤ</t>
    </rPh>
    <rPh sb="9" eb="10">
      <t>テン</t>
    </rPh>
    <phoneticPr fontId="37"/>
  </si>
  <si>
    <t>岡谷市</t>
    <rPh sb="0" eb="1">
      <t>オカ</t>
    </rPh>
    <rPh sb="1" eb="2">
      <t>タニ</t>
    </rPh>
    <rPh sb="2" eb="3">
      <t>シ</t>
    </rPh>
    <phoneticPr fontId="2"/>
  </si>
  <si>
    <t>バロー西尾平坂店</t>
    <rPh sb="3" eb="5">
      <t>ニシオ</t>
    </rPh>
    <rPh sb="5" eb="6">
      <t>ヒラ</t>
    </rPh>
    <rPh sb="6" eb="7">
      <t>サカ</t>
    </rPh>
    <rPh sb="7" eb="8">
      <t>テン</t>
    </rPh>
    <phoneticPr fontId="37"/>
  </si>
  <si>
    <t>西尾市</t>
    <rPh sb="0" eb="3">
      <t>ニシオシ</t>
    </rPh>
    <phoneticPr fontId="2"/>
  </si>
  <si>
    <t>マックスバリュ京橋店</t>
    <rPh sb="7" eb="9">
      <t>キョウバシ</t>
    </rPh>
    <rPh sb="9" eb="10">
      <t>テン</t>
    </rPh>
    <phoneticPr fontId="37"/>
  </si>
  <si>
    <t>バロー別名店</t>
    <rPh sb="3" eb="4">
      <t>ベツ</t>
    </rPh>
    <rPh sb="4" eb="5">
      <t>ナ</t>
    </rPh>
    <rPh sb="5" eb="6">
      <t>テン</t>
    </rPh>
    <phoneticPr fontId="37"/>
  </si>
  <si>
    <t>赤レンガ倉庫</t>
    <rPh sb="0" eb="1">
      <t>アカ</t>
    </rPh>
    <rPh sb="4" eb="6">
      <t>ソウコ</t>
    </rPh>
    <phoneticPr fontId="37"/>
  </si>
  <si>
    <t>カインズホーム船橋南習志野店</t>
    <rPh sb="7" eb="9">
      <t>フナバシ</t>
    </rPh>
    <rPh sb="9" eb="10">
      <t>ミナミ</t>
    </rPh>
    <rPh sb="10" eb="13">
      <t>ナラシノ</t>
    </rPh>
    <rPh sb="13" eb="14">
      <t>テン</t>
    </rPh>
    <phoneticPr fontId="37"/>
  </si>
  <si>
    <t>カインズホーム船橋南習志野店資材館</t>
    <rPh sb="7" eb="9">
      <t>フナバシ</t>
    </rPh>
    <rPh sb="9" eb="10">
      <t>ミナミ</t>
    </rPh>
    <rPh sb="10" eb="13">
      <t>ナラシノ</t>
    </rPh>
    <rPh sb="13" eb="14">
      <t>テン</t>
    </rPh>
    <rPh sb="14" eb="16">
      <t>シザイ</t>
    </rPh>
    <rPh sb="16" eb="17">
      <t>カン</t>
    </rPh>
    <phoneticPr fontId="37"/>
  </si>
  <si>
    <t>寺津公民館</t>
    <rPh sb="0" eb="1">
      <t>テラ</t>
    </rPh>
    <rPh sb="1" eb="2">
      <t>ツ</t>
    </rPh>
    <rPh sb="2" eb="5">
      <t>コウミンカン</t>
    </rPh>
    <phoneticPr fontId="37"/>
  </si>
  <si>
    <t>庄交ショッピングセンター</t>
    <rPh sb="0" eb="2">
      <t>ショウコウ</t>
    </rPh>
    <phoneticPr fontId="37"/>
  </si>
  <si>
    <t>新鎌ヶ谷駅店舗</t>
    <rPh sb="0" eb="1">
      <t>シン</t>
    </rPh>
    <rPh sb="1" eb="2">
      <t>カマ</t>
    </rPh>
    <rPh sb="3" eb="4">
      <t>タニ</t>
    </rPh>
    <rPh sb="4" eb="5">
      <t>エキ</t>
    </rPh>
    <rPh sb="5" eb="7">
      <t>テンポ</t>
    </rPh>
    <phoneticPr fontId="37"/>
  </si>
  <si>
    <t>鎌ヶ谷市</t>
    <rPh sb="0" eb="1">
      <t>カマ</t>
    </rPh>
    <rPh sb="2" eb="3">
      <t>タニ</t>
    </rPh>
    <rPh sb="3" eb="4">
      <t>シ</t>
    </rPh>
    <phoneticPr fontId="2"/>
  </si>
  <si>
    <t>てらお八千代店</t>
    <rPh sb="3" eb="6">
      <t>ヤチヨ</t>
    </rPh>
    <rPh sb="6" eb="7">
      <t>テン</t>
    </rPh>
    <phoneticPr fontId="37"/>
  </si>
  <si>
    <t>ジョーシン高岡蓮花寺店</t>
    <rPh sb="5" eb="7">
      <t>タカオカ</t>
    </rPh>
    <rPh sb="7" eb="8">
      <t>レン</t>
    </rPh>
    <rPh sb="8" eb="9">
      <t>ハナ</t>
    </rPh>
    <rPh sb="9" eb="10">
      <t>テラ</t>
    </rPh>
    <rPh sb="10" eb="11">
      <t>テン</t>
    </rPh>
    <phoneticPr fontId="37"/>
  </si>
  <si>
    <t>高岡市</t>
    <rPh sb="0" eb="3">
      <t>タカオカシ</t>
    </rPh>
    <phoneticPr fontId="2"/>
  </si>
  <si>
    <t>こだましめじ工場</t>
    <rPh sb="6" eb="8">
      <t>コウジョウ</t>
    </rPh>
    <phoneticPr fontId="37"/>
  </si>
  <si>
    <t>その他</t>
    <rPh sb="2" eb="3">
      <t>ホカ</t>
    </rPh>
    <phoneticPr fontId="2"/>
  </si>
  <si>
    <t>バロー松任東店</t>
    <rPh sb="3" eb="5">
      <t>マツトウ</t>
    </rPh>
    <rPh sb="5" eb="6">
      <t>ヒガシ</t>
    </rPh>
    <rPh sb="6" eb="7">
      <t>テン</t>
    </rPh>
    <phoneticPr fontId="37"/>
  </si>
  <si>
    <t>石川県</t>
  </si>
  <si>
    <t>白山市</t>
    <rPh sb="0" eb="2">
      <t>シロヤマ</t>
    </rPh>
    <rPh sb="2" eb="3">
      <t>シ</t>
    </rPh>
    <phoneticPr fontId="2"/>
  </si>
  <si>
    <t>ユニバース湊高台店</t>
    <rPh sb="8" eb="9">
      <t>テン</t>
    </rPh>
    <phoneticPr fontId="2"/>
  </si>
  <si>
    <t>富田製薬工場</t>
    <rPh sb="0" eb="2">
      <t>トミタ</t>
    </rPh>
    <rPh sb="2" eb="4">
      <t>セイヤク</t>
    </rPh>
    <rPh sb="4" eb="6">
      <t>コウジョウ</t>
    </rPh>
    <phoneticPr fontId="37"/>
  </si>
  <si>
    <t>鳴門市</t>
    <rPh sb="0" eb="3">
      <t>ナルトシ</t>
    </rPh>
    <phoneticPr fontId="2"/>
  </si>
  <si>
    <t>V・ドラッグ蓮花寺店</t>
    <rPh sb="6" eb="9">
      <t>レンゲジ</t>
    </rPh>
    <rPh sb="9" eb="10">
      <t>テン</t>
    </rPh>
    <phoneticPr fontId="37"/>
  </si>
  <si>
    <t>カインズ名古屋当知店</t>
    <rPh sb="4" eb="7">
      <t>ナゴヤ</t>
    </rPh>
    <rPh sb="9" eb="10">
      <t>テン</t>
    </rPh>
    <phoneticPr fontId="2"/>
  </si>
  <si>
    <t>伊野福祉会ケアハウス</t>
    <rPh sb="0" eb="1">
      <t>イ</t>
    </rPh>
    <rPh sb="1" eb="2">
      <t>ノ</t>
    </rPh>
    <rPh sb="2" eb="4">
      <t>フクシ</t>
    </rPh>
    <rPh sb="4" eb="5">
      <t>カイ</t>
    </rPh>
    <phoneticPr fontId="37"/>
  </si>
  <si>
    <t>吾川郡</t>
    <rPh sb="0" eb="1">
      <t>ゴ</t>
    </rPh>
    <rPh sb="1" eb="2">
      <t>カワ</t>
    </rPh>
    <rPh sb="2" eb="3">
      <t>グン</t>
    </rPh>
    <phoneticPr fontId="2"/>
  </si>
  <si>
    <t>特別養護老人ホーム天神</t>
    <rPh sb="0" eb="2">
      <t>トクベツ</t>
    </rPh>
    <rPh sb="2" eb="4">
      <t>ヨウゴ</t>
    </rPh>
    <rPh sb="4" eb="6">
      <t>ロウジン</t>
    </rPh>
    <rPh sb="9" eb="11">
      <t>テンジン</t>
    </rPh>
    <phoneticPr fontId="37"/>
  </si>
  <si>
    <t>京滋マツダ大津店</t>
    <rPh sb="0" eb="1">
      <t>ケイ</t>
    </rPh>
    <rPh sb="5" eb="7">
      <t>オオツ</t>
    </rPh>
    <rPh sb="7" eb="8">
      <t>テン</t>
    </rPh>
    <phoneticPr fontId="37"/>
  </si>
  <si>
    <t>ビッグモーター守山店</t>
    <rPh sb="7" eb="9">
      <t>モリヤマ</t>
    </rPh>
    <rPh sb="9" eb="10">
      <t>テン</t>
    </rPh>
    <phoneticPr fontId="37"/>
  </si>
  <si>
    <t>守山市</t>
    <rPh sb="0" eb="3">
      <t>モリヤマシ</t>
    </rPh>
    <phoneticPr fontId="2"/>
  </si>
  <si>
    <t>大剛新工場休憩棟</t>
    <rPh sb="0" eb="1">
      <t>ダイ</t>
    </rPh>
    <rPh sb="1" eb="2">
      <t>ツヨシ</t>
    </rPh>
    <rPh sb="2" eb="5">
      <t>シンコウジョウ</t>
    </rPh>
    <rPh sb="5" eb="7">
      <t>キュウケイ</t>
    </rPh>
    <rPh sb="7" eb="8">
      <t>トウ</t>
    </rPh>
    <phoneticPr fontId="37"/>
  </si>
  <si>
    <t>ロピア希望ヶ丘店</t>
    <rPh sb="7" eb="8">
      <t>テン</t>
    </rPh>
    <phoneticPr fontId="2"/>
  </si>
  <si>
    <t>タイヤ市場各務ヶ原店</t>
    <rPh sb="3" eb="5">
      <t>イチバ</t>
    </rPh>
    <rPh sb="5" eb="9">
      <t>カガミガハラ</t>
    </rPh>
    <rPh sb="9" eb="10">
      <t>テン</t>
    </rPh>
    <phoneticPr fontId="37"/>
  </si>
  <si>
    <t>向島1丁目倉庫</t>
    <rPh sb="0" eb="2">
      <t>ムカイジマ</t>
    </rPh>
    <rPh sb="3" eb="5">
      <t>チョウメ</t>
    </rPh>
    <rPh sb="5" eb="7">
      <t>ソウコ</t>
    </rPh>
    <phoneticPr fontId="37"/>
  </si>
  <si>
    <t>ドラッグヤマザワ花沢店</t>
    <rPh sb="10" eb="11">
      <t>テン</t>
    </rPh>
    <phoneticPr fontId="2"/>
  </si>
  <si>
    <t>米沢市</t>
    <rPh sb="0" eb="3">
      <t>ヨネザワシ</t>
    </rPh>
    <phoneticPr fontId="2"/>
  </si>
  <si>
    <t>V・ドラッグ松任東店</t>
    <rPh sb="6" eb="8">
      <t>マツトウ</t>
    </rPh>
    <rPh sb="8" eb="9">
      <t>ヒガシ</t>
    </rPh>
    <rPh sb="9" eb="10">
      <t>テン</t>
    </rPh>
    <phoneticPr fontId="37"/>
  </si>
  <si>
    <t>ささめ保育園</t>
    <rPh sb="3" eb="6">
      <t>ホイクエン</t>
    </rPh>
    <phoneticPr fontId="37"/>
  </si>
  <si>
    <t>戸田市</t>
    <rPh sb="0" eb="3">
      <t>トダシ</t>
    </rPh>
    <phoneticPr fontId="2"/>
  </si>
  <si>
    <t>マルハン新世界店</t>
    <rPh sb="4" eb="7">
      <t>シンセカイ</t>
    </rPh>
    <rPh sb="7" eb="8">
      <t>テン</t>
    </rPh>
    <phoneticPr fontId="37"/>
  </si>
  <si>
    <t>新鋭工業 広島支店</t>
    <phoneticPr fontId="2"/>
  </si>
  <si>
    <t>ドコモショップ藤代店</t>
    <rPh sb="7" eb="9">
      <t>フジシロ</t>
    </rPh>
    <rPh sb="9" eb="10">
      <t>テン</t>
    </rPh>
    <phoneticPr fontId="37"/>
  </si>
  <si>
    <t>取手市</t>
    <rPh sb="0" eb="1">
      <t>ト</t>
    </rPh>
    <rPh sb="1" eb="2">
      <t>テ</t>
    </rPh>
    <rPh sb="2" eb="3">
      <t>シ</t>
    </rPh>
    <phoneticPr fontId="2"/>
  </si>
  <si>
    <t>はしま特別養護老人ホーム</t>
    <rPh sb="3" eb="5">
      <t>トクベツ</t>
    </rPh>
    <rPh sb="5" eb="7">
      <t>ヨウゴ</t>
    </rPh>
    <rPh sb="7" eb="9">
      <t>ロウジン</t>
    </rPh>
    <phoneticPr fontId="37"/>
  </si>
  <si>
    <t>味の素川崎事業所工場見学施設</t>
    <rPh sb="0" eb="1">
      <t>アジ</t>
    </rPh>
    <rPh sb="2" eb="3">
      <t>モト</t>
    </rPh>
    <phoneticPr fontId="37"/>
  </si>
  <si>
    <t>2014.10</t>
    <phoneticPr fontId="2"/>
  </si>
  <si>
    <t>川崎市</t>
    <rPh sb="0" eb="3">
      <t>カワサキシ</t>
    </rPh>
    <phoneticPr fontId="2"/>
  </si>
  <si>
    <t>弓ヶ浜水産工場</t>
    <rPh sb="0" eb="3">
      <t>ユミガハマ</t>
    </rPh>
    <rPh sb="3" eb="5">
      <t>スイサン</t>
    </rPh>
    <rPh sb="5" eb="7">
      <t>コウジョウ</t>
    </rPh>
    <phoneticPr fontId="37"/>
  </si>
  <si>
    <t>スーパーベルクス浦和南店</t>
    <rPh sb="8" eb="10">
      <t>ウラワ</t>
    </rPh>
    <rPh sb="10" eb="11">
      <t>ミナミ</t>
    </rPh>
    <rPh sb="11" eb="12">
      <t>テン</t>
    </rPh>
    <phoneticPr fontId="37"/>
  </si>
  <si>
    <t>マルイ上井店</t>
    <rPh sb="5" eb="6">
      <t>テン</t>
    </rPh>
    <phoneticPr fontId="2"/>
  </si>
  <si>
    <t>倉吉市</t>
    <rPh sb="0" eb="3">
      <t>クラヨシシ</t>
    </rPh>
    <phoneticPr fontId="2"/>
  </si>
  <si>
    <t>MEGAドン・キホーテ都城店</t>
    <rPh sb="11" eb="13">
      <t>ミヤコノジョウ</t>
    </rPh>
    <rPh sb="13" eb="14">
      <t>テン</t>
    </rPh>
    <phoneticPr fontId="37"/>
  </si>
  <si>
    <t>都城市</t>
    <rPh sb="0" eb="1">
      <t>ト</t>
    </rPh>
    <rPh sb="1" eb="2">
      <t>シロ</t>
    </rPh>
    <rPh sb="2" eb="3">
      <t>シ</t>
    </rPh>
    <phoneticPr fontId="2"/>
  </si>
  <si>
    <t>ドラッグセイムス稲葉店</t>
    <rPh sb="8" eb="10">
      <t>イナバ</t>
    </rPh>
    <rPh sb="10" eb="11">
      <t>テン</t>
    </rPh>
    <phoneticPr fontId="37"/>
  </si>
  <si>
    <t>越谷保育さくらの森みさと幼稚園</t>
    <rPh sb="0" eb="1">
      <t>コシ</t>
    </rPh>
    <rPh sb="1" eb="2">
      <t>タニ</t>
    </rPh>
    <rPh sb="2" eb="4">
      <t>ホイク</t>
    </rPh>
    <rPh sb="8" eb="9">
      <t>モリ</t>
    </rPh>
    <phoneticPr fontId="37"/>
  </si>
  <si>
    <t>ニラク渋川白井店</t>
    <rPh sb="7" eb="8">
      <t>テン</t>
    </rPh>
    <phoneticPr fontId="2"/>
  </si>
  <si>
    <t>渋川市</t>
    <rPh sb="0" eb="3">
      <t>シブカワシ</t>
    </rPh>
    <phoneticPr fontId="2"/>
  </si>
  <si>
    <t>南牧村基幹集落センター</t>
    <rPh sb="0" eb="1">
      <t>ミナミ</t>
    </rPh>
    <rPh sb="1" eb="3">
      <t>マキムラ</t>
    </rPh>
    <rPh sb="3" eb="5">
      <t>キカン</t>
    </rPh>
    <rPh sb="5" eb="7">
      <t>シュウラク</t>
    </rPh>
    <phoneticPr fontId="37"/>
  </si>
  <si>
    <t>南佐久郡</t>
    <rPh sb="0" eb="1">
      <t>ミナミ</t>
    </rPh>
    <rPh sb="1" eb="3">
      <t>サク</t>
    </rPh>
    <rPh sb="3" eb="4">
      <t>グン</t>
    </rPh>
    <phoneticPr fontId="2"/>
  </si>
  <si>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7"/>
  </si>
  <si>
    <t>東根市</t>
    <rPh sb="0" eb="1">
      <t>ヒガシ</t>
    </rPh>
    <rPh sb="1" eb="2">
      <t>ネ</t>
    </rPh>
    <rPh sb="2" eb="3">
      <t>シ</t>
    </rPh>
    <phoneticPr fontId="2"/>
  </si>
  <si>
    <t>こと京都向島作業場</t>
    <rPh sb="2" eb="4">
      <t>キョウト</t>
    </rPh>
    <rPh sb="4" eb="6">
      <t>ムコウジマ</t>
    </rPh>
    <rPh sb="6" eb="8">
      <t>サギョウ</t>
    </rPh>
    <rPh sb="8" eb="9">
      <t>バ</t>
    </rPh>
    <phoneticPr fontId="37"/>
  </si>
  <si>
    <t>弓ヶ浜水産排水処理施設</t>
    <phoneticPr fontId="2"/>
  </si>
  <si>
    <t>キムラ鉄工所事務所</t>
    <rPh sb="3" eb="6">
      <t>テッコウショ</t>
    </rPh>
    <rPh sb="6" eb="8">
      <t>ジム</t>
    </rPh>
    <rPh sb="8" eb="9">
      <t>ショ</t>
    </rPh>
    <phoneticPr fontId="37"/>
  </si>
  <si>
    <t>石巻市</t>
    <rPh sb="0" eb="3">
      <t>イシノマキシ</t>
    </rPh>
    <phoneticPr fontId="2"/>
  </si>
  <si>
    <t>トーザイ貿易重機置場</t>
    <rPh sb="4" eb="6">
      <t>ボウエキ</t>
    </rPh>
    <rPh sb="6" eb="8">
      <t>ジュウキ</t>
    </rPh>
    <rPh sb="8" eb="10">
      <t>オキバ</t>
    </rPh>
    <phoneticPr fontId="37"/>
  </si>
  <si>
    <t>佐賀あかつき保育園 Ⅰ期</t>
  </si>
  <si>
    <t>戸田市新曽有料老人ホーム</t>
    <rPh sb="0" eb="3">
      <t>トダシ</t>
    </rPh>
    <rPh sb="3" eb="4">
      <t>シン</t>
    </rPh>
    <rPh sb="4" eb="5">
      <t>ソ</t>
    </rPh>
    <rPh sb="5" eb="7">
      <t>ユウリョウ</t>
    </rPh>
    <rPh sb="7" eb="9">
      <t>ロウジン</t>
    </rPh>
    <phoneticPr fontId="37"/>
  </si>
  <si>
    <t>南東北クボタ東根営業所</t>
    <rPh sb="0" eb="1">
      <t>ミナミ</t>
    </rPh>
    <rPh sb="1" eb="3">
      <t>トウホク</t>
    </rPh>
    <rPh sb="6" eb="7">
      <t>ヒガシ</t>
    </rPh>
    <rPh sb="7" eb="8">
      <t>ネ</t>
    </rPh>
    <rPh sb="8" eb="11">
      <t>エイギョウショ</t>
    </rPh>
    <phoneticPr fontId="37"/>
  </si>
  <si>
    <t>関東マツダ朝霞店</t>
    <rPh sb="0" eb="2">
      <t>カントウ</t>
    </rPh>
    <rPh sb="5" eb="6">
      <t>アサ</t>
    </rPh>
    <rPh sb="6" eb="7">
      <t>カスミ</t>
    </rPh>
    <rPh sb="7" eb="8">
      <t>ミセ</t>
    </rPh>
    <phoneticPr fontId="37"/>
  </si>
  <si>
    <t>新座市</t>
    <rPh sb="0" eb="3">
      <t>ニイザシ</t>
    </rPh>
    <phoneticPr fontId="2"/>
  </si>
  <si>
    <t>平塚市</t>
    <rPh sb="0" eb="3">
      <t>ヒラツカシ</t>
    </rPh>
    <phoneticPr fontId="2"/>
  </si>
  <si>
    <t>キョーエイ山城橋店</t>
    <rPh sb="5" eb="7">
      <t>ヤマシロ</t>
    </rPh>
    <rPh sb="6" eb="7">
      <t>シロ</t>
    </rPh>
    <rPh sb="7" eb="8">
      <t>ハシ</t>
    </rPh>
    <rPh sb="8" eb="9">
      <t>テン</t>
    </rPh>
    <phoneticPr fontId="37"/>
  </si>
  <si>
    <t>ハローズ乙島店増築</t>
    <rPh sb="4" eb="5">
      <t>オツ</t>
    </rPh>
    <rPh sb="5" eb="6">
      <t>シマ</t>
    </rPh>
    <rPh sb="6" eb="7">
      <t>テン</t>
    </rPh>
    <rPh sb="7" eb="9">
      <t>ゾウチク</t>
    </rPh>
    <phoneticPr fontId="37"/>
  </si>
  <si>
    <t>ミヤカン新工場倉庫棟</t>
    <rPh sb="4" eb="5">
      <t>シン</t>
    </rPh>
    <rPh sb="5" eb="7">
      <t>コウジョウ</t>
    </rPh>
    <phoneticPr fontId="37"/>
  </si>
  <si>
    <t>HIひろせ明野店</t>
    <rPh sb="7" eb="8">
      <t>テン</t>
    </rPh>
    <phoneticPr fontId="2"/>
  </si>
  <si>
    <t>製缶陸運倉庫</t>
    <rPh sb="0" eb="1">
      <t>セイ</t>
    </rPh>
    <rPh sb="1" eb="2">
      <t>カン</t>
    </rPh>
    <rPh sb="2" eb="3">
      <t>リク</t>
    </rPh>
    <rPh sb="3" eb="4">
      <t>ウン</t>
    </rPh>
    <rPh sb="4" eb="6">
      <t>ソウコ</t>
    </rPh>
    <phoneticPr fontId="37"/>
  </si>
  <si>
    <t>みちのく銀行沖館支店</t>
    <rPh sb="4" eb="6">
      <t>ギンコウ</t>
    </rPh>
    <rPh sb="6" eb="8">
      <t>オキダテ</t>
    </rPh>
    <rPh sb="8" eb="10">
      <t>シテン</t>
    </rPh>
    <phoneticPr fontId="37"/>
  </si>
  <si>
    <t>相馬郡</t>
    <rPh sb="0" eb="3">
      <t>ソウマグン</t>
    </rPh>
    <phoneticPr fontId="2"/>
  </si>
  <si>
    <t>宇多興産工場・事務所</t>
    <rPh sb="0" eb="2">
      <t>ウタ</t>
    </rPh>
    <rPh sb="2" eb="4">
      <t>コウサン</t>
    </rPh>
    <rPh sb="4" eb="6">
      <t>コウジョウ</t>
    </rPh>
    <phoneticPr fontId="37"/>
  </si>
  <si>
    <t>泉大津市</t>
    <rPh sb="0" eb="4">
      <t>イズミオオツシ</t>
    </rPh>
    <phoneticPr fontId="2"/>
  </si>
  <si>
    <t>金沢市</t>
    <rPh sb="0" eb="3">
      <t>カナザワシ</t>
    </rPh>
    <phoneticPr fontId="2"/>
  </si>
  <si>
    <t>ラ・ムー和歌山西浜店</t>
    <rPh sb="4" eb="7">
      <t>ワカヤマ</t>
    </rPh>
    <rPh sb="7" eb="9">
      <t>ニシハマ</t>
    </rPh>
    <rPh sb="9" eb="10">
      <t>テン</t>
    </rPh>
    <phoneticPr fontId="37"/>
  </si>
  <si>
    <t>バロー西春店</t>
    <rPh sb="3" eb="4">
      <t>ニシ</t>
    </rPh>
    <rPh sb="4" eb="5">
      <t>ハル</t>
    </rPh>
    <rPh sb="5" eb="6">
      <t>テン</t>
    </rPh>
    <phoneticPr fontId="37"/>
  </si>
  <si>
    <t>北名古屋市</t>
    <rPh sb="0" eb="5">
      <t>キタナゴヤシ</t>
    </rPh>
    <phoneticPr fontId="2"/>
  </si>
  <si>
    <t>ツルハドラッグ河北店</t>
    <rPh sb="7" eb="9">
      <t>カワキタ</t>
    </rPh>
    <rPh sb="9" eb="10">
      <t>テン</t>
    </rPh>
    <phoneticPr fontId="37"/>
  </si>
  <si>
    <t>ツルハドラッグ大内店</t>
    <rPh sb="9" eb="10">
      <t>テン</t>
    </rPh>
    <phoneticPr fontId="2"/>
  </si>
  <si>
    <t>由利本荘市</t>
    <rPh sb="0" eb="5">
      <t>ユリホンジョウシ</t>
    </rPh>
    <phoneticPr fontId="2"/>
  </si>
  <si>
    <t>西糀谷二丁目グループホーム</t>
    <rPh sb="0" eb="1">
      <t>ニシ</t>
    </rPh>
    <rPh sb="1" eb="2">
      <t>コウジ</t>
    </rPh>
    <rPh sb="2" eb="3">
      <t>タニ</t>
    </rPh>
    <rPh sb="3" eb="6">
      <t>ニチョウメ</t>
    </rPh>
    <phoneticPr fontId="37"/>
  </si>
  <si>
    <t>大田区</t>
    <rPh sb="0" eb="3">
      <t>オオタク</t>
    </rPh>
    <phoneticPr fontId="2"/>
  </si>
  <si>
    <t>オートテラス長苗代店</t>
    <rPh sb="9" eb="10">
      <t>テン</t>
    </rPh>
    <phoneticPr fontId="2"/>
  </si>
  <si>
    <t>八戸市</t>
    <rPh sb="0" eb="3">
      <t>ハチノヘシ</t>
    </rPh>
    <phoneticPr fontId="2"/>
  </si>
  <si>
    <t>鳥繁産業本社工場</t>
    <rPh sb="0" eb="1">
      <t>トリ</t>
    </rPh>
    <rPh sb="1" eb="2">
      <t>シゲ</t>
    </rPh>
    <rPh sb="2" eb="4">
      <t>サンギョウ</t>
    </rPh>
    <rPh sb="4" eb="6">
      <t>ホンシャ</t>
    </rPh>
    <rPh sb="6" eb="8">
      <t>コウジョウ</t>
    </rPh>
    <phoneticPr fontId="37"/>
  </si>
  <si>
    <t>津久見市</t>
    <rPh sb="0" eb="4">
      <t>ツクミシ</t>
    </rPh>
    <phoneticPr fontId="2"/>
  </si>
  <si>
    <t>本庄市</t>
    <rPh sb="0" eb="3">
      <t>ホンジョウシ</t>
    </rPh>
    <phoneticPr fontId="2"/>
  </si>
  <si>
    <t>岩手県</t>
  </si>
  <si>
    <t>紫波郡</t>
    <rPh sb="0" eb="1">
      <t>ムラサキ</t>
    </rPh>
    <rPh sb="1" eb="2">
      <t>ナミ</t>
    </rPh>
    <rPh sb="2" eb="3">
      <t>グン</t>
    </rPh>
    <phoneticPr fontId="2"/>
  </si>
  <si>
    <t>臼杵市</t>
    <rPh sb="0" eb="3">
      <t>ウスキシ</t>
    </rPh>
    <phoneticPr fontId="2"/>
  </si>
  <si>
    <t>ひまり大庭店</t>
    <rPh sb="5" eb="6">
      <t>テン</t>
    </rPh>
    <phoneticPr fontId="2"/>
  </si>
  <si>
    <t>バロー浅敷店</t>
    <rPh sb="3" eb="4">
      <t>アサ</t>
    </rPh>
    <rPh sb="4" eb="5">
      <t>シキ</t>
    </rPh>
    <rPh sb="5" eb="6">
      <t>テン</t>
    </rPh>
    <phoneticPr fontId="37"/>
  </si>
  <si>
    <t>塩尻市</t>
    <rPh sb="0" eb="3">
      <t>シオジリシ</t>
    </rPh>
    <phoneticPr fontId="2"/>
  </si>
  <si>
    <t>川越市</t>
    <rPh sb="0" eb="3">
      <t>カワゴエシ</t>
    </rPh>
    <phoneticPr fontId="2"/>
  </si>
  <si>
    <t>マックスバリュ滋賀店</t>
    <rPh sb="7" eb="9">
      <t>シガ</t>
    </rPh>
    <rPh sb="9" eb="10">
      <t>テン</t>
    </rPh>
    <phoneticPr fontId="37"/>
  </si>
  <si>
    <t>北海道</t>
  </si>
  <si>
    <t>小樽市</t>
    <rPh sb="0" eb="3">
      <t>オタルシ</t>
    </rPh>
    <phoneticPr fontId="2"/>
  </si>
  <si>
    <t>旭北歯科医院 Ⅰ期</t>
    <rPh sb="0" eb="1">
      <t>アサヒ</t>
    </rPh>
    <rPh sb="1" eb="2">
      <t>キタ</t>
    </rPh>
    <rPh sb="2" eb="4">
      <t>シカ</t>
    </rPh>
    <rPh sb="4" eb="6">
      <t>イイン</t>
    </rPh>
    <phoneticPr fontId="37"/>
  </si>
  <si>
    <t>鎌倉市</t>
    <rPh sb="0" eb="3">
      <t>カマクラシ</t>
    </rPh>
    <phoneticPr fontId="2"/>
  </si>
  <si>
    <t>ホーマック留萌店</t>
    <rPh sb="7" eb="8">
      <t>テン</t>
    </rPh>
    <phoneticPr fontId="2"/>
  </si>
  <si>
    <t>留萌市</t>
    <rPh sb="0" eb="3">
      <t>ルモイシ</t>
    </rPh>
    <phoneticPr fontId="2"/>
  </si>
  <si>
    <t>上益城郡</t>
    <rPh sb="0" eb="1">
      <t>カミ</t>
    </rPh>
    <rPh sb="1" eb="2">
      <t>マ</t>
    </rPh>
    <rPh sb="2" eb="3">
      <t>シロ</t>
    </rPh>
    <rPh sb="3" eb="4">
      <t>グン</t>
    </rPh>
    <phoneticPr fontId="2"/>
  </si>
  <si>
    <t>結城市</t>
    <rPh sb="0" eb="3">
      <t>ユウキシ</t>
    </rPh>
    <phoneticPr fontId="2"/>
  </si>
  <si>
    <t>姫島駅高架下 Ⅰ期</t>
    <rPh sb="2" eb="3">
      <t>エキ</t>
    </rPh>
    <phoneticPr fontId="2"/>
  </si>
  <si>
    <t>中西邸</t>
    <rPh sb="0" eb="2">
      <t>ナカニシ</t>
    </rPh>
    <rPh sb="2" eb="3">
      <t>テイ</t>
    </rPh>
    <phoneticPr fontId="37"/>
  </si>
  <si>
    <t>ホーマックスーパーデポ横手店</t>
    <rPh sb="13" eb="14">
      <t>テン</t>
    </rPh>
    <phoneticPr fontId="2"/>
  </si>
  <si>
    <t>横手市</t>
    <rPh sb="0" eb="3">
      <t>ヨコテシ</t>
    </rPh>
    <phoneticPr fontId="2"/>
  </si>
  <si>
    <t>グレースメイト練馬</t>
    <rPh sb="7" eb="9">
      <t>ネリマ</t>
    </rPh>
    <phoneticPr fontId="37"/>
  </si>
  <si>
    <t>練馬区</t>
    <rPh sb="0" eb="3">
      <t>ネリマク</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</si>
  <si>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</si>
  <si>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</si>
  <si>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7"/>
  </si>
  <si>
    <t>キタセキR122号白岡店</t>
    <rPh sb="8" eb="9">
      <t>ゴウ</t>
    </rPh>
    <rPh sb="11" eb="12">
      <t>テン</t>
    </rPh>
    <phoneticPr fontId="37"/>
  </si>
  <si>
    <t>白岡市</t>
    <rPh sb="0" eb="2">
      <t>シラオカ</t>
    </rPh>
    <rPh sb="2" eb="3">
      <t>シ</t>
    </rPh>
    <phoneticPr fontId="2"/>
  </si>
  <si>
    <t>いわき市</t>
    <rPh sb="3" eb="4">
      <t>シ</t>
    </rPh>
    <phoneticPr fontId="2"/>
  </si>
  <si>
    <t>マックスバリュ安養寺店</t>
    <rPh sb="7" eb="10">
      <t>アンヨウジ</t>
    </rPh>
    <rPh sb="10" eb="11">
      <t>テン</t>
    </rPh>
    <phoneticPr fontId="37"/>
  </si>
  <si>
    <t>サンライズ産業浪岡第二倉庫</t>
    <rPh sb="5" eb="7">
      <t>サンギョウ</t>
    </rPh>
    <rPh sb="7" eb="9">
      <t>ナミオカ</t>
    </rPh>
    <rPh sb="9" eb="11">
      <t>ダイニ</t>
    </rPh>
    <rPh sb="11" eb="13">
      <t>ソウコ</t>
    </rPh>
    <phoneticPr fontId="37"/>
  </si>
  <si>
    <t>浜山保育園</t>
    <rPh sb="0" eb="1">
      <t>ハマ</t>
    </rPh>
    <rPh sb="1" eb="2">
      <t>ヤマ</t>
    </rPh>
    <rPh sb="2" eb="5">
      <t>ホイクエン</t>
    </rPh>
    <phoneticPr fontId="37"/>
  </si>
  <si>
    <t>本巣郡</t>
    <rPh sb="0" eb="1">
      <t>ホン</t>
    </rPh>
    <rPh sb="1" eb="2">
      <t>ス</t>
    </rPh>
    <rPh sb="2" eb="3">
      <t>グン</t>
    </rPh>
    <phoneticPr fontId="2"/>
  </si>
  <si>
    <t>西村山郡</t>
    <rPh sb="0" eb="4">
      <t>ニシムラヤマグン</t>
    </rPh>
    <phoneticPr fontId="2"/>
  </si>
  <si>
    <t>埼玉ダイハツ販売越谷北店</t>
    <rPh sb="11" eb="12">
      <t>テン</t>
    </rPh>
    <phoneticPr fontId="2"/>
  </si>
  <si>
    <t>ナルシマ工業工場</t>
    <rPh sb="6" eb="8">
      <t>コウジョウ</t>
    </rPh>
    <phoneticPr fontId="2"/>
  </si>
  <si>
    <t>磯城郡</t>
    <rPh sb="0" eb="1">
      <t>イソ</t>
    </rPh>
    <rPh sb="1" eb="2">
      <t>シロ</t>
    </rPh>
    <rPh sb="2" eb="3">
      <t>グン</t>
    </rPh>
    <phoneticPr fontId="2"/>
  </si>
  <si>
    <t>バロー甲府昭和店</t>
    <rPh sb="5" eb="7">
      <t>ショウワ</t>
    </rPh>
    <rPh sb="7" eb="8">
      <t>テン</t>
    </rPh>
    <phoneticPr fontId="2"/>
  </si>
  <si>
    <t>中巨摩郡</t>
    <rPh sb="0" eb="1">
      <t>ナカ</t>
    </rPh>
    <rPh sb="1" eb="2">
      <t>キョ</t>
    </rPh>
    <rPh sb="2" eb="4">
      <t>マゴオリ</t>
    </rPh>
    <phoneticPr fontId="2"/>
  </si>
  <si>
    <t>サミットストア尻手駅前店</t>
    <rPh sb="11" eb="12">
      <t>ミセ</t>
    </rPh>
    <phoneticPr fontId="2"/>
  </si>
  <si>
    <t>バロー安城店</t>
    <rPh sb="5" eb="6">
      <t>テン</t>
    </rPh>
    <phoneticPr fontId="2"/>
  </si>
  <si>
    <t>安城市</t>
    <rPh sb="0" eb="2">
      <t>アンジョウ</t>
    </rPh>
    <rPh sb="2" eb="3">
      <t>シ</t>
    </rPh>
    <phoneticPr fontId="2"/>
  </si>
  <si>
    <t>石狩市</t>
    <rPh sb="0" eb="2">
      <t>イシカリ</t>
    </rPh>
    <rPh sb="2" eb="3">
      <t>シ</t>
    </rPh>
    <phoneticPr fontId="2"/>
  </si>
  <si>
    <t>F倉庫</t>
    <rPh sb="1" eb="3">
      <t>ソウコ</t>
    </rPh>
    <phoneticPr fontId="2"/>
  </si>
  <si>
    <t>ライフ江北駅前店</t>
    <rPh sb="3" eb="5">
      <t>コウホク</t>
    </rPh>
    <rPh sb="5" eb="7">
      <t>エキマエ</t>
    </rPh>
    <rPh sb="7" eb="8">
      <t>テン</t>
    </rPh>
    <phoneticPr fontId="2"/>
  </si>
  <si>
    <t>内村電機倉庫</t>
    <rPh sb="4" eb="6">
      <t>ソウコ</t>
    </rPh>
    <phoneticPr fontId="2"/>
  </si>
  <si>
    <t>V・ドラッグ蟹江店</t>
    <rPh sb="8" eb="9">
      <t>テン</t>
    </rPh>
    <phoneticPr fontId="2"/>
  </si>
  <si>
    <t>海部郡</t>
    <rPh sb="0" eb="1">
      <t>ウミ</t>
    </rPh>
    <rPh sb="1" eb="2">
      <t>ブ</t>
    </rPh>
    <rPh sb="2" eb="3">
      <t>グン</t>
    </rPh>
    <phoneticPr fontId="2"/>
  </si>
  <si>
    <t>V・ドラッグ長島店</t>
    <rPh sb="8" eb="9">
      <t>テン</t>
    </rPh>
    <phoneticPr fontId="2"/>
  </si>
  <si>
    <t>ホーマック倶知安町高砂店</t>
    <rPh sb="11" eb="12">
      <t>テン</t>
    </rPh>
    <phoneticPr fontId="2"/>
  </si>
  <si>
    <t>虻田郡</t>
    <rPh sb="0" eb="3">
      <t>アブタグン</t>
    </rPh>
    <phoneticPr fontId="2"/>
  </si>
  <si>
    <t>函館市</t>
    <rPh sb="0" eb="3">
      <t>ハコダテシ</t>
    </rPh>
    <phoneticPr fontId="2"/>
  </si>
  <si>
    <t>バロー甲府昭和店テナント棟</t>
    <rPh sb="5" eb="7">
      <t>ショウワ</t>
    </rPh>
    <rPh sb="7" eb="8">
      <t>テン</t>
    </rPh>
    <rPh sb="12" eb="13">
      <t>トウ</t>
    </rPh>
    <phoneticPr fontId="2"/>
  </si>
  <si>
    <t>館山市</t>
    <rPh sb="0" eb="3">
      <t>タテヤマシ</t>
    </rPh>
    <phoneticPr fontId="2"/>
  </si>
  <si>
    <t>ジョーシン射水店</t>
    <rPh sb="7" eb="8">
      <t>テン</t>
    </rPh>
    <phoneticPr fontId="2"/>
  </si>
  <si>
    <t>射水市</t>
    <rPh sb="0" eb="3">
      <t>イミズシ</t>
    </rPh>
    <phoneticPr fontId="2"/>
  </si>
  <si>
    <t>ルネスマンション千住旭町</t>
    <rPh sb="8" eb="10">
      <t>センジュ</t>
    </rPh>
    <rPh sb="10" eb="11">
      <t>アサヒ</t>
    </rPh>
    <rPh sb="11" eb="12">
      <t>マチ</t>
    </rPh>
    <phoneticPr fontId="2"/>
  </si>
  <si>
    <t>6階建</t>
    <phoneticPr fontId="2"/>
  </si>
  <si>
    <t>ユニバースむつ店</t>
    <rPh sb="7" eb="8">
      <t>テン</t>
    </rPh>
    <phoneticPr fontId="2"/>
  </si>
  <si>
    <t>むつ市</t>
    <rPh sb="2" eb="3">
      <t>シ</t>
    </rPh>
    <phoneticPr fontId="2"/>
  </si>
  <si>
    <t>ヤマザワ寒河江店</t>
    <rPh sb="4" eb="5">
      <t>サム</t>
    </rPh>
    <rPh sb="5" eb="6">
      <t>カワ</t>
    </rPh>
    <rPh sb="6" eb="7">
      <t>エ</t>
    </rPh>
    <rPh sb="7" eb="8">
      <t>テン</t>
    </rPh>
    <phoneticPr fontId="37"/>
  </si>
  <si>
    <t>寒河江市</t>
    <rPh sb="0" eb="4">
      <t>サガエシ</t>
    </rPh>
    <phoneticPr fontId="2"/>
  </si>
  <si>
    <t>バロー小島店</t>
    <rPh sb="5" eb="6">
      <t>テン</t>
    </rPh>
    <phoneticPr fontId="2"/>
  </si>
  <si>
    <t>阿賀マリノポリス</t>
    <rPh sb="0" eb="2">
      <t>アガ</t>
    </rPh>
    <phoneticPr fontId="37"/>
  </si>
  <si>
    <t>印西市</t>
    <rPh sb="0" eb="1">
      <t>イン</t>
    </rPh>
    <rPh sb="1" eb="2">
      <t>ニシ</t>
    </rPh>
    <rPh sb="2" eb="3">
      <t>シ</t>
    </rPh>
    <phoneticPr fontId="2"/>
  </si>
  <si>
    <t>マルハン新発田店</t>
    <rPh sb="7" eb="8">
      <t>テン</t>
    </rPh>
    <phoneticPr fontId="2"/>
  </si>
  <si>
    <t>新発田市</t>
    <rPh sb="0" eb="1">
      <t>シン</t>
    </rPh>
    <rPh sb="1" eb="2">
      <t>ハツ</t>
    </rPh>
    <rPh sb="2" eb="3">
      <t>タ</t>
    </rPh>
    <rPh sb="3" eb="4">
      <t>シ</t>
    </rPh>
    <phoneticPr fontId="2"/>
  </si>
  <si>
    <t>協栄マリンテクノロジ</t>
    <phoneticPr fontId="2"/>
  </si>
  <si>
    <t>事務所</t>
    <phoneticPr fontId="2"/>
  </si>
  <si>
    <t>アシーズブリッジ米子</t>
    <phoneticPr fontId="2"/>
  </si>
  <si>
    <t>米子市</t>
    <rPh sb="0" eb="3">
      <t>ヨナゴシ</t>
    </rPh>
    <phoneticPr fontId="2"/>
  </si>
  <si>
    <t>座間2丁目老人ホーム</t>
    <rPh sb="5" eb="7">
      <t>ロウジン</t>
    </rPh>
    <phoneticPr fontId="2"/>
  </si>
  <si>
    <t>座間市</t>
    <rPh sb="0" eb="3">
      <t>ザマシ</t>
    </rPh>
    <phoneticPr fontId="2"/>
  </si>
  <si>
    <t>スズキアリーナ豊岡店</t>
    <rPh sb="9" eb="10">
      <t>テン</t>
    </rPh>
    <phoneticPr fontId="2"/>
  </si>
  <si>
    <t>豊岡市</t>
    <rPh sb="0" eb="3">
      <t>トヨオカシ</t>
    </rPh>
    <phoneticPr fontId="2"/>
  </si>
  <si>
    <t>スズキアリーナ中和幹線橿原店</t>
    <rPh sb="7" eb="9">
      <t>チュウワ</t>
    </rPh>
    <rPh sb="9" eb="11">
      <t>カンセン</t>
    </rPh>
    <rPh sb="11" eb="13">
      <t>カシハラ</t>
    </rPh>
    <rPh sb="13" eb="14">
      <t>テン</t>
    </rPh>
    <phoneticPr fontId="2"/>
  </si>
  <si>
    <t>河沼郡</t>
    <rPh sb="0" eb="2">
      <t>カワヌマ</t>
    </rPh>
    <rPh sb="2" eb="3">
      <t>グン</t>
    </rPh>
    <phoneticPr fontId="2"/>
  </si>
  <si>
    <t>豊橋市</t>
    <rPh sb="0" eb="2">
      <t>トヨハシ</t>
    </rPh>
    <rPh sb="2" eb="3">
      <t>シ</t>
    </rPh>
    <phoneticPr fontId="2"/>
  </si>
  <si>
    <t>大田市</t>
    <rPh sb="0" eb="3">
      <t>オオタシ</t>
    </rPh>
    <phoneticPr fontId="2"/>
  </si>
  <si>
    <t>JOYFIT24津桜橋</t>
    <rPh sb="8" eb="9">
      <t>ツ</t>
    </rPh>
    <rPh sb="9" eb="11">
      <t>サクラバシ</t>
    </rPh>
    <phoneticPr fontId="2"/>
  </si>
  <si>
    <t>ウェルネス出雲中野店</t>
    <rPh sb="5" eb="7">
      <t>イズモ</t>
    </rPh>
    <phoneticPr fontId="37"/>
  </si>
  <si>
    <t>福島県復興公営住宅(関船団地1号棟)</t>
    <phoneticPr fontId="2"/>
  </si>
  <si>
    <t>福島県復興公営住宅(関船団地2号棟)</t>
    <phoneticPr fontId="2"/>
  </si>
  <si>
    <t>吉田容器店第2立花ヤード</t>
    <phoneticPr fontId="2"/>
  </si>
  <si>
    <t>ケーアイ・オギワラ9号棟・10号棟</t>
    <rPh sb="10" eb="11">
      <t>ゴウ</t>
    </rPh>
    <rPh sb="11" eb="12">
      <t>トウ</t>
    </rPh>
    <rPh sb="15" eb="16">
      <t>ゴウ</t>
    </rPh>
    <rPh sb="16" eb="17">
      <t>トウ</t>
    </rPh>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</si>
  <si>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</si>
  <si>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</si>
  <si>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</si>
  <si>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</si>
  <si>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十和田市</t>
    <rPh sb="0" eb="4">
      <t>トワダシ</t>
    </rPh>
    <phoneticPr fontId="2"/>
  </si>
  <si>
    <t>V・ドラッグ武豊店</t>
    <rPh sb="8" eb="9">
      <t>テン</t>
    </rPh>
    <phoneticPr fontId="2"/>
  </si>
  <si>
    <t>ドラッグユタカ南陽店</t>
    <rPh sb="9" eb="10">
      <t>テン</t>
    </rPh>
    <phoneticPr fontId="2"/>
  </si>
  <si>
    <t>マルハン赤穂店</t>
    <rPh sb="6" eb="7">
      <t>テン</t>
    </rPh>
    <phoneticPr fontId="2"/>
  </si>
  <si>
    <t>赤穂市</t>
    <rPh sb="0" eb="3">
      <t>アコウシ</t>
    </rPh>
    <phoneticPr fontId="2"/>
  </si>
  <si>
    <t>ダイナム山口宇部店</t>
    <rPh sb="8" eb="9">
      <t>テン</t>
    </rPh>
    <phoneticPr fontId="2"/>
  </si>
  <si>
    <t>ほのぼの会厨房棟</t>
    <phoneticPr fontId="2"/>
  </si>
  <si>
    <t>三井造船 ブラスト工場</t>
    <phoneticPr fontId="2"/>
  </si>
  <si>
    <t>姫島駅高架下 Ⅱ期</t>
    <rPh sb="2" eb="3">
      <t>エキ</t>
    </rPh>
    <phoneticPr fontId="2"/>
  </si>
  <si>
    <t>MEGAドン・キホーテ千種香流店</t>
    <rPh sb="13" eb="14">
      <t>カオ</t>
    </rPh>
    <rPh sb="14" eb="15">
      <t>ナガ</t>
    </rPh>
    <rPh sb="15" eb="16">
      <t>テン</t>
    </rPh>
    <phoneticPr fontId="2"/>
  </si>
  <si>
    <t>V・ドラッグ越前店</t>
    <rPh sb="8" eb="9">
      <t>テン</t>
    </rPh>
    <phoneticPr fontId="2"/>
  </si>
  <si>
    <t>丹生郡</t>
    <rPh sb="0" eb="1">
      <t>タン</t>
    </rPh>
    <rPh sb="1" eb="2">
      <t>セイ</t>
    </rPh>
    <rPh sb="2" eb="3">
      <t>グン</t>
    </rPh>
    <phoneticPr fontId="2"/>
  </si>
  <si>
    <t>ドラッグセイムス吉川さくら通り店</t>
    <rPh sb="15" eb="16">
      <t>テン</t>
    </rPh>
    <phoneticPr fontId="2"/>
  </si>
  <si>
    <t>吉川市</t>
    <rPh sb="0" eb="3">
      <t>ヨシカワシ</t>
    </rPh>
    <phoneticPr fontId="2"/>
  </si>
  <si>
    <t>大川魚店</t>
    <phoneticPr fontId="2"/>
  </si>
  <si>
    <t>関西マツダ住之江店</t>
    <rPh sb="8" eb="9">
      <t>テン</t>
    </rPh>
    <phoneticPr fontId="2"/>
  </si>
  <si>
    <t>ホンダカーズ亀田店</t>
    <rPh sb="8" eb="9">
      <t>テン</t>
    </rPh>
    <phoneticPr fontId="2"/>
  </si>
  <si>
    <t>益田自動車工業</t>
    <rPh sb="0" eb="2">
      <t>マスダ</t>
    </rPh>
    <rPh sb="2" eb="5">
      <t>ジドウシャ</t>
    </rPh>
    <rPh sb="5" eb="7">
      <t>コウギョウ</t>
    </rPh>
    <phoneticPr fontId="37"/>
  </si>
  <si>
    <t>益田市</t>
    <rPh sb="0" eb="3">
      <t>マスダシ</t>
    </rPh>
    <phoneticPr fontId="2"/>
  </si>
  <si>
    <t>箕面市</t>
    <rPh sb="0" eb="1">
      <t>ミ</t>
    </rPh>
    <rPh sb="1" eb="2">
      <t>オモテ</t>
    </rPh>
    <rPh sb="2" eb="3">
      <t>シ</t>
    </rPh>
    <phoneticPr fontId="2"/>
  </si>
  <si>
    <t>岸和田市</t>
    <rPh sb="0" eb="4">
      <t>キシワダシ</t>
    </rPh>
    <phoneticPr fontId="2"/>
  </si>
  <si>
    <t>青森市</t>
    <rPh sb="0" eb="2">
      <t>アオモリ</t>
    </rPh>
    <rPh sb="2" eb="3">
      <t>シ</t>
    </rPh>
    <phoneticPr fontId="2"/>
  </si>
  <si>
    <t>ホリ・コーポレーション</t>
    <phoneticPr fontId="2"/>
  </si>
  <si>
    <t>角田市</t>
    <rPh sb="0" eb="2">
      <t>カクタ</t>
    </rPh>
    <rPh sb="2" eb="3">
      <t>シ</t>
    </rPh>
    <phoneticPr fontId="2"/>
  </si>
  <si>
    <t>ファミリーマート女川中央店</t>
    <rPh sb="8" eb="10">
      <t>オナガワ</t>
    </rPh>
    <rPh sb="10" eb="12">
      <t>チュウオウ</t>
    </rPh>
    <rPh sb="12" eb="13">
      <t>テン</t>
    </rPh>
    <phoneticPr fontId="37"/>
  </si>
  <si>
    <t>牡鹿郡</t>
    <rPh sb="0" eb="2">
      <t>オジカ</t>
    </rPh>
    <rPh sb="2" eb="3">
      <t>グン</t>
    </rPh>
    <phoneticPr fontId="2"/>
  </si>
  <si>
    <t>ケーズデンキ東生駒店</t>
    <rPh sb="9" eb="10">
      <t>テン</t>
    </rPh>
    <phoneticPr fontId="2"/>
  </si>
  <si>
    <t>生駒市</t>
    <rPh sb="0" eb="3">
      <t>イコマシ</t>
    </rPh>
    <phoneticPr fontId="2"/>
  </si>
  <si>
    <t>益田自動車</t>
    <rPh sb="0" eb="2">
      <t>マスダ</t>
    </rPh>
    <rPh sb="2" eb="5">
      <t>ジドウシャ</t>
    </rPh>
    <phoneticPr fontId="37"/>
  </si>
  <si>
    <t>郡山市</t>
    <rPh sb="0" eb="3">
      <t>コオリヤマシ</t>
    </rPh>
    <phoneticPr fontId="2"/>
  </si>
  <si>
    <t>西四国マツダ中村店</t>
    <rPh sb="0" eb="1">
      <t>ニシ</t>
    </rPh>
    <rPh sb="1" eb="3">
      <t>シコク</t>
    </rPh>
    <rPh sb="6" eb="8">
      <t>ナカムラ</t>
    </rPh>
    <rPh sb="8" eb="9">
      <t>テン</t>
    </rPh>
    <phoneticPr fontId="2"/>
  </si>
  <si>
    <t>四万十市</t>
    <rPh sb="0" eb="4">
      <t>シマントシ</t>
    </rPh>
    <phoneticPr fontId="2"/>
  </si>
  <si>
    <t>城陽市</t>
    <rPh sb="0" eb="3">
      <t>ジョウヨウシ</t>
    </rPh>
    <phoneticPr fontId="2"/>
  </si>
  <si>
    <t>バロー上越寺店</t>
    <rPh sb="6" eb="7">
      <t>テン</t>
    </rPh>
    <phoneticPr fontId="2"/>
  </si>
  <si>
    <t>カインズ静岡清水店</t>
    <rPh sb="8" eb="9">
      <t>テン</t>
    </rPh>
    <phoneticPr fontId="2"/>
  </si>
  <si>
    <t>直方市</t>
    <rPh sb="0" eb="3">
      <t>ノオガタシ</t>
    </rPh>
    <phoneticPr fontId="2"/>
  </si>
  <si>
    <t>マルエツ東松戸駅店</t>
    <rPh sb="4" eb="7">
      <t>ヒガシマツド</t>
    </rPh>
    <rPh sb="7" eb="8">
      <t>エキ</t>
    </rPh>
    <rPh sb="8" eb="9">
      <t>テン</t>
    </rPh>
    <phoneticPr fontId="2"/>
  </si>
  <si>
    <t>松戸市</t>
    <rPh sb="0" eb="3">
      <t>マツドシ</t>
    </rPh>
    <phoneticPr fontId="2"/>
  </si>
  <si>
    <t>コムボックス大分</t>
    <rPh sb="6" eb="8">
      <t>オオイタ</t>
    </rPh>
    <phoneticPr fontId="2"/>
  </si>
  <si>
    <t>シシドモータース工場</t>
    <rPh sb="8" eb="10">
      <t>コウジョウ</t>
    </rPh>
    <phoneticPr fontId="2"/>
  </si>
  <si>
    <t>笠岡市</t>
    <rPh sb="0" eb="3">
      <t>カサオカシ</t>
    </rPh>
    <phoneticPr fontId="2"/>
  </si>
  <si>
    <t>ヨークベニマル塩釜店</t>
    <rPh sb="9" eb="10">
      <t>テン</t>
    </rPh>
    <phoneticPr fontId="2"/>
  </si>
  <si>
    <t>油脂タンク Ⅰ期</t>
  </si>
  <si>
    <t>河原木中央保育園</t>
    <rPh sb="0" eb="2">
      <t>カワラ</t>
    </rPh>
    <phoneticPr fontId="37"/>
  </si>
  <si>
    <t>プラスワン長野店</t>
    <rPh sb="7" eb="8">
      <t>テン</t>
    </rPh>
    <phoneticPr fontId="2"/>
  </si>
  <si>
    <t>長野市</t>
    <rPh sb="0" eb="3">
      <t>ナガノシ</t>
    </rPh>
    <phoneticPr fontId="2"/>
  </si>
  <si>
    <t>市川市</t>
    <rPh sb="0" eb="3">
      <t>イチカワシ</t>
    </rPh>
    <phoneticPr fontId="2"/>
  </si>
  <si>
    <t>バロー寝屋川店</t>
    <rPh sb="6" eb="7">
      <t>テン</t>
    </rPh>
    <phoneticPr fontId="2"/>
  </si>
  <si>
    <t>寝屋川市</t>
    <rPh sb="0" eb="4">
      <t>ネヤガワシ</t>
    </rPh>
    <phoneticPr fontId="2"/>
  </si>
  <si>
    <t>ヤマザワ荒井南店</t>
    <rPh sb="7" eb="8">
      <t>テン</t>
    </rPh>
    <phoneticPr fontId="2"/>
  </si>
  <si>
    <t>南秋田郡</t>
    <rPh sb="0" eb="4">
      <t>ミナミアキタグン</t>
    </rPh>
    <phoneticPr fontId="2"/>
  </si>
  <si>
    <t>薬王堂由利本荘荒町店</t>
    <rPh sb="9" eb="10">
      <t>テン</t>
    </rPh>
    <phoneticPr fontId="2"/>
  </si>
  <si>
    <t>日立建機市川整備センター事務所棟</t>
    <rPh sb="12" eb="16">
      <t>ジムショトウ</t>
    </rPh>
    <phoneticPr fontId="2"/>
  </si>
  <si>
    <t>タイヤランド小名浜店</t>
    <rPh sb="9" eb="10">
      <t>テン</t>
    </rPh>
    <phoneticPr fontId="2"/>
  </si>
  <si>
    <t>柏市</t>
    <rPh sb="0" eb="2">
      <t>カシワシ</t>
    </rPh>
    <phoneticPr fontId="2"/>
  </si>
  <si>
    <t>巽冷凍食品 加工場</t>
    <rPh sb="0" eb="1">
      <t>タツミ</t>
    </rPh>
    <rPh sb="1" eb="3">
      <t>レイトウ</t>
    </rPh>
    <rPh sb="3" eb="5">
      <t>ショクヒン</t>
    </rPh>
    <rPh sb="6" eb="8">
      <t>カコウ</t>
    </rPh>
    <rPh sb="8" eb="9">
      <t>ジョウ</t>
    </rPh>
    <phoneticPr fontId="37"/>
  </si>
  <si>
    <t>宗谷郡</t>
    <rPh sb="0" eb="3">
      <t>ソウヤグン</t>
    </rPh>
    <phoneticPr fontId="2"/>
  </si>
  <si>
    <t>共同組合八戸青果センター</t>
    <phoneticPr fontId="2"/>
  </si>
  <si>
    <t>インテルノ新工場</t>
    <rPh sb="5" eb="8">
      <t>シンコウジョウ</t>
    </rPh>
    <phoneticPr fontId="37"/>
  </si>
  <si>
    <t>JSSスイミングスクール立石</t>
    <rPh sb="12" eb="14">
      <t>タテイシ</t>
    </rPh>
    <phoneticPr fontId="37"/>
  </si>
  <si>
    <t>葛飾区</t>
    <rPh sb="0" eb="3">
      <t>カツシカク</t>
    </rPh>
    <phoneticPr fontId="2"/>
  </si>
  <si>
    <t>相模原市</t>
    <rPh sb="0" eb="4">
      <t>サガミハラシ</t>
    </rPh>
    <phoneticPr fontId="2"/>
  </si>
  <si>
    <t>V・ドラッグ大垣西店</t>
    <rPh sb="9" eb="10">
      <t>テン</t>
    </rPh>
    <phoneticPr fontId="2"/>
  </si>
  <si>
    <t>サコス 羽田営業所</t>
    <rPh sb="4" eb="6">
      <t>ハネダ</t>
    </rPh>
    <rPh sb="6" eb="9">
      <t>エイギョウショ</t>
    </rPh>
    <phoneticPr fontId="37"/>
  </si>
  <si>
    <t>旭ブロック長浜事業所社屋</t>
    <rPh sb="10" eb="12">
      <t>シャオク</t>
    </rPh>
    <phoneticPr fontId="2"/>
  </si>
  <si>
    <t>ローソン清水店</t>
    <rPh sb="4" eb="6">
      <t>シミズ</t>
    </rPh>
    <rPh sb="6" eb="7">
      <t>テン</t>
    </rPh>
    <phoneticPr fontId="37"/>
  </si>
  <si>
    <t>駿東郡</t>
    <rPh sb="0" eb="1">
      <t>ハヤオ</t>
    </rPh>
    <rPh sb="1" eb="2">
      <t>ヒガシ</t>
    </rPh>
    <rPh sb="2" eb="3">
      <t>グン</t>
    </rPh>
    <phoneticPr fontId="2"/>
  </si>
  <si>
    <t>上閉伊郡</t>
    <rPh sb="0" eb="1">
      <t>カミ</t>
    </rPh>
    <rPh sb="1" eb="2">
      <t>ヘイ</t>
    </rPh>
    <rPh sb="2" eb="3">
      <t>イ</t>
    </rPh>
    <rPh sb="3" eb="4">
      <t>グン</t>
    </rPh>
    <phoneticPr fontId="2"/>
  </si>
  <si>
    <t>山形飛鳥水産加工施設</t>
    <rPh sb="0" eb="2">
      <t>ヤマガタ</t>
    </rPh>
    <rPh sb="2" eb="4">
      <t>アスカ</t>
    </rPh>
    <rPh sb="4" eb="6">
      <t>スイサン</t>
    </rPh>
    <rPh sb="6" eb="8">
      <t>カコウ</t>
    </rPh>
    <rPh sb="8" eb="10">
      <t>シセツ</t>
    </rPh>
    <phoneticPr fontId="37"/>
  </si>
  <si>
    <t>木曽郡</t>
    <rPh sb="0" eb="2">
      <t>キソ</t>
    </rPh>
    <rPh sb="2" eb="3">
      <t>グン</t>
    </rPh>
    <phoneticPr fontId="2"/>
  </si>
  <si>
    <t>えのき栽培施設(原きのこ園)</t>
    <rPh sb="12" eb="13">
      <t>エン</t>
    </rPh>
    <phoneticPr fontId="2"/>
  </si>
  <si>
    <t>えのき栽培施設(小池えのき園)</t>
    <rPh sb="13" eb="14">
      <t>エン</t>
    </rPh>
    <phoneticPr fontId="2"/>
  </si>
  <si>
    <t>バロー春江店</t>
    <rPh sb="5" eb="6">
      <t>テン</t>
    </rPh>
    <phoneticPr fontId="2"/>
  </si>
  <si>
    <t>坂井市</t>
    <rPh sb="0" eb="3">
      <t>サカイシ</t>
    </rPh>
    <phoneticPr fontId="2"/>
  </si>
  <si>
    <t>札幌市</t>
    <rPh sb="0" eb="3">
      <t>サッポロシ</t>
    </rPh>
    <phoneticPr fontId="2"/>
  </si>
  <si>
    <t>ランプロジェクト倉庫</t>
    <rPh sb="8" eb="10">
      <t>ソウコ</t>
    </rPh>
    <phoneticPr fontId="37"/>
  </si>
  <si>
    <t>養老郡</t>
    <rPh sb="0" eb="2">
      <t>ヨウロウ</t>
    </rPh>
    <rPh sb="2" eb="3">
      <t>グン</t>
    </rPh>
    <phoneticPr fontId="2"/>
  </si>
  <si>
    <t>おおぼし保育園</t>
    <rPh sb="4" eb="7">
      <t>ホイクエン</t>
    </rPh>
    <phoneticPr fontId="37"/>
  </si>
  <si>
    <t>マルハン光明池店</t>
    <rPh sb="4" eb="7">
      <t>コウミョウイケ</t>
    </rPh>
    <rPh sb="7" eb="8">
      <t>テン</t>
    </rPh>
    <phoneticPr fontId="37"/>
  </si>
  <si>
    <t>堺市</t>
    <rPh sb="0" eb="2">
      <t>サカイシ</t>
    </rPh>
    <phoneticPr fontId="2"/>
  </si>
  <si>
    <t>マルハン高槻店</t>
    <rPh sb="6" eb="7">
      <t>テン</t>
    </rPh>
    <phoneticPr fontId="2"/>
  </si>
  <si>
    <t>高槻市</t>
    <rPh sb="0" eb="3">
      <t>タカツキシ</t>
    </rPh>
    <phoneticPr fontId="2"/>
  </si>
  <si>
    <t>バロー春江店(テナント棟)</t>
    <rPh sb="5" eb="6">
      <t>テン</t>
    </rPh>
    <rPh sb="11" eb="12">
      <t>トウ</t>
    </rPh>
    <phoneticPr fontId="2"/>
  </si>
  <si>
    <t>東北マツダ柴田店</t>
    <rPh sb="0" eb="2">
      <t>トウホク</t>
    </rPh>
    <rPh sb="5" eb="7">
      <t>シバタ</t>
    </rPh>
    <rPh sb="7" eb="8">
      <t>テン</t>
    </rPh>
    <phoneticPr fontId="37"/>
  </si>
  <si>
    <t>東北マツダ北上店 Ⅰ期</t>
    <rPh sb="5" eb="7">
      <t>キタカミ</t>
    </rPh>
    <rPh sb="7" eb="8">
      <t>テン</t>
    </rPh>
    <phoneticPr fontId="37"/>
  </si>
  <si>
    <t>北上市</t>
    <rPh sb="0" eb="3">
      <t>キタカミシ</t>
    </rPh>
    <phoneticPr fontId="2"/>
  </si>
  <si>
    <t>スズキショールーム鹿の子台店増築</t>
    <rPh sb="13" eb="14">
      <t>テン</t>
    </rPh>
    <rPh sb="14" eb="16">
      <t>ゾウチク</t>
    </rPh>
    <phoneticPr fontId="2"/>
  </si>
  <si>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</si>
  <si>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</si>
  <si>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</si>
  <si>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</si>
  <si>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7"/>
  </si>
  <si>
    <t>白糠郡</t>
    <rPh sb="0" eb="1">
      <t>シロ</t>
    </rPh>
    <rPh sb="1" eb="2">
      <t>ヌカ</t>
    </rPh>
    <rPh sb="2" eb="3">
      <t>グン</t>
    </rPh>
    <phoneticPr fontId="2"/>
  </si>
  <si>
    <t>バロー茶が崎店</t>
    <rPh sb="6" eb="7">
      <t>テン</t>
    </rPh>
    <phoneticPr fontId="2"/>
  </si>
  <si>
    <t>ハローズ住吉店</t>
    <rPh sb="6" eb="7">
      <t>テン</t>
    </rPh>
    <phoneticPr fontId="2"/>
  </si>
  <si>
    <t>フィールドメンテナンス倉庫</t>
    <rPh sb="11" eb="13">
      <t>ソウコ</t>
    </rPh>
    <phoneticPr fontId="2"/>
  </si>
  <si>
    <t>ツルハドラッグ村山西店</t>
    <rPh sb="9" eb="10">
      <t>ニシ</t>
    </rPh>
    <rPh sb="10" eb="11">
      <t>テン</t>
    </rPh>
    <phoneticPr fontId="2"/>
  </si>
  <si>
    <t>村山市</t>
    <rPh sb="0" eb="3">
      <t>ムラヤマシ</t>
    </rPh>
    <phoneticPr fontId="2"/>
  </si>
  <si>
    <t>V・ドラッグ笠松店</t>
    <rPh sb="8" eb="9">
      <t>テン</t>
    </rPh>
    <phoneticPr fontId="2"/>
  </si>
  <si>
    <t>羽鳥郡</t>
    <rPh sb="0" eb="2">
      <t>ハトリ</t>
    </rPh>
    <rPh sb="2" eb="3">
      <t>グン</t>
    </rPh>
    <phoneticPr fontId="2"/>
  </si>
  <si>
    <t>コメリパワー佐沼店 Ⅰ期</t>
  </si>
  <si>
    <t>登米市</t>
    <rPh sb="0" eb="3">
      <t>トメシ</t>
    </rPh>
    <phoneticPr fontId="2"/>
  </si>
  <si>
    <t>ホーマックニコット藤代店</t>
    <rPh sb="9" eb="11">
      <t>フジシロ</t>
    </rPh>
    <rPh sb="11" eb="12">
      <t>テン</t>
    </rPh>
    <phoneticPr fontId="37"/>
  </si>
  <si>
    <t>稲田製作所社屋</t>
    <rPh sb="0" eb="2">
      <t>イナダ</t>
    </rPh>
    <rPh sb="5" eb="7">
      <t>シャオク</t>
    </rPh>
    <phoneticPr fontId="37"/>
  </si>
  <si>
    <t>スガテック東京事務所</t>
    <rPh sb="5" eb="7">
      <t>トウキョウ</t>
    </rPh>
    <rPh sb="7" eb="9">
      <t>ジム</t>
    </rPh>
    <rPh sb="9" eb="10">
      <t>ショ</t>
    </rPh>
    <phoneticPr fontId="37"/>
  </si>
  <si>
    <t>江東区</t>
    <rPh sb="0" eb="3">
      <t>コウトウク</t>
    </rPh>
    <phoneticPr fontId="2"/>
  </si>
  <si>
    <t>ハローズ住吉店テナント棟</t>
    <rPh sb="6" eb="7">
      <t>テン</t>
    </rPh>
    <rPh sb="11" eb="12">
      <t>トウ</t>
    </rPh>
    <phoneticPr fontId="2"/>
  </si>
  <si>
    <t>グループホーム南観音ひまわり</t>
    <rPh sb="7" eb="8">
      <t>ミナミ</t>
    </rPh>
    <rPh sb="8" eb="10">
      <t>カンノン</t>
    </rPh>
    <phoneticPr fontId="2"/>
  </si>
  <si>
    <t>老人ホーム偕生園 Ⅰ期</t>
  </si>
  <si>
    <t>浜田市</t>
    <rPh sb="0" eb="3">
      <t>ハマダシ</t>
    </rPh>
    <phoneticPr fontId="2"/>
  </si>
  <si>
    <t>ジーユー三川店</t>
    <rPh sb="4" eb="6">
      <t>ミカワ</t>
    </rPh>
    <rPh sb="6" eb="7">
      <t>テン</t>
    </rPh>
    <phoneticPr fontId="37"/>
  </si>
  <si>
    <t>東田川郡</t>
    <rPh sb="0" eb="1">
      <t>ヒガシ</t>
    </rPh>
    <rPh sb="1" eb="4">
      <t>タガワグン</t>
    </rPh>
    <phoneticPr fontId="2"/>
  </si>
  <si>
    <t>スシロー西大津店</t>
    <rPh sb="7" eb="8">
      <t>テン</t>
    </rPh>
    <phoneticPr fontId="2"/>
  </si>
  <si>
    <t>バローセルフスタンド稲沢平和店</t>
    <rPh sb="14" eb="15">
      <t>テン</t>
    </rPh>
    <phoneticPr fontId="2"/>
  </si>
  <si>
    <t>稲沢市</t>
    <rPh sb="0" eb="3">
      <t>イナザワシ</t>
    </rPh>
    <phoneticPr fontId="2"/>
  </si>
  <si>
    <t>ケーズデンキ佐沼店</t>
    <rPh sb="6" eb="7">
      <t>サ</t>
    </rPh>
    <rPh sb="7" eb="8">
      <t>ヌマ</t>
    </rPh>
    <rPh sb="8" eb="9">
      <t>テン</t>
    </rPh>
    <phoneticPr fontId="37"/>
  </si>
  <si>
    <t>登米市</t>
    <rPh sb="0" eb="2">
      <t>トメ</t>
    </rPh>
    <rPh sb="2" eb="3">
      <t>シ</t>
    </rPh>
    <phoneticPr fontId="2"/>
  </si>
  <si>
    <t>弥富市</t>
    <rPh sb="0" eb="2">
      <t>ヤトミ</t>
    </rPh>
    <rPh sb="2" eb="3">
      <t>シ</t>
    </rPh>
    <phoneticPr fontId="2"/>
  </si>
  <si>
    <t>福相食品工業新工場</t>
    <rPh sb="0" eb="1">
      <t>フク</t>
    </rPh>
    <rPh sb="1" eb="2">
      <t>アイ</t>
    </rPh>
    <rPh sb="2" eb="4">
      <t>ショクヒン</t>
    </rPh>
    <rPh sb="4" eb="6">
      <t>コウギョウ</t>
    </rPh>
    <rPh sb="6" eb="7">
      <t>シン</t>
    </rPh>
    <rPh sb="7" eb="9">
      <t>コウジョウ</t>
    </rPh>
    <phoneticPr fontId="37"/>
  </si>
  <si>
    <t>南相馬市</t>
    <rPh sb="0" eb="4">
      <t>ミナミソウマシ</t>
    </rPh>
    <phoneticPr fontId="2"/>
  </si>
  <si>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</si>
  <si>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</si>
  <si>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</si>
  <si>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</si>
  <si>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</si>
  <si>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</si>
  <si>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亀岡市</t>
    <rPh sb="0" eb="3">
      <t>カメオカシ</t>
    </rPh>
    <phoneticPr fontId="2"/>
  </si>
  <si>
    <t>福島県復興公営住宅(小名浜中原団地4号棟)</t>
    <rPh sb="0" eb="3">
      <t>フクシマケン</t>
    </rPh>
    <phoneticPr fontId="2"/>
  </si>
  <si>
    <t>福島県復興公営住宅(小名浜中原団地5号棟)</t>
    <rPh sb="0" eb="3">
      <t>フクシマケン</t>
    </rPh>
    <phoneticPr fontId="2"/>
  </si>
  <si>
    <t>ドミー安城店</t>
    <rPh sb="5" eb="6">
      <t>テン</t>
    </rPh>
    <phoneticPr fontId="2"/>
  </si>
  <si>
    <t>ラ・ムー直川店</t>
    <rPh sb="6" eb="7">
      <t>テン</t>
    </rPh>
    <phoneticPr fontId="2"/>
  </si>
  <si>
    <t>ユニバース惣菜センター</t>
    <phoneticPr fontId="2"/>
  </si>
  <si>
    <t>北広島市</t>
    <rPh sb="0" eb="1">
      <t>キタ</t>
    </rPh>
    <rPh sb="1" eb="4">
      <t>ヒロシマシ</t>
    </rPh>
    <phoneticPr fontId="2"/>
  </si>
  <si>
    <t>ナイス北海道物流センター</t>
    <rPh sb="3" eb="6">
      <t>ホッカイドウ</t>
    </rPh>
    <phoneticPr fontId="2"/>
  </si>
  <si>
    <t>苫小牧市</t>
    <rPh sb="0" eb="4">
      <t>トマコマイシ</t>
    </rPh>
    <phoneticPr fontId="2"/>
  </si>
  <si>
    <t>V・ドラッグ二瀬店</t>
    <rPh sb="8" eb="9">
      <t>テン</t>
    </rPh>
    <phoneticPr fontId="2"/>
  </si>
  <si>
    <t>助任学童保育会館</t>
    <phoneticPr fontId="2"/>
  </si>
  <si>
    <t>東大阪営業所</t>
    <rPh sb="0" eb="3">
      <t>ヒガシオオサカ</t>
    </rPh>
    <rPh sb="3" eb="6">
      <t>エイギョウショ</t>
    </rPh>
    <phoneticPr fontId="37"/>
  </si>
  <si>
    <t>亀岡大井町ストックヤード(駐車場棟)</t>
    <rPh sb="13" eb="16">
      <t>チュウシャジョウ</t>
    </rPh>
    <phoneticPr fontId="2"/>
  </si>
  <si>
    <t>関西マツダ平野店(A棟)</t>
    <rPh sb="7" eb="8">
      <t>テン</t>
    </rPh>
    <rPh sb="10" eb="11">
      <t>トウ</t>
    </rPh>
    <phoneticPr fontId="2"/>
  </si>
  <si>
    <t>関西マツダ平野店(B棟)</t>
    <rPh sb="7" eb="8">
      <t>テン</t>
    </rPh>
    <rPh sb="10" eb="11">
      <t>トウ</t>
    </rPh>
    <phoneticPr fontId="2"/>
  </si>
  <si>
    <t>イズモホール根堅</t>
    <phoneticPr fontId="2"/>
  </si>
  <si>
    <t>臨港バス塩浜営業所</t>
    <rPh sb="0" eb="1">
      <t>リン</t>
    </rPh>
    <rPh sb="1" eb="2">
      <t>ミナト</t>
    </rPh>
    <rPh sb="4" eb="6">
      <t>シオハマ</t>
    </rPh>
    <rPh sb="6" eb="9">
      <t>エイギョウショ</t>
    </rPh>
    <phoneticPr fontId="37"/>
  </si>
  <si>
    <t>恵愛学院</t>
    <phoneticPr fontId="2"/>
  </si>
  <si>
    <t>社会福祉施設</t>
    <rPh sb="0" eb="2">
      <t>シャカイ</t>
    </rPh>
    <rPh sb="2" eb="4">
      <t>フクシ</t>
    </rPh>
    <phoneticPr fontId="2"/>
  </si>
  <si>
    <t>千曲市</t>
    <rPh sb="0" eb="1">
      <t>セン</t>
    </rPh>
    <rPh sb="1" eb="2">
      <t>マ</t>
    </rPh>
    <rPh sb="2" eb="3">
      <t>シ</t>
    </rPh>
    <phoneticPr fontId="2"/>
  </si>
  <si>
    <t>バロー北寺島店</t>
    <rPh sb="6" eb="7">
      <t>テン</t>
    </rPh>
    <phoneticPr fontId="2"/>
  </si>
  <si>
    <t>ハローズ三原店</t>
    <rPh sb="6" eb="7">
      <t>テン</t>
    </rPh>
    <phoneticPr fontId="2"/>
  </si>
  <si>
    <t>2016.10</t>
    <phoneticPr fontId="2"/>
  </si>
  <si>
    <t>DCMホーマック東苗穂店</t>
    <rPh sb="11" eb="12">
      <t>テン</t>
    </rPh>
    <phoneticPr fontId="2"/>
  </si>
  <si>
    <t>静岡中央銀行防災センター</t>
    <rPh sb="4" eb="6">
      <t>ギンコウ</t>
    </rPh>
    <rPh sb="6" eb="8">
      <t>ボウサイ</t>
    </rPh>
    <phoneticPr fontId="2"/>
  </si>
  <si>
    <t>沼津市</t>
    <rPh sb="0" eb="3">
      <t>ヌマヅシ</t>
    </rPh>
    <phoneticPr fontId="2"/>
  </si>
  <si>
    <t>ヤマザワ寒河江プラザ店(テナント棟)</t>
    <rPh sb="16" eb="17">
      <t>トウ</t>
    </rPh>
    <phoneticPr fontId="2"/>
  </si>
  <si>
    <t>和幸セントラルハウス</t>
    <phoneticPr fontId="2"/>
  </si>
  <si>
    <t>北蒲原郡</t>
    <rPh sb="0" eb="1">
      <t>キタ</t>
    </rPh>
    <rPh sb="1" eb="3">
      <t>カモハラ</t>
    </rPh>
    <rPh sb="3" eb="4">
      <t>グン</t>
    </rPh>
    <phoneticPr fontId="2"/>
  </si>
  <si>
    <t>100満ボルト東苗穂店</t>
    <rPh sb="10" eb="11">
      <t>テン</t>
    </rPh>
    <phoneticPr fontId="2"/>
  </si>
  <si>
    <t>久慈市</t>
    <rPh sb="0" eb="3">
      <t>クジシ</t>
    </rPh>
    <phoneticPr fontId="2"/>
  </si>
  <si>
    <t>アンフィニ福島</t>
    <phoneticPr fontId="2"/>
  </si>
  <si>
    <t>双葉郡</t>
    <rPh sb="0" eb="3">
      <t>フタバグン</t>
    </rPh>
    <phoneticPr fontId="2"/>
  </si>
  <si>
    <t>山傳商店仙台港工場</t>
    <phoneticPr fontId="2"/>
  </si>
  <si>
    <t>山傳商店仙台港工場(事務所棟)</t>
    <rPh sb="10" eb="14">
      <t>ジムショトウ</t>
    </rPh>
    <phoneticPr fontId="2"/>
  </si>
  <si>
    <t>ハローデイ徳力店</t>
    <rPh sb="7" eb="8">
      <t>テン</t>
    </rPh>
    <phoneticPr fontId="2"/>
  </si>
  <si>
    <t>バロー湖西店</t>
    <rPh sb="5" eb="6">
      <t>テン</t>
    </rPh>
    <phoneticPr fontId="2"/>
  </si>
  <si>
    <t>湖西市</t>
    <rPh sb="0" eb="3">
      <t>コサイシ</t>
    </rPh>
    <phoneticPr fontId="2"/>
  </si>
  <si>
    <t>浦安市</t>
    <rPh sb="0" eb="3">
      <t>ウラヤスシ</t>
    </rPh>
    <phoneticPr fontId="2"/>
  </si>
  <si>
    <t>コメリパワー佐沼店 Ⅱ期</t>
  </si>
  <si>
    <t>グッドタイムリビング新浦安</t>
    <rPh sb="10" eb="13">
      <t>シンウラヤス</t>
    </rPh>
    <phoneticPr fontId="2"/>
  </si>
  <si>
    <t>サン・サポート岡宮</t>
    <phoneticPr fontId="2"/>
  </si>
  <si>
    <t>東北マツダ北上店</t>
    <rPh sb="5" eb="7">
      <t>キタカミ</t>
    </rPh>
    <rPh sb="7" eb="8">
      <t>テン</t>
    </rPh>
    <phoneticPr fontId="37"/>
  </si>
  <si>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</si>
  <si>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</si>
  <si>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多気郡</t>
    <rPh sb="0" eb="3">
      <t>タキグン</t>
    </rPh>
    <phoneticPr fontId="2"/>
  </si>
  <si>
    <t>ヤマザワ村山駅西店</t>
    <phoneticPr fontId="2"/>
  </si>
  <si>
    <t>ナイス山手台店</t>
    <rPh sb="6" eb="7">
      <t>テン</t>
    </rPh>
    <phoneticPr fontId="2"/>
  </si>
  <si>
    <t>山陰ヤクルト販売本社</t>
    <rPh sb="6" eb="8">
      <t>ハンバイ</t>
    </rPh>
    <rPh sb="8" eb="10">
      <t>ホンシャ</t>
    </rPh>
    <phoneticPr fontId="2"/>
  </si>
  <si>
    <t>島根電工出雲支店</t>
    <rPh sb="4" eb="6">
      <t>イズモ</t>
    </rPh>
    <rPh sb="6" eb="8">
      <t>シテン</t>
    </rPh>
    <phoneticPr fontId="2"/>
  </si>
  <si>
    <t>診療所</t>
    <phoneticPr fontId="2"/>
  </si>
  <si>
    <t>マルイ国府店 テナント棟</t>
    <rPh sb="11" eb="12">
      <t>トウ</t>
    </rPh>
    <phoneticPr fontId="2"/>
  </si>
  <si>
    <t>みたけ老人福祉センター</t>
    <phoneticPr fontId="2"/>
  </si>
  <si>
    <t>盛岡市</t>
    <rPh sb="0" eb="3">
      <t>モリオカシ</t>
    </rPh>
    <phoneticPr fontId="2"/>
  </si>
  <si>
    <t>安芸高田市</t>
    <rPh sb="0" eb="5">
      <t>アキタカタシ</t>
    </rPh>
    <phoneticPr fontId="2"/>
  </si>
  <si>
    <t>杵島郡</t>
    <rPh sb="0" eb="1">
      <t>キネ</t>
    </rPh>
    <rPh sb="1" eb="2">
      <t>ジマ</t>
    </rPh>
    <rPh sb="2" eb="3">
      <t>グン</t>
    </rPh>
    <phoneticPr fontId="2"/>
  </si>
  <si>
    <t>多機能型事業所ふれんず</t>
    <phoneticPr fontId="2"/>
  </si>
  <si>
    <t>赤田運輸産業事務所</t>
    <rPh sb="6" eb="8">
      <t>ジム</t>
    </rPh>
    <rPh sb="8" eb="9">
      <t>ショ</t>
    </rPh>
    <phoneticPr fontId="2"/>
  </si>
  <si>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</si>
  <si>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</si>
  <si>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</si>
  <si>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いしのまき元気市場</t>
    <rPh sb="5" eb="7">
      <t>ゲンキ</t>
    </rPh>
    <rPh sb="7" eb="9">
      <t>イチバ</t>
    </rPh>
    <phoneticPr fontId="2"/>
  </si>
  <si>
    <t>ヨークベニマル泉下川店</t>
    <rPh sb="10" eb="11">
      <t>テン</t>
    </rPh>
    <phoneticPr fontId="2"/>
  </si>
  <si>
    <t>バロー湖西店(看板下)</t>
    <rPh sb="5" eb="6">
      <t>テン</t>
    </rPh>
    <rPh sb="7" eb="10">
      <t>カンバンシタ</t>
    </rPh>
    <phoneticPr fontId="2"/>
  </si>
  <si>
    <t>いしのまき元気市場(管理棟)</t>
    <rPh sb="5" eb="7">
      <t>ゲンキ</t>
    </rPh>
    <rPh sb="7" eb="9">
      <t>イチバ</t>
    </rPh>
    <rPh sb="10" eb="13">
      <t>カンリトウ</t>
    </rPh>
    <phoneticPr fontId="2"/>
  </si>
  <si>
    <t>東名電気 新事務所</t>
    <phoneticPr fontId="2"/>
  </si>
  <si>
    <t>富士市</t>
    <rPh sb="0" eb="2">
      <t>フジ</t>
    </rPh>
    <rPh sb="2" eb="3">
      <t>シ</t>
    </rPh>
    <phoneticPr fontId="2"/>
  </si>
  <si>
    <t>ネッツトヨタ島根浜田店(展示場)</t>
    <rPh sb="12" eb="15">
      <t>テンジジョウ</t>
    </rPh>
    <phoneticPr fontId="2"/>
  </si>
  <si>
    <t>ネッツトヨタ島根浜田店(ショールーム)</t>
  </si>
  <si>
    <t>ホンダカーズ熊本東健軍店</t>
    <rPh sb="11" eb="12">
      <t>テン</t>
    </rPh>
    <phoneticPr fontId="2"/>
  </si>
  <si>
    <t>マルセン食品 新工場</t>
    <phoneticPr fontId="2"/>
  </si>
  <si>
    <t>本吉郡</t>
    <rPh sb="0" eb="3">
      <t>モトヨシグン</t>
    </rPh>
    <phoneticPr fontId="2"/>
  </si>
  <si>
    <t>阿久津医院立替</t>
    <phoneticPr fontId="2"/>
  </si>
  <si>
    <t>診療所</t>
    <rPh sb="0" eb="3">
      <t>シンリョウショ</t>
    </rPh>
    <phoneticPr fontId="2"/>
  </si>
  <si>
    <t>マルイ国府店(生活棟2棟)</t>
    <phoneticPr fontId="2"/>
  </si>
  <si>
    <t>JAいわて滝沢倉庫「いわて純情米」</t>
    <phoneticPr fontId="2"/>
  </si>
  <si>
    <t>滝沢市</t>
    <rPh sb="0" eb="2">
      <t>タキザワ</t>
    </rPh>
    <rPh sb="2" eb="3">
      <t>シ</t>
    </rPh>
    <phoneticPr fontId="2"/>
  </si>
  <si>
    <t>油脂タンク Ⅱ期</t>
    <rPh sb="0" eb="2">
      <t>ユシ</t>
    </rPh>
    <phoneticPr fontId="37"/>
  </si>
  <si>
    <t>サンデーいわき泉店</t>
    <phoneticPr fontId="2"/>
  </si>
  <si>
    <t>特別養護老人ホームささえ</t>
    <phoneticPr fontId="2"/>
  </si>
  <si>
    <t>清光 新工場</t>
  </si>
  <si>
    <t>クリハラ工場</t>
  </si>
  <si>
    <t>伊勢崎市</t>
    <rPh sb="0" eb="3">
      <t>イセザキ</t>
    </rPh>
    <rPh sb="3" eb="4">
      <t>シ</t>
    </rPh>
    <phoneticPr fontId="2"/>
  </si>
  <si>
    <t>宮浦住宅 赤石邸</t>
  </si>
  <si>
    <t>ハローズ万代店</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</si>
  <si>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</si>
  <si>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</si>
  <si>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</si>
  <si>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</si>
  <si>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</si>
  <si>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</si>
  <si>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t>
    <phoneticPr fontId="2"/>
  </si>
  <si>
    <t>Ｖ・ドラッグ中部薬品岐阜県庁西店</t>
    <phoneticPr fontId="2"/>
  </si>
  <si>
    <t>薬王堂気仙沼鹿折店</t>
    <phoneticPr fontId="2"/>
  </si>
  <si>
    <t>ネッツトヨタ高知 駅前通り</t>
    <phoneticPr fontId="2"/>
  </si>
  <si>
    <t>ハローズ向島店</t>
    <phoneticPr fontId="2"/>
  </si>
  <si>
    <t>尾道市</t>
  </si>
  <si>
    <t>春日井市</t>
    <rPh sb="0" eb="4">
      <t>カスガイシ</t>
    </rPh>
    <phoneticPr fontId="2"/>
  </si>
  <si>
    <t>コープ八重田店</t>
    <rPh sb="3" eb="6">
      <t>ヤエタ</t>
    </rPh>
    <rPh sb="6" eb="7">
      <t>テン</t>
    </rPh>
    <phoneticPr fontId="2"/>
  </si>
  <si>
    <t>関西トランスウェイ南大阪第2物流センター(常温棟)</t>
    <rPh sb="21" eb="23">
      <t>ジョウオン</t>
    </rPh>
    <phoneticPr fontId="2"/>
  </si>
  <si>
    <t>飛島埠頭合同事務所倉庫</t>
    <rPh sb="0" eb="2">
      <t>トビシマ</t>
    </rPh>
    <rPh sb="2" eb="4">
      <t>フトウ</t>
    </rPh>
    <rPh sb="4" eb="6">
      <t>ゴウドウ</t>
    </rPh>
    <rPh sb="6" eb="8">
      <t>ジム</t>
    </rPh>
    <rPh sb="8" eb="9">
      <t>ショ</t>
    </rPh>
    <rPh sb="9" eb="11">
      <t>ソウコ</t>
    </rPh>
    <phoneticPr fontId="2"/>
  </si>
  <si>
    <t>V・ドラッグ刈谷下重原店</t>
  </si>
  <si>
    <t>薬王堂五所川原稲実店</t>
    <rPh sb="7" eb="8">
      <t>イネ</t>
    </rPh>
    <rPh sb="8" eb="9">
      <t>ミ</t>
    </rPh>
    <rPh sb="9" eb="10">
      <t>テン</t>
    </rPh>
    <phoneticPr fontId="2"/>
  </si>
  <si>
    <t>石狩郡</t>
    <rPh sb="0" eb="3">
      <t>イシカリグン</t>
    </rPh>
    <phoneticPr fontId="2"/>
  </si>
  <si>
    <t>老人ホーム偕生園 Ⅱ期</t>
  </si>
  <si>
    <t>平屋建</t>
    <rPh sb="0" eb="1">
      <t>ヒラ</t>
    </rPh>
    <rPh sb="1" eb="2">
      <t>ヤ</t>
    </rPh>
    <rPh sb="2" eb="3">
      <t>ダテ</t>
    </rPh>
    <phoneticPr fontId="2"/>
  </si>
  <si>
    <t>北葛飾郡</t>
    <rPh sb="0" eb="4">
      <t>キタカツシカグン</t>
    </rPh>
    <phoneticPr fontId="2"/>
  </si>
  <si>
    <t>京伸精機笠岡工場 Ⅰ期</t>
    <rPh sb="4" eb="6">
      <t>カサオカ</t>
    </rPh>
    <rPh sb="6" eb="8">
      <t>コウジョウ</t>
    </rPh>
    <rPh sb="10" eb="11">
      <t>キ</t>
    </rPh>
    <phoneticPr fontId="2"/>
  </si>
  <si>
    <t>TNF-D</t>
    <phoneticPr fontId="2"/>
  </si>
  <si>
    <t>アピタ太陽(錦町マンション)</t>
  </si>
  <si>
    <t>共同住宅</t>
    <rPh sb="0" eb="4">
      <t>キョウドウジュウタク</t>
    </rPh>
    <phoneticPr fontId="2"/>
  </si>
  <si>
    <t>釧路市</t>
    <rPh sb="0" eb="3">
      <t>クシロシ</t>
    </rPh>
    <phoneticPr fontId="2"/>
  </si>
  <si>
    <t>マックスバリュ新発寒店</t>
    <rPh sb="10" eb="11">
      <t>テン</t>
    </rPh>
    <phoneticPr fontId="2"/>
  </si>
  <si>
    <t>ハローズ向島店(テナント棟)</t>
  </si>
  <si>
    <t>日進市</t>
    <rPh sb="0" eb="3">
      <t>ニッシンシ</t>
    </rPh>
    <phoneticPr fontId="2"/>
  </si>
  <si>
    <t>サトー商会南小泉店</t>
    <rPh sb="3" eb="5">
      <t>ショウカイ</t>
    </rPh>
    <rPh sb="5" eb="6">
      <t>ミナミ</t>
    </rPh>
    <rPh sb="6" eb="8">
      <t>コイズミ</t>
    </rPh>
    <rPh sb="8" eb="9">
      <t>テン</t>
    </rPh>
    <phoneticPr fontId="2"/>
  </si>
  <si>
    <t>安来市</t>
    <rPh sb="0" eb="2">
      <t>ヤスギ</t>
    </rPh>
    <rPh sb="2" eb="3">
      <t>シ</t>
    </rPh>
    <phoneticPr fontId="2"/>
  </si>
  <si>
    <t>マックスバリュ新発寒店(テナント棟)</t>
    <rPh sb="10" eb="11">
      <t>テン</t>
    </rPh>
    <rPh sb="16" eb="17">
      <t>トウ</t>
    </rPh>
    <phoneticPr fontId="2"/>
  </si>
  <si>
    <t>サンデーいわき泉店(サービス棟)</t>
    <rPh sb="14" eb="15">
      <t>トウ</t>
    </rPh>
    <phoneticPr fontId="2"/>
  </si>
  <si>
    <t>松原市</t>
    <rPh sb="0" eb="3">
      <t>マツバラシ</t>
    </rPh>
    <phoneticPr fontId="2"/>
  </si>
  <si>
    <t>トヨタカローラ帯広店</t>
    <rPh sb="9" eb="10">
      <t>テン</t>
    </rPh>
    <phoneticPr fontId="2"/>
  </si>
  <si>
    <t>帯広市</t>
    <rPh sb="0" eb="3">
      <t>オビヒロシ</t>
    </rPh>
    <phoneticPr fontId="2"/>
  </si>
  <si>
    <t>濃飛西濃運輸上越支店</t>
    <rPh sb="6" eb="8">
      <t>ジョウエツ</t>
    </rPh>
    <rPh sb="8" eb="10">
      <t>シテン</t>
    </rPh>
    <phoneticPr fontId="37"/>
  </si>
  <si>
    <t>豊田車両工場棟・事務所棟</t>
    <phoneticPr fontId="2"/>
  </si>
  <si>
    <t>厚岸郡</t>
    <rPh sb="0" eb="2">
      <t>アッケシ</t>
    </rPh>
    <rPh sb="2" eb="3">
      <t>グン</t>
    </rPh>
    <phoneticPr fontId="2"/>
  </si>
  <si>
    <t>サツドラ倶知安店</t>
    <phoneticPr fontId="2"/>
  </si>
  <si>
    <t>中川郡</t>
    <rPh sb="0" eb="2">
      <t>ナカガワ</t>
    </rPh>
    <rPh sb="2" eb="3">
      <t>グン</t>
    </rPh>
    <phoneticPr fontId="2"/>
  </si>
  <si>
    <t>士別市</t>
    <rPh sb="0" eb="3">
      <t>シベツシ</t>
    </rPh>
    <phoneticPr fontId="2"/>
  </si>
  <si>
    <t>コメリPW岩見沢店</t>
    <rPh sb="8" eb="9">
      <t>テン</t>
    </rPh>
    <phoneticPr fontId="2"/>
  </si>
  <si>
    <t>岩見沢市</t>
    <rPh sb="0" eb="4">
      <t>イワミザワシ</t>
    </rPh>
    <phoneticPr fontId="2"/>
  </si>
  <si>
    <t>DCMホーマック中島店</t>
    <rPh sb="8" eb="10">
      <t>ナカジマ</t>
    </rPh>
    <rPh sb="10" eb="11">
      <t>テン</t>
    </rPh>
    <phoneticPr fontId="2"/>
  </si>
  <si>
    <t>室蘭市</t>
    <rPh sb="0" eb="3">
      <t>ムロランシ</t>
    </rPh>
    <phoneticPr fontId="2"/>
  </si>
  <si>
    <t>弘前貨物米倉庫</t>
    <phoneticPr fontId="2"/>
  </si>
  <si>
    <t>青森県</t>
    <phoneticPr fontId="2"/>
  </si>
  <si>
    <t>弘前市</t>
    <rPh sb="2" eb="3">
      <t>シ</t>
    </rPh>
    <phoneticPr fontId="2"/>
  </si>
  <si>
    <t>新星工業社出島第2工場事務所棟</t>
    <rPh sb="11" eb="13">
      <t>ジム</t>
    </rPh>
    <rPh sb="13" eb="14">
      <t>ショ</t>
    </rPh>
    <rPh sb="14" eb="15">
      <t>トウ</t>
    </rPh>
    <phoneticPr fontId="2"/>
  </si>
  <si>
    <t>空知郡</t>
    <rPh sb="0" eb="3">
      <t>ソラチグン</t>
    </rPh>
    <phoneticPr fontId="2"/>
  </si>
  <si>
    <t>越谷保育専門学校認定こども園さくらの森</t>
    <rPh sb="0" eb="2">
      <t>コシガヤ</t>
    </rPh>
    <rPh sb="2" eb="4">
      <t>ホイク</t>
    </rPh>
    <rPh sb="4" eb="6">
      <t>センモン</t>
    </rPh>
    <rPh sb="6" eb="8">
      <t>ガッコウ</t>
    </rPh>
    <phoneticPr fontId="37"/>
  </si>
  <si>
    <t>DCMカーマ豊田五ケ丘店</t>
    <rPh sb="11" eb="12">
      <t>テン</t>
    </rPh>
    <phoneticPr fontId="37"/>
  </si>
  <si>
    <t>豊田市</t>
    <rPh sb="0" eb="2">
      <t>トヨタ</t>
    </rPh>
    <rPh sb="2" eb="3">
      <t>シ</t>
    </rPh>
    <phoneticPr fontId="2"/>
  </si>
  <si>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</si>
  <si>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7"/>
  </si>
  <si>
    <t>北陸マツダ開発本店</t>
    <rPh sb="5" eb="7">
      <t>カイハツ</t>
    </rPh>
    <rPh sb="7" eb="9">
      <t>ホンテン</t>
    </rPh>
    <phoneticPr fontId="2"/>
  </si>
  <si>
    <t>福井市</t>
  </si>
  <si>
    <t>春日部市</t>
  </si>
  <si>
    <t>日本テクノロジーソリューション本社工場</t>
    <rPh sb="15" eb="17">
      <t>ホンシャ</t>
    </rPh>
    <rPh sb="17" eb="19">
      <t>コウジョウ</t>
    </rPh>
    <phoneticPr fontId="37"/>
  </si>
  <si>
    <t>神戸市</t>
  </si>
  <si>
    <t>大勢シェル工場(A棟)</t>
    <rPh sb="9" eb="10">
      <t>トウ</t>
    </rPh>
    <phoneticPr fontId="37"/>
  </si>
  <si>
    <t>松江市</t>
  </si>
  <si>
    <t>小豆郡</t>
  </si>
  <si>
    <t>岡谷市</t>
    <phoneticPr fontId="2"/>
  </si>
  <si>
    <t>清水産業佐賀事業所</t>
    <rPh sb="0" eb="2">
      <t>シミズ</t>
    </rPh>
    <rPh sb="2" eb="4">
      <t>サンギョウ</t>
    </rPh>
    <rPh sb="4" eb="6">
      <t>サガ</t>
    </rPh>
    <rPh sb="6" eb="8">
      <t>ジギョウ</t>
    </rPh>
    <rPh sb="8" eb="9">
      <t>ショ</t>
    </rPh>
    <phoneticPr fontId="37"/>
  </si>
  <si>
    <t>神埼市</t>
  </si>
  <si>
    <t>平屋建</t>
    <rPh sb="0" eb="2">
      <t>ヒラヤ</t>
    </rPh>
    <rPh sb="2" eb="3">
      <t>ダテ</t>
    </rPh>
    <phoneticPr fontId="2"/>
  </si>
  <si>
    <t>味の素バイオ・ファイン研究所</t>
    <rPh sb="0" eb="1">
      <t>アジ</t>
    </rPh>
    <rPh sb="2" eb="3">
      <t>モト</t>
    </rPh>
    <rPh sb="11" eb="14">
      <t>ケンキュウショ</t>
    </rPh>
    <phoneticPr fontId="37"/>
  </si>
  <si>
    <t>川崎市</t>
  </si>
  <si>
    <t>マルイ鳥取国府店生活棟(歯科クリニック)</t>
    <phoneticPr fontId="37"/>
  </si>
  <si>
    <t>鳥取市</t>
  </si>
  <si>
    <t>山形市</t>
  </si>
  <si>
    <t>福松屋運送本社倉庫</t>
    <rPh sb="5" eb="7">
      <t>ホンシャ</t>
    </rPh>
    <rPh sb="7" eb="9">
      <t>ソウコ</t>
    </rPh>
    <phoneticPr fontId="37"/>
  </si>
  <si>
    <t>裾野市</t>
  </si>
  <si>
    <t>アクティオ千葉工場(倉庫棟)</t>
    <rPh sb="10" eb="12">
      <t>ソウコ</t>
    </rPh>
    <rPh sb="12" eb="13">
      <t>トウ</t>
    </rPh>
    <phoneticPr fontId="37"/>
  </si>
  <si>
    <t>市原市</t>
  </si>
  <si>
    <t>JA邑楽館林板倉A重油重填施設</t>
    <rPh sb="2" eb="3">
      <t>ムラ</t>
    </rPh>
    <rPh sb="3" eb="4">
      <t>ラク</t>
    </rPh>
    <rPh sb="4" eb="6">
      <t>タテバヤシ</t>
    </rPh>
    <rPh sb="6" eb="8">
      <t>イタクラ</t>
    </rPh>
    <rPh sb="9" eb="11">
      <t>ジュウユ</t>
    </rPh>
    <rPh sb="11" eb="12">
      <t>シゲ</t>
    </rPh>
    <rPh sb="12" eb="13">
      <t>マコト</t>
    </rPh>
    <rPh sb="13" eb="15">
      <t>シセツ</t>
    </rPh>
    <phoneticPr fontId="37"/>
  </si>
  <si>
    <t>邑楽郡</t>
  </si>
  <si>
    <t>紋別郡</t>
  </si>
  <si>
    <t>奈良日産自動車中古車販売(外構)</t>
    <rPh sb="13" eb="15">
      <t>ガイコウ</t>
    </rPh>
    <phoneticPr fontId="2"/>
  </si>
  <si>
    <t>2017.10</t>
    <phoneticPr fontId="2"/>
  </si>
  <si>
    <t>丸運ロジスティック東北社屋</t>
    <rPh sb="0" eb="1">
      <t>マル</t>
    </rPh>
    <rPh sb="1" eb="2">
      <t>ウン</t>
    </rPh>
    <rPh sb="9" eb="11">
      <t>トウホク</t>
    </rPh>
    <rPh sb="11" eb="13">
      <t>シャオク</t>
    </rPh>
    <phoneticPr fontId="37"/>
  </si>
  <si>
    <t>ホワイトウイングス清水本社</t>
    <rPh sb="9" eb="11">
      <t>シミズ</t>
    </rPh>
    <rPh sb="11" eb="13">
      <t>ホンシャ</t>
    </rPh>
    <phoneticPr fontId="37"/>
  </si>
  <si>
    <t>JAにしみの上多度低温倉庫</t>
    <rPh sb="8" eb="9">
      <t>ド</t>
    </rPh>
    <rPh sb="9" eb="11">
      <t>テイオン</t>
    </rPh>
    <rPh sb="11" eb="13">
      <t>ソウコ</t>
    </rPh>
    <phoneticPr fontId="37"/>
  </si>
  <si>
    <t>門真市</t>
    <rPh sb="0" eb="3">
      <t>カドマシ</t>
    </rPh>
    <phoneticPr fontId="2"/>
  </si>
  <si>
    <t>三岐通運桑名多度工場 Ⅱ期</t>
    <rPh sb="0" eb="2">
      <t>ミキ</t>
    </rPh>
    <rPh sb="2" eb="4">
      <t>ツウウン</t>
    </rPh>
    <rPh sb="4" eb="6">
      <t>クワナ</t>
    </rPh>
    <rPh sb="6" eb="8">
      <t>タド</t>
    </rPh>
    <rPh sb="8" eb="10">
      <t>コウジョウ</t>
    </rPh>
    <phoneticPr fontId="37"/>
  </si>
  <si>
    <t>栄光堂印刷所</t>
    <rPh sb="0" eb="1">
      <t>エイ</t>
    </rPh>
    <rPh sb="1" eb="2">
      <t>ヒカリ</t>
    </rPh>
    <rPh sb="2" eb="3">
      <t>ドウ</t>
    </rPh>
    <rPh sb="3" eb="5">
      <t>インサツ</t>
    </rPh>
    <rPh sb="5" eb="6">
      <t>ショ</t>
    </rPh>
    <phoneticPr fontId="37"/>
  </si>
  <si>
    <t>モンクール北浦和ビル</t>
    <rPh sb="5" eb="6">
      <t>キタ</t>
    </rPh>
    <rPh sb="6" eb="8">
      <t>ウラワ</t>
    </rPh>
    <phoneticPr fontId="37"/>
  </si>
  <si>
    <t>クリエイトS・D足立綾瀬店</t>
    <rPh sb="8" eb="10">
      <t>アダチ</t>
    </rPh>
    <rPh sb="10" eb="13">
      <t>アヤセテン</t>
    </rPh>
    <phoneticPr fontId="37"/>
  </si>
  <si>
    <t>ツルハドラッグ石巻鹿又店</t>
    <rPh sb="7" eb="9">
      <t>イシノマキ</t>
    </rPh>
    <rPh sb="9" eb="10">
      <t>シカ</t>
    </rPh>
    <rPh sb="10" eb="11">
      <t>マタ</t>
    </rPh>
    <rPh sb="11" eb="12">
      <t>テン</t>
    </rPh>
    <phoneticPr fontId="37"/>
  </si>
  <si>
    <t>六町タカラスタンダードショールーム</t>
    <rPh sb="0" eb="1">
      <t>ロク</t>
    </rPh>
    <rPh sb="1" eb="2">
      <t>マチ</t>
    </rPh>
    <phoneticPr fontId="37"/>
  </si>
  <si>
    <t>平安神宮店舗</t>
    <rPh sb="0" eb="2">
      <t>ヘイアン</t>
    </rPh>
    <rPh sb="2" eb="4">
      <t>ジングウ</t>
    </rPh>
    <rPh sb="4" eb="6">
      <t>テンポ</t>
    </rPh>
    <phoneticPr fontId="37"/>
  </si>
  <si>
    <t>特別養護老人ホーム偕生園(Ⅲ期)</t>
    <rPh sb="0" eb="2">
      <t>トクベツ</t>
    </rPh>
    <rPh sb="2" eb="4">
      <t>ヨウゴ</t>
    </rPh>
    <phoneticPr fontId="37"/>
  </si>
  <si>
    <t>池田市</t>
  </si>
  <si>
    <t>横手市</t>
  </si>
  <si>
    <t>由利本荘市</t>
  </si>
  <si>
    <t>たかだ電動機新工場</t>
    <rPh sb="3" eb="6">
      <t>デンドウキ</t>
    </rPh>
    <rPh sb="6" eb="9">
      <t>シンコウジョウ</t>
    </rPh>
    <phoneticPr fontId="37"/>
  </si>
  <si>
    <t>唐津市</t>
    <rPh sb="0" eb="3">
      <t>カラツシ</t>
    </rPh>
    <phoneticPr fontId="2"/>
  </si>
  <si>
    <t>ヤンマーアグリジャパン玉名支店整備工場</t>
    <rPh sb="11" eb="13">
      <t>タマナ</t>
    </rPh>
    <rPh sb="13" eb="15">
      <t>シテン</t>
    </rPh>
    <rPh sb="15" eb="17">
      <t>セイビ</t>
    </rPh>
    <rPh sb="17" eb="19">
      <t>コウジョウ</t>
    </rPh>
    <phoneticPr fontId="37"/>
  </si>
  <si>
    <t>玉名市</t>
    <rPh sb="0" eb="3">
      <t>タマナシ</t>
    </rPh>
    <phoneticPr fontId="2"/>
  </si>
  <si>
    <t>ほのか共同利用穀類乾燥調製施設</t>
    <rPh sb="3" eb="5">
      <t>キョウドウ</t>
    </rPh>
    <rPh sb="5" eb="7">
      <t>リヨウ</t>
    </rPh>
    <rPh sb="7" eb="9">
      <t>コクルイ</t>
    </rPh>
    <rPh sb="9" eb="11">
      <t>カンソウ</t>
    </rPh>
    <rPh sb="11" eb="13">
      <t>チョウセイ</t>
    </rPh>
    <rPh sb="13" eb="15">
      <t>シセツ</t>
    </rPh>
    <phoneticPr fontId="37"/>
  </si>
  <si>
    <t>小松島市</t>
    <rPh sb="0" eb="3">
      <t>コマツシマ</t>
    </rPh>
    <rPh sb="3" eb="4">
      <t>シ</t>
    </rPh>
    <phoneticPr fontId="2"/>
  </si>
  <si>
    <t>京伸精機笠岡工場 Ⅱ期</t>
    <rPh sb="4" eb="6">
      <t>カサオカ</t>
    </rPh>
    <rPh sb="6" eb="8">
      <t>コウジョウ</t>
    </rPh>
    <rPh sb="10" eb="11">
      <t>キ</t>
    </rPh>
    <phoneticPr fontId="2"/>
  </si>
  <si>
    <t>三昇新工場</t>
    <rPh sb="0" eb="1">
      <t>サン</t>
    </rPh>
    <rPh sb="1" eb="2">
      <t>ノボル</t>
    </rPh>
    <rPh sb="2" eb="5">
      <t>シンコウジョウ</t>
    </rPh>
    <phoneticPr fontId="37"/>
  </si>
  <si>
    <t>キャリオン本社営業所第2期倉庫①</t>
    <rPh sb="5" eb="7">
      <t>ホンシャ</t>
    </rPh>
    <rPh sb="7" eb="10">
      <t>エイギョウショ</t>
    </rPh>
    <rPh sb="10" eb="11">
      <t>ダイ</t>
    </rPh>
    <rPh sb="12" eb="13">
      <t>キ</t>
    </rPh>
    <rPh sb="13" eb="15">
      <t>ソウコ</t>
    </rPh>
    <phoneticPr fontId="37"/>
  </si>
  <si>
    <t>東近江市</t>
  </si>
  <si>
    <t>キャリオン本社営業所第2期倉庫②</t>
    <rPh sb="5" eb="7">
      <t>ホンシャ</t>
    </rPh>
    <rPh sb="7" eb="10">
      <t>エイギョウショ</t>
    </rPh>
    <rPh sb="10" eb="11">
      <t>ダイ</t>
    </rPh>
    <rPh sb="12" eb="13">
      <t>キ</t>
    </rPh>
    <rPh sb="13" eb="15">
      <t>ソウコ</t>
    </rPh>
    <phoneticPr fontId="37"/>
  </si>
  <si>
    <t>キャリオン本社営業所第2期倉庫③</t>
    <rPh sb="5" eb="7">
      <t>ホンシャ</t>
    </rPh>
    <rPh sb="7" eb="10">
      <t>エイギョウショ</t>
    </rPh>
    <rPh sb="10" eb="11">
      <t>ダイ</t>
    </rPh>
    <rPh sb="12" eb="13">
      <t>キ</t>
    </rPh>
    <rPh sb="13" eb="15">
      <t>ソウコ</t>
    </rPh>
    <phoneticPr fontId="37"/>
  </si>
  <si>
    <t>飽海郡</t>
  </si>
  <si>
    <t>大阪市</t>
  </si>
  <si>
    <t>美野里運送倉庫上越営業所</t>
    <rPh sb="0" eb="3">
      <t>ミノリ</t>
    </rPh>
    <rPh sb="3" eb="5">
      <t>ウンソウ</t>
    </rPh>
    <rPh sb="5" eb="7">
      <t>ソウコ</t>
    </rPh>
    <rPh sb="7" eb="9">
      <t>ジョウエツ</t>
    </rPh>
    <rPh sb="9" eb="12">
      <t>エイギョウショ</t>
    </rPh>
    <phoneticPr fontId="37"/>
  </si>
  <si>
    <t>まじま歯科クリニック</t>
    <rPh sb="3" eb="5">
      <t>シカ</t>
    </rPh>
    <phoneticPr fontId="37"/>
  </si>
  <si>
    <t>診療所</t>
    <rPh sb="0" eb="2">
      <t>シンリョウ</t>
    </rPh>
    <rPh sb="2" eb="3">
      <t>ショ</t>
    </rPh>
    <phoneticPr fontId="2"/>
  </si>
  <si>
    <t>杵島郡</t>
    <rPh sb="0" eb="1">
      <t>キネ</t>
    </rPh>
    <rPh sb="1" eb="2">
      <t>シマ</t>
    </rPh>
    <rPh sb="2" eb="3">
      <t>グン</t>
    </rPh>
    <phoneticPr fontId="2"/>
  </si>
  <si>
    <t>岡山市</t>
  </si>
  <si>
    <t>ビーンズプレス吉川倉庫</t>
    <rPh sb="7" eb="9">
      <t>ヨシカワ</t>
    </rPh>
    <rPh sb="9" eb="11">
      <t>ソウコ</t>
    </rPh>
    <phoneticPr fontId="37"/>
  </si>
  <si>
    <t>吉川市</t>
    <rPh sb="0" eb="2">
      <t>ヨシカワ</t>
    </rPh>
    <rPh sb="2" eb="3">
      <t>シ</t>
    </rPh>
    <phoneticPr fontId="2"/>
  </si>
  <si>
    <t>ダイレックス三原宮浦店</t>
    <rPh sb="6" eb="8">
      <t>ミハラ</t>
    </rPh>
    <rPh sb="8" eb="10">
      <t>ミヤウラ</t>
    </rPh>
    <rPh sb="10" eb="11">
      <t>テン</t>
    </rPh>
    <phoneticPr fontId="37"/>
  </si>
  <si>
    <t>薬王堂能代寺向店</t>
    <rPh sb="0" eb="1">
      <t>クスリ</t>
    </rPh>
    <rPh sb="1" eb="2">
      <t>オウ</t>
    </rPh>
    <rPh sb="2" eb="3">
      <t>ドウ</t>
    </rPh>
    <rPh sb="3" eb="5">
      <t>ノシロ</t>
    </rPh>
    <rPh sb="5" eb="6">
      <t>テラ</t>
    </rPh>
    <rPh sb="6" eb="7">
      <t>ム</t>
    </rPh>
    <rPh sb="7" eb="8">
      <t>テン</t>
    </rPh>
    <phoneticPr fontId="37"/>
  </si>
  <si>
    <t>能代市</t>
    <rPh sb="0" eb="3">
      <t>ノシロシ</t>
    </rPh>
    <phoneticPr fontId="2"/>
  </si>
  <si>
    <t>北茨城市</t>
  </si>
  <si>
    <t>モダン・プロ本社事務所倉庫</t>
    <rPh sb="6" eb="8">
      <t>ホンシャ</t>
    </rPh>
    <rPh sb="8" eb="10">
      <t>ジム</t>
    </rPh>
    <rPh sb="10" eb="11">
      <t>ショ</t>
    </rPh>
    <rPh sb="11" eb="13">
      <t>ソウコ</t>
    </rPh>
    <phoneticPr fontId="37"/>
  </si>
  <si>
    <t>和歌山市</t>
    <phoneticPr fontId="2"/>
  </si>
  <si>
    <t>アイサワ工業広島支店</t>
    <rPh sb="4" eb="6">
      <t>コウギョウ</t>
    </rPh>
    <rPh sb="6" eb="8">
      <t>ヒロシマ</t>
    </rPh>
    <rPh sb="8" eb="10">
      <t>シテン</t>
    </rPh>
    <phoneticPr fontId="37"/>
  </si>
  <si>
    <t>広島市</t>
  </si>
  <si>
    <t>浅倉水道社屋</t>
    <rPh sb="0" eb="2">
      <t>アサクラ</t>
    </rPh>
    <rPh sb="2" eb="4">
      <t>スイドウ</t>
    </rPh>
    <rPh sb="4" eb="6">
      <t>シャオク</t>
    </rPh>
    <phoneticPr fontId="37"/>
  </si>
  <si>
    <t>川口市</t>
  </si>
  <si>
    <t>太平洋セメント大阪サービスステーション</t>
    <rPh sb="0" eb="3">
      <t>タイヘイヨウ</t>
    </rPh>
    <rPh sb="7" eb="9">
      <t>オオサカ</t>
    </rPh>
    <phoneticPr fontId="37"/>
  </si>
  <si>
    <t>ツルハドラッグ大河原店</t>
    <rPh sb="7" eb="10">
      <t>オオカワラ</t>
    </rPh>
    <rPh sb="10" eb="11">
      <t>テン</t>
    </rPh>
    <phoneticPr fontId="37"/>
  </si>
  <si>
    <t>柴田郡</t>
  </si>
  <si>
    <t>薬王堂富谷成田店</t>
    <rPh sb="0" eb="3">
      <t>ヤクオウドウ</t>
    </rPh>
    <rPh sb="3" eb="4">
      <t>トミ</t>
    </rPh>
    <rPh sb="4" eb="5">
      <t>タニ</t>
    </rPh>
    <rPh sb="5" eb="7">
      <t>ナリタ</t>
    </rPh>
    <rPh sb="7" eb="8">
      <t>テン</t>
    </rPh>
    <phoneticPr fontId="37"/>
  </si>
  <si>
    <t>富谷市</t>
  </si>
  <si>
    <t>ツルハドラッグ登米米山店</t>
    <rPh sb="7" eb="9">
      <t>トメ</t>
    </rPh>
    <rPh sb="9" eb="12">
      <t>ヨネヤマテン</t>
    </rPh>
    <phoneticPr fontId="37"/>
  </si>
  <si>
    <t>登米市</t>
  </si>
  <si>
    <t>豊洲プロジェクト</t>
    <rPh sb="0" eb="2">
      <t>トヨス</t>
    </rPh>
    <phoneticPr fontId="37"/>
  </si>
  <si>
    <t>江東区</t>
  </si>
  <si>
    <t>西宮マリナパークシティ自走式駐車場</t>
    <rPh sb="0" eb="2">
      <t>ニシノミヤ</t>
    </rPh>
    <rPh sb="11" eb="14">
      <t>ジソウシキ</t>
    </rPh>
    <rPh sb="14" eb="17">
      <t>チュウシャジョウ</t>
    </rPh>
    <phoneticPr fontId="37"/>
  </si>
  <si>
    <t>西宮市</t>
  </si>
  <si>
    <t>オスカー技研工場</t>
    <rPh sb="4" eb="6">
      <t>ギケン</t>
    </rPh>
    <rPh sb="6" eb="8">
      <t>コウジョウ</t>
    </rPh>
    <phoneticPr fontId="37"/>
  </si>
  <si>
    <t>宝塚市</t>
  </si>
  <si>
    <t>RC造</t>
    <rPh sb="2" eb="3">
      <t>ツク</t>
    </rPh>
    <phoneticPr fontId="2"/>
  </si>
  <si>
    <t>松本邸</t>
    <rPh sb="0" eb="2">
      <t>マツモト</t>
    </rPh>
    <rPh sb="2" eb="3">
      <t>テイ</t>
    </rPh>
    <phoneticPr fontId="37"/>
  </si>
  <si>
    <t>バロー下恵土店</t>
    <rPh sb="3" eb="4">
      <t>シタ</t>
    </rPh>
    <rPh sb="4" eb="5">
      <t>メグ</t>
    </rPh>
    <rPh sb="5" eb="6">
      <t>ツチ</t>
    </rPh>
    <rPh sb="6" eb="7">
      <t>テン</t>
    </rPh>
    <phoneticPr fontId="37"/>
  </si>
  <si>
    <t>可児市</t>
    <rPh sb="0" eb="2">
      <t>カニ</t>
    </rPh>
    <rPh sb="2" eb="3">
      <t>シ</t>
    </rPh>
    <phoneticPr fontId="2"/>
  </si>
  <si>
    <t>ヤマザワ塩釜中の島店</t>
    <rPh sb="4" eb="6">
      <t>シオガマ</t>
    </rPh>
    <rPh sb="6" eb="7">
      <t>ナカ</t>
    </rPh>
    <rPh sb="8" eb="9">
      <t>シマ</t>
    </rPh>
    <rPh sb="9" eb="10">
      <t>テン</t>
    </rPh>
    <phoneticPr fontId="37"/>
  </si>
  <si>
    <t>フレッシュ物流配送センター</t>
    <rPh sb="5" eb="7">
      <t>ブツリュウ</t>
    </rPh>
    <rPh sb="7" eb="9">
      <t>ハイソウ</t>
    </rPh>
    <phoneticPr fontId="37"/>
  </si>
  <si>
    <t>V・ドラッグ宝神店</t>
    <rPh sb="6" eb="7">
      <t>タカラ</t>
    </rPh>
    <rPh sb="7" eb="8">
      <t>カミ</t>
    </rPh>
    <rPh sb="8" eb="9">
      <t>テン</t>
    </rPh>
    <phoneticPr fontId="37"/>
  </si>
  <si>
    <t>ツルハドラッグ宮城山元店</t>
    <rPh sb="7" eb="9">
      <t>ミヤギ</t>
    </rPh>
    <rPh sb="9" eb="11">
      <t>ヤマモト</t>
    </rPh>
    <rPh sb="11" eb="12">
      <t>テン</t>
    </rPh>
    <phoneticPr fontId="37"/>
  </si>
  <si>
    <t>亘理郡</t>
  </si>
  <si>
    <t>介護予防センターさくら</t>
    <rPh sb="0" eb="2">
      <t>カイゴ</t>
    </rPh>
    <rPh sb="2" eb="4">
      <t>ヨボウ</t>
    </rPh>
    <phoneticPr fontId="37"/>
  </si>
  <si>
    <t>コニーリョ西出雲(勝部マンションⅡ)</t>
    <rPh sb="9" eb="11">
      <t>カツベ</t>
    </rPh>
    <phoneticPr fontId="37"/>
  </si>
  <si>
    <t>長府製作所駐車場</t>
    <rPh sb="0" eb="2">
      <t>チョウフ</t>
    </rPh>
    <rPh sb="2" eb="4">
      <t>セイサク</t>
    </rPh>
    <rPh sb="4" eb="5">
      <t>ショ</t>
    </rPh>
    <rPh sb="5" eb="8">
      <t>チュウシャジョウ</t>
    </rPh>
    <phoneticPr fontId="37"/>
  </si>
  <si>
    <t>下関市</t>
    <rPh sb="0" eb="3">
      <t>シモノセキシ</t>
    </rPh>
    <phoneticPr fontId="2"/>
  </si>
  <si>
    <t>城陽加工場</t>
    <rPh sb="0" eb="2">
      <t>ジョウヨウ</t>
    </rPh>
    <rPh sb="2" eb="4">
      <t>カコウ</t>
    </rPh>
    <rPh sb="4" eb="5">
      <t>ジョウ</t>
    </rPh>
    <phoneticPr fontId="37"/>
  </si>
  <si>
    <t>城陽市</t>
  </si>
  <si>
    <t>前田道路福山営業所</t>
    <rPh sb="0" eb="2">
      <t>マエダ</t>
    </rPh>
    <rPh sb="2" eb="4">
      <t>ドウロ</t>
    </rPh>
    <rPh sb="4" eb="6">
      <t>フクヤマ</t>
    </rPh>
    <rPh sb="6" eb="9">
      <t>エイギョウショ</t>
    </rPh>
    <phoneticPr fontId="37"/>
  </si>
  <si>
    <t>バロー国高店</t>
    <rPh sb="3" eb="4">
      <t>クニ</t>
    </rPh>
    <rPh sb="4" eb="5">
      <t>タカ</t>
    </rPh>
    <rPh sb="5" eb="6">
      <t>テン</t>
    </rPh>
    <phoneticPr fontId="37"/>
  </si>
  <si>
    <t>フレートサービス倉庫</t>
    <rPh sb="8" eb="10">
      <t>ソウコ</t>
    </rPh>
    <phoneticPr fontId="37"/>
  </si>
  <si>
    <t>今治市</t>
    <rPh sb="0" eb="2">
      <t>イマバリ</t>
    </rPh>
    <rPh sb="2" eb="3">
      <t>シ</t>
    </rPh>
    <phoneticPr fontId="2"/>
  </si>
  <si>
    <t>共同冷蔵大井物流センター</t>
    <rPh sb="0" eb="2">
      <t>キョウドウ</t>
    </rPh>
    <rPh sb="2" eb="4">
      <t>レイゾウ</t>
    </rPh>
    <rPh sb="4" eb="6">
      <t>オオイ</t>
    </rPh>
    <rPh sb="6" eb="8">
      <t>ブツリュウ</t>
    </rPh>
    <phoneticPr fontId="37"/>
  </si>
  <si>
    <t>足柄上郡</t>
    <rPh sb="0" eb="3">
      <t>アシガラカミ</t>
    </rPh>
    <rPh sb="3" eb="4">
      <t>グン</t>
    </rPh>
    <phoneticPr fontId="2"/>
  </si>
  <si>
    <t>ツルハドラッグ新潟彩野店</t>
    <rPh sb="7" eb="9">
      <t>ニイガタ</t>
    </rPh>
    <rPh sb="9" eb="11">
      <t>アヤノ</t>
    </rPh>
    <rPh sb="11" eb="12">
      <t>ミセ</t>
    </rPh>
    <phoneticPr fontId="37"/>
  </si>
  <si>
    <t>クリエイトS・D川和町店</t>
    <rPh sb="11" eb="12">
      <t>テン</t>
    </rPh>
    <phoneticPr fontId="37"/>
  </si>
  <si>
    <t>名取市</t>
  </si>
  <si>
    <t>伊具郡</t>
    <rPh sb="0" eb="2">
      <t>イグ</t>
    </rPh>
    <rPh sb="2" eb="3">
      <t>グン</t>
    </rPh>
    <phoneticPr fontId="2"/>
  </si>
  <si>
    <t>ダイナム山形天童店</t>
    <rPh sb="4" eb="6">
      <t>ヤマガタ</t>
    </rPh>
    <rPh sb="6" eb="9">
      <t>テンドウテン</t>
    </rPh>
    <phoneticPr fontId="37"/>
  </si>
  <si>
    <t>学校法人若杉幼稚園</t>
    <rPh sb="0" eb="2">
      <t>ガッコウ</t>
    </rPh>
    <rPh sb="2" eb="4">
      <t>ホウジン</t>
    </rPh>
    <rPh sb="4" eb="6">
      <t>ワカスギ</t>
    </rPh>
    <rPh sb="6" eb="9">
      <t>ヨウチエン</t>
    </rPh>
    <phoneticPr fontId="37"/>
  </si>
  <si>
    <t>秋田トヨタ本荘店</t>
    <rPh sb="0" eb="2">
      <t>アキタ</t>
    </rPh>
    <rPh sb="5" eb="7">
      <t>ホンジョウ</t>
    </rPh>
    <rPh sb="7" eb="8">
      <t>テン</t>
    </rPh>
    <phoneticPr fontId="37"/>
  </si>
  <si>
    <t>キタセキR-17号伊勢崎SS</t>
    <rPh sb="8" eb="9">
      <t>ゴウ</t>
    </rPh>
    <rPh sb="9" eb="12">
      <t>イセサキ</t>
    </rPh>
    <phoneticPr fontId="37"/>
  </si>
  <si>
    <t>伊勢崎市</t>
    <rPh sb="0" eb="4">
      <t>イセサキシ</t>
    </rPh>
    <phoneticPr fontId="2"/>
  </si>
  <si>
    <t>伊豆の国市</t>
  </si>
  <si>
    <t>ロジュマン松原Part2</t>
  </si>
  <si>
    <t>南佃分譲マンション</t>
    <rPh sb="0" eb="1">
      <t>ミナミ</t>
    </rPh>
    <rPh sb="1" eb="2">
      <t>ツクダ</t>
    </rPh>
    <rPh sb="2" eb="4">
      <t>ブンジョウ</t>
    </rPh>
    <phoneticPr fontId="37"/>
  </si>
  <si>
    <t>リードＲ3工場</t>
    <rPh sb="5" eb="7">
      <t>コウジョウ</t>
    </rPh>
    <phoneticPr fontId="37"/>
  </si>
  <si>
    <t>石狩ディストリビューションセンター</t>
    <rPh sb="0" eb="2">
      <t>イシカリ</t>
    </rPh>
    <phoneticPr fontId="37"/>
  </si>
  <si>
    <t>石狩市</t>
    <rPh sb="0" eb="3">
      <t>イシカリシ</t>
    </rPh>
    <phoneticPr fontId="2"/>
  </si>
  <si>
    <t>ジュンテンドー安来店</t>
    <rPh sb="7" eb="8">
      <t>アン</t>
    </rPh>
    <rPh sb="8" eb="9">
      <t>ライ</t>
    </rPh>
    <rPh sb="9" eb="10">
      <t>テン</t>
    </rPh>
    <phoneticPr fontId="37"/>
  </si>
  <si>
    <t>安来市</t>
    <rPh sb="0" eb="1">
      <t>アン</t>
    </rPh>
    <rPh sb="1" eb="2">
      <t>ライ</t>
    </rPh>
    <rPh sb="2" eb="3">
      <t>シ</t>
    </rPh>
    <phoneticPr fontId="2"/>
  </si>
  <si>
    <t>マルイ国府店 生活棟倉式珈琲</t>
    <rPh sb="3" eb="5">
      <t>コクフ</t>
    </rPh>
    <rPh sb="5" eb="6">
      <t>テン</t>
    </rPh>
    <phoneticPr fontId="37"/>
  </si>
  <si>
    <t>ヨークベニマル米沢春日店</t>
    <rPh sb="7" eb="9">
      <t>ヨネザワ</t>
    </rPh>
    <rPh sb="9" eb="11">
      <t>カスガ</t>
    </rPh>
    <rPh sb="11" eb="12">
      <t>テン</t>
    </rPh>
    <phoneticPr fontId="37"/>
  </si>
  <si>
    <t>V・ドラッグ川越店</t>
    <rPh sb="6" eb="8">
      <t>カワゴエ</t>
    </rPh>
    <rPh sb="8" eb="9">
      <t>テン</t>
    </rPh>
    <phoneticPr fontId="37"/>
  </si>
  <si>
    <t>三重郡</t>
    <rPh sb="0" eb="3">
      <t>ミエグン</t>
    </rPh>
    <phoneticPr fontId="2"/>
  </si>
  <si>
    <t>横浜市</t>
  </si>
  <si>
    <t>ツルハドラッグ男鹿船川店</t>
    <rPh sb="7" eb="8">
      <t>オトコ</t>
    </rPh>
    <rPh sb="8" eb="9">
      <t>シカ</t>
    </rPh>
    <rPh sb="9" eb="10">
      <t>フネ</t>
    </rPh>
    <rPh sb="10" eb="11">
      <t>カワ</t>
    </rPh>
    <rPh sb="11" eb="12">
      <t>テン</t>
    </rPh>
    <phoneticPr fontId="37"/>
  </si>
  <si>
    <t>男鹿市</t>
    <rPh sb="0" eb="1">
      <t>オトコ</t>
    </rPh>
    <rPh sb="1" eb="2">
      <t>シカ</t>
    </rPh>
    <rPh sb="2" eb="3">
      <t>シ</t>
    </rPh>
    <phoneticPr fontId="2"/>
  </si>
  <si>
    <t>ツルハドラッグ伏古11条店</t>
    <rPh sb="7" eb="8">
      <t>フ</t>
    </rPh>
    <rPh sb="8" eb="9">
      <t>コ</t>
    </rPh>
    <rPh sb="11" eb="12">
      <t>ジョウ</t>
    </rPh>
    <rPh sb="12" eb="13">
      <t>テン</t>
    </rPh>
    <phoneticPr fontId="37"/>
  </si>
  <si>
    <t>尻内保育園</t>
    <rPh sb="0" eb="1">
      <t>シリ</t>
    </rPh>
    <rPh sb="1" eb="2">
      <t>ウチ</t>
    </rPh>
    <rPh sb="2" eb="5">
      <t>ホイクエン</t>
    </rPh>
    <phoneticPr fontId="37"/>
  </si>
  <si>
    <t>林建設工業新社屋</t>
    <rPh sb="0" eb="1">
      <t>ハヤシ</t>
    </rPh>
    <rPh sb="1" eb="3">
      <t>ケンセツ</t>
    </rPh>
    <rPh sb="3" eb="5">
      <t>コウギョウ</t>
    </rPh>
    <rPh sb="5" eb="8">
      <t>シンシャオク</t>
    </rPh>
    <phoneticPr fontId="37"/>
  </si>
  <si>
    <t>北陸マツダ金沢駅西店</t>
    <rPh sb="0" eb="2">
      <t>ホクリク</t>
    </rPh>
    <rPh sb="5" eb="7">
      <t>カナザワ</t>
    </rPh>
    <rPh sb="7" eb="9">
      <t>エキニシ</t>
    </rPh>
    <rPh sb="9" eb="10">
      <t>テン</t>
    </rPh>
    <phoneticPr fontId="37"/>
  </si>
  <si>
    <t>西四国マツダ高知中央店(キャノピー)</t>
    <phoneticPr fontId="2"/>
  </si>
  <si>
    <t>高知市</t>
  </si>
  <si>
    <t>上塩冶マンション</t>
    <rPh sb="0" eb="1">
      <t>ウエ</t>
    </rPh>
    <rPh sb="1" eb="3">
      <t>シオジ</t>
    </rPh>
    <phoneticPr fontId="37"/>
  </si>
  <si>
    <t>出雲市</t>
  </si>
  <si>
    <t>カネキン川村水産虻田工場</t>
    <rPh sb="4" eb="6">
      <t>カワムラ</t>
    </rPh>
    <rPh sb="6" eb="8">
      <t>スイサン</t>
    </rPh>
    <rPh sb="8" eb="10">
      <t>アブタ</t>
    </rPh>
    <rPh sb="10" eb="12">
      <t>コウジョウ</t>
    </rPh>
    <phoneticPr fontId="37"/>
  </si>
  <si>
    <t>虻田郡</t>
  </si>
  <si>
    <t>三浦市</t>
  </si>
  <si>
    <t>宮脇書店気仙沼</t>
    <rPh sb="0" eb="2">
      <t>ミヤワキ</t>
    </rPh>
    <rPh sb="2" eb="4">
      <t>ショテン</t>
    </rPh>
    <rPh sb="4" eb="7">
      <t>ケセンヌマ</t>
    </rPh>
    <phoneticPr fontId="2"/>
  </si>
  <si>
    <t>気仙沼市</t>
  </si>
  <si>
    <t>JA山形おきたま基幹的農業倉庫</t>
    <rPh sb="2" eb="4">
      <t>ヤマガタ</t>
    </rPh>
    <rPh sb="8" eb="10">
      <t>キカン</t>
    </rPh>
    <rPh sb="10" eb="11">
      <t>テキ</t>
    </rPh>
    <rPh sb="11" eb="13">
      <t>ノウギョウ</t>
    </rPh>
    <rPh sb="13" eb="15">
      <t>ソウコ</t>
    </rPh>
    <phoneticPr fontId="37"/>
  </si>
  <si>
    <t>東置賜郡</t>
  </si>
  <si>
    <t>薬王堂柴田槻木店</t>
    <rPh sb="0" eb="3">
      <t>ヤクオウドウ</t>
    </rPh>
    <rPh sb="3" eb="5">
      <t>シバタ</t>
    </rPh>
    <rPh sb="5" eb="6">
      <t>ツキ</t>
    </rPh>
    <rPh sb="6" eb="7">
      <t>キ</t>
    </rPh>
    <rPh sb="7" eb="8">
      <t>テン</t>
    </rPh>
    <phoneticPr fontId="37"/>
  </si>
  <si>
    <t>オートバックス東雲店</t>
    <rPh sb="7" eb="8">
      <t>ヒガシ</t>
    </rPh>
    <rPh sb="8" eb="9">
      <t>クモ</t>
    </rPh>
    <rPh sb="9" eb="10">
      <t>テン</t>
    </rPh>
    <phoneticPr fontId="37"/>
  </si>
  <si>
    <t>関西マツダ都島店</t>
    <rPh sb="0" eb="2">
      <t>カンサイ</t>
    </rPh>
    <rPh sb="5" eb="6">
      <t>ミヤコ</t>
    </rPh>
    <rPh sb="6" eb="7">
      <t>シマ</t>
    </rPh>
    <rPh sb="7" eb="8">
      <t>テン</t>
    </rPh>
    <phoneticPr fontId="37"/>
  </si>
  <si>
    <t>まるか食品本社工場</t>
    <rPh sb="3" eb="5">
      <t>ショクヒン</t>
    </rPh>
    <rPh sb="5" eb="7">
      <t>ホンシャ</t>
    </rPh>
    <rPh sb="7" eb="9">
      <t>コウジョウ</t>
    </rPh>
    <phoneticPr fontId="37"/>
  </si>
  <si>
    <t>4階建</t>
    <rPh sb="1" eb="3">
      <t>カイダ</t>
    </rPh>
    <phoneticPr fontId="2"/>
  </si>
  <si>
    <t>阿部新社屋</t>
    <rPh sb="0" eb="2">
      <t>アベ</t>
    </rPh>
    <rPh sb="2" eb="5">
      <t>シンシャオク</t>
    </rPh>
    <phoneticPr fontId="37"/>
  </si>
  <si>
    <t>栃木市</t>
  </si>
  <si>
    <t>バロー高辻店</t>
    <rPh sb="3" eb="5">
      <t>タカツジ</t>
    </rPh>
    <rPh sb="5" eb="6">
      <t>テン</t>
    </rPh>
    <phoneticPr fontId="37"/>
  </si>
  <si>
    <t>県民生協青森桜川店</t>
    <rPh sb="4" eb="6">
      <t>アオモリ</t>
    </rPh>
    <rPh sb="6" eb="8">
      <t>サクラガワ</t>
    </rPh>
    <rPh sb="8" eb="9">
      <t>テン</t>
    </rPh>
    <phoneticPr fontId="37"/>
  </si>
  <si>
    <t>八代市</t>
  </si>
  <si>
    <t>ツルハドラッグ青森桜川店</t>
    <rPh sb="7" eb="9">
      <t>アオモリ</t>
    </rPh>
    <rPh sb="9" eb="10">
      <t>サクラ</t>
    </rPh>
    <rPh sb="10" eb="11">
      <t>カワ</t>
    </rPh>
    <rPh sb="11" eb="12">
      <t>テン</t>
    </rPh>
    <phoneticPr fontId="37"/>
  </si>
  <si>
    <t>ツルハドラッグ仙台中田7丁目店</t>
    <rPh sb="7" eb="9">
      <t>センダイ</t>
    </rPh>
    <rPh sb="9" eb="11">
      <t>ナカタ</t>
    </rPh>
    <rPh sb="12" eb="14">
      <t>チョウメ</t>
    </rPh>
    <rPh sb="14" eb="15">
      <t>テン</t>
    </rPh>
    <phoneticPr fontId="37"/>
  </si>
  <si>
    <t>ベア・ロジコ天童低温物流センター</t>
    <rPh sb="6" eb="8">
      <t>テンドウ</t>
    </rPh>
    <rPh sb="8" eb="10">
      <t>テイオン</t>
    </rPh>
    <rPh sb="10" eb="12">
      <t>ブツリュウ</t>
    </rPh>
    <phoneticPr fontId="37"/>
  </si>
  <si>
    <t>S造</t>
    <rPh sb="1" eb="2">
      <t>ゾウ</t>
    </rPh>
    <phoneticPr fontId="2"/>
  </si>
  <si>
    <t>HIヒロセスーパーコンボ竹田店</t>
    <rPh sb="12" eb="13">
      <t>タケ</t>
    </rPh>
    <rPh sb="13" eb="14">
      <t>タ</t>
    </rPh>
    <rPh sb="14" eb="15">
      <t>テン</t>
    </rPh>
    <phoneticPr fontId="37"/>
  </si>
  <si>
    <t>竹田市</t>
  </si>
  <si>
    <t>豊田郡</t>
  </si>
  <si>
    <t>糸満市</t>
  </si>
  <si>
    <t>境港市</t>
  </si>
  <si>
    <t>キグチテクニクス金属試験材料加工所</t>
    <rPh sb="8" eb="10">
      <t>キンゾク</t>
    </rPh>
    <rPh sb="10" eb="12">
      <t>シケン</t>
    </rPh>
    <rPh sb="12" eb="14">
      <t>ザイリョウ</t>
    </rPh>
    <rPh sb="14" eb="16">
      <t>カコウ</t>
    </rPh>
    <rPh sb="16" eb="17">
      <t>ショ</t>
    </rPh>
    <phoneticPr fontId="37"/>
  </si>
  <si>
    <t>安来市</t>
  </si>
  <si>
    <t>やまみ関西工場(Ⅲ期)</t>
  </si>
  <si>
    <t>甲賀市</t>
  </si>
  <si>
    <t>釧路厚生社焼却炉</t>
    <rPh sb="0" eb="2">
      <t>クシロ</t>
    </rPh>
    <rPh sb="2" eb="4">
      <t>コウセイ</t>
    </rPh>
    <rPh sb="4" eb="5">
      <t>シャ</t>
    </rPh>
    <rPh sb="5" eb="8">
      <t>ショウキャクロ</t>
    </rPh>
    <phoneticPr fontId="37"/>
  </si>
  <si>
    <t>釧路郡</t>
  </si>
  <si>
    <t>各務原市</t>
  </si>
  <si>
    <t>前田運送E棟倉庫</t>
    <rPh sb="0" eb="2">
      <t>マエダ</t>
    </rPh>
    <rPh sb="2" eb="4">
      <t>ウンソウ</t>
    </rPh>
    <rPh sb="5" eb="6">
      <t>トウ</t>
    </rPh>
    <rPh sb="6" eb="8">
      <t>ソウコ</t>
    </rPh>
    <phoneticPr fontId="37"/>
  </si>
  <si>
    <t>三重郡</t>
  </si>
  <si>
    <t>日立建機函館営業所レンタル倉庫</t>
    <rPh sb="0" eb="2">
      <t>ヒタチ</t>
    </rPh>
    <phoneticPr fontId="37"/>
  </si>
  <si>
    <t>北斗市</t>
  </si>
  <si>
    <t>豊頃町農業協同組合 外倉庫棟</t>
    <rPh sb="0" eb="2">
      <t>トヨコロ</t>
    </rPh>
    <rPh sb="10" eb="11">
      <t>ソト</t>
    </rPh>
    <phoneticPr fontId="37"/>
  </si>
  <si>
    <t>中川郡</t>
  </si>
  <si>
    <t>豊頃町農業協同組合 肥料倉庫棟</t>
    <rPh sb="0" eb="2">
      <t>トヨコロ</t>
    </rPh>
    <phoneticPr fontId="37"/>
  </si>
  <si>
    <t>弘前倉庫五所川原倉庫</t>
    <rPh sb="4" eb="8">
      <t>ゴショガワラ</t>
    </rPh>
    <rPh sb="8" eb="10">
      <t>ソウコ</t>
    </rPh>
    <phoneticPr fontId="37"/>
  </si>
  <si>
    <t>五所川原市</t>
  </si>
  <si>
    <t>MEGAドン・キホーテ甲府店</t>
    <rPh sb="11" eb="14">
      <t>コウフテン</t>
    </rPh>
    <phoneticPr fontId="2"/>
  </si>
  <si>
    <t>甲府市</t>
  </si>
  <si>
    <t>カインズ幕張店</t>
    <rPh sb="4" eb="6">
      <t>マクハリ</t>
    </rPh>
    <rPh sb="6" eb="7">
      <t>テン</t>
    </rPh>
    <phoneticPr fontId="37"/>
  </si>
  <si>
    <t>習志野市</t>
  </si>
  <si>
    <t>新高畠町立図書館</t>
    <rPh sb="0" eb="1">
      <t>シン</t>
    </rPh>
    <rPh sb="1" eb="2">
      <t>タカ</t>
    </rPh>
    <rPh sb="2" eb="3">
      <t>ハタ</t>
    </rPh>
    <rPh sb="3" eb="4">
      <t>マチ</t>
    </rPh>
    <rPh sb="4" eb="5">
      <t>リツ</t>
    </rPh>
    <rPh sb="5" eb="8">
      <t>トショカン</t>
    </rPh>
    <phoneticPr fontId="37"/>
  </si>
  <si>
    <t>アリオンテック本社</t>
    <rPh sb="7" eb="9">
      <t>ホンシャ</t>
    </rPh>
    <phoneticPr fontId="37"/>
  </si>
  <si>
    <t>SF宇部太陽光発電所</t>
    <rPh sb="2" eb="4">
      <t>ウベ</t>
    </rPh>
    <rPh sb="4" eb="6">
      <t>タイヨウ</t>
    </rPh>
    <rPh sb="6" eb="7">
      <t>ヒカリ</t>
    </rPh>
    <rPh sb="7" eb="9">
      <t>ハツデン</t>
    </rPh>
    <rPh sb="9" eb="10">
      <t>ショ</t>
    </rPh>
    <phoneticPr fontId="37"/>
  </si>
  <si>
    <t>宇部市</t>
  </si>
  <si>
    <t>ユニクロ西舞鶴モール店</t>
    <rPh sb="4" eb="7">
      <t>ニシマイヅル</t>
    </rPh>
    <rPh sb="10" eb="11">
      <t>テン</t>
    </rPh>
    <phoneticPr fontId="37"/>
  </si>
  <si>
    <t>舞鶴市</t>
    <rPh sb="0" eb="2">
      <t>マイヅル</t>
    </rPh>
    <rPh sb="2" eb="3">
      <t>シ</t>
    </rPh>
    <phoneticPr fontId="2"/>
  </si>
  <si>
    <t>西松屋西舞鶴店</t>
    <rPh sb="0" eb="2">
      <t>ニシマツ</t>
    </rPh>
    <rPh sb="2" eb="3">
      <t>ヤ</t>
    </rPh>
    <rPh sb="3" eb="4">
      <t>ニシ</t>
    </rPh>
    <rPh sb="4" eb="6">
      <t>マイヅル</t>
    </rPh>
    <rPh sb="6" eb="7">
      <t>ミセ</t>
    </rPh>
    <phoneticPr fontId="37"/>
  </si>
  <si>
    <t>足立区</t>
  </si>
  <si>
    <t>キタセキR294下妻SS</t>
    <rPh sb="8" eb="10">
      <t>シモヅマ</t>
    </rPh>
    <phoneticPr fontId="37"/>
  </si>
  <si>
    <t>下妻市</t>
    <rPh sb="0" eb="2">
      <t>シモツマ</t>
    </rPh>
    <rPh sb="2" eb="3">
      <t>シ</t>
    </rPh>
    <phoneticPr fontId="2"/>
  </si>
  <si>
    <t>野田市</t>
  </si>
  <si>
    <t>セレモニーホール春藤</t>
    <rPh sb="8" eb="10">
      <t>ハルフジ</t>
    </rPh>
    <phoneticPr fontId="2"/>
  </si>
  <si>
    <t>日立建機成田営業所(工場棟)</t>
    <rPh sb="0" eb="2">
      <t>ヒタチ</t>
    </rPh>
    <rPh sb="2" eb="4">
      <t>ケンキ</t>
    </rPh>
    <rPh sb="4" eb="6">
      <t>ナリタ</t>
    </rPh>
    <rPh sb="6" eb="9">
      <t>エイギョウショ</t>
    </rPh>
    <rPh sb="10" eb="12">
      <t>コウジョウ</t>
    </rPh>
    <rPh sb="12" eb="13">
      <t>トウ</t>
    </rPh>
    <phoneticPr fontId="37"/>
  </si>
  <si>
    <t>山武郡</t>
    <rPh sb="0" eb="2">
      <t>サンブ</t>
    </rPh>
    <rPh sb="2" eb="3">
      <t>グン</t>
    </rPh>
    <phoneticPr fontId="2"/>
  </si>
  <si>
    <t>佐藤鋼材第三工場</t>
    <rPh sb="5" eb="6">
      <t>サン</t>
    </rPh>
    <phoneticPr fontId="37"/>
  </si>
  <si>
    <t>三条市</t>
  </si>
  <si>
    <t>マルコンデンソー Ⅰ期</t>
    <phoneticPr fontId="2"/>
  </si>
  <si>
    <t>西置賜郡</t>
  </si>
  <si>
    <t>土谷特殊農機具製作所工場</t>
    <rPh sb="10" eb="12">
      <t>コウジョウ</t>
    </rPh>
    <phoneticPr fontId="37"/>
  </si>
  <si>
    <t>水産鮮度保持施設</t>
    <rPh sb="0" eb="2">
      <t>スイサン</t>
    </rPh>
    <rPh sb="2" eb="4">
      <t>センド</t>
    </rPh>
    <rPh sb="4" eb="6">
      <t>ホジ</t>
    </rPh>
    <rPh sb="6" eb="8">
      <t>シセツ</t>
    </rPh>
    <phoneticPr fontId="37"/>
  </si>
  <si>
    <t>東牟婁郡</t>
    <rPh sb="0" eb="3">
      <t>ヒガシムロ</t>
    </rPh>
    <rPh sb="3" eb="4">
      <t>グン</t>
    </rPh>
    <phoneticPr fontId="2"/>
  </si>
  <si>
    <t>菊川市</t>
  </si>
  <si>
    <t>花巻市</t>
  </si>
  <si>
    <t>ダイソー西舞鶴店</t>
    <rPh sb="4" eb="5">
      <t>ニシ</t>
    </rPh>
    <rPh sb="5" eb="7">
      <t>マイヅル</t>
    </rPh>
    <rPh sb="7" eb="8">
      <t>ミセ</t>
    </rPh>
    <phoneticPr fontId="37"/>
  </si>
  <si>
    <t>ツルハドラッグ函館湯川西店</t>
    <rPh sb="7" eb="9">
      <t>ハコダテ</t>
    </rPh>
    <rPh sb="9" eb="11">
      <t>ユカワ</t>
    </rPh>
    <rPh sb="11" eb="12">
      <t>ニシ</t>
    </rPh>
    <rPh sb="12" eb="13">
      <t>テン</t>
    </rPh>
    <phoneticPr fontId="37"/>
  </si>
  <si>
    <t>函館市</t>
    <rPh sb="0" eb="2">
      <t>ハコダテ</t>
    </rPh>
    <rPh sb="2" eb="3">
      <t>シ</t>
    </rPh>
    <phoneticPr fontId="2"/>
  </si>
  <si>
    <t>東田川郡</t>
  </si>
  <si>
    <t>津島市</t>
  </si>
  <si>
    <t>米子市</t>
    <rPh sb="0" eb="2">
      <t>ヨナゴ</t>
    </rPh>
    <rPh sb="2" eb="3">
      <t>シ</t>
    </rPh>
    <phoneticPr fontId="2"/>
  </si>
  <si>
    <t>上北郡</t>
  </si>
  <si>
    <t>ハローズ海田市駅前店</t>
    <rPh sb="4" eb="6">
      <t>カイタ</t>
    </rPh>
    <rPh sb="6" eb="7">
      <t>シ</t>
    </rPh>
    <rPh sb="7" eb="8">
      <t>エキ</t>
    </rPh>
    <rPh sb="8" eb="9">
      <t>マエ</t>
    </rPh>
    <rPh sb="9" eb="10">
      <t>テン</t>
    </rPh>
    <phoneticPr fontId="37"/>
  </si>
  <si>
    <t>久保田工業本社倉庫棟</t>
    <rPh sb="7" eb="10">
      <t>ソウコトウ</t>
    </rPh>
    <phoneticPr fontId="37"/>
  </si>
  <si>
    <t>新潟市</t>
  </si>
  <si>
    <t>薬王堂山形川西店</t>
    <rPh sb="0" eb="3">
      <t>ヤクオウドウ</t>
    </rPh>
    <rPh sb="3" eb="5">
      <t>ヤマガタ</t>
    </rPh>
    <rPh sb="5" eb="7">
      <t>カワニシ</t>
    </rPh>
    <rPh sb="7" eb="8">
      <t>テン</t>
    </rPh>
    <phoneticPr fontId="37"/>
  </si>
  <si>
    <t>カナエ新包装技術開発センター</t>
    <rPh sb="8" eb="10">
      <t>カイハツ</t>
    </rPh>
    <phoneticPr fontId="37"/>
  </si>
  <si>
    <t>越谷市</t>
  </si>
  <si>
    <t>ホンダカーズ埼玉中レイクタウン南店工場棟</t>
    <rPh sb="17" eb="19">
      <t>コウジョウ</t>
    </rPh>
    <rPh sb="19" eb="20">
      <t>トウ</t>
    </rPh>
    <phoneticPr fontId="2"/>
  </si>
  <si>
    <t>ジョーシン東大阪長田西店</t>
    <rPh sb="5" eb="6">
      <t>ヒガシ</t>
    </rPh>
    <rPh sb="6" eb="8">
      <t>オオサカ</t>
    </rPh>
    <phoneticPr fontId="37"/>
  </si>
  <si>
    <t>東大阪市</t>
  </si>
  <si>
    <t>家族葬ホール一休館船岡</t>
    <rPh sb="0" eb="2">
      <t>カゾク</t>
    </rPh>
    <rPh sb="2" eb="3">
      <t>ソウ</t>
    </rPh>
    <rPh sb="6" eb="8">
      <t>イッキュウ</t>
    </rPh>
    <rPh sb="8" eb="9">
      <t>カン</t>
    </rPh>
    <rPh sb="9" eb="11">
      <t>フナオカ</t>
    </rPh>
    <phoneticPr fontId="37"/>
  </si>
  <si>
    <t>2018.10</t>
    <phoneticPr fontId="2"/>
  </si>
  <si>
    <t>月ヶ瀬みのり園第2碾茶工場</t>
    <rPh sb="0" eb="1">
      <t>ツキ</t>
    </rPh>
    <rPh sb="2" eb="3">
      <t>セ</t>
    </rPh>
    <rPh sb="6" eb="7">
      <t>エン</t>
    </rPh>
    <rPh sb="7" eb="8">
      <t>ダイ</t>
    </rPh>
    <rPh sb="9" eb="11">
      <t>テンチャ</t>
    </rPh>
    <rPh sb="11" eb="13">
      <t>コウジョウ</t>
    </rPh>
    <phoneticPr fontId="37"/>
  </si>
  <si>
    <t>奈良市</t>
  </si>
  <si>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7"/>
  </si>
  <si>
    <t>双葉郡</t>
  </si>
  <si>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7"/>
  </si>
  <si>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7"/>
  </si>
  <si>
    <t>柳川冷凍食品工場</t>
    <phoneticPr fontId="2"/>
  </si>
  <si>
    <t>柳川市</t>
  </si>
  <si>
    <t>海王食品ホタテ加工場</t>
  </si>
  <si>
    <t>宗谷郡</t>
  </si>
  <si>
    <t>共和産業 鮮魚作業所</t>
  </si>
  <si>
    <t>正覚寺庫裏</t>
    <rPh sb="0" eb="1">
      <t>タダ</t>
    </rPh>
    <rPh sb="1" eb="2">
      <t>オボ</t>
    </rPh>
    <rPh sb="2" eb="3">
      <t>テラ</t>
    </rPh>
    <rPh sb="3" eb="4">
      <t>コ</t>
    </rPh>
    <rPh sb="4" eb="5">
      <t>ウラ</t>
    </rPh>
    <phoneticPr fontId="37"/>
  </si>
  <si>
    <t>スーパーベルクス中葛西店</t>
    <rPh sb="11" eb="12">
      <t>テン</t>
    </rPh>
    <phoneticPr fontId="37"/>
  </si>
  <si>
    <t>耶麻郡</t>
  </si>
  <si>
    <t>天塩郡</t>
  </si>
  <si>
    <t>城谷保育所</t>
    <rPh sb="0" eb="1">
      <t>シロ</t>
    </rPh>
    <rPh sb="1" eb="2">
      <t>タニ</t>
    </rPh>
    <rPh sb="2" eb="4">
      <t>ホイク</t>
    </rPh>
    <rPh sb="4" eb="5">
      <t>ショ</t>
    </rPh>
    <phoneticPr fontId="37"/>
  </si>
  <si>
    <t>八幡浜市</t>
    <phoneticPr fontId="2"/>
  </si>
  <si>
    <t>NIPPO足立合材工場</t>
    <rPh sb="7" eb="8">
      <t>ゴウ</t>
    </rPh>
    <rPh sb="8" eb="9">
      <t>ザイ</t>
    </rPh>
    <rPh sb="9" eb="11">
      <t>コウジョウ</t>
    </rPh>
    <phoneticPr fontId="37"/>
  </si>
  <si>
    <t>北陸スバル福井開発店A棟</t>
    <rPh sb="11" eb="12">
      <t>トウ</t>
    </rPh>
    <phoneticPr fontId="37"/>
  </si>
  <si>
    <t>北陸スバル福井開発店B棟</t>
    <rPh sb="11" eb="12">
      <t>トウ</t>
    </rPh>
    <phoneticPr fontId="37"/>
  </si>
  <si>
    <t>かどや製油第二工場(製造棟)</t>
    <rPh sb="10" eb="12">
      <t>セイゾウ</t>
    </rPh>
    <rPh sb="12" eb="13">
      <t>トウ</t>
    </rPh>
    <phoneticPr fontId="2"/>
  </si>
  <si>
    <t>袖ヶ浦市</t>
  </si>
  <si>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</si>
  <si>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</si>
  <si>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</si>
  <si>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</si>
  <si>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7"/>
  </si>
  <si>
    <t>鶴岡市</t>
  </si>
  <si>
    <t>仁徳砂利(自動車修理工場)</t>
    <rPh sb="5" eb="8">
      <t>ジドウシャ</t>
    </rPh>
    <rPh sb="8" eb="10">
      <t>シュウリ</t>
    </rPh>
    <rPh sb="10" eb="12">
      <t>コウジョウ</t>
    </rPh>
    <phoneticPr fontId="37"/>
  </si>
  <si>
    <t>仁徳砂利(給油所)</t>
    <rPh sb="5" eb="7">
      <t>キュウユ</t>
    </rPh>
    <rPh sb="7" eb="8">
      <t>ジョ</t>
    </rPh>
    <phoneticPr fontId="37"/>
  </si>
  <si>
    <t>バロー中志段味店</t>
    <rPh sb="3" eb="4">
      <t>ナカ</t>
    </rPh>
    <rPh sb="7" eb="8">
      <t>テン</t>
    </rPh>
    <phoneticPr fontId="37"/>
  </si>
  <si>
    <t>名古屋市</t>
  </si>
  <si>
    <t>かどや製油第二工場(倉庫棟)</t>
    <rPh sb="10" eb="12">
      <t>ソウコ</t>
    </rPh>
    <rPh sb="12" eb="13">
      <t>トウ</t>
    </rPh>
    <phoneticPr fontId="2"/>
  </si>
  <si>
    <t>かどや製油第二工場(貯留施設)</t>
    <rPh sb="10" eb="12">
      <t>チョリュウ</t>
    </rPh>
    <rPh sb="12" eb="14">
      <t>シセツ</t>
    </rPh>
    <phoneticPr fontId="2"/>
  </si>
  <si>
    <t>千葉市</t>
  </si>
  <si>
    <t>スーパービバホーム四日市泊店</t>
    <rPh sb="9" eb="13">
      <t>ヨッカイチハク</t>
    </rPh>
    <rPh sb="13" eb="14">
      <t>ミセ</t>
    </rPh>
    <phoneticPr fontId="2"/>
  </si>
  <si>
    <t>四日市市</t>
  </si>
  <si>
    <t>札幌市</t>
  </si>
  <si>
    <t>上越市</t>
  </si>
  <si>
    <t>三原市</t>
  </si>
  <si>
    <t>日本シーレーク東部支店(検査棟)</t>
    <rPh sb="12" eb="14">
      <t>ケンサ</t>
    </rPh>
    <rPh sb="14" eb="15">
      <t>トウ</t>
    </rPh>
    <phoneticPr fontId="37"/>
  </si>
  <si>
    <t>横河システム建築茂原工場(事務所棟)</t>
  </si>
  <si>
    <t>茂原市</t>
  </si>
  <si>
    <t>関東マツダ溝の口店</t>
    <rPh sb="5" eb="6">
      <t>ミゾ</t>
    </rPh>
    <rPh sb="7" eb="8">
      <t>クチ</t>
    </rPh>
    <rPh sb="8" eb="9">
      <t>テン</t>
    </rPh>
    <phoneticPr fontId="2"/>
  </si>
  <si>
    <t>イズモホール山梨</t>
    <rPh sb="6" eb="8">
      <t>ヤマナシ</t>
    </rPh>
    <phoneticPr fontId="2"/>
  </si>
  <si>
    <t>袋井市</t>
    <rPh sb="0" eb="2">
      <t>フクロイ</t>
    </rPh>
    <rPh sb="2" eb="3">
      <t>シ</t>
    </rPh>
    <phoneticPr fontId="2"/>
  </si>
  <si>
    <t>愛南サン・フィッシュ工場</t>
    <rPh sb="0" eb="1">
      <t>アイ</t>
    </rPh>
    <phoneticPr fontId="37"/>
  </si>
  <si>
    <t>南宇部郡</t>
    <rPh sb="0" eb="1">
      <t>ミナミ</t>
    </rPh>
    <rPh sb="1" eb="3">
      <t>ウベ</t>
    </rPh>
    <rPh sb="3" eb="4">
      <t>グン</t>
    </rPh>
    <phoneticPr fontId="2"/>
  </si>
  <si>
    <t>本田興業本社ビル(工場棟)</t>
    <rPh sb="9" eb="11">
      <t>コウジョウ</t>
    </rPh>
    <rPh sb="11" eb="12">
      <t>トウ</t>
    </rPh>
    <phoneticPr fontId="2"/>
  </si>
  <si>
    <t>シンクスコーポレーション関西工場</t>
    <rPh sb="12" eb="14">
      <t>カンサイ</t>
    </rPh>
    <rPh sb="14" eb="16">
      <t>コウジョウ</t>
    </rPh>
    <phoneticPr fontId="2"/>
  </si>
  <si>
    <t>本田興業本社ビル(浄化槽)</t>
    <rPh sb="9" eb="12">
      <t>ジョウカソウ</t>
    </rPh>
    <phoneticPr fontId="2"/>
  </si>
  <si>
    <t>本田興業本社ビル(事務所棟)</t>
    <rPh sb="9" eb="11">
      <t>ジム</t>
    </rPh>
    <rPh sb="11" eb="12">
      <t>ショ</t>
    </rPh>
    <rPh sb="12" eb="13">
      <t>トウ</t>
    </rPh>
    <phoneticPr fontId="2"/>
  </si>
  <si>
    <t>井口流通センター(事務所棟)</t>
    <rPh sb="0" eb="2">
      <t>イノクチ</t>
    </rPh>
    <rPh sb="2" eb="4">
      <t>リュウツウ</t>
    </rPh>
    <rPh sb="9" eb="11">
      <t>ジム</t>
    </rPh>
    <rPh sb="11" eb="12">
      <t>ショ</t>
    </rPh>
    <rPh sb="12" eb="13">
      <t>トウ</t>
    </rPh>
    <phoneticPr fontId="2"/>
  </si>
  <si>
    <t>ナイス本荘東店(広告塔)</t>
    <rPh sb="3" eb="5">
      <t>ホンジョウ</t>
    </rPh>
    <rPh sb="5" eb="7">
      <t>ヒガシテン</t>
    </rPh>
    <rPh sb="8" eb="10">
      <t>コウコク</t>
    </rPh>
    <rPh sb="10" eb="11">
      <t>トウ</t>
    </rPh>
    <phoneticPr fontId="2"/>
  </si>
  <si>
    <t>本田興業本社ビル(倉庫棟)</t>
    <rPh sb="9" eb="11">
      <t>ソウコ</t>
    </rPh>
    <rPh sb="11" eb="12">
      <t>トウ</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</si>
  <si>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</si>
  <si>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</si>
  <si>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ドラッグセイムス上尾井戸木店</t>
    <rPh sb="12" eb="13">
      <t>キ</t>
    </rPh>
    <phoneticPr fontId="37"/>
  </si>
  <si>
    <t>上尾市</t>
    <rPh sb="0" eb="3">
      <t>アゲオシ</t>
    </rPh>
    <phoneticPr fontId="2"/>
  </si>
  <si>
    <t>新発田市</t>
    <rPh sb="0" eb="4">
      <t>シバタシ</t>
    </rPh>
    <phoneticPr fontId="2"/>
  </si>
  <si>
    <t>ツルハドラッグ新発田緑町店(外構)</t>
    <rPh sb="14" eb="16">
      <t>ガイコウ</t>
    </rPh>
    <phoneticPr fontId="2"/>
  </si>
  <si>
    <t>青森港地方創生拠点施設(浄化槽)</t>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</si>
  <si>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</si>
  <si>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網岡マンション</t>
    <rPh sb="0" eb="2">
      <t>アミオカ</t>
    </rPh>
    <phoneticPr fontId="2"/>
  </si>
  <si>
    <t>2019.01</t>
    <phoneticPr fontId="2"/>
  </si>
  <si>
    <t>㈲安岡蒲鉾店新工場</t>
    <rPh sb="1" eb="3">
      <t>ヤスオカ</t>
    </rPh>
    <rPh sb="3" eb="5">
      <t>カマボコ</t>
    </rPh>
    <rPh sb="5" eb="6">
      <t>テン</t>
    </rPh>
    <rPh sb="6" eb="9">
      <t>シンコウジョウ</t>
    </rPh>
    <phoneticPr fontId="2"/>
  </si>
  <si>
    <t>宇和島市</t>
    <rPh sb="0" eb="4">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</si>
  <si>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</si>
  <si>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福岡市</t>
    <rPh sb="0" eb="3">
      <t>フクオカシ</t>
    </rPh>
    <phoneticPr fontId="2"/>
  </si>
  <si>
    <t>バロー淡路店</t>
    <rPh sb="3" eb="5">
      <t>アワジ</t>
    </rPh>
    <rPh sb="5" eb="6">
      <t>テン</t>
    </rPh>
    <phoneticPr fontId="2"/>
  </si>
  <si>
    <t>ベイシアモール潮来店</t>
    <rPh sb="7" eb="9">
      <t>イタコ</t>
    </rPh>
    <rPh sb="9" eb="10">
      <t>テン</t>
    </rPh>
    <phoneticPr fontId="2"/>
  </si>
  <si>
    <t>潮来市</t>
    <rPh sb="0" eb="2">
      <t>イタコ</t>
    </rPh>
    <rPh sb="2" eb="3">
      <t>シ</t>
    </rPh>
    <phoneticPr fontId="2"/>
  </si>
  <si>
    <t>向島流通サービス広野倉庫</t>
    <rPh sb="0" eb="2">
      <t>ムコウジマ</t>
    </rPh>
    <rPh sb="2" eb="4">
      <t>リュウツウ</t>
    </rPh>
    <rPh sb="8" eb="10">
      <t>ヒロノ</t>
    </rPh>
    <rPh sb="10" eb="12">
      <t>ソウコ</t>
    </rPh>
    <phoneticPr fontId="2"/>
  </si>
  <si>
    <t>ツルハドラッグ韮崎龍岡店</t>
    <rPh sb="7" eb="9">
      <t>ニラサキ</t>
    </rPh>
    <rPh sb="9" eb="11">
      <t>タツオカ</t>
    </rPh>
    <rPh sb="11" eb="12">
      <t>テン</t>
    </rPh>
    <phoneticPr fontId="2"/>
  </si>
  <si>
    <t>韮崎市</t>
    <rPh sb="0" eb="3">
      <t>ニラサキシ</t>
    </rPh>
    <phoneticPr fontId="2"/>
  </si>
  <si>
    <t>バローHCプロサイト名港店</t>
    <rPh sb="10" eb="12">
      <t>メイコウ</t>
    </rPh>
    <rPh sb="12" eb="13">
      <t>テン</t>
    </rPh>
    <phoneticPr fontId="2"/>
  </si>
  <si>
    <t>HTB駐車場 ヒルトンホテル東京ベイ駐車場</t>
  </si>
  <si>
    <t>1層2段</t>
    <rPh sb="1" eb="2">
      <t>ソウ</t>
    </rPh>
    <rPh sb="3" eb="4">
      <t>ダン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</si>
  <si>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</si>
  <si>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アドバネクス埼玉工場 増築工事</t>
    <rPh sb="11" eb="15">
      <t>ゾウチクコウジ</t>
    </rPh>
    <phoneticPr fontId="2"/>
  </si>
  <si>
    <t>2019.02</t>
    <phoneticPr fontId="2"/>
  </si>
  <si>
    <t>児玉群</t>
    <rPh sb="0" eb="2">
      <t>コダマ</t>
    </rPh>
    <rPh sb="2" eb="3">
      <t>グン</t>
    </rPh>
    <phoneticPr fontId="2"/>
  </si>
  <si>
    <t>広島バス井口車庫事務所</t>
    <rPh sb="8" eb="10">
      <t>ジム</t>
    </rPh>
    <rPh sb="10" eb="11">
      <t>ショ</t>
    </rPh>
    <phoneticPr fontId="37"/>
  </si>
  <si>
    <t>南城市</t>
    <rPh sb="0" eb="3">
      <t>ナンジョウシ</t>
    </rPh>
    <phoneticPr fontId="2"/>
  </si>
  <si>
    <t>スーパーベルクス草加谷塚店</t>
    <rPh sb="8" eb="10">
      <t>ソウカ</t>
    </rPh>
    <rPh sb="10" eb="12">
      <t>ヤツカ</t>
    </rPh>
    <rPh sb="12" eb="13">
      <t>テン</t>
    </rPh>
    <phoneticPr fontId="37"/>
  </si>
  <si>
    <t>蒲郡市</t>
    <rPh sb="0" eb="3">
      <t>ガマゴオリシ</t>
    </rPh>
    <phoneticPr fontId="2"/>
  </si>
  <si>
    <t>蒲生郡</t>
    <rPh sb="0" eb="3">
      <t>ガモウグン</t>
    </rPh>
    <phoneticPr fontId="2"/>
  </si>
  <si>
    <t>和歌山市</t>
  </si>
  <si>
    <t>富士市</t>
    <rPh sb="0" eb="3">
      <t>フジシ</t>
    </rPh>
    <phoneticPr fontId="2"/>
  </si>
  <si>
    <t>にかほ市</t>
    <rPh sb="3" eb="4">
      <t>シ</t>
    </rPh>
    <phoneticPr fontId="2"/>
  </si>
  <si>
    <t>町田市</t>
    <rPh sb="0" eb="3">
      <t>マチダシ</t>
    </rPh>
    <phoneticPr fontId="2"/>
  </si>
  <si>
    <t>4層5段</t>
    <rPh sb="1" eb="2">
      <t>ソウ</t>
    </rPh>
    <rPh sb="3" eb="4">
      <t>ダン</t>
    </rPh>
    <phoneticPr fontId="2"/>
  </si>
  <si>
    <t>八戸市</t>
  </si>
  <si>
    <t>駿東郡</t>
  </si>
  <si>
    <t>小林精機第五工場</t>
    <rPh sb="0" eb="4">
      <t>コバヤシセイキ</t>
    </rPh>
    <rPh sb="4" eb="6">
      <t>ダイゴ</t>
    </rPh>
    <rPh sb="6" eb="8">
      <t>コウジョウ</t>
    </rPh>
    <phoneticPr fontId="37"/>
  </si>
  <si>
    <t>ソーデナガノ松本工場</t>
    <rPh sb="6" eb="10">
      <t>マツモトコウジョウ</t>
    </rPh>
    <phoneticPr fontId="37"/>
  </si>
  <si>
    <t>松本市</t>
  </si>
  <si>
    <t>カナモト山梨営業所</t>
    <rPh sb="8" eb="9">
      <t>ショ</t>
    </rPh>
    <phoneticPr fontId="37"/>
  </si>
  <si>
    <t>都留市</t>
  </si>
  <si>
    <t>大船渡市</t>
    <rPh sb="0" eb="4">
      <t>オオフナトシ</t>
    </rPh>
    <phoneticPr fontId="2"/>
  </si>
  <si>
    <t>トーエネック伊勢営業所</t>
    <rPh sb="8" eb="11">
      <t>エイギョウショ</t>
    </rPh>
    <phoneticPr fontId="37"/>
  </si>
  <si>
    <t>2層3段</t>
    <rPh sb="1" eb="2">
      <t>ソウ</t>
    </rPh>
    <rPh sb="3" eb="4">
      <t>ダン</t>
    </rPh>
    <phoneticPr fontId="2"/>
  </si>
  <si>
    <t>モダン・プロ倉敷店</t>
    <rPh sb="6" eb="9">
      <t>クラシキテン</t>
    </rPh>
    <phoneticPr fontId="2"/>
  </si>
  <si>
    <t>倉敷市</t>
  </si>
  <si>
    <t>ホンダカーズ青森五所川原店</t>
    <rPh sb="12" eb="13">
      <t>テン</t>
    </rPh>
    <phoneticPr fontId="2"/>
  </si>
  <si>
    <t>相馬郡</t>
  </si>
  <si>
    <t>デンソー山形 Ⅱ期</t>
  </si>
  <si>
    <t>金沢市</t>
  </si>
  <si>
    <t>野洲市</t>
  </si>
  <si>
    <t>青森市</t>
  </si>
  <si>
    <t>クスリのアオキ潟端店</t>
    <rPh sb="7" eb="8">
      <t>ガタ</t>
    </rPh>
    <rPh sb="8" eb="9">
      <t>ハタ</t>
    </rPh>
    <rPh sb="9" eb="10">
      <t>テン</t>
    </rPh>
    <phoneticPr fontId="37"/>
  </si>
  <si>
    <t>河北郡</t>
  </si>
  <si>
    <t>宮城郡</t>
  </si>
  <si>
    <t>上益城郡</t>
    <rPh sb="1" eb="3">
      <t>マシキ</t>
    </rPh>
    <phoneticPr fontId="2"/>
  </si>
  <si>
    <t>ヤマザワ角田店</t>
    <rPh sb="4" eb="7">
      <t>カクダテン</t>
    </rPh>
    <phoneticPr fontId="37"/>
  </si>
  <si>
    <t>角田市</t>
  </si>
  <si>
    <t>バロー下九沢</t>
    <rPh sb="3" eb="6">
      <t>シモクザワ</t>
    </rPh>
    <phoneticPr fontId="37"/>
  </si>
  <si>
    <t>相模原市</t>
    <rPh sb="2" eb="3">
      <t>ハラ</t>
    </rPh>
    <rPh sb="3" eb="4">
      <t>シ</t>
    </rPh>
    <phoneticPr fontId="2"/>
  </si>
  <si>
    <t>タウンプラザかねひでよなばる市場</t>
    <rPh sb="14" eb="16">
      <t>イチバ</t>
    </rPh>
    <phoneticPr fontId="2"/>
  </si>
  <si>
    <t>島尻郡</t>
  </si>
  <si>
    <t>TNF-D・ハイブリッド</t>
    <phoneticPr fontId="2"/>
  </si>
  <si>
    <t>V・ドラッグ千種公園北店</t>
    <phoneticPr fontId="2"/>
  </si>
  <si>
    <t>名古屋市</t>
    <rPh sb="3" eb="4">
      <t>シ</t>
    </rPh>
    <phoneticPr fontId="2"/>
  </si>
  <si>
    <t>竹原市</t>
  </si>
  <si>
    <t>気仙沼市</t>
    <rPh sb="3" eb="4">
      <t>シ</t>
    </rPh>
    <phoneticPr fontId="2"/>
  </si>
  <si>
    <t>スズキ自販関西枚方店</t>
    <rPh sb="9" eb="10">
      <t>テン</t>
    </rPh>
    <phoneticPr fontId="2"/>
  </si>
  <si>
    <t>枚方市</t>
    <rPh sb="0" eb="3">
      <t>ヒラカタシ</t>
    </rPh>
    <phoneticPr fontId="2"/>
  </si>
  <si>
    <t>北広島市</t>
  </si>
  <si>
    <t>葛飾区</t>
  </si>
  <si>
    <t>平屋建</t>
    <rPh sb="0" eb="2">
      <t>ヒラヤ</t>
    </rPh>
    <rPh sb="2" eb="3">
      <t>タテ</t>
    </rPh>
    <phoneticPr fontId="2"/>
  </si>
  <si>
    <t>三郷市</t>
  </si>
  <si>
    <t>石狩市</t>
  </si>
  <si>
    <t>TNF-D・T-BAGS</t>
    <phoneticPr fontId="2"/>
  </si>
  <si>
    <t>稲敷市</t>
  </si>
  <si>
    <t>さいたま市</t>
  </si>
  <si>
    <t>館山市</t>
  </si>
  <si>
    <t>アルバック東北加工部事務所</t>
    <rPh sb="5" eb="7">
      <t>トウホク</t>
    </rPh>
    <rPh sb="7" eb="9">
      <t>カコウ</t>
    </rPh>
    <rPh sb="9" eb="10">
      <t>ブ</t>
    </rPh>
    <rPh sb="10" eb="12">
      <t>ジム</t>
    </rPh>
    <rPh sb="12" eb="13">
      <t>ショ</t>
    </rPh>
    <phoneticPr fontId="37"/>
  </si>
  <si>
    <t>吉川市</t>
  </si>
  <si>
    <t>宮崎市</t>
  </si>
  <si>
    <t>南相馬市</t>
  </si>
  <si>
    <t>つくば市</t>
  </si>
  <si>
    <t>弘前倉庫五所川原倉庫 増築工事</t>
    <rPh sb="2" eb="4">
      <t>ソウコ</t>
    </rPh>
    <rPh sb="11" eb="15">
      <t>ゾウチクコウジ</t>
    </rPh>
    <phoneticPr fontId="2"/>
  </si>
  <si>
    <t>岩見沢市</t>
  </si>
  <si>
    <t>田川市</t>
  </si>
  <si>
    <t>岩田産業熊本営業所</t>
    <rPh sb="4" eb="6">
      <t>クマモト</t>
    </rPh>
    <rPh sb="6" eb="9">
      <t>エイギョウショ</t>
    </rPh>
    <phoneticPr fontId="2"/>
  </si>
  <si>
    <t>熊本市</t>
  </si>
  <si>
    <t>川越市</t>
  </si>
  <si>
    <t>米山伝導機社屋</t>
    <rPh sb="2" eb="4">
      <t>デンドウ</t>
    </rPh>
    <phoneticPr fontId="37"/>
  </si>
  <si>
    <t>北九州市</t>
  </si>
  <si>
    <t>徳島市</t>
  </si>
  <si>
    <t>豊田市</t>
  </si>
  <si>
    <t>高浜市</t>
  </si>
  <si>
    <t>佐田岬はなはな</t>
    <phoneticPr fontId="2"/>
  </si>
  <si>
    <t>西宇和郡</t>
  </si>
  <si>
    <t>戸田市</t>
  </si>
  <si>
    <t>加古川市</t>
  </si>
  <si>
    <t>MINI岡山整備工場</t>
    <phoneticPr fontId="2"/>
  </si>
  <si>
    <t>つがる市</t>
  </si>
  <si>
    <t>大京新工場従業員宿舎</t>
    <phoneticPr fontId="37"/>
  </si>
  <si>
    <t>小松市</t>
  </si>
  <si>
    <t>コーリツ笠岡工場</t>
    <rPh sb="4" eb="8">
      <t>カサオカコウジョウ</t>
    </rPh>
    <phoneticPr fontId="37"/>
  </si>
  <si>
    <t>笠岡市</t>
  </si>
  <si>
    <t>一般工事</t>
    <rPh sb="2" eb="4">
      <t>コウジ</t>
    </rPh>
    <phoneticPr fontId="2"/>
  </si>
  <si>
    <t>入間郡</t>
  </si>
  <si>
    <t>うるま市</t>
  </si>
  <si>
    <t>那須郡</t>
  </si>
  <si>
    <t>いなげや金町店</t>
    <phoneticPr fontId="2"/>
  </si>
  <si>
    <t>日本海冷凍魚冷蔵庫</t>
    <rPh sb="0" eb="2">
      <t>ニッポン</t>
    </rPh>
    <rPh sb="2" eb="3">
      <t>カイ</t>
    </rPh>
    <rPh sb="3" eb="5">
      <t>レイトウ</t>
    </rPh>
    <rPh sb="5" eb="6">
      <t>サカナ</t>
    </rPh>
    <rPh sb="6" eb="9">
      <t>レイゾウコ</t>
    </rPh>
    <phoneticPr fontId="37"/>
  </si>
  <si>
    <t>船橋市</t>
  </si>
  <si>
    <t>多賀城市</t>
  </si>
  <si>
    <t>稚内市</t>
  </si>
  <si>
    <t>川崎市</t>
    <phoneticPr fontId="2"/>
  </si>
  <si>
    <t>松山市</t>
    <rPh sb="0" eb="3">
      <t>マツヤマシ</t>
    </rPh>
    <phoneticPr fontId="2"/>
  </si>
  <si>
    <t>日照電機製作所工場</t>
    <rPh sb="0" eb="2">
      <t>ニッショウ</t>
    </rPh>
    <rPh sb="2" eb="4">
      <t>デンキ</t>
    </rPh>
    <rPh sb="4" eb="7">
      <t>セイサクショ</t>
    </rPh>
    <rPh sb="7" eb="9">
      <t>コウジョウ</t>
    </rPh>
    <phoneticPr fontId="37"/>
  </si>
  <si>
    <t>2019.10</t>
    <phoneticPr fontId="2"/>
  </si>
  <si>
    <t>バロー浜松中島店 地盤改良解体工事</t>
    <phoneticPr fontId="2"/>
  </si>
  <si>
    <t>地盤改良解体工事</t>
    <phoneticPr fontId="2"/>
  </si>
  <si>
    <t>弘前倉庫五所川原倉庫 増築追加工事</t>
    <rPh sb="13" eb="15">
      <t>ツイカ</t>
    </rPh>
    <phoneticPr fontId="2"/>
  </si>
  <si>
    <t>伊勢原市</t>
  </si>
  <si>
    <t>マルハン静岡店</t>
    <rPh sb="6" eb="7">
      <t>テン</t>
    </rPh>
    <phoneticPr fontId="2"/>
  </si>
  <si>
    <t>静岡市</t>
  </si>
  <si>
    <t>墨田区</t>
  </si>
  <si>
    <t>丸三食品工場</t>
    <phoneticPr fontId="37"/>
  </si>
  <si>
    <t>熊毛郡</t>
  </si>
  <si>
    <t>倉田技研工場</t>
    <rPh sb="0" eb="2">
      <t>クラタ</t>
    </rPh>
    <rPh sb="2" eb="4">
      <t>ギケン</t>
    </rPh>
    <rPh sb="4" eb="6">
      <t>コウジョウ</t>
    </rPh>
    <phoneticPr fontId="37"/>
  </si>
  <si>
    <t>蒲生郡</t>
  </si>
  <si>
    <t>エフピコ</t>
    <phoneticPr fontId="2"/>
  </si>
  <si>
    <t>福山市</t>
  </si>
  <si>
    <t>千歳市</t>
  </si>
  <si>
    <t>吉川市</t>
    <rPh sb="2" eb="3">
      <t>シ</t>
    </rPh>
    <phoneticPr fontId="2"/>
  </si>
  <si>
    <t>ジュンテンドー大竹店</t>
    <rPh sb="7" eb="9">
      <t>オオタケ</t>
    </rPh>
    <rPh sb="9" eb="10">
      <t>テン</t>
    </rPh>
    <phoneticPr fontId="37"/>
  </si>
  <si>
    <t>大竹市</t>
  </si>
  <si>
    <t>小松島市</t>
  </si>
  <si>
    <t xml:space="preserve">JA全農中四国農薬危険物貯蔵施設 </t>
  </si>
  <si>
    <t>八潮市</t>
  </si>
  <si>
    <t>羽咋市</t>
    <rPh sb="2" eb="3">
      <t>シ</t>
    </rPh>
    <phoneticPr fontId="2"/>
  </si>
  <si>
    <t>ジャムフレンドクラブむつ十二林店</t>
    <phoneticPr fontId="2"/>
  </si>
  <si>
    <t>むつ市</t>
  </si>
  <si>
    <t>呉市</t>
  </si>
  <si>
    <t>高岡市</t>
  </si>
  <si>
    <t>関根自動車整備工場</t>
    <phoneticPr fontId="2"/>
  </si>
  <si>
    <t>高萩自動社工業大型塗装工場</t>
    <phoneticPr fontId="2"/>
  </si>
  <si>
    <t>いわき市</t>
  </si>
  <si>
    <t>夷隅郡</t>
  </si>
  <si>
    <t>那覇市</t>
  </si>
  <si>
    <t>鹿児島県</t>
  </si>
  <si>
    <t>鹿児島市</t>
    <rPh sb="0" eb="4">
      <t>カゴシマシ</t>
    </rPh>
    <phoneticPr fontId="2"/>
  </si>
  <si>
    <t>伊万里市</t>
  </si>
  <si>
    <t>タウンプラザかねひで なんぐすく桜市場</t>
    <rPh sb="16" eb="17">
      <t>サクラ</t>
    </rPh>
    <rPh sb="17" eb="19">
      <t>シジョウ</t>
    </rPh>
    <phoneticPr fontId="2"/>
  </si>
  <si>
    <t>名護市</t>
  </si>
  <si>
    <t>ハローズ大林店 看板下改良</t>
    <phoneticPr fontId="2"/>
  </si>
  <si>
    <t>北蒲原郡</t>
    <rPh sb="0" eb="1">
      <t>キタ</t>
    </rPh>
    <phoneticPr fontId="2"/>
  </si>
  <si>
    <t>出雲市</t>
    <rPh sb="0" eb="2">
      <t>イズモ</t>
    </rPh>
    <rPh sb="2" eb="3">
      <t>シ</t>
    </rPh>
    <phoneticPr fontId="2"/>
  </si>
  <si>
    <t>羽生市</t>
    <rPh sb="0" eb="3">
      <t>ハニュウシ</t>
    </rPh>
    <phoneticPr fontId="2"/>
  </si>
  <si>
    <t>姫路市</t>
  </si>
  <si>
    <t>夕張郡</t>
  </si>
  <si>
    <t>山本郡</t>
  </si>
  <si>
    <t>酒田市</t>
  </si>
  <si>
    <t>清水製作所工場(基礎打設工事)</t>
    <phoneticPr fontId="2"/>
  </si>
  <si>
    <t>松山市</t>
  </si>
  <si>
    <t>大田区</t>
  </si>
  <si>
    <t>ホリ・コーポレーション 増築工事</t>
    <rPh sb="12" eb="16">
      <t>ゾウチクコウジ</t>
    </rPh>
    <phoneticPr fontId="2"/>
  </si>
  <si>
    <t>芹澤共同住宅</t>
    <rPh sb="0" eb="2">
      <t>セリザワ</t>
    </rPh>
    <rPh sb="2" eb="4">
      <t>キョウドウ</t>
    </rPh>
    <rPh sb="4" eb="6">
      <t>ジュウタク</t>
    </rPh>
    <phoneticPr fontId="37"/>
  </si>
  <si>
    <t>共同住宅</t>
    <rPh sb="0" eb="2">
      <t>キョウドウ</t>
    </rPh>
    <phoneticPr fontId="2"/>
  </si>
  <si>
    <t>沼津市</t>
  </si>
  <si>
    <t>北見市</t>
  </si>
  <si>
    <t>バロー領下店 看板下改良</t>
    <phoneticPr fontId="2"/>
  </si>
  <si>
    <t>岐阜市</t>
  </si>
  <si>
    <t>エスラインギフ川口支店 Ⅱ期</t>
  </si>
  <si>
    <t>石狩市</t>
    <phoneticPr fontId="2"/>
  </si>
  <si>
    <t>大牟田市</t>
  </si>
  <si>
    <t>瑞穂市</t>
  </si>
  <si>
    <t>岡崎市</t>
  </si>
  <si>
    <t>厚木市</t>
  </si>
  <si>
    <t>遠田郡</t>
  </si>
  <si>
    <t>日本海冷凍魚 冷蔵庫 Ⅱ期</t>
  </si>
  <si>
    <t>オート化学北茨城工場倉庫</t>
    <rPh sb="3" eb="5">
      <t>カガク</t>
    </rPh>
    <rPh sb="5" eb="8">
      <t>キタイバラキ</t>
    </rPh>
    <rPh sb="8" eb="10">
      <t>コウジョウ</t>
    </rPh>
    <rPh sb="10" eb="12">
      <t>ソウコ</t>
    </rPh>
    <phoneticPr fontId="37"/>
  </si>
  <si>
    <t>北村山郡</t>
  </si>
  <si>
    <t>羽生市</t>
  </si>
  <si>
    <t>東金市</t>
  </si>
  <si>
    <t>石巻市</t>
  </si>
  <si>
    <t>JA新潟みらい横越支店</t>
    <phoneticPr fontId="2"/>
  </si>
  <si>
    <t>苫小牧市</t>
  </si>
  <si>
    <t>富山市</t>
  </si>
  <si>
    <t>西条市</t>
  </si>
  <si>
    <t>V・ドラッグ岡崎医療センター前薬局</t>
    <rPh sb="8" eb="10">
      <t>イリョウ</t>
    </rPh>
    <rPh sb="14" eb="15">
      <t>マエ</t>
    </rPh>
    <rPh sb="15" eb="17">
      <t>ヤッキョク</t>
    </rPh>
    <phoneticPr fontId="14"/>
  </si>
  <si>
    <t>仙北郡</t>
  </si>
  <si>
    <t>西村山郡</t>
  </si>
  <si>
    <t>カインズ宇都宮テクノポリス店</t>
    <rPh sb="4" eb="7">
      <t>ウツノミヤ</t>
    </rPh>
    <rPh sb="13" eb="14">
      <t>テン</t>
    </rPh>
    <phoneticPr fontId="14"/>
  </si>
  <si>
    <t>宇都宮市</t>
  </si>
  <si>
    <t>厚岸郡</t>
  </si>
  <si>
    <t>土浦市</t>
  </si>
  <si>
    <t>コスモ石油堺製油所常駐協力会社社屋</t>
    <rPh sb="15" eb="17">
      <t>シャオク</t>
    </rPh>
    <phoneticPr fontId="2"/>
  </si>
  <si>
    <t>堺市</t>
  </si>
  <si>
    <t>小浜市</t>
  </si>
  <si>
    <t>バースデイ洲本店</t>
    <phoneticPr fontId="2"/>
  </si>
  <si>
    <t>洲本市</t>
  </si>
  <si>
    <t>ツルハドラッグ新川3条店</t>
    <rPh sb="7" eb="9">
      <t>シンカワ</t>
    </rPh>
    <rPh sb="10" eb="11">
      <t>ジョウ</t>
    </rPh>
    <rPh sb="11" eb="12">
      <t>ミセ</t>
    </rPh>
    <phoneticPr fontId="37"/>
  </si>
  <si>
    <t>ツルハドラッグ大槌店</t>
    <rPh sb="7" eb="10">
      <t>オオツチテン</t>
    </rPh>
    <phoneticPr fontId="37"/>
  </si>
  <si>
    <t>上閉伊郡</t>
    <rPh sb="0" eb="1">
      <t>ウエ</t>
    </rPh>
    <rPh sb="2" eb="3">
      <t>イ</t>
    </rPh>
    <rPh sb="3" eb="4">
      <t>グン</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</si>
  <si>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7"/>
  </si>
  <si>
    <t>茂原市</t>
    <rPh sb="0" eb="2">
      <t>モハラ</t>
    </rPh>
    <rPh sb="2" eb="3">
      <t>シ</t>
    </rPh>
    <phoneticPr fontId="2"/>
  </si>
  <si>
    <t>エンドレス・テック函館市港町倉庫</t>
    <rPh sb="9" eb="12">
      <t>ハコダテシ</t>
    </rPh>
    <rPh sb="12" eb="14">
      <t>ミナトマチ</t>
    </rPh>
    <rPh sb="14" eb="16">
      <t>ソウコ</t>
    </rPh>
    <phoneticPr fontId="37"/>
  </si>
  <si>
    <t>レント中京管理センター</t>
    <rPh sb="3" eb="5">
      <t>チュウキョウ</t>
    </rPh>
    <rPh sb="5" eb="7">
      <t>カンリ</t>
    </rPh>
    <phoneticPr fontId="37"/>
  </si>
  <si>
    <t>瀬戸市</t>
    <rPh sb="0" eb="3">
      <t>セトシ</t>
    </rPh>
    <phoneticPr fontId="2"/>
  </si>
  <si>
    <t>和久楽MRC</t>
    <rPh sb="0" eb="2">
      <t>カズヒサ</t>
    </rPh>
    <rPh sb="2" eb="3">
      <t>ラク</t>
    </rPh>
    <phoneticPr fontId="37"/>
  </si>
  <si>
    <t>クロスモール新琴似(保育所棟)</t>
    <rPh sb="10" eb="12">
      <t>ホイク</t>
    </rPh>
    <rPh sb="12" eb="13">
      <t>ショ</t>
    </rPh>
    <rPh sb="13" eb="14">
      <t>トウ</t>
    </rPh>
    <phoneticPr fontId="2"/>
  </si>
  <si>
    <t>豊見城市</t>
    <rPh sb="0" eb="2">
      <t>トヨミ</t>
    </rPh>
    <rPh sb="2" eb="3">
      <t>シロ</t>
    </rPh>
    <rPh sb="3" eb="4">
      <t>シ</t>
    </rPh>
    <phoneticPr fontId="2"/>
  </si>
  <si>
    <t>平屋建(一部2F建)</t>
    <phoneticPr fontId="2"/>
  </si>
  <si>
    <t>仙北市</t>
    <rPh sb="0" eb="2">
      <t>センボク</t>
    </rPh>
    <rPh sb="2" eb="3">
      <t>シ</t>
    </rPh>
    <phoneticPr fontId="2"/>
  </si>
  <si>
    <t>新英エコライフ四日市工場</t>
  </si>
  <si>
    <t>高崎市</t>
    <rPh sb="0" eb="3">
      <t>タカサキシ</t>
    </rPh>
    <phoneticPr fontId="2"/>
  </si>
  <si>
    <t>勇払郡</t>
    <rPh sb="0" eb="2">
      <t>ユウフツ</t>
    </rPh>
    <rPh sb="2" eb="3">
      <t>グン</t>
    </rPh>
    <phoneticPr fontId="2"/>
  </si>
  <si>
    <t>北上市</t>
    <rPh sb="0" eb="2">
      <t>キタカミ</t>
    </rPh>
    <rPh sb="2" eb="3">
      <t>シ</t>
    </rPh>
    <phoneticPr fontId="2"/>
  </si>
  <si>
    <t>霧島市</t>
    <rPh sb="0" eb="3">
      <t>キリシマシ</t>
    </rPh>
    <phoneticPr fontId="2"/>
  </si>
  <si>
    <t>江別市</t>
    <rPh sb="0" eb="3">
      <t>エベツシ</t>
    </rPh>
    <phoneticPr fontId="2"/>
  </si>
  <si>
    <t>島尻郡</t>
    <rPh sb="0" eb="2">
      <t>シマシリ</t>
    </rPh>
    <rPh sb="2" eb="3">
      <t>グン</t>
    </rPh>
    <phoneticPr fontId="2"/>
  </si>
  <si>
    <t>島尻郡</t>
    <phoneticPr fontId="2"/>
  </si>
  <si>
    <t>TCN安来</t>
    <rPh sb="3" eb="5">
      <t>ヤスギ</t>
    </rPh>
    <phoneticPr fontId="2"/>
  </si>
  <si>
    <t>尼崎市</t>
    <rPh sb="0" eb="2">
      <t>アマザキ</t>
    </rPh>
    <rPh sb="2" eb="3">
      <t>シ</t>
    </rPh>
    <phoneticPr fontId="2"/>
  </si>
  <si>
    <t>平屋建(一部3F建)</t>
    <phoneticPr fontId="2"/>
  </si>
  <si>
    <t>ツルハドラッグ青森本町4丁目店</t>
    <phoneticPr fontId="2"/>
  </si>
  <si>
    <t>海老名市</t>
    <rPh sb="0" eb="4">
      <t>エビナシ</t>
    </rPh>
    <phoneticPr fontId="2"/>
  </si>
  <si>
    <t>平屋建(一部4F建)</t>
    <phoneticPr fontId="2"/>
  </si>
  <si>
    <t>姶良市</t>
    <rPh sb="0" eb="2">
      <t>アイラ</t>
    </rPh>
    <rPh sb="2" eb="3">
      <t>シ</t>
    </rPh>
    <phoneticPr fontId="2"/>
  </si>
  <si>
    <t>BMW神戸テクニカルセンター</t>
    <phoneticPr fontId="2"/>
  </si>
  <si>
    <t>福島市</t>
    <rPh sb="0" eb="3">
      <t>フクシマシ</t>
    </rPh>
    <phoneticPr fontId="2"/>
  </si>
  <si>
    <t>スギ薬局都島中通店</t>
    <phoneticPr fontId="2"/>
  </si>
  <si>
    <t>日建リース工業新潟工場</t>
    <rPh sb="5" eb="7">
      <t>コウギョウ</t>
    </rPh>
    <phoneticPr fontId="2"/>
  </si>
  <si>
    <t>柏崎市</t>
    <rPh sb="0" eb="3">
      <t>カシワザキシ</t>
    </rPh>
    <phoneticPr fontId="2"/>
  </si>
  <si>
    <t>大牟田市</t>
    <phoneticPr fontId="2"/>
  </si>
  <si>
    <t>エスラインギフ川口支店(Ⅲ期)</t>
  </si>
  <si>
    <t>大阪市</t>
    <phoneticPr fontId="2"/>
  </si>
  <si>
    <t>北海道クボタ岩見沢営業所 解体工事</t>
    <rPh sb="13" eb="17">
      <t>カイタイコウジ</t>
    </rPh>
    <phoneticPr fontId="2"/>
  </si>
  <si>
    <t>丸栄水産 増築工事</t>
    <rPh sb="7" eb="9">
      <t>コウジ</t>
    </rPh>
    <phoneticPr fontId="2"/>
  </si>
  <si>
    <t>紋別市</t>
    <rPh sb="0" eb="3">
      <t>モンベツシ</t>
    </rPh>
    <phoneticPr fontId="2"/>
  </si>
  <si>
    <t>北葛城郡</t>
  </si>
  <si>
    <t>白馬物流菊陽物流センター営業所</t>
    <phoneticPr fontId="2"/>
  </si>
  <si>
    <t>館脇倉庫 苫小牧倉庫</t>
  </si>
  <si>
    <t>苫小牧市</t>
    <phoneticPr fontId="2"/>
  </si>
  <si>
    <t>特別養護老人ホーム 美野里陽だまり館</t>
  </si>
  <si>
    <t>小美玉市</t>
    <phoneticPr fontId="2"/>
  </si>
  <si>
    <t>熊本スバル自動車 本社・整備工場</t>
  </si>
  <si>
    <t>サエキ新三郷整備工場</t>
    <phoneticPr fontId="2"/>
  </si>
  <si>
    <t>三郷市</t>
    <phoneticPr fontId="2"/>
  </si>
  <si>
    <t>2F建(一部3F建)</t>
    <phoneticPr fontId="2"/>
  </si>
  <si>
    <t>泉南市</t>
    <phoneticPr fontId="2"/>
  </si>
  <si>
    <t>小西咲 佃工場</t>
  </si>
  <si>
    <t>富永商事 北海道支店物流センター</t>
    <phoneticPr fontId="2"/>
  </si>
  <si>
    <t>宮城ダイハツ販売石巻店 ショールーム棟</t>
    <rPh sb="18" eb="19">
      <t>トウ</t>
    </rPh>
    <phoneticPr fontId="2"/>
  </si>
  <si>
    <t>ネッツトヨタ仙台築館店</t>
    <phoneticPr fontId="2"/>
  </si>
  <si>
    <t>栗原市</t>
    <rPh sb="0" eb="3">
      <t>クリハラシ</t>
    </rPh>
    <phoneticPr fontId="2"/>
  </si>
  <si>
    <t>キタセキひたちなかSS</t>
    <phoneticPr fontId="2"/>
  </si>
  <si>
    <t>岩田産業 鳥栖工場</t>
  </si>
  <si>
    <t>鳥栖市</t>
    <phoneticPr fontId="2"/>
  </si>
  <si>
    <t>宇治田原町 倉庫</t>
  </si>
  <si>
    <t>綴喜郡</t>
    <phoneticPr fontId="2"/>
  </si>
  <si>
    <t>ポルシェ鹿児島</t>
    <phoneticPr fontId="2"/>
  </si>
  <si>
    <t>ホクエツ自動車販売修理工場</t>
    <phoneticPr fontId="2"/>
  </si>
  <si>
    <t>伊勢原新工場</t>
    <phoneticPr fontId="2"/>
  </si>
  <si>
    <t>伊勢原市</t>
    <rPh sb="0" eb="4">
      <t>イセハラシ</t>
    </rPh>
    <phoneticPr fontId="2"/>
  </si>
  <si>
    <t>松岡 大阪南港第二物流センター</t>
    <phoneticPr fontId="2"/>
  </si>
  <si>
    <t>伊勢化学工業 物流センター新B棟建設工事</t>
    <phoneticPr fontId="2"/>
  </si>
  <si>
    <t>長生郡</t>
    <phoneticPr fontId="2"/>
  </si>
  <si>
    <t>アンデス電気 倉庫増築工事</t>
    <phoneticPr fontId="2"/>
  </si>
  <si>
    <t>アレーズ秋桜計画</t>
    <phoneticPr fontId="2"/>
  </si>
  <si>
    <t xml:space="preserve">若柳地区幼保連携型認定こども園建設建築工事
</t>
  </si>
  <si>
    <t>社会福祉施設</t>
    <rPh sb="0" eb="2">
      <t>シャカイ</t>
    </rPh>
    <rPh sb="2" eb="6">
      <t>フクシシセツ</t>
    </rPh>
    <phoneticPr fontId="2"/>
  </si>
  <si>
    <t>海津市</t>
    <rPh sb="0" eb="3">
      <t>カイヅシ</t>
    </rPh>
    <phoneticPr fontId="2"/>
  </si>
  <si>
    <t>エスラインギフ川口支店(Ⅳ期)</t>
  </si>
  <si>
    <t>南九州酒販 加治木物流センター増築工事</t>
    <phoneticPr fontId="2"/>
  </si>
  <si>
    <t>姶良市</t>
    <rPh sb="0" eb="3">
      <t>アイラシ</t>
    </rPh>
    <phoneticPr fontId="2"/>
  </si>
  <si>
    <t>ニシカタヤ 低温倉庫</t>
    <phoneticPr fontId="2"/>
  </si>
  <si>
    <t>タルイシ機工 社屋</t>
    <phoneticPr fontId="2"/>
  </si>
  <si>
    <t>七尾市</t>
    <rPh sb="0" eb="3">
      <t>ナナオシ</t>
    </rPh>
    <phoneticPr fontId="2"/>
  </si>
  <si>
    <t>宮穀 農産物集出荷施設</t>
    <phoneticPr fontId="2"/>
  </si>
  <si>
    <t>八王子市</t>
    <rPh sb="0" eb="4">
      <t>ハチオウジシ</t>
    </rPh>
    <phoneticPr fontId="2"/>
  </si>
  <si>
    <t>熊本トヨペット 八代市永碇町店</t>
  </si>
  <si>
    <t>八代市</t>
    <rPh sb="0" eb="3">
      <t>ヤツシロシ</t>
    </rPh>
    <phoneticPr fontId="2"/>
  </si>
  <si>
    <t>リュウテック工場棟 事務所</t>
  </si>
  <si>
    <t>宇城市</t>
    <rPh sb="0" eb="2">
      <t>ウキ</t>
    </rPh>
    <rPh sb="2" eb="3">
      <t>シ</t>
    </rPh>
    <phoneticPr fontId="2"/>
  </si>
  <si>
    <t>マスヤ工業新工場</t>
  </si>
  <si>
    <t>深川市</t>
    <rPh sb="0" eb="3">
      <t>フカガワシ</t>
    </rPh>
    <phoneticPr fontId="2"/>
  </si>
  <si>
    <t>一宮市</t>
    <rPh sb="0" eb="3">
      <t>イチノミヤシ</t>
    </rPh>
    <phoneticPr fontId="2"/>
  </si>
  <si>
    <t>日本酪農協同 新徳島工場</t>
    <phoneticPr fontId="2"/>
  </si>
  <si>
    <t>板野郡</t>
    <rPh sb="0" eb="3">
      <t>イタノグン</t>
    </rPh>
    <phoneticPr fontId="2"/>
  </si>
  <si>
    <t>北海道クボタ大樹営業所社屋</t>
  </si>
  <si>
    <t>中川郡</t>
    <rPh sb="0" eb="3">
      <t>ナカガワグン</t>
    </rPh>
    <phoneticPr fontId="2"/>
  </si>
  <si>
    <t>老人ホーム</t>
    <rPh sb="0" eb="2">
      <t>ロウジン</t>
    </rPh>
    <phoneticPr fontId="2"/>
  </si>
  <si>
    <t>小美玉市</t>
    <rPh sb="0" eb="1">
      <t>チイ</t>
    </rPh>
    <rPh sb="3" eb="4">
      <t>シ</t>
    </rPh>
    <phoneticPr fontId="2"/>
  </si>
  <si>
    <t>東京食品機械 本社工場建設計画</t>
  </si>
  <si>
    <t>富士スバル 高崎問屋町店【ショールーム棟】</t>
  </si>
  <si>
    <t>泉南郡</t>
  </si>
  <si>
    <t>パーク・アヴェニュー神戸三田 自走式駐車場計画</t>
  </si>
  <si>
    <t>三田市</t>
    <rPh sb="0" eb="2">
      <t>サンダ</t>
    </rPh>
    <rPh sb="2" eb="3">
      <t>シ</t>
    </rPh>
    <phoneticPr fontId="2"/>
  </si>
  <si>
    <t>アラヤ特殊金属福岡支店移転プロジェクト</t>
  </si>
  <si>
    <t>久留米市</t>
    <rPh sb="0" eb="4">
      <t>クルメシ</t>
    </rPh>
    <phoneticPr fontId="2"/>
  </si>
  <si>
    <t>虻田郡</t>
    <rPh sb="0" eb="2">
      <t>アブタ</t>
    </rPh>
    <rPh sb="2" eb="3">
      <t>グン</t>
    </rPh>
    <phoneticPr fontId="2"/>
  </si>
  <si>
    <t>日高郡</t>
    <rPh sb="0" eb="3">
      <t>ヒダカグン</t>
    </rPh>
    <phoneticPr fontId="2"/>
  </si>
  <si>
    <t>丸順 新施設建設計画</t>
  </si>
  <si>
    <t>伊達市</t>
    <rPh sb="0" eb="3">
      <t>ダテシ</t>
    </rPh>
    <phoneticPr fontId="2"/>
  </si>
  <si>
    <t>常滑市</t>
    <phoneticPr fontId="2"/>
  </si>
  <si>
    <t>北海道クボタ岩見沢営業所</t>
  </si>
  <si>
    <t>東京スバル 新大和田店</t>
  </si>
  <si>
    <t>宮古市</t>
    <rPh sb="0" eb="3">
      <t>ミヤコシ</t>
    </rPh>
    <phoneticPr fontId="2"/>
  </si>
  <si>
    <t>成田美装センター大牟田倉庫</t>
    <phoneticPr fontId="2"/>
  </si>
  <si>
    <t>ロンタイ中部テクニカルセンター</t>
  </si>
  <si>
    <t>愛西市</t>
    <rPh sb="0" eb="3">
      <t>アイザイシ</t>
    </rPh>
    <phoneticPr fontId="2"/>
  </si>
  <si>
    <t>豊田市</t>
    <rPh sb="0" eb="3">
      <t>トヨタシ</t>
    </rPh>
    <phoneticPr fontId="2"/>
  </si>
  <si>
    <t>進昭化成工業明石工場</t>
    <phoneticPr fontId="2"/>
  </si>
  <si>
    <t>ホクレン肥料 釧路西港原料倉庫 建設工事</t>
    <phoneticPr fontId="2"/>
  </si>
  <si>
    <t>コマツ湘南工場 新食堂建設工事</t>
  </si>
  <si>
    <t>厚木市</t>
    <rPh sb="0" eb="3">
      <t>アツギシ</t>
    </rPh>
    <phoneticPr fontId="2"/>
  </si>
  <si>
    <t>舞鶴市</t>
    <rPh sb="0" eb="3">
      <t>マイヅルシ</t>
    </rPh>
    <phoneticPr fontId="2"/>
  </si>
  <si>
    <t>ネッツトヨタ仙台 築館店立替工事(ショールーム棟)</t>
  </si>
  <si>
    <t>埼玉トヨペット 北本支店</t>
  </si>
  <si>
    <t>北本市</t>
    <rPh sb="0" eb="3">
      <t>キタモトシ</t>
    </rPh>
    <phoneticPr fontId="2"/>
  </si>
  <si>
    <t>沖縄バス 豊崎営業所</t>
    <phoneticPr fontId="2"/>
  </si>
  <si>
    <t>豊見城市</t>
  </si>
  <si>
    <t>ツチヨシアクティ岡山営業所移転工事</t>
    <phoneticPr fontId="2"/>
  </si>
  <si>
    <t>くら寿司朝潮橋店</t>
    <phoneticPr fontId="2"/>
  </si>
  <si>
    <t>マルショク旭町店</t>
    <phoneticPr fontId="2"/>
  </si>
  <si>
    <t>コメリPW函館西桔梗店</t>
    <phoneticPr fontId="2"/>
  </si>
  <si>
    <t>八重椿本舖 伊勢原工場増築工事</t>
    <phoneticPr fontId="2"/>
  </si>
  <si>
    <t>白石インター営業所５号倉庫</t>
    <phoneticPr fontId="2"/>
  </si>
  <si>
    <t>白石市</t>
    <rPh sb="0" eb="2">
      <t>シロイシ</t>
    </rPh>
    <rPh sb="2" eb="3">
      <t>シ</t>
    </rPh>
    <phoneticPr fontId="2"/>
  </si>
  <si>
    <t>丹波屋 道央支店(倉庫棟)</t>
    <phoneticPr fontId="2"/>
  </si>
  <si>
    <t>恵庭市</t>
    <phoneticPr fontId="2"/>
  </si>
  <si>
    <t>ネッツトヨタ東都ベイ幕張店【工場棟】</t>
    <phoneticPr fontId="2"/>
  </si>
  <si>
    <t>障害児障害者一体型支援施設</t>
    <phoneticPr fontId="2"/>
  </si>
  <si>
    <t>高橋水産 第二工場冷蔵庫</t>
    <phoneticPr fontId="2"/>
  </si>
  <si>
    <t>ライフドリンクカンパニー栃木工場</t>
    <phoneticPr fontId="2"/>
  </si>
  <si>
    <t>足利市</t>
    <phoneticPr fontId="2"/>
  </si>
  <si>
    <t>東北マツダ泉店</t>
    <phoneticPr fontId="2"/>
  </si>
  <si>
    <t>くら寿司足立栗原店</t>
    <phoneticPr fontId="2"/>
  </si>
  <si>
    <t>飲食店</t>
    <rPh sb="0" eb="3">
      <t>インショクテン</t>
    </rPh>
    <phoneticPr fontId="2"/>
  </si>
  <si>
    <t>コメリPW六日町店増築・改修工事</t>
    <phoneticPr fontId="2"/>
  </si>
  <si>
    <t>南魚沼市</t>
    <phoneticPr fontId="2"/>
  </si>
  <si>
    <t>秦野若松町店</t>
    <phoneticPr fontId="2"/>
  </si>
  <si>
    <t>秦野市</t>
    <phoneticPr fontId="2"/>
  </si>
  <si>
    <t>西伯郡</t>
    <phoneticPr fontId="2"/>
  </si>
  <si>
    <t>東近江市</t>
    <rPh sb="0" eb="4">
      <t>ヒガシオウミシ</t>
    </rPh>
    <phoneticPr fontId="2"/>
  </si>
  <si>
    <t>志布志市</t>
    <rPh sb="0" eb="4">
      <t>シブシシ</t>
    </rPh>
    <phoneticPr fontId="2"/>
  </si>
  <si>
    <t>宝持運輸 第3倉庫棟</t>
    <phoneticPr fontId="2"/>
  </si>
  <si>
    <t>豊見城市</t>
    <rPh sb="0" eb="4">
      <t>トミシロシ</t>
    </rPh>
    <phoneticPr fontId="2"/>
  </si>
  <si>
    <t>糸満市</t>
    <rPh sb="0" eb="3">
      <t>イトマンシ</t>
    </rPh>
    <phoneticPr fontId="2"/>
  </si>
  <si>
    <t>富士スバル 高崎問屋町店【整備工場棟】</t>
  </si>
  <si>
    <t>ヨンキュウ三崎加工場</t>
    <phoneticPr fontId="2"/>
  </si>
  <si>
    <t>三浦市</t>
    <rPh sb="0" eb="3">
      <t>ミウラシ</t>
    </rPh>
    <phoneticPr fontId="2"/>
  </si>
  <si>
    <t>JAしまね斐川玉ねぎ調整場施設整備工場</t>
    <phoneticPr fontId="2"/>
  </si>
  <si>
    <t>熊本スバル自動車本社(看板下)</t>
  </si>
  <si>
    <t>ニトリ石狩DC</t>
    <phoneticPr fontId="2"/>
  </si>
  <si>
    <t>岩内郡</t>
    <rPh sb="0" eb="3">
      <t>イワウチグン</t>
    </rPh>
    <phoneticPr fontId="2"/>
  </si>
  <si>
    <t>イオンスタイル南栗橋店</t>
    <phoneticPr fontId="2"/>
  </si>
  <si>
    <t>久喜市</t>
    <rPh sb="0" eb="3">
      <t>クキシ</t>
    </rPh>
    <phoneticPr fontId="2"/>
  </si>
  <si>
    <t>SASUKE八潮大曾根倉庫</t>
    <phoneticPr fontId="2"/>
  </si>
  <si>
    <t>トヨタカローラ鳥取 鳥取店改築工事【本体棟：1期工事】</t>
    <phoneticPr fontId="2"/>
  </si>
  <si>
    <t>石甚 木材倉庫</t>
    <phoneticPr fontId="2"/>
  </si>
  <si>
    <t>タウンプラザかねひでなご湾市場</t>
    <phoneticPr fontId="2"/>
  </si>
  <si>
    <t>名護市</t>
    <rPh sb="0" eb="3">
      <t>ナゴシ</t>
    </rPh>
    <phoneticPr fontId="2"/>
  </si>
  <si>
    <t>与謝郡</t>
    <phoneticPr fontId="2"/>
  </si>
  <si>
    <t>伊勢化学工業 物流センター新A棟建設工事</t>
  </si>
  <si>
    <t>長生郡</t>
    <rPh sb="0" eb="3">
      <t>チョウセイグン</t>
    </rPh>
    <phoneticPr fontId="2"/>
  </si>
  <si>
    <t>ホームセンター山新佐原・東店 農業資材館増築工事</t>
  </si>
  <si>
    <t>稲敷市</t>
    <phoneticPr fontId="2"/>
  </si>
  <si>
    <t>協同電子工業茅原工場</t>
    <phoneticPr fontId="2"/>
  </si>
  <si>
    <t>サン電子工業配送センター</t>
  </si>
  <si>
    <t>浜新硝子 福岡第2工場</t>
    <phoneticPr fontId="2"/>
  </si>
  <si>
    <t>柳川市</t>
    <rPh sb="0" eb="2">
      <t>ヤナガワ</t>
    </rPh>
    <rPh sb="2" eb="3">
      <t>シ</t>
    </rPh>
    <phoneticPr fontId="2"/>
  </si>
  <si>
    <t>安来市</t>
    <rPh sb="0" eb="3">
      <t>ヤスギシ</t>
    </rPh>
    <phoneticPr fontId="2"/>
  </si>
  <si>
    <t>ヒサノ古賀営業所</t>
  </si>
  <si>
    <t>古賀市</t>
    <rPh sb="0" eb="3">
      <t>コガシ</t>
    </rPh>
    <phoneticPr fontId="2"/>
  </si>
  <si>
    <t>小松市</t>
    <rPh sb="0" eb="3">
      <t>コマツシ</t>
    </rPh>
    <phoneticPr fontId="2"/>
  </si>
  <si>
    <t>東根市</t>
    <rPh sb="0" eb="2">
      <t>ヒガシネ</t>
    </rPh>
    <rPh sb="2" eb="3">
      <t>シ</t>
    </rPh>
    <phoneticPr fontId="2"/>
  </si>
  <si>
    <t>鳳珠郡</t>
    <phoneticPr fontId="2"/>
  </si>
  <si>
    <t>大敬ホールディングス 名古屋西センター計画</t>
    <phoneticPr fontId="2"/>
  </si>
  <si>
    <t>あま市</t>
    <rPh sb="2" eb="3">
      <t>シ</t>
    </rPh>
    <phoneticPr fontId="2"/>
  </si>
  <si>
    <t>瑞浪市</t>
    <rPh sb="0" eb="3">
      <t>ミズナミシ</t>
    </rPh>
    <phoneticPr fontId="2"/>
  </si>
  <si>
    <t>キョーシン工場</t>
  </si>
  <si>
    <t>葛城市</t>
    <rPh sb="2" eb="3">
      <t>シ</t>
    </rPh>
    <phoneticPr fontId="2"/>
  </si>
  <si>
    <t>南蒲原郡</t>
    <rPh sb="0" eb="1">
      <t>ミナミ</t>
    </rPh>
    <rPh sb="1" eb="3">
      <t>カバハラ</t>
    </rPh>
    <rPh sb="3" eb="4">
      <t>グン</t>
    </rPh>
    <phoneticPr fontId="2"/>
  </si>
  <si>
    <t>JAにしみの大垣西支店</t>
    <phoneticPr fontId="2"/>
  </si>
  <si>
    <t>相楽郡</t>
    <rPh sb="0" eb="2">
      <t>サラク</t>
    </rPh>
    <rPh sb="2" eb="3">
      <t>グン</t>
    </rPh>
    <phoneticPr fontId="2"/>
  </si>
  <si>
    <t>協伸建材興業 大阪市大正区倉庫</t>
  </si>
  <si>
    <t>服部板金工業 工場</t>
    <phoneticPr fontId="2"/>
  </si>
  <si>
    <t>大和市</t>
    <rPh sb="0" eb="3">
      <t>ヤマトシ</t>
    </rPh>
    <phoneticPr fontId="2"/>
  </si>
  <si>
    <t>ホンダカーズ山形 米沢中央店</t>
    <phoneticPr fontId="2"/>
  </si>
  <si>
    <t>大江運送整備場</t>
    <phoneticPr fontId="2"/>
  </si>
  <si>
    <t>NX境港海陸竹内3号倉庫</t>
  </si>
  <si>
    <t>大和陸運 郡山営業所・倉庫</t>
  </si>
  <si>
    <t>大和郡山市</t>
    <rPh sb="0" eb="5">
      <t>ヤマトコオリヤマシ</t>
    </rPh>
    <phoneticPr fontId="2"/>
  </si>
  <si>
    <t>スズキ自販東京 アリーナ江東</t>
  </si>
  <si>
    <t>佐久市</t>
  </si>
  <si>
    <t>白石市</t>
    <rPh sb="0" eb="2">
      <t>シライシ</t>
    </rPh>
    <rPh sb="2" eb="3">
      <t>シ</t>
    </rPh>
    <phoneticPr fontId="2"/>
  </si>
  <si>
    <t>沖縄ふそう自動車 豊崎営業所</t>
    <phoneticPr fontId="2"/>
  </si>
  <si>
    <t>美唄市</t>
    <rPh sb="0" eb="1">
      <t>ミ</t>
    </rPh>
    <rPh sb="1" eb="2">
      <t>ウタ</t>
    </rPh>
    <rPh sb="2" eb="3">
      <t>シ</t>
    </rPh>
    <phoneticPr fontId="2"/>
  </si>
  <si>
    <t>ナイス関東物流センター2期建設工事</t>
  </si>
  <si>
    <t>別府市</t>
    <rPh sb="0" eb="3">
      <t>ベップシ</t>
    </rPh>
    <phoneticPr fontId="2"/>
  </si>
  <si>
    <t>ゲンキー近岡店</t>
    <phoneticPr fontId="2"/>
  </si>
  <si>
    <t>DPL広島観音 危険物倉庫増築工事</t>
  </si>
  <si>
    <t>ロング工場</t>
  </si>
  <si>
    <t>高千穂整備工場</t>
  </si>
  <si>
    <t>上野原市</t>
    <rPh sb="0" eb="4">
      <t>ウエノハラシ</t>
    </rPh>
    <phoneticPr fontId="2"/>
  </si>
  <si>
    <t>グリーンクロス 山陰ロジスティックス</t>
    <phoneticPr fontId="2"/>
  </si>
  <si>
    <t>菊池郡</t>
  </si>
  <si>
    <t>バロー千音寺 西区画 ダイソー棟</t>
  </si>
  <si>
    <t>福岡市</t>
  </si>
  <si>
    <t>光洋工場</t>
  </si>
  <si>
    <t>西尾市</t>
  </si>
  <si>
    <t>山形螺子工業 工場</t>
  </si>
  <si>
    <t>村山市</t>
  </si>
  <si>
    <t>TTC講師室</t>
    <phoneticPr fontId="2"/>
  </si>
  <si>
    <t>浦添市</t>
  </si>
  <si>
    <t>亀岡市</t>
  </si>
  <si>
    <t>オーシャンポイント 江田島オイスターファクトリー</t>
    <phoneticPr fontId="2"/>
  </si>
  <si>
    <t>江田島市</t>
  </si>
  <si>
    <t>トヨタカローラ鳥取 鳥取店改築工事(立体駐車場)</t>
    <phoneticPr fontId="2"/>
  </si>
  <si>
    <t>トヨタカローラ鳥取 鳥取店改築工事【本体棟：2期工事】</t>
    <phoneticPr fontId="2"/>
  </si>
  <si>
    <t>岩田産業 鹿児島支店</t>
    <phoneticPr fontId="2"/>
  </si>
  <si>
    <t>鹿児島市</t>
  </si>
  <si>
    <t>日立建機日本 萩原営業所</t>
    <phoneticPr fontId="2"/>
  </si>
  <si>
    <t>下呂市</t>
  </si>
  <si>
    <t>ワークマン女子 大利根店</t>
  </si>
  <si>
    <t>加須市</t>
  </si>
  <si>
    <t>江別市</t>
  </si>
  <si>
    <t>北海紙管大曲工場</t>
  </si>
  <si>
    <t>北海道農材工業  厚真新混合工場分析室・控室</t>
    <phoneticPr fontId="2"/>
  </si>
  <si>
    <t>勇払郡</t>
  </si>
  <si>
    <t>東村山郡</t>
  </si>
  <si>
    <t>協和キリン 高崎工場  B地区倉庫棟建設工事</t>
  </si>
  <si>
    <t>高崎市</t>
  </si>
  <si>
    <t>三陸観光 倉庫建設</t>
    <phoneticPr fontId="2"/>
  </si>
  <si>
    <t>笠間市</t>
  </si>
  <si>
    <t>ロゴスホーム苫小牧工場</t>
    <phoneticPr fontId="2"/>
  </si>
  <si>
    <t>ネッツトヨタ東都ベイ幕張店</t>
  </si>
  <si>
    <t>カメイ 鶴岡ガスターミナル</t>
  </si>
  <si>
    <t>迫田運送南松永営業所 冷凍・冷蔵倉庫</t>
  </si>
  <si>
    <t>今治市</t>
  </si>
  <si>
    <t>サスオール石狩倉庫</t>
  </si>
  <si>
    <t>北島鋼材 倉庫・事務所棟</t>
    <phoneticPr fontId="2"/>
  </si>
  <si>
    <t>秋田市</t>
  </si>
  <si>
    <t>バローショッピングモール千音寺 資材庫他3棟</t>
  </si>
  <si>
    <t>ナカ重量倉庫</t>
    <phoneticPr fontId="2"/>
  </si>
  <si>
    <t>尼崎市</t>
  </si>
  <si>
    <t>K-Smile 鳥取北店 工場棟</t>
  </si>
  <si>
    <t>藤興機  Ⅱ期</t>
  </si>
  <si>
    <t>迫田運送 南松永営業所第２倉庫</t>
  </si>
  <si>
    <t>アクティオ岡山営業所 移転工事</t>
  </si>
  <si>
    <t>鈴木油脂東部第二新工場</t>
    <phoneticPr fontId="2"/>
  </si>
  <si>
    <t>海老名市</t>
  </si>
  <si>
    <t>郡上市</t>
  </si>
  <si>
    <t>関西トランスウェイ 南大阪物流センター</t>
    <phoneticPr fontId="2"/>
  </si>
  <si>
    <t>泉大津市</t>
  </si>
  <si>
    <t>仙台市</t>
  </si>
  <si>
    <t>なかやま牧場倉敷ばら園前店</t>
  </si>
  <si>
    <t>熊谷通運羽生流通倉庫</t>
  </si>
  <si>
    <t>常陸太田市</t>
  </si>
  <si>
    <t>アド・ワン・ファーム農産物処理加工施設</t>
  </si>
  <si>
    <t>フジトランス コーポレーション九号地資材倉庫</t>
    <phoneticPr fontId="2"/>
  </si>
  <si>
    <t>宇城市</t>
  </si>
  <si>
    <t>松木産業 5号倉庫</t>
  </si>
  <si>
    <t>いわきり 揚げ新工場</t>
    <phoneticPr fontId="2"/>
  </si>
  <si>
    <t>日置市</t>
  </si>
  <si>
    <t>八王子市</t>
  </si>
  <si>
    <t>室蘭市</t>
  </si>
  <si>
    <t>JA福島さくら低温農業倉庫</t>
    <phoneticPr fontId="2"/>
  </si>
  <si>
    <t>郡山市</t>
  </si>
  <si>
    <t>マクドナルド 常陸太田フォレストモール店</t>
  </si>
  <si>
    <t>サンライズ産業 盛岡流通センター倉庫</t>
    <phoneticPr fontId="2"/>
  </si>
  <si>
    <t>盛岡市</t>
  </si>
  <si>
    <t>綾瀬市</t>
  </si>
  <si>
    <t>島根中央信用金庫 大社支店</t>
  </si>
  <si>
    <t>善通寺市</t>
  </si>
  <si>
    <t>和光市</t>
  </si>
  <si>
    <t>柏崎市</t>
  </si>
  <si>
    <t>白岡市</t>
  </si>
  <si>
    <t>知多郡</t>
  </si>
  <si>
    <t>ネッツトヨタ仙台石巻店</t>
    <phoneticPr fontId="2"/>
  </si>
  <si>
    <t>東松島市</t>
  </si>
  <si>
    <t>阪和エコスチール 名古屋ヤード</t>
    <phoneticPr fontId="2"/>
  </si>
  <si>
    <t>桑名郡</t>
  </si>
  <si>
    <t>ネッツトヨタ東都 ベイ幕張店【ショールーム棟】(外構改良)</t>
    <phoneticPr fontId="2"/>
  </si>
  <si>
    <t>近江兄弟社 山面第2工場</t>
    <phoneticPr fontId="2"/>
  </si>
  <si>
    <t>三次市</t>
  </si>
  <si>
    <t>直方市</t>
  </si>
  <si>
    <t>DOWAハイテック P棟</t>
    <phoneticPr fontId="2"/>
  </si>
  <si>
    <t>本庄市</t>
  </si>
  <si>
    <t>マクドナルド 常陸太田フォレストモール店(看板)</t>
  </si>
  <si>
    <t>草津市</t>
  </si>
  <si>
    <t>佐伯市</t>
  </si>
  <si>
    <t>寝屋川市</t>
  </si>
  <si>
    <t>大渕産業定温倉庫</t>
    <phoneticPr fontId="2"/>
  </si>
  <si>
    <t>日本アイリッヒ 九州事業所</t>
  </si>
  <si>
    <t>能代市</t>
  </si>
  <si>
    <t>サンキャスト第4工場</t>
    <phoneticPr fontId="2"/>
  </si>
  <si>
    <t>下妻市</t>
  </si>
  <si>
    <t>クラシック新NOC計画</t>
    <phoneticPr fontId="2"/>
  </si>
  <si>
    <t>山武郡</t>
  </si>
  <si>
    <t>京伸精機 笠岡工場</t>
  </si>
  <si>
    <t>柳川運輸 千代田倉庫</t>
    <phoneticPr fontId="2"/>
  </si>
  <si>
    <t>府中市</t>
  </si>
  <si>
    <t>東広島市</t>
  </si>
  <si>
    <t>富里市</t>
  </si>
  <si>
    <t>津市</t>
  </si>
  <si>
    <t>前田運送 湾岸桑名IC配送センター</t>
    <phoneticPr fontId="2"/>
  </si>
  <si>
    <t>柳川合同 さつま営業所</t>
    <phoneticPr fontId="2"/>
  </si>
  <si>
    <t>原信 燕店</t>
  </si>
  <si>
    <t>燕市</t>
    <rPh sb="0" eb="2">
      <t>ツバメシ</t>
    </rPh>
    <phoneticPr fontId="2"/>
  </si>
  <si>
    <t>北海道日産自動 手稲店 ショールーム</t>
  </si>
  <si>
    <t>稲敷郡</t>
    <phoneticPr fontId="2"/>
  </si>
  <si>
    <t>琉球産経倉庫</t>
  </si>
  <si>
    <t>博運社宮崎営業所</t>
  </si>
  <si>
    <t>徳島港湾荷役 津田屋内貯蔵所</t>
  </si>
  <si>
    <t>整流器更新 整流器棟建屋工事</t>
  </si>
  <si>
    <t>岩内郡</t>
    <rPh sb="0" eb="2">
      <t>イワウチ</t>
    </rPh>
    <rPh sb="2" eb="3">
      <t>グン</t>
    </rPh>
    <phoneticPr fontId="2"/>
  </si>
  <si>
    <t>川上郡</t>
    <rPh sb="0" eb="2">
      <t>カワカミ</t>
    </rPh>
    <rPh sb="2" eb="3">
      <t>グン</t>
    </rPh>
    <phoneticPr fontId="2"/>
  </si>
  <si>
    <t>社会福祉施設</t>
    <phoneticPr fontId="2"/>
  </si>
  <si>
    <t>NX備通 大門4丁目倉庫</t>
    <phoneticPr fontId="2"/>
  </si>
  <si>
    <t>南津軽郡</t>
    <rPh sb="0" eb="4">
      <t>ミナミツガルグン</t>
    </rPh>
    <phoneticPr fontId="2"/>
  </si>
  <si>
    <t>リカオー津田倉庫</t>
    <phoneticPr fontId="2"/>
  </si>
  <si>
    <t>雨竜郡</t>
    <phoneticPr fontId="2"/>
  </si>
  <si>
    <t>原信白根店 原信棟</t>
  </si>
  <si>
    <t>西津軽郡</t>
    <rPh sb="0" eb="4">
      <t>ニシツガルグン</t>
    </rPh>
    <phoneticPr fontId="2"/>
  </si>
  <si>
    <t>NX備通 大門5丁目倉庫</t>
    <phoneticPr fontId="2"/>
  </si>
  <si>
    <t>桜井市</t>
    <rPh sb="0" eb="3">
      <t>サクライシ</t>
    </rPh>
    <phoneticPr fontId="2"/>
  </si>
  <si>
    <t>恩地冷蔵 今林2丁目倉庫</t>
    <phoneticPr fontId="2"/>
  </si>
  <si>
    <t>グラントマト 喜多方倉庫</t>
    <phoneticPr fontId="2"/>
  </si>
  <si>
    <t>喜多方市</t>
    <rPh sb="0" eb="4">
      <t>キタカタシ</t>
    </rPh>
    <phoneticPr fontId="2"/>
  </si>
  <si>
    <t>袖ヶ浦</t>
    <phoneticPr fontId="2"/>
  </si>
  <si>
    <t>ソーダニッカ 平島倉庫</t>
  </si>
  <si>
    <t>かほく市</t>
    <rPh sb="3" eb="4">
      <t>シ</t>
    </rPh>
    <phoneticPr fontId="2"/>
  </si>
  <si>
    <t>あわら市</t>
    <rPh sb="3" eb="4">
      <t>シ</t>
    </rPh>
    <phoneticPr fontId="2"/>
  </si>
  <si>
    <t>津田商店冷凍冷蔵倉庫</t>
    <phoneticPr fontId="2"/>
  </si>
  <si>
    <t>イーグル工業つくば事業場新工場計画</t>
  </si>
  <si>
    <t>宮城郡</t>
    <rPh sb="0" eb="3">
      <t>ミヤギグン</t>
    </rPh>
    <phoneticPr fontId="2"/>
  </si>
  <si>
    <t>志摩市</t>
    <rPh sb="0" eb="3">
      <t>シマシ</t>
    </rPh>
    <phoneticPr fontId="2"/>
  </si>
  <si>
    <t>ダイワテック津島工場</t>
    <phoneticPr fontId="2"/>
  </si>
  <si>
    <t>津島市</t>
    <rPh sb="0" eb="3">
      <t>ツシマシ</t>
    </rPh>
    <phoneticPr fontId="2"/>
  </si>
  <si>
    <t>杉松産業 工場</t>
    <rPh sb="5" eb="7">
      <t>コウジョウ</t>
    </rPh>
    <phoneticPr fontId="2"/>
  </si>
  <si>
    <t>2023.09</t>
  </si>
  <si>
    <t>安城市</t>
  </si>
  <si>
    <t>太平ショッピングプラザ</t>
  </si>
  <si>
    <t>北葛飾郡</t>
  </si>
  <si>
    <t>トヨタモビリティ神奈川 川崎元木店</t>
  </si>
  <si>
    <t>宮坂米菓倉庫 増築工事</t>
  </si>
  <si>
    <t>ナーシングセンターひまわり医療院</t>
  </si>
  <si>
    <t>東松島ロイヤルリハビリセンター</t>
  </si>
  <si>
    <t>千歳市北信濃計画 物流倉庫棟</t>
    <rPh sb="9" eb="13">
      <t>ブツリュウソウコ</t>
    </rPh>
    <rPh sb="13" eb="14">
      <t>トウ</t>
    </rPh>
    <phoneticPr fontId="2"/>
  </si>
  <si>
    <t>マルショク大畠店</t>
  </si>
  <si>
    <t>日精サービス 長岡ロジスティクスセンター</t>
  </si>
  <si>
    <t>長岡市</t>
  </si>
  <si>
    <t>プレス工業 藤沢工場</t>
  </si>
  <si>
    <t>藤沢市</t>
  </si>
  <si>
    <t>白石自動車 大牟田倉庫</t>
  </si>
  <si>
    <t>OEビジネスサポート 増林倉庫空調新設工事</t>
  </si>
  <si>
    <t>いはら釣具</t>
  </si>
  <si>
    <t>板野郡</t>
  </si>
  <si>
    <t>ZAGZAG海岸通店</t>
  </si>
  <si>
    <t>松木商店 加工施設</t>
    <rPh sb="5" eb="9">
      <t>カコウシセツ</t>
    </rPh>
    <phoneticPr fontId="2"/>
  </si>
  <si>
    <t>網走市</t>
  </si>
  <si>
    <t>あおぞら 工場</t>
  </si>
  <si>
    <t>松屋松のや R常陸太田店 ポールサイン</t>
  </si>
  <si>
    <t>都道府県</t>
    <rPh sb="0" eb="4">
      <t>トドウフケン</t>
    </rPh>
    <phoneticPr fontId="2"/>
  </si>
  <si>
    <t>市区町村</t>
    <rPh sb="0" eb="4">
      <t>シクチョウソン</t>
    </rPh>
    <phoneticPr fontId="2"/>
  </si>
  <si>
    <t>工場</t>
    <rPh sb="0" eb="2">
      <t>コウジョウ</t>
    </rPh>
    <phoneticPr fontId="2"/>
  </si>
  <si>
    <t>倉庫</t>
    <rPh sb="0" eb="2">
      <t>ソウコ</t>
    </rPh>
    <phoneticPr fontId="2"/>
  </si>
  <si>
    <t>ラサンブレ御所</t>
    <rPh sb="5" eb="7">
      <t>ゴショ</t>
    </rPh>
    <phoneticPr fontId="37"/>
  </si>
  <si>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</si>
  <si>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</si>
  <si>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</si>
  <si>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</si>
  <si>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公共施設</t>
    <rPh sb="0" eb="4">
      <t>コウキョウシセツ</t>
    </rPh>
    <phoneticPr fontId="2"/>
  </si>
  <si>
    <t>住宅</t>
    <rPh sb="0" eb="2">
      <t>ジュウタク</t>
    </rPh>
    <phoneticPr fontId="2"/>
  </si>
  <si>
    <t>診療所</t>
    <rPh sb="0" eb="3">
      <t>シンリョウジョ</t>
    </rPh>
    <phoneticPr fontId="2"/>
  </si>
  <si>
    <t>駐車場</t>
    <rPh sb="0" eb="3">
      <t>チュウシャジョウ</t>
    </rPh>
    <phoneticPr fontId="2"/>
  </si>
  <si>
    <t>その他</t>
    <rPh sb="2" eb="3">
      <t>タ</t>
    </rPh>
    <phoneticPr fontId="2"/>
  </si>
  <si>
    <t>セントラルフィットネスクラブ名取南仙台店</t>
    <rPh sb="14" eb="16">
      <t>ナトリ</t>
    </rPh>
    <rPh sb="17" eb="19">
      <t>センダイ</t>
    </rPh>
    <rPh sb="19" eb="20">
      <t>テン</t>
    </rPh>
    <phoneticPr fontId="37"/>
  </si>
  <si>
    <t>滝沢市</t>
    <rPh sb="0" eb="3">
      <t>タキザワシ</t>
    </rPh>
    <phoneticPr fontId="2"/>
  </si>
  <si>
    <t>ナイス本荘東店</t>
    <rPh sb="3" eb="5">
      <t>ホンジョウ</t>
    </rPh>
    <rPh sb="5" eb="7">
      <t>ヒガシテン</t>
    </rPh>
    <phoneticPr fontId="2"/>
  </si>
  <si>
    <t>豊頃町農業協同組合 資材事務所棟</t>
    <phoneticPr fontId="37"/>
  </si>
  <si>
    <t>デンカ大牟田工場 SNP工場棟</t>
    <phoneticPr fontId="2"/>
  </si>
  <si>
    <t>イエローハット羽生岩瀬店</t>
    <phoneticPr fontId="2"/>
  </si>
  <si>
    <t>北上製作所工場</t>
  </si>
  <si>
    <t>2023.10</t>
  </si>
  <si>
    <t>ジェイポートリサイクル工場増築</t>
  </si>
  <si>
    <t>笹谷商店白糠排水処理場</t>
  </si>
  <si>
    <t>白糠郡</t>
  </si>
  <si>
    <t>サツドラ当別太美店</t>
  </si>
  <si>
    <t>石狩郡</t>
  </si>
  <si>
    <t>TNF-DD</t>
  </si>
  <si>
    <t>マクドナルド新潟小針店</t>
  </si>
  <si>
    <t>神門第Ⅱ保育園改築</t>
  </si>
  <si>
    <t>倉庫</t>
    <rPh sb="0" eb="2">
      <t>ソウコ</t>
    </rPh>
    <phoneticPr fontId="2"/>
  </si>
  <si>
    <t>ティーエスイー福島伊達工場</t>
  </si>
  <si>
    <t>2023.11</t>
  </si>
  <si>
    <t>伊達市</t>
  </si>
  <si>
    <t>水産飼料総合研究所</t>
  </si>
  <si>
    <t>南さつま市</t>
  </si>
  <si>
    <t>マルヨシ三郷倉庫</t>
  </si>
  <si>
    <t>全農大分青果センター第２次施設</t>
  </si>
  <si>
    <t>大分市</t>
  </si>
  <si>
    <t>北島製作所</t>
  </si>
  <si>
    <t>マルイナチュラルガーデン黒田</t>
  </si>
  <si>
    <t>ツルハドラッグ青森三内玉作店</t>
  </si>
  <si>
    <t>ホンダカーズ相馬店</t>
  </si>
  <si>
    <t>相馬市</t>
  </si>
  <si>
    <t>BMW MINI明石</t>
  </si>
  <si>
    <t>キタセキ富士見SS</t>
  </si>
  <si>
    <t>富士見市</t>
  </si>
  <si>
    <t>ガリバー吉川美南店(看板)</t>
  </si>
  <si>
    <t>2023年11月末現在</t>
    <phoneticPr fontId="2"/>
  </si>
  <si>
    <t>広島県福山市</t>
    <phoneticPr fontId="2"/>
  </si>
  <si>
    <t>奈良県桜井市</t>
    <phoneticPr fontId="2"/>
  </si>
  <si>
    <t>千葉県船橋市</t>
    <phoneticPr fontId="2"/>
  </si>
  <si>
    <t>宮城県宮城郡</t>
    <phoneticPr fontId="2"/>
  </si>
  <si>
    <t>埼玉県吉川市</t>
    <phoneticPr fontId="2"/>
  </si>
  <si>
    <t>神奈川県川崎市</t>
    <phoneticPr fontId="2"/>
  </si>
  <si>
    <t>福島県相馬市</t>
    <phoneticPr fontId="2"/>
  </si>
  <si>
    <t>兵庫県神戸市</t>
    <phoneticPr fontId="2"/>
  </si>
  <si>
    <t>　ＴＮＦ工法 施工実績一覧　【カーディーラー】</t>
    <rPh sb="4" eb="6">
      <t>コウホウ</t>
    </rPh>
    <rPh sb="7" eb="9">
      <t>セコウ</t>
    </rPh>
    <rPh sb="9" eb="11">
      <t>ジッセキ</t>
    </rPh>
    <rPh sb="11" eb="13">
      <t>イチラン</t>
    </rPh>
    <phoneticPr fontId="2"/>
  </si>
  <si>
    <t>　ＴＮＦ工法 施工実績一覧　【ドラッグストア】</t>
    <rPh sb="4" eb="6">
      <t>コウホウ</t>
    </rPh>
    <rPh sb="7" eb="9">
      <t>セコウ</t>
    </rPh>
    <rPh sb="9" eb="11">
      <t>ジッセキ</t>
    </rPh>
    <rPh sb="11" eb="13">
      <t>イチラン</t>
    </rPh>
    <phoneticPr fontId="2"/>
  </si>
  <si>
    <t>愛媛県松山市</t>
    <phoneticPr fontId="2"/>
  </si>
  <si>
    <t>福井県あわら市</t>
    <phoneticPr fontId="2"/>
  </si>
  <si>
    <t>秋田県秋田市</t>
    <phoneticPr fontId="2"/>
  </si>
  <si>
    <t>岡山県岡山市</t>
    <phoneticPr fontId="2"/>
  </si>
  <si>
    <t>北海道石狩郡</t>
    <phoneticPr fontId="2"/>
  </si>
  <si>
    <t>青森県青森市</t>
    <phoneticPr fontId="2"/>
  </si>
  <si>
    <t>北海道札幌市</t>
    <phoneticPr fontId="2"/>
  </si>
  <si>
    <t>青森県八戸市</t>
    <phoneticPr fontId="2"/>
  </si>
  <si>
    <t>愛知県名古屋市</t>
    <phoneticPr fontId="2"/>
  </si>
  <si>
    <t>三重県志摩市</t>
    <phoneticPr fontId="2"/>
  </si>
  <si>
    <t>埼玉県北葛飾郡</t>
    <phoneticPr fontId="2"/>
  </si>
  <si>
    <t>福岡県北九州市</t>
    <phoneticPr fontId="2"/>
  </si>
  <si>
    <t>島根県松江市</t>
    <phoneticPr fontId="2"/>
  </si>
  <si>
    <t>　ＴＮＦ工法 施工実績一覧　【スーパーマーケット】</t>
    <rPh sb="4" eb="6">
      <t>コウホウ</t>
    </rPh>
    <rPh sb="7" eb="9">
      <t>セコウ</t>
    </rPh>
    <rPh sb="9" eb="11">
      <t>ジッセキ</t>
    </rPh>
    <rPh sb="11" eb="13">
      <t>イチラン</t>
    </rPh>
    <phoneticPr fontId="2"/>
  </si>
  <si>
    <t>　ＴＮＦ工法 施工実績一覧【ホームセンター】</t>
    <rPh sb="4" eb="6">
      <t>コウホウ</t>
    </rPh>
    <rPh sb="7" eb="9">
      <t>セコウ</t>
    </rPh>
    <rPh sb="9" eb="11">
      <t>ジッセキ</t>
    </rPh>
    <rPh sb="11" eb="13">
      <t>イチラン</t>
    </rPh>
    <phoneticPr fontId="2"/>
  </si>
  <si>
    <t>ガソリンスタンド</t>
    <phoneticPr fontId="2"/>
  </si>
  <si>
    <t>平屋建</t>
    <rPh sb="0" eb="3">
      <t>ヒラヤダテ</t>
    </rPh>
    <phoneticPr fontId="2"/>
  </si>
  <si>
    <t>水素ステーション</t>
    <rPh sb="0" eb="2">
      <t>スイソ</t>
    </rPh>
    <phoneticPr fontId="2"/>
  </si>
  <si>
    <t>ガソリンスタンド</t>
    <phoneticPr fontId="2"/>
  </si>
  <si>
    <t>TNF-DD</t>
    <phoneticPr fontId="2"/>
  </si>
  <si>
    <t>TNF-DD・ハイブリッド</t>
    <phoneticPr fontId="2"/>
  </si>
  <si>
    <t>2023年12月末現在</t>
    <phoneticPr fontId="2"/>
  </si>
  <si>
    <t>榊原機器 碧南工場</t>
  </si>
  <si>
    <t>2023.12</t>
  </si>
  <si>
    <t>愛知県</t>
    <rPh sb="0" eb="3">
      <t>アイチケン</t>
    </rPh>
    <phoneticPr fontId="2"/>
  </si>
  <si>
    <t>碧南市</t>
  </si>
  <si>
    <t>トヨタレンタリース熊本テクノショップ</t>
  </si>
  <si>
    <t>上益城郡</t>
  </si>
  <si>
    <t>山田製作所海津工場</t>
  </si>
  <si>
    <t>海津市</t>
  </si>
  <si>
    <t>西日本鋼業　大牟田工場</t>
  </si>
  <si>
    <t>福岡県</t>
    <rPh sb="0" eb="3">
      <t>フクオカケン</t>
    </rPh>
    <phoneticPr fontId="2"/>
  </si>
  <si>
    <t>大牟田市</t>
    <rPh sb="0" eb="4">
      <t>オオムタシ</t>
    </rPh>
    <phoneticPr fontId="2"/>
  </si>
  <si>
    <t>平屋建</t>
    <rPh sb="0" eb="3">
      <t>ヒラヤダ</t>
    </rPh>
    <phoneticPr fontId="2"/>
  </si>
  <si>
    <t>共和鉄工釧路倉庫</t>
    <rPh sb="6" eb="8">
      <t>ソウコ</t>
    </rPh>
    <phoneticPr fontId="2"/>
  </si>
  <si>
    <t>金生運輸　四国中央倉庫</t>
  </si>
  <si>
    <t>愛媛県</t>
    <rPh sb="0" eb="3">
      <t>エヒメケン</t>
    </rPh>
    <phoneticPr fontId="2"/>
  </si>
  <si>
    <t>四国中央市</t>
    <rPh sb="0" eb="5">
      <t>シコクチュウオウシ</t>
    </rPh>
    <phoneticPr fontId="2"/>
  </si>
  <si>
    <t>ペットワールドアミーゴみなと店</t>
  </si>
  <si>
    <t>西松屋 出来田店</t>
    <rPh sb="0" eb="3">
      <t>ニシマツヤ</t>
    </rPh>
    <rPh sb="4" eb="6">
      <t>デキ</t>
    </rPh>
    <phoneticPr fontId="2"/>
  </si>
  <si>
    <t>MOプロジェクト改築工事</t>
  </si>
  <si>
    <t>ホームプラザナフコ直方店(灯油タンク)</t>
  </si>
  <si>
    <t>直方市</t>
    <rPh sb="0" eb="2">
      <t>ノオガタ</t>
    </rPh>
    <rPh sb="2" eb="3">
      <t>シ</t>
    </rPh>
    <phoneticPr fontId="2"/>
  </si>
  <si>
    <t>角上魚類草加店(看板)</t>
    <rPh sb="8" eb="10">
      <t>カンバン</t>
    </rPh>
    <phoneticPr fontId="2"/>
  </si>
  <si>
    <t>草加市</t>
    <rPh sb="0" eb="2">
      <t>ソウカ</t>
    </rPh>
    <rPh sb="2" eb="3">
      <t>シ</t>
    </rPh>
    <phoneticPr fontId="2"/>
  </si>
  <si>
    <t>遊技場</t>
    <rPh sb="0" eb="3">
      <t>ユウギジョウ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</si>
</sst>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
      <sz val="12"/>
      <color theme="0"/>
      <name val="メイリオ"/>
      <family val="3"/>
      <charset val="128"/>
    </font>
    <font>
      <sz val="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s>
  <borders count="6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21" fillId="0" borderId="0" applyFill="0" applyBorder="0" applyAlignment="0"/>
    <xf numFmtId="0" fontId="22" fillId="0" borderId="0">
      <alignment horizontal="left"/>
    </xf>
    <xf numFmtId="0" fontId="23" fillId="0" borderId="1" applyNumberFormat="0" applyAlignment="0" applyProtection="0">
      <alignment horizontal="left" vertical="center"/>
    </xf>
    <xf numFmtId="0" fontId="23" fillId="0" borderId="2">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20" fillId="0" borderId="0">
      <alignment vertical="center"/>
    </xf>
    <xf numFmtId="0" fontId="1" fillId="0" borderId="0">
      <alignment vertical="center"/>
    </xf>
    <xf numFmtId="0" fontId="30" fillId="0" borderId="0">
      <alignment vertical="center"/>
    </xf>
    <xf numFmtId="0" fontId="28" fillId="0" borderId="0"/>
    <xf numFmtId="0" fontId="4" fillId="0" borderId="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 fontId="29" fillId="0" borderId="0"/>
    <xf numFmtId="0" fontId="19" fillId="4" borderId="0" applyNumberFormat="0" applyBorder="0" applyAlignment="0" applyProtection="0">
      <alignment vertical="center"/>
    </xf>
    <xf numFmtId="0" fontId="35" fillId="0" borderId="0">
      <alignment vertical="center"/>
    </xf>
    <xf numFmtId="0" fontId="35" fillId="0" borderId="0">
      <alignment vertical="center"/>
    </xf>
    <xf numFmtId="0" fontId="23" fillId="0" borderId="1" applyNumberFormat="0" applyAlignment="0" applyProtection="0">
      <alignment horizontal="left" vertical="center"/>
    </xf>
    <xf numFmtId="0" fontId="30" fillId="0" borderId="0">
      <alignment vertical="center"/>
    </xf>
    <xf numFmtId="0" fontId="30" fillId="0" borderId="0">
      <alignment vertical="center"/>
    </xf>
    <xf numFmtId="0" fontId="23" fillId="0" borderId="24">
      <alignment horizontal="left" vertical="center"/>
    </xf>
    <xf numFmtId="0" fontId="23" fillId="0" borderId="2">
      <alignment horizontal="left" vertical="center"/>
    </xf>
    <xf numFmtId="0" fontId="23" fillId="0" borderId="1" applyNumberFormat="0" applyAlignment="0" applyProtection="0">
      <alignment horizontal="left" vertical="center"/>
    </xf>
    <xf numFmtId="0" fontId="35" fillId="0" borderId="0">
      <alignment vertical="center"/>
    </xf>
    <xf numFmtId="0" fontId="35" fillId="0" borderId="0">
      <alignment vertical="center"/>
    </xf>
  </cellStyleXfs>
  <cellXfs count="225">
    <xf numFmtId="0" fontId="0" fillId="0" borderId="0" xfId="0">
      <alignment vertical="center"/>
    </xf>
    <xf numFmtId="0" fontId="31" fillId="0" borderId="0" xfId="0" applyFont="1" applyBorder="1" applyAlignment="1">
      <alignment horizontal="left" vertical="center" shrinkToFit="1"/>
    </xf>
    <xf numFmtId="0" fontId="31" fillId="0" borderId="0" xfId="0" applyFont="1" applyAlignment="1">
      <alignment vertical="center" shrinkToFit="1"/>
    </xf>
    <xf numFmtId="0" fontId="31" fillId="0" borderId="12" xfId="0" applyFont="1" applyBorder="1" applyAlignment="1">
      <alignment horizontal="left" vertical="center" shrinkToFit="1"/>
    </xf>
    <xf numFmtId="38" fontId="31" fillId="0" borderId="12" xfId="44" applyFont="1" applyBorder="1" applyAlignment="1">
      <alignment horizontal="right" vertical="center" shrinkToFit="1"/>
    </xf>
    <xf numFmtId="177" fontId="31" fillId="0" borderId="12" xfId="0" applyNumberFormat="1" applyFont="1" applyBorder="1" applyAlignment="1">
      <alignment horizontal="center" vertical="center" shrinkToFit="1"/>
    </xf>
    <xf numFmtId="0" fontId="31" fillId="0" borderId="14" xfId="0" applyFont="1" applyFill="1" applyBorder="1" applyAlignment="1">
      <alignment horizontal="right" vertical="center" shrinkToFit="1"/>
    </xf>
    <xf numFmtId="0" fontId="31" fillId="0" borderId="12" xfId="0" applyFont="1" applyBorder="1" applyAlignment="1">
      <alignment horizontal="center" vertical="center" shrinkToFit="1"/>
    </xf>
    <xf numFmtId="0" fontId="31" fillId="0" borderId="14" xfId="0" applyFont="1" applyBorder="1" applyAlignment="1">
      <alignment horizontal="right" vertical="center" shrinkToFit="1"/>
    </xf>
    <xf numFmtId="0" fontId="31" fillId="0" borderId="0" xfId="0" applyFont="1" applyFill="1" applyAlignment="1">
      <alignment vertical="center" shrinkToFit="1"/>
    </xf>
    <xf numFmtId="0" fontId="31" fillId="0" borderId="12" xfId="0" applyFont="1" applyBorder="1" applyAlignment="1">
      <alignment horizontal="right" vertical="center" shrinkToFit="1"/>
    </xf>
    <xf numFmtId="38" fontId="33" fillId="26" borderId="12" xfId="44" applyFont="1" applyFill="1" applyBorder="1" applyAlignment="1">
      <alignment horizontal="center" vertical="center" shrinkToFit="1"/>
    </xf>
    <xf numFmtId="0" fontId="31" fillId="0" borderId="0" xfId="0" applyFont="1" applyBorder="1" applyAlignment="1">
      <alignment horizontal="right" vertical="center" shrinkToFit="1"/>
    </xf>
    <xf numFmtId="38" fontId="31" fillId="0" borderId="0" xfId="44" applyFont="1" applyBorder="1" applyAlignment="1">
      <alignment horizontal="right" vertical="center" shrinkToFit="1"/>
    </xf>
    <xf numFmtId="177" fontId="31"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32" fillId="27" borderId="15" xfId="0" applyFont="1" applyFill="1" applyBorder="1" applyAlignment="1">
      <alignment vertical="center" shrinkToFit="1"/>
    </xf>
    <xf numFmtId="0" fontId="32" fillId="27" borderId="17" xfId="0" applyFont="1" applyFill="1" applyBorder="1" applyAlignment="1">
      <alignment horizontal="right" vertical="center" shrinkToFit="1"/>
    </xf>
    <xf numFmtId="0" fontId="31" fillId="0" borderId="18" xfId="0" applyFont="1" applyBorder="1" applyAlignment="1">
      <alignment horizontal="right" vertical="center" shrinkToFit="1"/>
    </xf>
    <xf numFmtId="0" fontId="31" fillId="0" borderId="12" xfId="0" applyFont="1" applyBorder="1" applyAlignment="1">
      <alignment horizontal="left" vertical="center" shrinkToFit="1"/>
    </xf>
    <xf numFmtId="0" fontId="31" fillId="0" borderId="12" xfId="0" applyFont="1" applyBorder="1" applyAlignment="1">
      <alignment vertical="center" shrinkToFit="1"/>
    </xf>
    <xf numFmtId="38" fontId="31" fillId="0" borderId="12" xfId="44" applyFont="1" applyBorder="1" applyAlignment="1">
      <alignment horizontal="right"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left" vertical="center" shrinkToFit="1"/>
    </xf>
    <xf numFmtId="177" fontId="31" fillId="0" borderId="12" xfId="0" applyNumberFormat="1" applyFont="1" applyBorder="1" applyAlignment="1">
      <alignment horizontal="center" vertical="center" shrinkToFit="1"/>
    </xf>
    <xf numFmtId="0" fontId="31" fillId="0" borderId="12" xfId="0" applyFont="1" applyFill="1" applyBorder="1" applyAlignment="1">
      <alignment horizontal="left" vertical="center" shrinkToFit="1"/>
    </xf>
    <xf numFmtId="38" fontId="31" fillId="0" borderId="12" xfId="44" applyFont="1" applyFill="1" applyBorder="1" applyAlignment="1">
      <alignment horizontal="right" vertical="center" shrinkToFit="1"/>
    </xf>
    <xf numFmtId="0" fontId="31" fillId="0" borderId="12" xfId="0" applyFont="1" applyFill="1" applyBorder="1" applyAlignment="1">
      <alignment vertical="center" shrinkToFit="1"/>
    </xf>
    <xf numFmtId="177" fontId="31" fillId="0" borderId="12" xfId="0" applyNumberFormat="1" applyFont="1" applyFill="1" applyBorder="1" applyAlignment="1">
      <alignment horizontal="center" vertical="center" shrinkToFit="1"/>
    </xf>
    <xf numFmtId="0" fontId="31" fillId="0" borderId="13" xfId="0" applyFont="1" applyFill="1" applyBorder="1" applyAlignment="1">
      <alignment horizontal="left" vertical="center" shrinkToFit="1"/>
    </xf>
    <xf numFmtId="0" fontId="31" fillId="0" borderId="12" xfId="0" applyFont="1" applyFill="1" applyBorder="1" applyAlignment="1">
      <alignment horizontal="center" vertical="center" shrinkToFit="1"/>
    </xf>
    <xf numFmtId="38" fontId="31" fillId="0" borderId="13" xfId="44" applyFont="1" applyBorder="1" applyAlignment="1">
      <alignment horizontal="left" vertical="center" shrinkToFit="1"/>
    </xf>
    <xf numFmtId="178" fontId="31" fillId="0" borderId="13" xfId="0" applyNumberFormat="1"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1" fillId="28" borderId="12" xfId="0" applyFont="1" applyFill="1" applyBorder="1" applyAlignment="1">
      <alignment horizontal="left" vertical="center" shrinkToFit="1"/>
    </xf>
    <xf numFmtId="0" fontId="31" fillId="28" borderId="12" xfId="0" applyFont="1" applyFill="1" applyBorder="1" applyAlignment="1">
      <alignment vertical="center" shrinkToFit="1"/>
    </xf>
    <xf numFmtId="38" fontId="31" fillId="28" borderId="12" xfId="44" applyFont="1" applyFill="1" applyBorder="1" applyAlignment="1">
      <alignment horizontal="right" vertical="center" shrinkToFit="1"/>
    </xf>
    <xf numFmtId="177" fontId="31" fillId="28" borderId="12" xfId="0" applyNumberFormat="1" applyFont="1" applyFill="1" applyBorder="1" applyAlignment="1">
      <alignment horizontal="center" vertical="center" shrinkToFit="1"/>
    </xf>
    <xf numFmtId="0" fontId="31" fillId="28" borderId="13" xfId="0" applyFont="1" applyFill="1" applyBorder="1" applyAlignment="1">
      <alignment horizontal="left" vertical="center" shrinkToFit="1"/>
    </xf>
    <xf numFmtId="0" fontId="34" fillId="28" borderId="12" xfId="0" applyFont="1" applyFill="1" applyBorder="1" applyAlignment="1">
      <alignment horizontal="left" vertical="center" shrinkToFit="1"/>
    </xf>
    <xf numFmtId="38" fontId="34" fillId="0" borderId="12" xfId="45" applyFont="1" applyFill="1" applyBorder="1" applyAlignment="1">
      <alignment horizontal="left" vertical="center" shrinkToFit="1"/>
    </xf>
    <xf numFmtId="38" fontId="31" fillId="0" borderId="12" xfId="44" applyFont="1" applyFill="1" applyBorder="1" applyAlignment="1">
      <alignment vertical="center" shrinkToFit="1"/>
    </xf>
    <xf numFmtId="38" fontId="31" fillId="0" borderId="12" xfId="44" applyFont="1" applyFill="1" applyBorder="1" applyAlignment="1">
      <alignment horizontal="center" vertical="center" shrinkToFit="1"/>
    </xf>
    <xf numFmtId="0" fontId="31" fillId="0" borderId="12" xfId="0" applyFont="1" applyFill="1" applyBorder="1" applyAlignment="1">
      <alignment horizontal="left" vertical="center"/>
    </xf>
    <xf numFmtId="0" fontId="31" fillId="0" borderId="12" xfId="0" applyFont="1" applyFill="1" applyBorder="1" applyAlignment="1">
      <alignment horizontal="left" vertical="center" wrapText="1" shrinkToFit="1"/>
    </xf>
    <xf numFmtId="38" fontId="31" fillId="0" borderId="12" xfId="45" applyFont="1" applyFill="1" applyBorder="1" applyAlignment="1">
      <alignment horizontal="left" vertical="center" shrinkToFit="1"/>
    </xf>
    <xf numFmtId="0" fontId="31" fillId="0" borderId="13" xfId="0" applyFont="1" applyFill="1" applyBorder="1" applyAlignment="1">
      <alignment horizontal="left" vertical="center" wrapText="1" shrinkToFit="1"/>
    </xf>
    <xf numFmtId="38" fontId="31" fillId="0" borderId="12" xfId="44" applyFont="1" applyBorder="1" applyAlignment="1">
      <alignment vertical="center"/>
    </xf>
    <xf numFmtId="38" fontId="31" fillId="0" borderId="12" xfId="44" applyFont="1" applyBorder="1" applyAlignment="1">
      <alignment horizontal="center" vertical="center"/>
    </xf>
    <xf numFmtId="38" fontId="31" fillId="0" borderId="12" xfId="44" applyFont="1" applyBorder="1" applyAlignment="1">
      <alignment horizontal="right" vertical="center"/>
    </xf>
    <xf numFmtId="177" fontId="31" fillId="0" borderId="12" xfId="0" applyNumberFormat="1" applyFont="1" applyBorder="1" applyAlignment="1">
      <alignment horizontal="center" vertical="center"/>
    </xf>
    <xf numFmtId="38" fontId="34" fillId="0" borderId="13" xfId="45" applyFont="1" applyFill="1" applyBorder="1" applyAlignment="1">
      <alignment horizontal="left" vertical="center" shrinkToFit="1"/>
    </xf>
    <xf numFmtId="38" fontId="31" fillId="0" borderId="13" xfId="45" applyFont="1" applyFill="1" applyBorder="1" applyAlignment="1">
      <alignment horizontal="left" vertical="center"/>
    </xf>
    <xf numFmtId="49" fontId="31" fillId="0" borderId="12" xfId="0" applyNumberFormat="1" applyFont="1" applyBorder="1" applyAlignment="1">
      <alignment horizontal="left" vertical="center" shrinkToFit="1"/>
    </xf>
    <xf numFmtId="49" fontId="31" fillId="0" borderId="12" xfId="0" applyNumberFormat="1" applyFont="1" applyFill="1" applyBorder="1" applyAlignment="1">
      <alignment horizontal="left" vertical="center" shrinkToFit="1"/>
    </xf>
    <xf numFmtId="49" fontId="31" fillId="28" borderId="12" xfId="0" applyNumberFormat="1" applyFont="1" applyFill="1" applyBorder="1" applyAlignment="1">
      <alignment horizontal="left" vertical="center" shrinkToFit="1"/>
    </xf>
    <xf numFmtId="49" fontId="31" fillId="0" borderId="12" xfId="0" applyNumberFormat="1" applyFont="1" applyBorder="1" applyAlignment="1">
      <alignment horizontal="left" vertical="center"/>
    </xf>
    <xf numFmtId="38" fontId="34" fillId="28" borderId="12" xfId="45" applyFont="1" applyFill="1" applyBorder="1" applyAlignment="1">
      <alignment horizontal="left" vertical="center" shrinkToFit="1"/>
    </xf>
    <xf numFmtId="38" fontId="31" fillId="28" borderId="12" xfId="44" applyFont="1" applyFill="1" applyBorder="1" applyAlignment="1">
      <alignment vertical="center" shrinkToFit="1"/>
    </xf>
    <xf numFmtId="38" fontId="31" fillId="28" borderId="12" xfId="44" applyFont="1" applyFill="1" applyBorder="1" applyAlignment="1">
      <alignment horizontal="center" vertical="center" shrinkToFit="1"/>
    </xf>
    <xf numFmtId="49" fontId="31" fillId="28" borderId="12" xfId="0" applyNumberFormat="1" applyFont="1" applyFill="1" applyBorder="1" applyAlignment="1">
      <alignment horizontal="left" vertical="center"/>
    </xf>
    <xf numFmtId="38" fontId="31" fillId="28" borderId="12" xfId="44" applyFont="1" applyFill="1" applyBorder="1" applyAlignment="1">
      <alignment vertical="center"/>
    </xf>
    <xf numFmtId="38" fontId="31" fillId="0" borderId="12" xfId="44" applyFont="1" applyBorder="1" applyAlignment="1">
      <alignment horizontal="center" vertical="center" shrinkToFit="1"/>
    </xf>
    <xf numFmtId="0" fontId="31" fillId="0" borderId="12" xfId="61" applyFont="1" applyFill="1" applyBorder="1" applyAlignment="1" applyProtection="1">
      <alignment horizontal="left" vertical="center" shrinkToFit="1"/>
      <protection locked="0"/>
    </xf>
    <xf numFmtId="0" fontId="31" fillId="0" borderId="12" xfId="0" applyFont="1" applyFill="1" applyBorder="1" applyAlignment="1">
      <alignment horizontal="left" vertical="top" shrinkToFit="1"/>
    </xf>
    <xf numFmtId="178" fontId="31" fillId="0" borderId="12" xfId="0" applyNumberFormat="1" applyFont="1" applyFill="1" applyBorder="1" applyAlignment="1">
      <alignment vertical="center" shrinkToFit="1"/>
    </xf>
    <xf numFmtId="38" fontId="31" fillId="24" borderId="12" xfId="44" applyFont="1" applyFill="1" applyBorder="1" applyAlignment="1">
      <alignment horizontal="right" vertical="center" shrinkToFit="1"/>
    </xf>
    <xf numFmtId="38" fontId="31" fillId="0" borderId="12" xfId="44" applyFont="1" applyFill="1" applyBorder="1" applyAlignment="1">
      <alignment horizontal="right" vertical="center"/>
    </xf>
    <xf numFmtId="38" fontId="31" fillId="0" borderId="12" xfId="45" applyFont="1" applyFill="1" applyBorder="1" applyAlignment="1">
      <alignment horizontal="center" vertical="center"/>
    </xf>
    <xf numFmtId="38" fontId="31" fillId="0" borderId="12" xfId="44" applyFont="1" applyFill="1" applyBorder="1" applyAlignment="1">
      <alignment horizontal="right" vertical="center" wrapText="1"/>
    </xf>
    <xf numFmtId="0" fontId="31" fillId="28" borderId="12" xfId="0" applyFont="1" applyFill="1" applyBorder="1" applyAlignment="1">
      <alignment horizontal="center" vertical="center" shrinkToFit="1"/>
    </xf>
    <xf numFmtId="177" fontId="31" fillId="28" borderId="12" xfId="0" applyNumberFormat="1" applyFont="1" applyFill="1" applyBorder="1" applyAlignment="1">
      <alignment horizontal="center" vertical="center"/>
    </xf>
    <xf numFmtId="0" fontId="31" fillId="0" borderId="12" xfId="0" applyFont="1" applyBorder="1" applyAlignment="1">
      <alignment horizontal="center" vertical="center"/>
    </xf>
    <xf numFmtId="0" fontId="31" fillId="0" borderId="18" xfId="0" applyFont="1" applyBorder="1" applyAlignment="1">
      <alignment horizontal="left" vertical="center" shrinkToFit="1"/>
    </xf>
    <xf numFmtId="0" fontId="31" fillId="0" borderId="18" xfId="0" applyFont="1" applyBorder="1" applyAlignment="1">
      <alignment vertical="center" shrinkToFit="1"/>
    </xf>
    <xf numFmtId="38" fontId="31" fillId="0" borderId="18" xfId="44" applyFont="1" applyBorder="1" applyAlignment="1">
      <alignment horizontal="right" vertical="center" shrinkToFit="1"/>
    </xf>
    <xf numFmtId="177" fontId="31" fillId="0" borderId="18" xfId="0" applyNumberFormat="1"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2" xfId="0" applyFont="1" applyBorder="1" applyAlignment="1">
      <alignment horizontal="left" vertical="center" shrinkToFit="1"/>
    </xf>
    <xf numFmtId="0" fontId="31" fillId="0" borderId="23" xfId="0" applyFont="1" applyBorder="1" applyAlignment="1">
      <alignment horizontal="left" vertical="center" shrinkToFit="1"/>
    </xf>
    <xf numFmtId="38" fontId="31" fillId="0" borderId="12" xfId="44" applyFont="1" applyFill="1" applyBorder="1" applyAlignment="1">
      <alignment vertical="center"/>
    </xf>
    <xf numFmtId="38" fontId="31" fillId="0" borderId="13" xfId="0" applyNumberFormat="1" applyFont="1" applyBorder="1" applyAlignment="1">
      <alignment vertical="center" shrinkToFit="1"/>
    </xf>
    <xf numFmtId="0" fontId="31" fillId="0" borderId="20" xfId="0" applyFont="1" applyBorder="1" applyAlignment="1">
      <alignment horizontal="left" vertical="center" shrinkToFit="1"/>
    </xf>
    <xf numFmtId="0" fontId="31" fillId="0" borderId="20" xfId="0" applyFont="1" applyBorder="1" applyAlignment="1">
      <alignment vertical="center" shrinkToFit="1"/>
    </xf>
    <xf numFmtId="38" fontId="31" fillId="0" borderId="20" xfId="44" applyFont="1" applyBorder="1" applyAlignment="1">
      <alignment horizontal="right" vertical="center" shrinkToFit="1"/>
    </xf>
    <xf numFmtId="177" fontId="31" fillId="0" borderId="20" xfId="0" applyNumberFormat="1"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left" vertical="center" shrinkToFit="1"/>
    </xf>
    <xf numFmtId="0" fontId="31" fillId="0" borderId="19" xfId="0" applyFont="1" applyFill="1" applyBorder="1" applyAlignment="1">
      <alignment horizontal="left" vertical="center" shrinkToFit="1"/>
    </xf>
    <xf numFmtId="0" fontId="31" fillId="0" borderId="18" xfId="0" applyFont="1" applyFill="1" applyBorder="1" applyAlignment="1">
      <alignment horizontal="left" vertical="center" shrinkToFit="1"/>
    </xf>
    <xf numFmtId="0" fontId="34" fillId="0" borderId="18" xfId="0" applyFont="1" applyFill="1" applyBorder="1" applyAlignment="1">
      <alignment horizontal="left" vertical="center" shrinkToFit="1"/>
    </xf>
    <xf numFmtId="0" fontId="34" fillId="0" borderId="19" xfId="0" applyFont="1" applyFill="1" applyBorder="1" applyAlignment="1">
      <alignment horizontal="left" vertical="center" shrinkToFit="1"/>
    </xf>
    <xf numFmtId="49" fontId="31" fillId="0" borderId="19" xfId="0" applyNumberFormat="1" applyFont="1" applyFill="1" applyBorder="1" applyAlignment="1">
      <alignment horizontal="left" vertical="center" shrinkToFit="1"/>
    </xf>
    <xf numFmtId="49" fontId="31" fillId="0" borderId="18" xfId="0" applyNumberFormat="1" applyFont="1" applyFill="1" applyBorder="1" applyAlignment="1">
      <alignment horizontal="left" vertical="center" shrinkToFit="1"/>
    </xf>
    <xf numFmtId="49" fontId="31" fillId="0" borderId="18" xfId="0" applyNumberFormat="1" applyFont="1" applyBorder="1" applyAlignment="1">
      <alignment horizontal="left" vertical="center" shrinkToFit="1"/>
    </xf>
    <xf numFmtId="0" fontId="31" fillId="0" borderId="19" xfId="0" applyFont="1" applyFill="1" applyBorder="1" applyAlignment="1">
      <alignment vertical="center" shrinkToFit="1"/>
    </xf>
    <xf numFmtId="38" fontId="31" fillId="0" borderId="19" xfId="44" applyFont="1" applyFill="1" applyBorder="1" applyAlignment="1">
      <alignment horizontal="right" vertical="center" shrinkToFit="1"/>
    </xf>
    <xf numFmtId="38" fontId="31" fillId="0" borderId="18" xfId="44" applyFont="1" applyFill="1" applyBorder="1" applyAlignment="1">
      <alignment horizontal="right" vertical="center" shrinkToFit="1"/>
    </xf>
    <xf numFmtId="177" fontId="31" fillId="0" borderId="19" xfId="0" applyNumberFormat="1" applyFont="1" applyFill="1" applyBorder="1" applyAlignment="1">
      <alignment horizontal="center" vertical="center" shrinkToFit="1"/>
    </xf>
    <xf numFmtId="177" fontId="31" fillId="0" borderId="18" xfId="0" applyNumberFormat="1"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22" xfId="0" applyFont="1" applyFill="1" applyBorder="1" applyAlignment="1">
      <alignment horizontal="left" vertical="center" shrinkToFit="1"/>
    </xf>
    <xf numFmtId="0" fontId="31" fillId="0" borderId="23" xfId="0" applyFont="1" applyFill="1" applyBorder="1" applyAlignment="1">
      <alignment horizontal="left" vertical="center" shrinkToFit="1"/>
    </xf>
    <xf numFmtId="178" fontId="31" fillId="0" borderId="23" xfId="0" applyNumberFormat="1" applyFont="1" applyFill="1" applyBorder="1" applyAlignment="1">
      <alignment horizontal="left" vertical="center" shrinkToFit="1"/>
    </xf>
    <xf numFmtId="49" fontId="31" fillId="0" borderId="0" xfId="0" applyNumberFormat="1" applyFont="1" applyBorder="1" applyAlignment="1">
      <alignment horizontal="left" vertical="center" shrinkToFit="1"/>
    </xf>
    <xf numFmtId="49" fontId="31" fillId="0" borderId="20" xfId="0" applyNumberFormat="1" applyFont="1" applyBorder="1" applyAlignment="1">
      <alignment horizontal="left" vertical="center" shrinkToFit="1"/>
    </xf>
    <xf numFmtId="0" fontId="31" fillId="0" borderId="25" xfId="0" applyFont="1" applyBorder="1" applyAlignment="1">
      <alignment horizontal="right" vertical="center" shrinkToFit="1"/>
    </xf>
    <xf numFmtId="0" fontId="31" fillId="0" borderId="20" xfId="0" applyFont="1" applyFill="1" applyBorder="1" applyAlignment="1">
      <alignment horizontal="left" vertical="center" shrinkToFit="1"/>
    </xf>
    <xf numFmtId="0" fontId="0" fillId="0" borderId="0" xfId="0" applyAlignment="1">
      <alignment vertical="center"/>
    </xf>
    <xf numFmtId="0" fontId="34" fillId="0" borderId="12" xfId="0" applyFont="1" applyFill="1" applyBorder="1" applyAlignment="1">
      <alignment vertical="center" shrinkToFit="1"/>
    </xf>
    <xf numFmtId="0" fontId="0" fillId="0" borderId="0" xfId="0" applyAlignment="1">
      <alignment vertical="center" shrinkToFit="1"/>
    </xf>
    <xf numFmtId="38" fontId="31" fillId="0" borderId="12" xfId="45" applyFont="1" applyFill="1" applyBorder="1" applyAlignment="1">
      <alignment horizontal="center" vertical="center" shrinkToFit="1"/>
    </xf>
    <xf numFmtId="38" fontId="31" fillId="0" borderId="12" xfId="44" applyFont="1" applyBorder="1" applyAlignment="1">
      <alignment vertical="center" shrinkToFit="1"/>
    </xf>
    <xf numFmtId="38" fontId="31" fillId="0" borderId="19" xfId="45" applyFont="1" applyFill="1" applyBorder="1" applyAlignment="1">
      <alignment horizontal="center" vertical="center" shrinkToFit="1"/>
    </xf>
    <xf numFmtId="0" fontId="31" fillId="0" borderId="35" xfId="0" applyFont="1" applyBorder="1" applyAlignment="1">
      <alignment horizontal="right" vertical="center" shrinkToFit="1"/>
    </xf>
    <xf numFmtId="0" fontId="31" fillId="0" borderId="19" xfId="0" applyFont="1" applyBorder="1" applyAlignment="1">
      <alignment horizontal="left" vertical="center" shrinkToFit="1"/>
    </xf>
    <xf numFmtId="49" fontId="31" fillId="0" borderId="19" xfId="0" applyNumberFormat="1" applyFont="1" applyBorder="1" applyAlignment="1">
      <alignment horizontal="left" vertical="center" shrinkToFit="1"/>
    </xf>
    <xf numFmtId="0" fontId="31" fillId="0" borderId="19" xfId="0" applyFont="1" applyBorder="1" applyAlignment="1">
      <alignment vertical="center" shrinkToFit="1"/>
    </xf>
    <xf numFmtId="38" fontId="31" fillId="0" borderId="19" xfId="44" applyFont="1" applyBorder="1" applyAlignment="1">
      <alignment horizontal="right" vertical="center" shrinkToFit="1"/>
    </xf>
    <xf numFmtId="177" fontId="31" fillId="0" borderId="19" xfId="0" applyNumberFormat="1"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1" xfId="0" applyFont="1" applyBorder="1" applyAlignment="1">
      <alignment vertical="center" shrinkToFit="1"/>
    </xf>
    <xf numFmtId="0" fontId="31" fillId="0" borderId="13" xfId="0" applyFont="1" applyBorder="1" applyAlignment="1">
      <alignment vertical="center" shrinkToFit="1"/>
    </xf>
    <xf numFmtId="0" fontId="31" fillId="0" borderId="25" xfId="0" applyFont="1" applyBorder="1" applyAlignment="1">
      <alignment vertical="center" shrinkToFit="1"/>
    </xf>
    <xf numFmtId="3" fontId="31" fillId="0" borderId="19" xfId="0" applyNumberFormat="1" applyFont="1" applyBorder="1" applyAlignment="1">
      <alignment vertical="center" shrinkToFit="1"/>
    </xf>
    <xf numFmtId="0" fontId="31" fillId="0" borderId="22" xfId="0" applyFont="1" applyBorder="1" applyAlignment="1">
      <alignment vertical="center" shrinkToFit="1"/>
    </xf>
    <xf numFmtId="0" fontId="31" fillId="0" borderId="36" xfId="0" applyFont="1" applyBorder="1" applyAlignment="1">
      <alignment horizontal="right" vertical="center" shrinkToFit="1"/>
    </xf>
    <xf numFmtId="0" fontId="31" fillId="0" borderId="37" xfId="0" applyFont="1" applyBorder="1" applyAlignment="1">
      <alignment vertical="center" shrinkToFit="1"/>
    </xf>
    <xf numFmtId="0" fontId="31" fillId="0" borderId="38" xfId="0" applyFont="1" applyBorder="1" applyAlignment="1">
      <alignment vertical="center" shrinkToFit="1"/>
    </xf>
    <xf numFmtId="38" fontId="31" fillId="0" borderId="37" xfId="44" applyFont="1" applyBorder="1" applyAlignment="1">
      <alignment vertical="center" shrinkToFit="1"/>
    </xf>
    <xf numFmtId="0" fontId="31" fillId="0" borderId="37" xfId="0" applyFont="1" applyBorder="1" applyAlignment="1">
      <alignment horizontal="center" vertical="center" shrinkToFit="1"/>
    </xf>
    <xf numFmtId="0" fontId="31" fillId="0" borderId="39" xfId="0" applyFont="1" applyBorder="1" applyAlignment="1">
      <alignment horizontal="right" vertical="center" shrinkToFit="1"/>
    </xf>
    <xf numFmtId="0" fontId="31" fillId="0" borderId="40" xfId="0" applyFont="1" applyBorder="1" applyAlignment="1">
      <alignment horizontal="left" vertical="center" shrinkToFit="1"/>
    </xf>
    <xf numFmtId="0" fontId="31" fillId="0" borderId="40" xfId="0" applyFont="1" applyFill="1" applyBorder="1" applyAlignment="1">
      <alignment horizontal="left" vertical="center" shrinkToFit="1"/>
    </xf>
    <xf numFmtId="178" fontId="31" fillId="0" borderId="40" xfId="0" applyNumberFormat="1" applyFont="1" applyFill="1" applyBorder="1" applyAlignment="1">
      <alignment horizontal="left" vertical="center" shrinkToFit="1"/>
    </xf>
    <xf numFmtId="0" fontId="31" fillId="0" borderId="41" xfId="0" applyFont="1" applyBorder="1" applyAlignment="1">
      <alignment horizontal="right" vertical="center" shrinkToFit="1"/>
    </xf>
    <xf numFmtId="0" fontId="34" fillId="0" borderId="42" xfId="0" applyFont="1" applyFill="1" applyBorder="1" applyAlignment="1">
      <alignment horizontal="left" vertical="center" shrinkToFit="1"/>
    </xf>
    <xf numFmtId="38" fontId="34" fillId="0" borderId="42" xfId="45" applyFont="1" applyFill="1" applyBorder="1" applyAlignment="1">
      <alignment horizontal="left" vertical="center" shrinkToFit="1"/>
    </xf>
    <xf numFmtId="49" fontId="31" fillId="0" borderId="42" xfId="0" applyNumberFormat="1" applyFont="1" applyFill="1" applyBorder="1" applyAlignment="1">
      <alignment horizontal="left" vertical="center" shrinkToFit="1"/>
    </xf>
    <xf numFmtId="0" fontId="31" fillId="0" borderId="42" xfId="0" applyFont="1" applyFill="1" applyBorder="1" applyAlignment="1">
      <alignment vertical="center" shrinkToFit="1"/>
    </xf>
    <xf numFmtId="38" fontId="31" fillId="0" borderId="42" xfId="44" applyFont="1" applyFill="1" applyBorder="1" applyAlignment="1">
      <alignment horizontal="right" vertical="center" shrinkToFit="1"/>
    </xf>
    <xf numFmtId="177" fontId="31" fillId="0" borderId="42" xfId="0" applyNumberFormat="1" applyFont="1" applyFill="1" applyBorder="1" applyAlignment="1">
      <alignment horizontal="center" vertical="center" shrinkToFit="1"/>
    </xf>
    <xf numFmtId="0" fontId="31" fillId="0" borderId="42" xfId="0" applyFont="1" applyFill="1" applyBorder="1" applyAlignment="1">
      <alignment horizontal="center" vertical="center" shrinkToFit="1"/>
    </xf>
    <xf numFmtId="0" fontId="31" fillId="0" borderId="43" xfId="0" applyFont="1" applyFill="1" applyBorder="1" applyAlignment="1">
      <alignment horizontal="left" vertical="center" shrinkToFit="1"/>
    </xf>
    <xf numFmtId="0" fontId="31" fillId="0" borderId="12" xfId="0" applyNumberFormat="1" applyFont="1" applyBorder="1" applyAlignment="1">
      <alignment horizontal="left" vertical="center" shrinkToFit="1"/>
    </xf>
    <xf numFmtId="0" fontId="33" fillId="26" borderId="12" xfId="0" applyFont="1" applyFill="1" applyBorder="1" applyAlignment="1">
      <alignment horizontal="center" vertical="center" shrinkToFit="1"/>
    </xf>
    <xf numFmtId="0" fontId="31" fillId="28" borderId="14" xfId="0" applyFont="1" applyFill="1" applyBorder="1" applyAlignment="1">
      <alignment horizontal="right" vertical="center" shrinkToFit="1"/>
    </xf>
    <xf numFmtId="178" fontId="31" fillId="0" borderId="12" xfId="0" applyNumberFormat="1" applyFont="1" applyFill="1" applyBorder="1" applyAlignment="1">
      <alignment horizontal="center" vertical="center" shrinkToFit="1"/>
    </xf>
    <xf numFmtId="177" fontId="31" fillId="0" borderId="12" xfId="0" applyNumberFormat="1" applyFont="1" applyFill="1" applyBorder="1" applyAlignment="1">
      <alignment horizontal="left" vertical="center" shrinkToFit="1"/>
    </xf>
    <xf numFmtId="0" fontId="34"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28" borderId="12" xfId="0" applyFont="1" applyFill="1" applyBorder="1" applyAlignment="1">
      <alignment horizontal="center" vertical="center"/>
    </xf>
    <xf numFmtId="38" fontId="31" fillId="0" borderId="12" xfId="44" applyFont="1" applyFill="1" applyBorder="1" applyAlignment="1">
      <alignment horizontal="center" vertical="center"/>
    </xf>
    <xf numFmtId="177" fontId="31" fillId="0" borderId="12" xfId="0" applyNumberFormat="1" applyFont="1" applyFill="1" applyBorder="1" applyAlignment="1">
      <alignment horizontal="center" vertical="center"/>
    </xf>
    <xf numFmtId="176" fontId="31" fillId="0" borderId="13" xfId="0" applyNumberFormat="1" applyFont="1" applyBorder="1" applyAlignment="1">
      <alignment vertical="center" shrinkToFit="1"/>
    </xf>
    <xf numFmtId="0" fontId="31" fillId="0" borderId="12" xfId="0" applyNumberFormat="1" applyFont="1" applyFill="1" applyBorder="1" applyAlignment="1">
      <alignment horizontal="left" vertical="center" shrinkToFit="1"/>
    </xf>
    <xf numFmtId="0" fontId="32" fillId="27" borderId="15" xfId="0" applyFont="1" applyFill="1" applyBorder="1" applyAlignment="1">
      <alignment horizontal="center" vertical="center" shrinkToFit="1"/>
    </xf>
    <xf numFmtId="38" fontId="34" fillId="0" borderId="18" xfId="45" applyFont="1" applyFill="1" applyBorder="1" applyAlignment="1">
      <alignment horizontal="left" vertical="center" shrinkToFit="1"/>
    </xf>
    <xf numFmtId="0" fontId="31" fillId="0" borderId="19" xfId="0" applyFont="1" applyFill="1" applyBorder="1" applyAlignment="1">
      <alignment horizontal="center" vertical="center" shrinkToFit="1"/>
    </xf>
    <xf numFmtId="38" fontId="31" fillId="0" borderId="18" xfId="44" applyFont="1" applyFill="1" applyBorder="1" applyAlignment="1">
      <alignment horizontal="right" vertical="center"/>
    </xf>
    <xf numFmtId="38" fontId="31" fillId="0" borderId="18" xfId="45" applyFont="1" applyFill="1" applyBorder="1" applyAlignment="1">
      <alignment horizontal="center" vertical="center"/>
    </xf>
    <xf numFmtId="0" fontId="31" fillId="0" borderId="27" xfId="0" applyFont="1" applyBorder="1" applyAlignment="1">
      <alignment horizontal="left" vertical="center" shrinkToFit="1"/>
    </xf>
    <xf numFmtId="0" fontId="31" fillId="0" borderId="27" xfId="0" applyNumberFormat="1" applyFont="1" applyBorder="1" applyAlignment="1">
      <alignment horizontal="left" vertical="center" shrinkToFit="1"/>
    </xf>
    <xf numFmtId="0" fontId="31" fillId="0" borderId="27" xfId="0" applyFont="1" applyBorder="1" applyAlignment="1">
      <alignment horizontal="center" vertical="center" shrinkToFit="1"/>
    </xf>
    <xf numFmtId="38" fontId="31" fillId="0" borderId="27" xfId="44" applyFont="1" applyBorder="1" applyAlignment="1">
      <alignment horizontal="right" vertical="center" shrinkToFit="1"/>
    </xf>
    <xf numFmtId="177" fontId="31" fillId="0" borderId="27" xfId="0" applyNumberFormat="1" applyFont="1" applyFill="1" applyBorder="1" applyAlignment="1">
      <alignment horizontal="center" vertical="center" shrinkToFit="1"/>
    </xf>
    <xf numFmtId="0" fontId="31" fillId="0" borderId="28" xfId="0" applyFont="1" applyBorder="1" applyAlignment="1">
      <alignment horizontal="left" vertical="center" shrinkToFit="1"/>
    </xf>
    <xf numFmtId="0" fontId="31" fillId="0" borderId="18" xfId="0" applyNumberFormat="1" applyFont="1" applyBorder="1" applyAlignment="1">
      <alignment horizontal="left" vertical="center" shrinkToFit="1"/>
    </xf>
    <xf numFmtId="0" fontId="31" fillId="28" borderId="51" xfId="0" applyFont="1" applyFill="1" applyBorder="1" applyAlignment="1">
      <alignment horizontal="right" vertical="center" shrinkToFit="1"/>
    </xf>
    <xf numFmtId="0" fontId="31" fillId="0" borderId="52" xfId="0" applyFont="1" applyBorder="1" applyAlignment="1">
      <alignment horizontal="left" vertical="center" shrinkToFit="1"/>
    </xf>
    <xf numFmtId="0" fontId="31" fillId="0" borderId="52" xfId="0" applyNumberFormat="1" applyFont="1" applyBorder="1" applyAlignment="1">
      <alignment horizontal="left" vertical="center" shrinkToFit="1"/>
    </xf>
    <xf numFmtId="0" fontId="31" fillId="0" borderId="52" xfId="0" applyFont="1" applyBorder="1" applyAlignment="1">
      <alignment horizontal="center" vertical="center" shrinkToFit="1"/>
    </xf>
    <xf numFmtId="38" fontId="31" fillId="0" borderId="52" xfId="44" applyFont="1" applyBorder="1" applyAlignment="1">
      <alignment horizontal="right" vertical="center" shrinkToFit="1"/>
    </xf>
    <xf numFmtId="177" fontId="31" fillId="0" borderId="52" xfId="0" applyNumberFormat="1" applyFont="1" applyFill="1" applyBorder="1" applyAlignment="1">
      <alignment horizontal="center" vertical="center" shrinkToFit="1"/>
    </xf>
    <xf numFmtId="0" fontId="31" fillId="0" borderId="53" xfId="0" applyFont="1" applyBorder="1" applyAlignment="1">
      <alignment horizontal="left" vertical="center" shrinkToFit="1"/>
    </xf>
    <xf numFmtId="0" fontId="31" fillId="0" borderId="20" xfId="0" applyNumberFormat="1" applyFont="1" applyBorder="1" applyAlignment="1">
      <alignment horizontal="left" vertical="center" shrinkToFit="1"/>
    </xf>
    <xf numFmtId="177" fontId="31" fillId="0" borderId="20" xfId="0" applyNumberFormat="1" applyFont="1" applyFill="1" applyBorder="1" applyAlignment="1">
      <alignment horizontal="center" vertical="center" shrinkToFit="1"/>
    </xf>
    <xf numFmtId="0" fontId="32" fillId="27" borderId="31" xfId="0" applyFont="1" applyFill="1" applyBorder="1" applyAlignment="1">
      <alignment vertical="center" shrinkToFit="1"/>
    </xf>
    <xf numFmtId="0" fontId="31" fillId="0" borderId="54" xfId="0" applyFont="1" applyBorder="1" applyAlignment="1">
      <alignment horizontal="right" vertical="center" shrinkToFit="1"/>
    </xf>
    <xf numFmtId="0" fontId="31" fillId="0" borderId="55" xfId="0" applyFont="1" applyBorder="1" applyAlignment="1">
      <alignment vertical="center" shrinkToFit="1"/>
    </xf>
    <xf numFmtId="38" fontId="31" fillId="0" borderId="55" xfId="44" applyFont="1" applyBorder="1" applyAlignment="1">
      <alignment vertical="center" shrinkToFit="1"/>
    </xf>
    <xf numFmtId="0" fontId="31" fillId="0" borderId="56" xfId="0" applyFont="1" applyBorder="1" applyAlignment="1">
      <alignment vertical="center" shrinkToFit="1"/>
    </xf>
    <xf numFmtId="38" fontId="31" fillId="0" borderId="0" xfId="44" applyFont="1" applyFill="1" applyBorder="1" applyAlignment="1">
      <alignment horizontal="right" vertical="center" shrinkToFit="1"/>
    </xf>
    <xf numFmtId="0" fontId="31" fillId="0" borderId="55" xfId="0" applyFont="1" applyBorder="1" applyAlignment="1">
      <alignment horizontal="center" vertical="center" shrinkToFit="1"/>
    </xf>
    <xf numFmtId="0" fontId="31" fillId="0" borderId="34" xfId="0" applyFont="1" applyBorder="1" applyAlignment="1">
      <alignment horizontal="right" vertical="center" shrinkToFit="1"/>
    </xf>
    <xf numFmtId="0" fontId="0" fillId="0" borderId="12" xfId="0" applyBorder="1" applyAlignment="1">
      <alignment vertical="center" shrinkToFit="1"/>
    </xf>
    <xf numFmtId="0" fontId="0" fillId="0" borderId="20" xfId="0" applyBorder="1" applyAlignment="1">
      <alignment vertical="center" shrinkToFit="1"/>
    </xf>
    <xf numFmtId="0" fontId="31" fillId="0" borderId="27" xfId="0" applyFont="1" applyFill="1" applyBorder="1" applyAlignment="1">
      <alignment horizontal="left" vertical="center" shrinkToFit="1"/>
    </xf>
    <xf numFmtId="0" fontId="31" fillId="28" borderId="57" xfId="0" applyFont="1" applyFill="1" applyBorder="1" applyAlignment="1">
      <alignment horizontal="right" vertical="center" shrinkToFit="1"/>
    </xf>
    <xf numFmtId="0" fontId="31" fillId="0" borderId="58" xfId="0" applyFont="1" applyBorder="1" applyAlignment="1">
      <alignment horizontal="left" vertical="center" shrinkToFit="1"/>
    </xf>
    <xf numFmtId="0" fontId="31" fillId="0" borderId="58" xfId="0" applyNumberFormat="1" applyFont="1" applyBorder="1" applyAlignment="1">
      <alignment horizontal="left" vertical="center" shrinkToFit="1"/>
    </xf>
    <xf numFmtId="0" fontId="31" fillId="0" borderId="58" xfId="0" applyFont="1" applyBorder="1" applyAlignment="1">
      <alignment horizontal="center" vertical="center" shrinkToFit="1"/>
    </xf>
    <xf numFmtId="38" fontId="31" fillId="0" borderId="58" xfId="44" applyFont="1" applyBorder="1" applyAlignment="1">
      <alignment horizontal="right" vertical="center" shrinkToFit="1"/>
    </xf>
    <xf numFmtId="177" fontId="31" fillId="0" borderId="58" xfId="0" applyNumberFormat="1" applyFont="1" applyFill="1" applyBorder="1" applyAlignment="1">
      <alignment horizontal="center" vertical="center" shrinkToFit="1"/>
    </xf>
    <xf numFmtId="0" fontId="31" fillId="0" borderId="59" xfId="0" applyFont="1" applyBorder="1" applyAlignment="1">
      <alignment horizontal="left" vertical="center" shrinkToFit="1"/>
    </xf>
    <xf numFmtId="0" fontId="31" fillId="0" borderId="60" xfId="0" applyFont="1" applyBorder="1" applyAlignment="1">
      <alignment horizontal="left" vertical="center" shrinkToFit="1"/>
    </xf>
    <xf numFmtId="177" fontId="33" fillId="26" borderId="12" xfId="0" applyNumberFormat="1" applyFont="1" applyFill="1" applyBorder="1" applyAlignment="1">
      <alignment horizontal="center" vertical="center" shrinkToFit="1"/>
    </xf>
    <xf numFmtId="0" fontId="33" fillId="26" borderId="12" xfId="0" applyFont="1" applyFill="1" applyBorder="1" applyAlignment="1">
      <alignment horizontal="center" vertical="center" shrinkToFit="1"/>
    </xf>
    <xf numFmtId="177" fontId="33" fillId="26" borderId="13" xfId="0" applyNumberFormat="1" applyFont="1" applyFill="1" applyBorder="1" applyAlignment="1">
      <alignment horizontal="center" vertical="center" shrinkToFit="1"/>
    </xf>
    <xf numFmtId="177" fontId="31" fillId="26" borderId="13" xfId="0" applyNumberFormat="1" applyFont="1" applyFill="1" applyBorder="1" applyAlignment="1">
      <alignment horizontal="center" vertical="center" shrinkToFit="1"/>
    </xf>
    <xf numFmtId="0" fontId="32" fillId="27" borderId="16" xfId="0" applyFont="1" applyFill="1" applyBorder="1" applyAlignment="1">
      <alignment horizontal="right" vertical="center" shrinkToFit="1"/>
    </xf>
    <xf numFmtId="0" fontId="32" fillId="27" borderId="15" xfId="0" applyFont="1" applyFill="1" applyBorder="1" applyAlignment="1">
      <alignment horizontal="right" vertical="center" shrinkToFit="1"/>
    </xf>
    <xf numFmtId="0" fontId="33" fillId="26" borderId="14" xfId="0" applyFont="1" applyFill="1" applyBorder="1" applyAlignment="1">
      <alignment horizontal="center" vertical="center" shrinkToFit="1"/>
    </xf>
    <xf numFmtId="49" fontId="33" fillId="26" borderId="12" xfId="0" applyNumberFormat="1" applyFont="1" applyFill="1" applyBorder="1" applyAlignment="1">
      <alignment horizontal="center" vertical="center" shrinkToFit="1"/>
    </xf>
    <xf numFmtId="0" fontId="33" fillId="26" borderId="49" xfId="0" applyFont="1" applyFill="1" applyBorder="1" applyAlignment="1">
      <alignment horizontal="center" vertical="center" shrinkToFit="1"/>
    </xf>
    <xf numFmtId="0" fontId="33" fillId="26" borderId="50" xfId="0" applyFont="1" applyFill="1" applyBorder="1" applyAlignment="1">
      <alignment horizontal="center" vertical="center" shrinkToFit="1"/>
    </xf>
    <xf numFmtId="0" fontId="31" fillId="29" borderId="26" xfId="0" applyFont="1" applyFill="1" applyBorder="1" applyAlignment="1">
      <alignment horizontal="center" vertical="center" shrinkToFit="1"/>
    </xf>
    <xf numFmtId="0" fontId="31" fillId="29" borderId="27" xfId="0" applyFont="1" applyFill="1" applyBorder="1" applyAlignment="1">
      <alignment horizontal="center" vertical="center" shrinkToFit="1"/>
    </xf>
    <xf numFmtId="0" fontId="31" fillId="29" borderId="28" xfId="0" applyFont="1" applyFill="1" applyBorder="1" applyAlignment="1">
      <alignment horizontal="center" vertical="center" shrinkToFit="1"/>
    </xf>
    <xf numFmtId="0" fontId="32" fillId="27" borderId="29" xfId="0" applyFont="1" applyFill="1" applyBorder="1" applyAlignment="1">
      <alignment horizontal="center" vertical="center" shrinkToFit="1"/>
    </xf>
    <xf numFmtId="0" fontId="32" fillId="27" borderId="30" xfId="0" applyFont="1" applyFill="1" applyBorder="1" applyAlignment="1">
      <alignment horizontal="center" vertical="center" shrinkToFit="1"/>
    </xf>
    <xf numFmtId="0" fontId="32" fillId="27" borderId="31" xfId="0" applyFont="1" applyFill="1" applyBorder="1" applyAlignment="1">
      <alignment horizontal="center" vertical="center" shrinkToFit="1"/>
    </xf>
    <xf numFmtId="0" fontId="32" fillId="27" borderId="32" xfId="0" applyFont="1" applyFill="1" applyBorder="1" applyAlignment="1">
      <alignment horizontal="center" vertical="center" shrinkToFit="1"/>
    </xf>
    <xf numFmtId="0" fontId="32" fillId="27" borderId="33" xfId="0" applyFont="1" applyFill="1" applyBorder="1" applyAlignment="1">
      <alignment horizontal="center" vertical="center" shrinkToFit="1"/>
    </xf>
    <xf numFmtId="0" fontId="31" fillId="25" borderId="14" xfId="0" applyFont="1" applyFill="1" applyBorder="1" applyAlignment="1">
      <alignment horizontal="center" vertical="center" shrinkToFit="1"/>
    </xf>
    <xf numFmtId="0" fontId="31" fillId="25" borderId="12" xfId="0" applyFont="1" applyFill="1" applyBorder="1" applyAlignment="1">
      <alignment horizontal="center" vertical="center" shrinkToFit="1"/>
    </xf>
    <xf numFmtId="0" fontId="31" fillId="25" borderId="13" xfId="0" applyFont="1" applyFill="1" applyBorder="1" applyAlignment="1">
      <alignment horizontal="center" vertical="center" shrinkToFit="1"/>
    </xf>
    <xf numFmtId="177" fontId="33" fillId="26" borderId="40" xfId="0" applyNumberFormat="1" applyFont="1" applyFill="1" applyBorder="1" applyAlignment="1">
      <alignment horizontal="center" vertical="center" shrinkToFit="1"/>
    </xf>
    <xf numFmtId="177" fontId="31" fillId="26" borderId="40" xfId="0" applyNumberFormat="1" applyFont="1" applyFill="1" applyBorder="1" applyAlignment="1">
      <alignment horizontal="center" vertical="center" shrinkToFit="1"/>
    </xf>
    <xf numFmtId="0" fontId="32" fillId="27" borderId="44" xfId="0" applyFont="1" applyFill="1" applyBorder="1" applyAlignment="1">
      <alignment horizontal="center" vertical="center" shrinkToFit="1"/>
    </xf>
    <xf numFmtId="0" fontId="32" fillId="27" borderId="45" xfId="0" applyFont="1" applyFill="1" applyBorder="1" applyAlignment="1">
      <alignment horizontal="center" vertical="center" shrinkToFit="1"/>
    </xf>
    <xf numFmtId="0" fontId="32" fillId="27" borderId="46" xfId="0" applyFont="1" applyFill="1" applyBorder="1" applyAlignment="1">
      <alignment horizontal="center" vertical="center" shrinkToFit="1"/>
    </xf>
    <xf numFmtId="0" fontId="32" fillId="27" borderId="47" xfId="0" applyFont="1" applyFill="1" applyBorder="1" applyAlignment="1">
      <alignment horizontal="center" vertical="center" shrinkToFit="1"/>
    </xf>
    <xf numFmtId="0" fontId="32" fillId="27" borderId="48" xfId="0" applyFont="1" applyFill="1" applyBorder="1" applyAlignment="1">
      <alignment horizontal="center" vertical="center" shrinkToFit="1"/>
    </xf>
    <xf numFmtId="0" fontId="33" fillId="26" borderId="39" xfId="0"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L1838"/>
  <sheetViews>
    <sheetView tabSelected="1" view="pageBreakPreview" zoomScale="40" zoomScaleNormal="40" zoomScaleSheetLayoutView="40" workbookViewId="0">
      <pane ySplit="4" topLeftCell="A1321" activePane="bottomLeft" state="frozen"/>
      <selection activeCell="K57" sqref="K57"/>
      <selection pane="bottomLeft" activeCell="F1337" sqref="F1337"/>
    </sheetView>
  </sheetViews>
  <sheetFormatPr defaultColWidth="56.6640625" defaultRowHeight="31.8" x14ac:dyDescent="0.2"/>
  <cols>
    <col min="1" max="1" width="13" style="10" customWidth="1"/>
    <col min="2" max="2" width="79.109375" style="3" customWidth="1"/>
    <col min="3" max="3" width="23.5546875" style="3" customWidth="1"/>
    <col min="4" max="4" width="37.88671875" style="3" customWidth="1"/>
    <col min="5" max="5" width="17.6640625" style="53" bestFit="1" customWidth="1"/>
    <col min="6" max="7" width="30.6640625" style="22" customWidth="1"/>
    <col min="8" max="8" width="17.109375" style="4" bestFit="1" customWidth="1"/>
    <col min="9" max="9" width="15.109375" style="4" bestFit="1" customWidth="1"/>
    <col min="10" max="10" width="17.21875" style="5" customWidth="1"/>
    <col min="11" max="11" width="17.33203125" style="7" customWidth="1"/>
    <col min="12" max="12" width="39" style="3" customWidth="1"/>
    <col min="13" max="256" width="56.6640625" style="2"/>
    <col min="257" max="257" width="13" style="2" customWidth="1"/>
    <col min="258" max="258" width="77.6640625" style="2" customWidth="1"/>
    <col min="259" max="259" width="23.5546875" style="2" customWidth="1"/>
    <col min="260" max="260" width="37.88671875" style="2" customWidth="1"/>
    <col min="261" max="261" width="17.6640625" style="2" bestFit="1" customWidth="1"/>
    <col min="262" max="262" width="30.6640625" style="2" customWidth="1"/>
    <col min="263" max="263" width="17.109375" style="2" bestFit="1" customWidth="1"/>
    <col min="264" max="264" width="15.109375" style="2" bestFit="1" customWidth="1"/>
    <col min="265" max="265" width="17.21875" style="2" customWidth="1"/>
    <col min="266" max="266" width="17.33203125" style="2" customWidth="1"/>
    <col min="267" max="267" width="39" style="2" customWidth="1"/>
    <col min="268" max="268" width="44.21875" style="2" bestFit="1" customWidth="1"/>
    <col min="269" max="512" width="56.6640625" style="2"/>
    <col min="513" max="513" width="13" style="2" customWidth="1"/>
    <col min="514" max="514" width="77.6640625" style="2" customWidth="1"/>
    <col min="515" max="515" width="23.5546875" style="2" customWidth="1"/>
    <col min="516" max="516" width="37.88671875" style="2" customWidth="1"/>
    <col min="517" max="517" width="17.6640625" style="2" bestFit="1" customWidth="1"/>
    <col min="518" max="518" width="30.6640625" style="2" customWidth="1"/>
    <col min="519" max="519" width="17.109375" style="2" bestFit="1" customWidth="1"/>
    <col min="520" max="520" width="15.109375" style="2" bestFit="1" customWidth="1"/>
    <col min="521" max="521" width="17.21875" style="2" customWidth="1"/>
    <col min="522" max="522" width="17.33203125" style="2" customWidth="1"/>
    <col min="523" max="523" width="39" style="2" customWidth="1"/>
    <col min="524" max="524" width="44.21875" style="2" bestFit="1" customWidth="1"/>
    <col min="525" max="768" width="56.6640625" style="2"/>
    <col min="769" max="769" width="13" style="2" customWidth="1"/>
    <col min="770" max="770" width="77.6640625" style="2" customWidth="1"/>
    <col min="771" max="771" width="23.5546875" style="2" customWidth="1"/>
    <col min="772" max="772" width="37.88671875" style="2" customWidth="1"/>
    <col min="773" max="773" width="17.6640625" style="2" bestFit="1" customWidth="1"/>
    <col min="774" max="774" width="30.6640625" style="2" customWidth="1"/>
    <col min="775" max="775" width="17.109375" style="2" bestFit="1" customWidth="1"/>
    <col min="776" max="776" width="15.109375" style="2" bestFit="1" customWidth="1"/>
    <col min="777" max="777" width="17.21875" style="2" customWidth="1"/>
    <col min="778" max="778" width="17.33203125" style="2" customWidth="1"/>
    <col min="779" max="779" width="39" style="2" customWidth="1"/>
    <col min="780" max="780" width="44.21875" style="2" bestFit="1" customWidth="1"/>
    <col min="781" max="1024" width="56.6640625" style="2"/>
    <col min="1025" max="1025" width="13" style="2" customWidth="1"/>
    <col min="1026" max="1026" width="77.6640625" style="2" customWidth="1"/>
    <col min="1027" max="1027" width="23.5546875" style="2" customWidth="1"/>
    <col min="1028" max="1028" width="37.88671875" style="2" customWidth="1"/>
    <col min="1029" max="1029" width="17.6640625" style="2" bestFit="1" customWidth="1"/>
    <col min="1030" max="1030" width="30.6640625" style="2" customWidth="1"/>
    <col min="1031" max="1031" width="17.109375" style="2" bestFit="1" customWidth="1"/>
    <col min="1032" max="1032" width="15.109375" style="2" bestFit="1" customWidth="1"/>
    <col min="1033" max="1033" width="17.21875" style="2" customWidth="1"/>
    <col min="1034" max="1034" width="17.33203125" style="2" customWidth="1"/>
    <col min="1035" max="1035" width="39" style="2" customWidth="1"/>
    <col min="1036" max="1036" width="44.21875" style="2" bestFit="1" customWidth="1"/>
    <col min="1037" max="1280" width="56.6640625" style="2"/>
    <col min="1281" max="1281" width="13" style="2" customWidth="1"/>
    <col min="1282" max="1282" width="77.6640625" style="2" customWidth="1"/>
    <col min="1283" max="1283" width="23.5546875" style="2" customWidth="1"/>
    <col min="1284" max="1284" width="37.88671875" style="2" customWidth="1"/>
    <col min="1285" max="1285" width="17.6640625" style="2" bestFit="1" customWidth="1"/>
    <col min="1286" max="1286" width="30.6640625" style="2" customWidth="1"/>
    <col min="1287" max="1287" width="17.109375" style="2" bestFit="1" customWidth="1"/>
    <col min="1288" max="1288" width="15.109375" style="2" bestFit="1" customWidth="1"/>
    <col min="1289" max="1289" width="17.21875" style="2" customWidth="1"/>
    <col min="1290" max="1290" width="17.33203125" style="2" customWidth="1"/>
    <col min="1291" max="1291" width="39" style="2" customWidth="1"/>
    <col min="1292" max="1292" width="44.21875" style="2" bestFit="1" customWidth="1"/>
    <col min="1293" max="1536" width="56.6640625" style="2"/>
    <col min="1537" max="1537" width="13" style="2" customWidth="1"/>
    <col min="1538" max="1538" width="77.6640625" style="2" customWidth="1"/>
    <col min="1539" max="1539" width="23.5546875" style="2" customWidth="1"/>
    <col min="1540" max="1540" width="37.88671875" style="2" customWidth="1"/>
    <col min="1541" max="1541" width="17.6640625" style="2" bestFit="1" customWidth="1"/>
    <col min="1542" max="1542" width="30.6640625" style="2" customWidth="1"/>
    <col min="1543" max="1543" width="17.109375" style="2" bestFit="1" customWidth="1"/>
    <col min="1544" max="1544" width="15.109375" style="2" bestFit="1" customWidth="1"/>
    <col min="1545" max="1545" width="17.21875" style="2" customWidth="1"/>
    <col min="1546" max="1546" width="17.33203125" style="2" customWidth="1"/>
    <col min="1547" max="1547" width="39" style="2" customWidth="1"/>
    <col min="1548" max="1548" width="44.21875" style="2" bestFit="1" customWidth="1"/>
    <col min="1549" max="1792" width="56.6640625" style="2"/>
    <col min="1793" max="1793" width="13" style="2" customWidth="1"/>
    <col min="1794" max="1794" width="77.6640625" style="2" customWidth="1"/>
    <col min="1795" max="1795" width="23.5546875" style="2" customWidth="1"/>
    <col min="1796" max="1796" width="37.88671875" style="2" customWidth="1"/>
    <col min="1797" max="1797" width="17.6640625" style="2" bestFit="1" customWidth="1"/>
    <col min="1798" max="1798" width="30.6640625" style="2" customWidth="1"/>
    <col min="1799" max="1799" width="17.109375" style="2" bestFit="1" customWidth="1"/>
    <col min="1800" max="1800" width="15.109375" style="2" bestFit="1" customWidth="1"/>
    <col min="1801" max="1801" width="17.21875" style="2" customWidth="1"/>
    <col min="1802" max="1802" width="17.33203125" style="2" customWidth="1"/>
    <col min="1803" max="1803" width="39" style="2" customWidth="1"/>
    <col min="1804" max="1804" width="44.21875" style="2" bestFit="1" customWidth="1"/>
    <col min="1805" max="2048" width="56.6640625" style="2"/>
    <col min="2049" max="2049" width="13" style="2" customWidth="1"/>
    <col min="2050" max="2050" width="77.6640625" style="2" customWidth="1"/>
    <col min="2051" max="2051" width="23.5546875" style="2" customWidth="1"/>
    <col min="2052" max="2052" width="37.88671875" style="2" customWidth="1"/>
    <col min="2053" max="2053" width="17.6640625" style="2" bestFit="1" customWidth="1"/>
    <col min="2054" max="2054" width="30.6640625" style="2" customWidth="1"/>
    <col min="2055" max="2055" width="17.109375" style="2" bestFit="1" customWidth="1"/>
    <col min="2056" max="2056" width="15.109375" style="2" bestFit="1" customWidth="1"/>
    <col min="2057" max="2057" width="17.21875" style="2" customWidth="1"/>
    <col min="2058" max="2058" width="17.33203125" style="2" customWidth="1"/>
    <col min="2059" max="2059" width="39" style="2" customWidth="1"/>
    <col min="2060" max="2060" width="44.21875" style="2" bestFit="1" customWidth="1"/>
    <col min="2061" max="2304" width="56.6640625" style="2"/>
    <col min="2305" max="2305" width="13" style="2" customWidth="1"/>
    <col min="2306" max="2306" width="77.6640625" style="2" customWidth="1"/>
    <col min="2307" max="2307" width="23.5546875" style="2" customWidth="1"/>
    <col min="2308" max="2308" width="37.88671875" style="2" customWidth="1"/>
    <col min="2309" max="2309" width="17.6640625" style="2" bestFit="1" customWidth="1"/>
    <col min="2310" max="2310" width="30.6640625" style="2" customWidth="1"/>
    <col min="2311" max="2311" width="17.109375" style="2" bestFit="1" customWidth="1"/>
    <col min="2312" max="2312" width="15.109375" style="2" bestFit="1" customWidth="1"/>
    <col min="2313" max="2313" width="17.21875" style="2" customWidth="1"/>
    <col min="2314" max="2314" width="17.33203125" style="2" customWidth="1"/>
    <col min="2315" max="2315" width="39" style="2" customWidth="1"/>
    <col min="2316" max="2316" width="44.21875" style="2" bestFit="1" customWidth="1"/>
    <col min="2317" max="2560" width="56.6640625" style="2"/>
    <col min="2561" max="2561" width="13" style="2" customWidth="1"/>
    <col min="2562" max="2562" width="77.6640625" style="2" customWidth="1"/>
    <col min="2563" max="2563" width="23.5546875" style="2" customWidth="1"/>
    <col min="2564" max="2564" width="37.88671875" style="2" customWidth="1"/>
    <col min="2565" max="2565" width="17.6640625" style="2" bestFit="1" customWidth="1"/>
    <col min="2566" max="2566" width="30.6640625" style="2" customWidth="1"/>
    <col min="2567" max="2567" width="17.109375" style="2" bestFit="1" customWidth="1"/>
    <col min="2568" max="2568" width="15.109375" style="2" bestFit="1" customWidth="1"/>
    <col min="2569" max="2569" width="17.21875" style="2" customWidth="1"/>
    <col min="2570" max="2570" width="17.33203125" style="2" customWidth="1"/>
    <col min="2571" max="2571" width="39" style="2" customWidth="1"/>
    <col min="2572" max="2572" width="44.21875" style="2" bestFit="1" customWidth="1"/>
    <col min="2573" max="2816" width="56.6640625" style="2"/>
    <col min="2817" max="2817" width="13" style="2" customWidth="1"/>
    <col min="2818" max="2818" width="77.6640625" style="2" customWidth="1"/>
    <col min="2819" max="2819" width="23.5546875" style="2" customWidth="1"/>
    <col min="2820" max="2820" width="37.88671875" style="2" customWidth="1"/>
    <col min="2821" max="2821" width="17.6640625" style="2" bestFit="1" customWidth="1"/>
    <col min="2822" max="2822" width="30.6640625" style="2" customWidth="1"/>
    <col min="2823" max="2823" width="17.109375" style="2" bestFit="1" customWidth="1"/>
    <col min="2824" max="2824" width="15.109375" style="2" bestFit="1" customWidth="1"/>
    <col min="2825" max="2825" width="17.21875" style="2" customWidth="1"/>
    <col min="2826" max="2826" width="17.33203125" style="2" customWidth="1"/>
    <col min="2827" max="2827" width="39" style="2" customWidth="1"/>
    <col min="2828" max="2828" width="44.21875" style="2" bestFit="1" customWidth="1"/>
    <col min="2829" max="3072" width="56.6640625" style="2"/>
    <col min="3073" max="3073" width="13" style="2" customWidth="1"/>
    <col min="3074" max="3074" width="77.6640625" style="2" customWidth="1"/>
    <col min="3075" max="3075" width="23.5546875" style="2" customWidth="1"/>
    <col min="3076" max="3076" width="37.88671875" style="2" customWidth="1"/>
    <col min="3077" max="3077" width="17.6640625" style="2" bestFit="1" customWidth="1"/>
    <col min="3078" max="3078" width="30.6640625" style="2" customWidth="1"/>
    <col min="3079" max="3079" width="17.109375" style="2" bestFit="1" customWidth="1"/>
    <col min="3080" max="3080" width="15.109375" style="2" bestFit="1" customWidth="1"/>
    <col min="3081" max="3081" width="17.21875" style="2" customWidth="1"/>
    <col min="3082" max="3082" width="17.33203125" style="2" customWidth="1"/>
    <col min="3083" max="3083" width="39" style="2" customWidth="1"/>
    <col min="3084" max="3084" width="44.21875" style="2" bestFit="1" customWidth="1"/>
    <col min="3085" max="3328" width="56.6640625" style="2"/>
    <col min="3329" max="3329" width="13" style="2" customWidth="1"/>
    <col min="3330" max="3330" width="77.6640625" style="2" customWidth="1"/>
    <col min="3331" max="3331" width="23.5546875" style="2" customWidth="1"/>
    <col min="3332" max="3332" width="37.88671875" style="2" customWidth="1"/>
    <col min="3333" max="3333" width="17.6640625" style="2" bestFit="1" customWidth="1"/>
    <col min="3334" max="3334" width="30.6640625" style="2" customWidth="1"/>
    <col min="3335" max="3335" width="17.109375" style="2" bestFit="1" customWidth="1"/>
    <col min="3336" max="3336" width="15.109375" style="2" bestFit="1" customWidth="1"/>
    <col min="3337" max="3337" width="17.21875" style="2" customWidth="1"/>
    <col min="3338" max="3338" width="17.33203125" style="2" customWidth="1"/>
    <col min="3339" max="3339" width="39" style="2" customWidth="1"/>
    <col min="3340" max="3340" width="44.21875" style="2" bestFit="1" customWidth="1"/>
    <col min="3341" max="3584" width="56.6640625" style="2"/>
    <col min="3585" max="3585" width="13" style="2" customWidth="1"/>
    <col min="3586" max="3586" width="77.6640625" style="2" customWidth="1"/>
    <col min="3587" max="3587" width="23.5546875" style="2" customWidth="1"/>
    <col min="3588" max="3588" width="37.88671875" style="2" customWidth="1"/>
    <col min="3589" max="3589" width="17.6640625" style="2" bestFit="1" customWidth="1"/>
    <col min="3590" max="3590" width="30.6640625" style="2" customWidth="1"/>
    <col min="3591" max="3591" width="17.109375" style="2" bestFit="1" customWidth="1"/>
    <col min="3592" max="3592" width="15.109375" style="2" bestFit="1" customWidth="1"/>
    <col min="3593" max="3593" width="17.21875" style="2" customWidth="1"/>
    <col min="3594" max="3594" width="17.33203125" style="2" customWidth="1"/>
    <col min="3595" max="3595" width="39" style="2" customWidth="1"/>
    <col min="3596" max="3596" width="44.21875" style="2" bestFit="1" customWidth="1"/>
    <col min="3597" max="3840" width="56.6640625" style="2"/>
    <col min="3841" max="3841" width="13" style="2" customWidth="1"/>
    <col min="3842" max="3842" width="77.6640625" style="2" customWidth="1"/>
    <col min="3843" max="3843" width="23.5546875" style="2" customWidth="1"/>
    <col min="3844" max="3844" width="37.88671875" style="2" customWidth="1"/>
    <col min="3845" max="3845" width="17.6640625" style="2" bestFit="1" customWidth="1"/>
    <col min="3846" max="3846" width="30.6640625" style="2" customWidth="1"/>
    <col min="3847" max="3847" width="17.109375" style="2" bestFit="1" customWidth="1"/>
    <col min="3848" max="3848" width="15.109375" style="2" bestFit="1" customWidth="1"/>
    <col min="3849" max="3849" width="17.21875" style="2" customWidth="1"/>
    <col min="3850" max="3850" width="17.33203125" style="2" customWidth="1"/>
    <col min="3851" max="3851" width="39" style="2" customWidth="1"/>
    <col min="3852" max="3852" width="44.21875" style="2" bestFit="1" customWidth="1"/>
    <col min="3853" max="4096" width="56.6640625" style="2"/>
    <col min="4097" max="4097" width="13" style="2" customWidth="1"/>
    <col min="4098" max="4098" width="77.6640625" style="2" customWidth="1"/>
    <col min="4099" max="4099" width="23.5546875" style="2" customWidth="1"/>
    <col min="4100" max="4100" width="37.88671875" style="2" customWidth="1"/>
    <col min="4101" max="4101" width="17.6640625" style="2" bestFit="1" customWidth="1"/>
    <col min="4102" max="4102" width="30.6640625" style="2" customWidth="1"/>
    <col min="4103" max="4103" width="17.109375" style="2" bestFit="1" customWidth="1"/>
    <col min="4104" max="4104" width="15.109375" style="2" bestFit="1" customWidth="1"/>
    <col min="4105" max="4105" width="17.21875" style="2" customWidth="1"/>
    <col min="4106" max="4106" width="17.33203125" style="2" customWidth="1"/>
    <col min="4107" max="4107" width="39" style="2" customWidth="1"/>
    <col min="4108" max="4108" width="44.21875" style="2" bestFit="1" customWidth="1"/>
    <col min="4109" max="4352" width="56.6640625" style="2"/>
    <col min="4353" max="4353" width="13" style="2" customWidth="1"/>
    <col min="4354" max="4354" width="77.6640625" style="2" customWidth="1"/>
    <col min="4355" max="4355" width="23.5546875" style="2" customWidth="1"/>
    <col min="4356" max="4356" width="37.88671875" style="2" customWidth="1"/>
    <col min="4357" max="4357" width="17.6640625" style="2" bestFit="1" customWidth="1"/>
    <col min="4358" max="4358" width="30.6640625" style="2" customWidth="1"/>
    <col min="4359" max="4359" width="17.109375" style="2" bestFit="1" customWidth="1"/>
    <col min="4360" max="4360" width="15.109375" style="2" bestFit="1" customWidth="1"/>
    <col min="4361" max="4361" width="17.21875" style="2" customWidth="1"/>
    <col min="4362" max="4362" width="17.33203125" style="2" customWidth="1"/>
    <col min="4363" max="4363" width="39" style="2" customWidth="1"/>
    <col min="4364" max="4364" width="44.21875" style="2" bestFit="1" customWidth="1"/>
    <col min="4365" max="4608" width="56.6640625" style="2"/>
    <col min="4609" max="4609" width="13" style="2" customWidth="1"/>
    <col min="4610" max="4610" width="77.6640625" style="2" customWidth="1"/>
    <col min="4611" max="4611" width="23.5546875" style="2" customWidth="1"/>
    <col min="4612" max="4612" width="37.88671875" style="2" customWidth="1"/>
    <col min="4613" max="4613" width="17.6640625" style="2" bestFit="1" customWidth="1"/>
    <col min="4614" max="4614" width="30.6640625" style="2" customWidth="1"/>
    <col min="4615" max="4615" width="17.109375" style="2" bestFit="1" customWidth="1"/>
    <col min="4616" max="4616" width="15.109375" style="2" bestFit="1" customWidth="1"/>
    <col min="4617" max="4617" width="17.21875" style="2" customWidth="1"/>
    <col min="4618" max="4618" width="17.33203125" style="2" customWidth="1"/>
    <col min="4619" max="4619" width="39" style="2" customWidth="1"/>
    <col min="4620" max="4620" width="44.21875" style="2" bestFit="1" customWidth="1"/>
    <col min="4621" max="4864" width="56.6640625" style="2"/>
    <col min="4865" max="4865" width="13" style="2" customWidth="1"/>
    <col min="4866" max="4866" width="77.6640625" style="2" customWidth="1"/>
    <col min="4867" max="4867" width="23.5546875" style="2" customWidth="1"/>
    <col min="4868" max="4868" width="37.88671875" style="2" customWidth="1"/>
    <col min="4869" max="4869" width="17.6640625" style="2" bestFit="1" customWidth="1"/>
    <col min="4870" max="4870" width="30.6640625" style="2" customWidth="1"/>
    <col min="4871" max="4871" width="17.109375" style="2" bestFit="1" customWidth="1"/>
    <col min="4872" max="4872" width="15.109375" style="2" bestFit="1" customWidth="1"/>
    <col min="4873" max="4873" width="17.21875" style="2" customWidth="1"/>
    <col min="4874" max="4874" width="17.33203125" style="2" customWidth="1"/>
    <col min="4875" max="4875" width="39" style="2" customWidth="1"/>
    <col min="4876" max="4876" width="44.21875" style="2" bestFit="1" customWidth="1"/>
    <col min="4877" max="5120" width="56.6640625" style="2"/>
    <col min="5121" max="5121" width="13" style="2" customWidth="1"/>
    <col min="5122" max="5122" width="77.6640625" style="2" customWidth="1"/>
    <col min="5123" max="5123" width="23.5546875" style="2" customWidth="1"/>
    <col min="5124" max="5124" width="37.88671875" style="2" customWidth="1"/>
    <col min="5125" max="5125" width="17.6640625" style="2" bestFit="1" customWidth="1"/>
    <col min="5126" max="5126" width="30.6640625" style="2" customWidth="1"/>
    <col min="5127" max="5127" width="17.109375" style="2" bestFit="1" customWidth="1"/>
    <col min="5128" max="5128" width="15.109375" style="2" bestFit="1" customWidth="1"/>
    <col min="5129" max="5129" width="17.21875" style="2" customWidth="1"/>
    <col min="5130" max="5130" width="17.33203125" style="2" customWidth="1"/>
    <col min="5131" max="5131" width="39" style="2" customWidth="1"/>
    <col min="5132" max="5132" width="44.21875" style="2" bestFit="1" customWidth="1"/>
    <col min="5133" max="5376" width="56.6640625" style="2"/>
    <col min="5377" max="5377" width="13" style="2" customWidth="1"/>
    <col min="5378" max="5378" width="77.6640625" style="2" customWidth="1"/>
    <col min="5379" max="5379" width="23.5546875" style="2" customWidth="1"/>
    <col min="5380" max="5380" width="37.88671875" style="2" customWidth="1"/>
    <col min="5381" max="5381" width="17.6640625" style="2" bestFit="1" customWidth="1"/>
    <col min="5382" max="5382" width="30.6640625" style="2" customWidth="1"/>
    <col min="5383" max="5383" width="17.109375" style="2" bestFit="1" customWidth="1"/>
    <col min="5384" max="5384" width="15.109375" style="2" bestFit="1" customWidth="1"/>
    <col min="5385" max="5385" width="17.21875" style="2" customWidth="1"/>
    <col min="5386" max="5386" width="17.33203125" style="2" customWidth="1"/>
    <col min="5387" max="5387" width="39" style="2" customWidth="1"/>
    <col min="5388" max="5388" width="44.21875" style="2" bestFit="1" customWidth="1"/>
    <col min="5389" max="5632" width="56.6640625" style="2"/>
    <col min="5633" max="5633" width="13" style="2" customWidth="1"/>
    <col min="5634" max="5634" width="77.6640625" style="2" customWidth="1"/>
    <col min="5635" max="5635" width="23.5546875" style="2" customWidth="1"/>
    <col min="5636" max="5636" width="37.88671875" style="2" customWidth="1"/>
    <col min="5637" max="5637" width="17.6640625" style="2" bestFit="1" customWidth="1"/>
    <col min="5638" max="5638" width="30.6640625" style="2" customWidth="1"/>
    <col min="5639" max="5639" width="17.109375" style="2" bestFit="1" customWidth="1"/>
    <col min="5640" max="5640" width="15.109375" style="2" bestFit="1" customWidth="1"/>
    <col min="5641" max="5641" width="17.21875" style="2" customWidth="1"/>
    <col min="5642" max="5642" width="17.33203125" style="2" customWidth="1"/>
    <col min="5643" max="5643" width="39" style="2" customWidth="1"/>
    <col min="5644" max="5644" width="44.21875" style="2" bestFit="1" customWidth="1"/>
    <col min="5645" max="5888" width="56.6640625" style="2"/>
    <col min="5889" max="5889" width="13" style="2" customWidth="1"/>
    <col min="5890" max="5890" width="77.6640625" style="2" customWidth="1"/>
    <col min="5891" max="5891" width="23.5546875" style="2" customWidth="1"/>
    <col min="5892" max="5892" width="37.88671875" style="2" customWidth="1"/>
    <col min="5893" max="5893" width="17.6640625" style="2" bestFit="1" customWidth="1"/>
    <col min="5894" max="5894" width="30.6640625" style="2" customWidth="1"/>
    <col min="5895" max="5895" width="17.109375" style="2" bestFit="1" customWidth="1"/>
    <col min="5896" max="5896" width="15.109375" style="2" bestFit="1" customWidth="1"/>
    <col min="5897" max="5897" width="17.21875" style="2" customWidth="1"/>
    <col min="5898" max="5898" width="17.33203125" style="2" customWidth="1"/>
    <col min="5899" max="5899" width="39" style="2" customWidth="1"/>
    <col min="5900" max="5900" width="44.21875" style="2" bestFit="1" customWidth="1"/>
    <col min="5901" max="6144" width="56.6640625" style="2"/>
    <col min="6145" max="6145" width="13" style="2" customWidth="1"/>
    <col min="6146" max="6146" width="77.6640625" style="2" customWidth="1"/>
    <col min="6147" max="6147" width="23.5546875" style="2" customWidth="1"/>
    <col min="6148" max="6148" width="37.88671875" style="2" customWidth="1"/>
    <col min="6149" max="6149" width="17.6640625" style="2" bestFit="1" customWidth="1"/>
    <col min="6150" max="6150" width="30.6640625" style="2" customWidth="1"/>
    <col min="6151" max="6151" width="17.109375" style="2" bestFit="1" customWidth="1"/>
    <col min="6152" max="6152" width="15.109375" style="2" bestFit="1" customWidth="1"/>
    <col min="6153" max="6153" width="17.21875" style="2" customWidth="1"/>
    <col min="6154" max="6154" width="17.33203125" style="2" customWidth="1"/>
    <col min="6155" max="6155" width="39" style="2" customWidth="1"/>
    <col min="6156" max="6156" width="44.21875" style="2" bestFit="1" customWidth="1"/>
    <col min="6157" max="6400" width="56.6640625" style="2"/>
    <col min="6401" max="6401" width="13" style="2" customWidth="1"/>
    <col min="6402" max="6402" width="77.6640625" style="2" customWidth="1"/>
    <col min="6403" max="6403" width="23.5546875" style="2" customWidth="1"/>
    <col min="6404" max="6404" width="37.88671875" style="2" customWidth="1"/>
    <col min="6405" max="6405" width="17.6640625" style="2" bestFit="1" customWidth="1"/>
    <col min="6406" max="6406" width="30.6640625" style="2" customWidth="1"/>
    <col min="6407" max="6407" width="17.109375" style="2" bestFit="1" customWidth="1"/>
    <col min="6408" max="6408" width="15.109375" style="2" bestFit="1" customWidth="1"/>
    <col min="6409" max="6409" width="17.21875" style="2" customWidth="1"/>
    <col min="6410" max="6410" width="17.33203125" style="2" customWidth="1"/>
    <col min="6411" max="6411" width="39" style="2" customWidth="1"/>
    <col min="6412" max="6412" width="44.21875" style="2" bestFit="1" customWidth="1"/>
    <col min="6413" max="6656" width="56.6640625" style="2"/>
    <col min="6657" max="6657" width="13" style="2" customWidth="1"/>
    <col min="6658" max="6658" width="77.6640625" style="2" customWidth="1"/>
    <col min="6659" max="6659" width="23.5546875" style="2" customWidth="1"/>
    <col min="6660" max="6660" width="37.88671875" style="2" customWidth="1"/>
    <col min="6661" max="6661" width="17.6640625" style="2" bestFit="1" customWidth="1"/>
    <col min="6662" max="6662" width="30.6640625" style="2" customWidth="1"/>
    <col min="6663" max="6663" width="17.109375" style="2" bestFit="1" customWidth="1"/>
    <col min="6664" max="6664" width="15.109375" style="2" bestFit="1" customWidth="1"/>
    <col min="6665" max="6665" width="17.21875" style="2" customWidth="1"/>
    <col min="6666" max="6666" width="17.33203125" style="2" customWidth="1"/>
    <col min="6667" max="6667" width="39" style="2" customWidth="1"/>
    <col min="6668" max="6668" width="44.21875" style="2" bestFit="1" customWidth="1"/>
    <col min="6669" max="6912" width="56.6640625" style="2"/>
    <col min="6913" max="6913" width="13" style="2" customWidth="1"/>
    <col min="6914" max="6914" width="77.6640625" style="2" customWidth="1"/>
    <col min="6915" max="6915" width="23.5546875" style="2" customWidth="1"/>
    <col min="6916" max="6916" width="37.88671875" style="2" customWidth="1"/>
    <col min="6917" max="6917" width="17.6640625" style="2" bestFit="1" customWidth="1"/>
    <col min="6918" max="6918" width="30.6640625" style="2" customWidth="1"/>
    <col min="6919" max="6919" width="17.109375" style="2" bestFit="1" customWidth="1"/>
    <col min="6920" max="6920" width="15.109375" style="2" bestFit="1" customWidth="1"/>
    <col min="6921" max="6921" width="17.21875" style="2" customWidth="1"/>
    <col min="6922" max="6922" width="17.33203125" style="2" customWidth="1"/>
    <col min="6923" max="6923" width="39" style="2" customWidth="1"/>
    <col min="6924" max="6924" width="44.21875" style="2" bestFit="1" customWidth="1"/>
    <col min="6925" max="7168" width="56.6640625" style="2"/>
    <col min="7169" max="7169" width="13" style="2" customWidth="1"/>
    <col min="7170" max="7170" width="77.6640625" style="2" customWidth="1"/>
    <col min="7171" max="7171" width="23.5546875" style="2" customWidth="1"/>
    <col min="7172" max="7172" width="37.88671875" style="2" customWidth="1"/>
    <col min="7173" max="7173" width="17.6640625" style="2" bestFit="1" customWidth="1"/>
    <col min="7174" max="7174" width="30.6640625" style="2" customWidth="1"/>
    <col min="7175" max="7175" width="17.109375" style="2" bestFit="1" customWidth="1"/>
    <col min="7176" max="7176" width="15.109375" style="2" bestFit="1" customWidth="1"/>
    <col min="7177" max="7177" width="17.21875" style="2" customWidth="1"/>
    <col min="7178" max="7178" width="17.33203125" style="2" customWidth="1"/>
    <col min="7179" max="7179" width="39" style="2" customWidth="1"/>
    <col min="7180" max="7180" width="44.21875" style="2" bestFit="1" customWidth="1"/>
    <col min="7181" max="7424" width="56.6640625" style="2"/>
    <col min="7425" max="7425" width="13" style="2" customWidth="1"/>
    <col min="7426" max="7426" width="77.6640625" style="2" customWidth="1"/>
    <col min="7427" max="7427" width="23.5546875" style="2" customWidth="1"/>
    <col min="7428" max="7428" width="37.88671875" style="2" customWidth="1"/>
    <col min="7429" max="7429" width="17.6640625" style="2" bestFit="1" customWidth="1"/>
    <col min="7430" max="7430" width="30.6640625" style="2" customWidth="1"/>
    <col min="7431" max="7431" width="17.109375" style="2" bestFit="1" customWidth="1"/>
    <col min="7432" max="7432" width="15.109375" style="2" bestFit="1" customWidth="1"/>
    <col min="7433" max="7433" width="17.21875" style="2" customWidth="1"/>
    <col min="7434" max="7434" width="17.33203125" style="2" customWidth="1"/>
    <col min="7435" max="7435" width="39" style="2" customWidth="1"/>
    <col min="7436" max="7436" width="44.21875" style="2" bestFit="1" customWidth="1"/>
    <col min="7437" max="7680" width="56.6640625" style="2"/>
    <col min="7681" max="7681" width="13" style="2" customWidth="1"/>
    <col min="7682" max="7682" width="77.6640625" style="2" customWidth="1"/>
    <col min="7683" max="7683" width="23.5546875" style="2" customWidth="1"/>
    <col min="7684" max="7684" width="37.88671875" style="2" customWidth="1"/>
    <col min="7685" max="7685" width="17.6640625" style="2" bestFit="1" customWidth="1"/>
    <col min="7686" max="7686" width="30.6640625" style="2" customWidth="1"/>
    <col min="7687" max="7687" width="17.109375" style="2" bestFit="1" customWidth="1"/>
    <col min="7688" max="7688" width="15.109375" style="2" bestFit="1" customWidth="1"/>
    <col min="7689" max="7689" width="17.21875" style="2" customWidth="1"/>
    <col min="7690" max="7690" width="17.33203125" style="2" customWidth="1"/>
    <col min="7691" max="7691" width="39" style="2" customWidth="1"/>
    <col min="7692" max="7692" width="44.21875" style="2" bestFit="1" customWidth="1"/>
    <col min="7693" max="7936" width="56.6640625" style="2"/>
    <col min="7937" max="7937" width="13" style="2" customWidth="1"/>
    <col min="7938" max="7938" width="77.6640625" style="2" customWidth="1"/>
    <col min="7939" max="7939" width="23.5546875" style="2" customWidth="1"/>
    <col min="7940" max="7940" width="37.88671875" style="2" customWidth="1"/>
    <col min="7941" max="7941" width="17.6640625" style="2" bestFit="1" customWidth="1"/>
    <col min="7942" max="7942" width="30.6640625" style="2" customWidth="1"/>
    <col min="7943" max="7943" width="17.109375" style="2" bestFit="1" customWidth="1"/>
    <col min="7944" max="7944" width="15.109375" style="2" bestFit="1" customWidth="1"/>
    <col min="7945" max="7945" width="17.21875" style="2" customWidth="1"/>
    <col min="7946" max="7946" width="17.33203125" style="2" customWidth="1"/>
    <col min="7947" max="7947" width="39" style="2" customWidth="1"/>
    <col min="7948" max="7948" width="44.21875" style="2" bestFit="1" customWidth="1"/>
    <col min="7949" max="8192" width="56.6640625" style="2"/>
    <col min="8193" max="8193" width="13" style="2" customWidth="1"/>
    <col min="8194" max="8194" width="77.6640625" style="2" customWidth="1"/>
    <col min="8195" max="8195" width="23.5546875" style="2" customWidth="1"/>
    <col min="8196" max="8196" width="37.88671875" style="2" customWidth="1"/>
    <col min="8197" max="8197" width="17.6640625" style="2" bestFit="1" customWidth="1"/>
    <col min="8198" max="8198" width="30.6640625" style="2" customWidth="1"/>
    <col min="8199" max="8199" width="17.109375" style="2" bestFit="1" customWidth="1"/>
    <col min="8200" max="8200" width="15.109375" style="2" bestFit="1" customWidth="1"/>
    <col min="8201" max="8201" width="17.21875" style="2" customWidth="1"/>
    <col min="8202" max="8202" width="17.33203125" style="2" customWidth="1"/>
    <col min="8203" max="8203" width="39" style="2" customWidth="1"/>
    <col min="8204" max="8204" width="44.21875" style="2" bestFit="1" customWidth="1"/>
    <col min="8205" max="8448" width="56.6640625" style="2"/>
    <col min="8449" max="8449" width="13" style="2" customWidth="1"/>
    <col min="8450" max="8450" width="77.6640625" style="2" customWidth="1"/>
    <col min="8451" max="8451" width="23.5546875" style="2" customWidth="1"/>
    <col min="8452" max="8452" width="37.88671875" style="2" customWidth="1"/>
    <col min="8453" max="8453" width="17.6640625" style="2" bestFit="1" customWidth="1"/>
    <col min="8454" max="8454" width="30.6640625" style="2" customWidth="1"/>
    <col min="8455" max="8455" width="17.109375" style="2" bestFit="1" customWidth="1"/>
    <col min="8456" max="8456" width="15.109375" style="2" bestFit="1" customWidth="1"/>
    <col min="8457" max="8457" width="17.21875" style="2" customWidth="1"/>
    <col min="8458" max="8458" width="17.33203125" style="2" customWidth="1"/>
    <col min="8459" max="8459" width="39" style="2" customWidth="1"/>
    <col min="8460" max="8460" width="44.21875" style="2" bestFit="1" customWidth="1"/>
    <col min="8461" max="8704" width="56.6640625" style="2"/>
    <col min="8705" max="8705" width="13" style="2" customWidth="1"/>
    <col min="8706" max="8706" width="77.6640625" style="2" customWidth="1"/>
    <col min="8707" max="8707" width="23.5546875" style="2" customWidth="1"/>
    <col min="8708" max="8708" width="37.88671875" style="2" customWidth="1"/>
    <col min="8709" max="8709" width="17.6640625" style="2" bestFit="1" customWidth="1"/>
    <col min="8710" max="8710" width="30.6640625" style="2" customWidth="1"/>
    <col min="8711" max="8711" width="17.109375" style="2" bestFit="1" customWidth="1"/>
    <col min="8712" max="8712" width="15.109375" style="2" bestFit="1" customWidth="1"/>
    <col min="8713" max="8713" width="17.21875" style="2" customWidth="1"/>
    <col min="8714" max="8714" width="17.33203125" style="2" customWidth="1"/>
    <col min="8715" max="8715" width="39" style="2" customWidth="1"/>
    <col min="8716" max="8716" width="44.21875" style="2" bestFit="1" customWidth="1"/>
    <col min="8717" max="8960" width="56.6640625" style="2"/>
    <col min="8961" max="8961" width="13" style="2" customWidth="1"/>
    <col min="8962" max="8962" width="77.6640625" style="2" customWidth="1"/>
    <col min="8963" max="8963" width="23.5546875" style="2" customWidth="1"/>
    <col min="8964" max="8964" width="37.88671875" style="2" customWidth="1"/>
    <col min="8965" max="8965" width="17.6640625" style="2" bestFit="1" customWidth="1"/>
    <col min="8966" max="8966" width="30.6640625" style="2" customWidth="1"/>
    <col min="8967" max="8967" width="17.109375" style="2" bestFit="1" customWidth="1"/>
    <col min="8968" max="8968" width="15.109375" style="2" bestFit="1" customWidth="1"/>
    <col min="8969" max="8969" width="17.21875" style="2" customWidth="1"/>
    <col min="8970" max="8970" width="17.33203125" style="2" customWidth="1"/>
    <col min="8971" max="8971" width="39" style="2" customWidth="1"/>
    <col min="8972" max="8972" width="44.21875" style="2" bestFit="1" customWidth="1"/>
    <col min="8973" max="9216" width="56.6640625" style="2"/>
    <col min="9217" max="9217" width="13" style="2" customWidth="1"/>
    <col min="9218" max="9218" width="77.6640625" style="2" customWidth="1"/>
    <col min="9219" max="9219" width="23.5546875" style="2" customWidth="1"/>
    <col min="9220" max="9220" width="37.88671875" style="2" customWidth="1"/>
    <col min="9221" max="9221" width="17.6640625" style="2" bestFit="1" customWidth="1"/>
    <col min="9222" max="9222" width="30.6640625" style="2" customWidth="1"/>
    <col min="9223" max="9223" width="17.109375" style="2" bestFit="1" customWidth="1"/>
    <col min="9224" max="9224" width="15.109375" style="2" bestFit="1" customWidth="1"/>
    <col min="9225" max="9225" width="17.21875" style="2" customWidth="1"/>
    <col min="9226" max="9226" width="17.33203125" style="2" customWidth="1"/>
    <col min="9227" max="9227" width="39" style="2" customWidth="1"/>
    <col min="9228" max="9228" width="44.21875" style="2" bestFit="1" customWidth="1"/>
    <col min="9229" max="9472" width="56.6640625" style="2"/>
    <col min="9473" max="9473" width="13" style="2" customWidth="1"/>
    <col min="9474" max="9474" width="77.6640625" style="2" customWidth="1"/>
    <col min="9475" max="9475" width="23.5546875" style="2" customWidth="1"/>
    <col min="9476" max="9476" width="37.88671875" style="2" customWidth="1"/>
    <col min="9477" max="9477" width="17.6640625" style="2" bestFit="1" customWidth="1"/>
    <col min="9478" max="9478" width="30.6640625" style="2" customWidth="1"/>
    <col min="9479" max="9479" width="17.109375" style="2" bestFit="1" customWidth="1"/>
    <col min="9480" max="9480" width="15.109375" style="2" bestFit="1" customWidth="1"/>
    <col min="9481" max="9481" width="17.21875" style="2" customWidth="1"/>
    <col min="9482" max="9482" width="17.33203125" style="2" customWidth="1"/>
    <col min="9483" max="9483" width="39" style="2" customWidth="1"/>
    <col min="9484" max="9484" width="44.21875" style="2" bestFit="1" customWidth="1"/>
    <col min="9485" max="9728" width="56.6640625" style="2"/>
    <col min="9729" max="9729" width="13" style="2" customWidth="1"/>
    <col min="9730" max="9730" width="77.6640625" style="2" customWidth="1"/>
    <col min="9731" max="9731" width="23.5546875" style="2" customWidth="1"/>
    <col min="9732" max="9732" width="37.88671875" style="2" customWidth="1"/>
    <col min="9733" max="9733" width="17.6640625" style="2" bestFit="1" customWidth="1"/>
    <col min="9734" max="9734" width="30.6640625" style="2" customWidth="1"/>
    <col min="9735" max="9735" width="17.109375" style="2" bestFit="1" customWidth="1"/>
    <col min="9736" max="9736" width="15.109375" style="2" bestFit="1" customWidth="1"/>
    <col min="9737" max="9737" width="17.21875" style="2" customWidth="1"/>
    <col min="9738" max="9738" width="17.33203125" style="2" customWidth="1"/>
    <col min="9739" max="9739" width="39" style="2" customWidth="1"/>
    <col min="9740" max="9740" width="44.21875" style="2" bestFit="1" customWidth="1"/>
    <col min="9741" max="9984" width="56.6640625" style="2"/>
    <col min="9985" max="9985" width="13" style="2" customWidth="1"/>
    <col min="9986" max="9986" width="77.6640625" style="2" customWidth="1"/>
    <col min="9987" max="9987" width="23.5546875" style="2" customWidth="1"/>
    <col min="9988" max="9988" width="37.88671875" style="2" customWidth="1"/>
    <col min="9989" max="9989" width="17.6640625" style="2" bestFit="1" customWidth="1"/>
    <col min="9990" max="9990" width="30.6640625" style="2" customWidth="1"/>
    <col min="9991" max="9991" width="17.109375" style="2" bestFit="1" customWidth="1"/>
    <col min="9992" max="9992" width="15.109375" style="2" bestFit="1" customWidth="1"/>
    <col min="9993" max="9993" width="17.21875" style="2" customWidth="1"/>
    <col min="9994" max="9994" width="17.33203125" style="2" customWidth="1"/>
    <col min="9995" max="9995" width="39" style="2" customWidth="1"/>
    <col min="9996" max="9996" width="44.21875" style="2" bestFit="1" customWidth="1"/>
    <col min="9997" max="10240" width="56.6640625" style="2"/>
    <col min="10241" max="10241" width="13" style="2" customWidth="1"/>
    <col min="10242" max="10242" width="77.6640625" style="2" customWidth="1"/>
    <col min="10243" max="10243" width="23.5546875" style="2" customWidth="1"/>
    <col min="10244" max="10244" width="37.88671875" style="2" customWidth="1"/>
    <col min="10245" max="10245" width="17.6640625" style="2" bestFit="1" customWidth="1"/>
    <col min="10246" max="10246" width="30.6640625" style="2" customWidth="1"/>
    <col min="10247" max="10247" width="17.109375" style="2" bestFit="1" customWidth="1"/>
    <col min="10248" max="10248" width="15.109375" style="2" bestFit="1" customWidth="1"/>
    <col min="10249" max="10249" width="17.21875" style="2" customWidth="1"/>
    <col min="10250" max="10250" width="17.33203125" style="2" customWidth="1"/>
    <col min="10251" max="10251" width="39" style="2" customWidth="1"/>
    <col min="10252" max="10252" width="44.21875" style="2" bestFit="1" customWidth="1"/>
    <col min="10253" max="10496" width="56.6640625" style="2"/>
    <col min="10497" max="10497" width="13" style="2" customWidth="1"/>
    <col min="10498" max="10498" width="77.6640625" style="2" customWidth="1"/>
    <col min="10499" max="10499" width="23.5546875" style="2" customWidth="1"/>
    <col min="10500" max="10500" width="37.88671875" style="2" customWidth="1"/>
    <col min="10501" max="10501" width="17.6640625" style="2" bestFit="1" customWidth="1"/>
    <col min="10502" max="10502" width="30.6640625" style="2" customWidth="1"/>
    <col min="10503" max="10503" width="17.109375" style="2" bestFit="1" customWidth="1"/>
    <col min="10504" max="10504" width="15.109375" style="2" bestFit="1" customWidth="1"/>
    <col min="10505" max="10505" width="17.21875" style="2" customWidth="1"/>
    <col min="10506" max="10506" width="17.33203125" style="2" customWidth="1"/>
    <col min="10507" max="10507" width="39" style="2" customWidth="1"/>
    <col min="10508" max="10508" width="44.21875" style="2" bestFit="1" customWidth="1"/>
    <col min="10509" max="10752" width="56.6640625" style="2"/>
    <col min="10753" max="10753" width="13" style="2" customWidth="1"/>
    <col min="10754" max="10754" width="77.6640625" style="2" customWidth="1"/>
    <col min="10755" max="10755" width="23.5546875" style="2" customWidth="1"/>
    <col min="10756" max="10756" width="37.88671875" style="2" customWidth="1"/>
    <col min="10757" max="10757" width="17.6640625" style="2" bestFit="1" customWidth="1"/>
    <col min="10758" max="10758" width="30.6640625" style="2" customWidth="1"/>
    <col min="10759" max="10759" width="17.109375" style="2" bestFit="1" customWidth="1"/>
    <col min="10760" max="10760" width="15.109375" style="2" bestFit="1" customWidth="1"/>
    <col min="10761" max="10761" width="17.21875" style="2" customWidth="1"/>
    <col min="10762" max="10762" width="17.33203125" style="2" customWidth="1"/>
    <col min="10763" max="10763" width="39" style="2" customWidth="1"/>
    <col min="10764" max="10764" width="44.21875" style="2" bestFit="1" customWidth="1"/>
    <col min="10765" max="11008" width="56.6640625" style="2"/>
    <col min="11009" max="11009" width="13" style="2" customWidth="1"/>
    <col min="11010" max="11010" width="77.6640625" style="2" customWidth="1"/>
    <col min="11011" max="11011" width="23.5546875" style="2" customWidth="1"/>
    <col min="11012" max="11012" width="37.88671875" style="2" customWidth="1"/>
    <col min="11013" max="11013" width="17.6640625" style="2" bestFit="1" customWidth="1"/>
    <col min="11014" max="11014" width="30.6640625" style="2" customWidth="1"/>
    <col min="11015" max="11015" width="17.109375" style="2" bestFit="1" customWidth="1"/>
    <col min="11016" max="11016" width="15.109375" style="2" bestFit="1" customWidth="1"/>
    <col min="11017" max="11017" width="17.21875" style="2" customWidth="1"/>
    <col min="11018" max="11018" width="17.33203125" style="2" customWidth="1"/>
    <col min="11019" max="11019" width="39" style="2" customWidth="1"/>
    <col min="11020" max="11020" width="44.21875" style="2" bestFit="1" customWidth="1"/>
    <col min="11021" max="11264" width="56.6640625" style="2"/>
    <col min="11265" max="11265" width="13" style="2" customWidth="1"/>
    <col min="11266" max="11266" width="77.6640625" style="2" customWidth="1"/>
    <col min="11267" max="11267" width="23.5546875" style="2" customWidth="1"/>
    <col min="11268" max="11268" width="37.88671875" style="2" customWidth="1"/>
    <col min="11269" max="11269" width="17.6640625" style="2" bestFit="1" customWidth="1"/>
    <col min="11270" max="11270" width="30.6640625" style="2" customWidth="1"/>
    <col min="11271" max="11271" width="17.109375" style="2" bestFit="1" customWidth="1"/>
    <col min="11272" max="11272" width="15.109375" style="2" bestFit="1" customWidth="1"/>
    <col min="11273" max="11273" width="17.21875" style="2" customWidth="1"/>
    <col min="11274" max="11274" width="17.33203125" style="2" customWidth="1"/>
    <col min="11275" max="11275" width="39" style="2" customWidth="1"/>
    <col min="11276" max="11276" width="44.21875" style="2" bestFit="1" customWidth="1"/>
    <col min="11277" max="11520" width="56.6640625" style="2"/>
    <col min="11521" max="11521" width="13" style="2" customWidth="1"/>
    <col min="11522" max="11522" width="77.6640625" style="2" customWidth="1"/>
    <col min="11523" max="11523" width="23.5546875" style="2" customWidth="1"/>
    <col min="11524" max="11524" width="37.88671875" style="2" customWidth="1"/>
    <col min="11525" max="11525" width="17.6640625" style="2" bestFit="1" customWidth="1"/>
    <col min="11526" max="11526" width="30.6640625" style="2" customWidth="1"/>
    <col min="11527" max="11527" width="17.109375" style="2" bestFit="1" customWidth="1"/>
    <col min="11528" max="11528" width="15.109375" style="2" bestFit="1" customWidth="1"/>
    <col min="11529" max="11529" width="17.21875" style="2" customWidth="1"/>
    <col min="11530" max="11530" width="17.33203125" style="2" customWidth="1"/>
    <col min="11531" max="11531" width="39" style="2" customWidth="1"/>
    <col min="11532" max="11532" width="44.21875" style="2" bestFit="1" customWidth="1"/>
    <col min="11533" max="11776" width="56.6640625" style="2"/>
    <col min="11777" max="11777" width="13" style="2" customWidth="1"/>
    <col min="11778" max="11778" width="77.6640625" style="2" customWidth="1"/>
    <col min="11779" max="11779" width="23.5546875" style="2" customWidth="1"/>
    <col min="11780" max="11780" width="37.88671875" style="2" customWidth="1"/>
    <col min="11781" max="11781" width="17.6640625" style="2" bestFit="1" customWidth="1"/>
    <col min="11782" max="11782" width="30.6640625" style="2" customWidth="1"/>
    <col min="11783" max="11783" width="17.109375" style="2" bestFit="1" customWidth="1"/>
    <col min="11784" max="11784" width="15.109375" style="2" bestFit="1" customWidth="1"/>
    <col min="11785" max="11785" width="17.21875" style="2" customWidth="1"/>
    <col min="11786" max="11786" width="17.33203125" style="2" customWidth="1"/>
    <col min="11787" max="11787" width="39" style="2" customWidth="1"/>
    <col min="11788" max="11788" width="44.21875" style="2" bestFit="1" customWidth="1"/>
    <col min="11789" max="12032" width="56.6640625" style="2"/>
    <col min="12033" max="12033" width="13" style="2" customWidth="1"/>
    <col min="12034" max="12034" width="77.6640625" style="2" customWidth="1"/>
    <col min="12035" max="12035" width="23.5546875" style="2" customWidth="1"/>
    <col min="12036" max="12036" width="37.88671875" style="2" customWidth="1"/>
    <col min="12037" max="12037" width="17.6640625" style="2" bestFit="1" customWidth="1"/>
    <col min="12038" max="12038" width="30.6640625" style="2" customWidth="1"/>
    <col min="12039" max="12039" width="17.109375" style="2" bestFit="1" customWidth="1"/>
    <col min="12040" max="12040" width="15.109375" style="2" bestFit="1" customWidth="1"/>
    <col min="12041" max="12041" width="17.21875" style="2" customWidth="1"/>
    <col min="12042" max="12042" width="17.33203125" style="2" customWidth="1"/>
    <col min="12043" max="12043" width="39" style="2" customWidth="1"/>
    <col min="12044" max="12044" width="44.21875" style="2" bestFit="1" customWidth="1"/>
    <col min="12045" max="12288" width="56.6640625" style="2"/>
    <col min="12289" max="12289" width="13" style="2" customWidth="1"/>
    <col min="12290" max="12290" width="77.6640625" style="2" customWidth="1"/>
    <col min="12291" max="12291" width="23.5546875" style="2" customWidth="1"/>
    <col min="12292" max="12292" width="37.88671875" style="2" customWidth="1"/>
    <col min="12293" max="12293" width="17.6640625" style="2" bestFit="1" customWidth="1"/>
    <col min="12294" max="12294" width="30.6640625" style="2" customWidth="1"/>
    <col min="12295" max="12295" width="17.109375" style="2" bestFit="1" customWidth="1"/>
    <col min="12296" max="12296" width="15.109375" style="2" bestFit="1" customWidth="1"/>
    <col min="12297" max="12297" width="17.21875" style="2" customWidth="1"/>
    <col min="12298" max="12298" width="17.33203125" style="2" customWidth="1"/>
    <col min="12299" max="12299" width="39" style="2" customWidth="1"/>
    <col min="12300" max="12300" width="44.21875" style="2" bestFit="1" customWidth="1"/>
    <col min="12301" max="12544" width="56.6640625" style="2"/>
    <col min="12545" max="12545" width="13" style="2" customWidth="1"/>
    <col min="12546" max="12546" width="77.6640625" style="2" customWidth="1"/>
    <col min="12547" max="12547" width="23.5546875" style="2" customWidth="1"/>
    <col min="12548" max="12548" width="37.88671875" style="2" customWidth="1"/>
    <col min="12549" max="12549" width="17.6640625" style="2" bestFit="1" customWidth="1"/>
    <col min="12550" max="12550" width="30.6640625" style="2" customWidth="1"/>
    <col min="12551" max="12551" width="17.109375" style="2" bestFit="1" customWidth="1"/>
    <col min="12552" max="12552" width="15.109375" style="2" bestFit="1" customWidth="1"/>
    <col min="12553" max="12553" width="17.21875" style="2" customWidth="1"/>
    <col min="12554" max="12554" width="17.33203125" style="2" customWidth="1"/>
    <col min="12555" max="12555" width="39" style="2" customWidth="1"/>
    <col min="12556" max="12556" width="44.21875" style="2" bestFit="1" customWidth="1"/>
    <col min="12557" max="12800" width="56.6640625" style="2"/>
    <col min="12801" max="12801" width="13" style="2" customWidth="1"/>
    <col min="12802" max="12802" width="77.6640625" style="2" customWidth="1"/>
    <col min="12803" max="12803" width="23.5546875" style="2" customWidth="1"/>
    <col min="12804" max="12804" width="37.88671875" style="2" customWidth="1"/>
    <col min="12805" max="12805" width="17.6640625" style="2" bestFit="1" customWidth="1"/>
    <col min="12806" max="12806" width="30.6640625" style="2" customWidth="1"/>
    <col min="12807" max="12807" width="17.109375" style="2" bestFit="1" customWidth="1"/>
    <col min="12808" max="12808" width="15.109375" style="2" bestFit="1" customWidth="1"/>
    <col min="12809" max="12809" width="17.21875" style="2" customWidth="1"/>
    <col min="12810" max="12810" width="17.33203125" style="2" customWidth="1"/>
    <col min="12811" max="12811" width="39" style="2" customWidth="1"/>
    <col min="12812" max="12812" width="44.21875" style="2" bestFit="1" customWidth="1"/>
    <col min="12813" max="13056" width="56.6640625" style="2"/>
    <col min="13057" max="13057" width="13" style="2" customWidth="1"/>
    <col min="13058" max="13058" width="77.6640625" style="2" customWidth="1"/>
    <col min="13059" max="13059" width="23.5546875" style="2" customWidth="1"/>
    <col min="13060" max="13060" width="37.88671875" style="2" customWidth="1"/>
    <col min="13061" max="13061" width="17.6640625" style="2" bestFit="1" customWidth="1"/>
    <col min="13062" max="13062" width="30.6640625" style="2" customWidth="1"/>
    <col min="13063" max="13063" width="17.109375" style="2" bestFit="1" customWidth="1"/>
    <col min="13064" max="13064" width="15.109375" style="2" bestFit="1" customWidth="1"/>
    <col min="13065" max="13065" width="17.21875" style="2" customWidth="1"/>
    <col min="13066" max="13066" width="17.33203125" style="2" customWidth="1"/>
    <col min="13067" max="13067" width="39" style="2" customWidth="1"/>
    <col min="13068" max="13068" width="44.21875" style="2" bestFit="1" customWidth="1"/>
    <col min="13069" max="13312" width="56.6640625" style="2"/>
    <col min="13313" max="13313" width="13" style="2" customWidth="1"/>
    <col min="13314" max="13314" width="77.6640625" style="2" customWidth="1"/>
    <col min="13315" max="13315" width="23.5546875" style="2" customWidth="1"/>
    <col min="13316" max="13316" width="37.88671875" style="2" customWidth="1"/>
    <col min="13317" max="13317" width="17.6640625" style="2" bestFit="1" customWidth="1"/>
    <col min="13318" max="13318" width="30.6640625" style="2" customWidth="1"/>
    <col min="13319" max="13319" width="17.109375" style="2" bestFit="1" customWidth="1"/>
    <col min="13320" max="13320" width="15.109375" style="2" bestFit="1" customWidth="1"/>
    <col min="13321" max="13321" width="17.21875" style="2" customWidth="1"/>
    <col min="13322" max="13322" width="17.33203125" style="2" customWidth="1"/>
    <col min="13323" max="13323" width="39" style="2" customWidth="1"/>
    <col min="13324" max="13324" width="44.21875" style="2" bestFit="1" customWidth="1"/>
    <col min="13325" max="13568" width="56.6640625" style="2"/>
    <col min="13569" max="13569" width="13" style="2" customWidth="1"/>
    <col min="13570" max="13570" width="77.6640625" style="2" customWidth="1"/>
    <col min="13571" max="13571" width="23.5546875" style="2" customWidth="1"/>
    <col min="13572" max="13572" width="37.88671875" style="2" customWidth="1"/>
    <col min="13573" max="13573" width="17.6640625" style="2" bestFit="1" customWidth="1"/>
    <col min="13574" max="13574" width="30.6640625" style="2" customWidth="1"/>
    <col min="13575" max="13575" width="17.109375" style="2" bestFit="1" customWidth="1"/>
    <col min="13576" max="13576" width="15.109375" style="2" bestFit="1" customWidth="1"/>
    <col min="13577" max="13577" width="17.21875" style="2" customWidth="1"/>
    <col min="13578" max="13578" width="17.33203125" style="2" customWidth="1"/>
    <col min="13579" max="13579" width="39" style="2" customWidth="1"/>
    <col min="13580" max="13580" width="44.21875" style="2" bestFit="1" customWidth="1"/>
    <col min="13581" max="13824" width="56.6640625" style="2"/>
    <col min="13825" max="13825" width="13" style="2" customWidth="1"/>
    <col min="13826" max="13826" width="77.6640625" style="2" customWidth="1"/>
    <col min="13827" max="13827" width="23.5546875" style="2" customWidth="1"/>
    <col min="13828" max="13828" width="37.88671875" style="2" customWidth="1"/>
    <col min="13829" max="13829" width="17.6640625" style="2" bestFit="1" customWidth="1"/>
    <col min="13830" max="13830" width="30.6640625" style="2" customWidth="1"/>
    <col min="13831" max="13831" width="17.109375" style="2" bestFit="1" customWidth="1"/>
    <col min="13832" max="13832" width="15.109375" style="2" bestFit="1" customWidth="1"/>
    <col min="13833" max="13833" width="17.21875" style="2" customWidth="1"/>
    <col min="13834" max="13834" width="17.33203125" style="2" customWidth="1"/>
    <col min="13835" max="13835" width="39" style="2" customWidth="1"/>
    <col min="13836" max="13836" width="44.21875" style="2" bestFit="1" customWidth="1"/>
    <col min="13837" max="14080" width="56.6640625" style="2"/>
    <col min="14081" max="14081" width="13" style="2" customWidth="1"/>
    <col min="14082" max="14082" width="77.6640625" style="2" customWidth="1"/>
    <col min="14083" max="14083" width="23.5546875" style="2" customWidth="1"/>
    <col min="14084" max="14084" width="37.88671875" style="2" customWidth="1"/>
    <col min="14085" max="14085" width="17.6640625" style="2" bestFit="1" customWidth="1"/>
    <col min="14086" max="14086" width="30.6640625" style="2" customWidth="1"/>
    <col min="14087" max="14087" width="17.109375" style="2" bestFit="1" customWidth="1"/>
    <col min="14088" max="14088" width="15.109375" style="2" bestFit="1" customWidth="1"/>
    <col min="14089" max="14089" width="17.21875" style="2" customWidth="1"/>
    <col min="14090" max="14090" width="17.33203125" style="2" customWidth="1"/>
    <col min="14091" max="14091" width="39" style="2" customWidth="1"/>
    <col min="14092" max="14092" width="44.21875" style="2" bestFit="1" customWidth="1"/>
    <col min="14093" max="14336" width="56.6640625" style="2"/>
    <col min="14337" max="14337" width="13" style="2" customWidth="1"/>
    <col min="14338" max="14338" width="77.6640625" style="2" customWidth="1"/>
    <col min="14339" max="14339" width="23.5546875" style="2" customWidth="1"/>
    <col min="14340" max="14340" width="37.88671875" style="2" customWidth="1"/>
    <col min="14341" max="14341" width="17.6640625" style="2" bestFit="1" customWidth="1"/>
    <col min="14342" max="14342" width="30.6640625" style="2" customWidth="1"/>
    <col min="14343" max="14343" width="17.109375" style="2" bestFit="1" customWidth="1"/>
    <col min="14344" max="14344" width="15.109375" style="2" bestFit="1" customWidth="1"/>
    <col min="14345" max="14345" width="17.21875" style="2" customWidth="1"/>
    <col min="14346" max="14346" width="17.33203125" style="2" customWidth="1"/>
    <col min="14347" max="14347" width="39" style="2" customWidth="1"/>
    <col min="14348" max="14348" width="44.21875" style="2" bestFit="1" customWidth="1"/>
    <col min="14349" max="14592" width="56.6640625" style="2"/>
    <col min="14593" max="14593" width="13" style="2" customWidth="1"/>
    <col min="14594" max="14594" width="77.6640625" style="2" customWidth="1"/>
    <col min="14595" max="14595" width="23.5546875" style="2" customWidth="1"/>
    <col min="14596" max="14596" width="37.88671875" style="2" customWidth="1"/>
    <col min="14597" max="14597" width="17.6640625" style="2" bestFit="1" customWidth="1"/>
    <col min="14598" max="14598" width="30.6640625" style="2" customWidth="1"/>
    <col min="14599" max="14599" width="17.109375" style="2" bestFit="1" customWidth="1"/>
    <col min="14600" max="14600" width="15.109375" style="2" bestFit="1" customWidth="1"/>
    <col min="14601" max="14601" width="17.21875" style="2" customWidth="1"/>
    <col min="14602" max="14602" width="17.33203125" style="2" customWidth="1"/>
    <col min="14603" max="14603" width="39" style="2" customWidth="1"/>
    <col min="14604" max="14604" width="44.21875" style="2" bestFit="1" customWidth="1"/>
    <col min="14605" max="14848" width="56.6640625" style="2"/>
    <col min="14849" max="14849" width="13" style="2" customWidth="1"/>
    <col min="14850" max="14850" width="77.6640625" style="2" customWidth="1"/>
    <col min="14851" max="14851" width="23.5546875" style="2" customWidth="1"/>
    <col min="14852" max="14852" width="37.88671875" style="2" customWidth="1"/>
    <col min="14853" max="14853" width="17.6640625" style="2" bestFit="1" customWidth="1"/>
    <col min="14854" max="14854" width="30.6640625" style="2" customWidth="1"/>
    <col min="14855" max="14855" width="17.109375" style="2" bestFit="1" customWidth="1"/>
    <col min="14856" max="14856" width="15.109375" style="2" bestFit="1" customWidth="1"/>
    <col min="14857" max="14857" width="17.21875" style="2" customWidth="1"/>
    <col min="14858" max="14858" width="17.33203125" style="2" customWidth="1"/>
    <col min="14859" max="14859" width="39" style="2" customWidth="1"/>
    <col min="14860" max="14860" width="44.21875" style="2" bestFit="1" customWidth="1"/>
    <col min="14861" max="15104" width="56.6640625" style="2"/>
    <col min="15105" max="15105" width="13" style="2" customWidth="1"/>
    <col min="15106" max="15106" width="77.6640625" style="2" customWidth="1"/>
    <col min="15107" max="15107" width="23.5546875" style="2" customWidth="1"/>
    <col min="15108" max="15108" width="37.88671875" style="2" customWidth="1"/>
    <col min="15109" max="15109" width="17.6640625" style="2" bestFit="1" customWidth="1"/>
    <col min="15110" max="15110" width="30.6640625" style="2" customWidth="1"/>
    <col min="15111" max="15111" width="17.109375" style="2" bestFit="1" customWidth="1"/>
    <col min="15112" max="15112" width="15.109375" style="2" bestFit="1" customWidth="1"/>
    <col min="15113" max="15113" width="17.21875" style="2" customWidth="1"/>
    <col min="15114" max="15114" width="17.33203125" style="2" customWidth="1"/>
    <col min="15115" max="15115" width="39" style="2" customWidth="1"/>
    <col min="15116" max="15116" width="44.21875" style="2" bestFit="1" customWidth="1"/>
    <col min="15117" max="15360" width="56.6640625" style="2"/>
    <col min="15361" max="15361" width="13" style="2" customWidth="1"/>
    <col min="15362" max="15362" width="77.6640625" style="2" customWidth="1"/>
    <col min="15363" max="15363" width="23.5546875" style="2" customWidth="1"/>
    <col min="15364" max="15364" width="37.88671875" style="2" customWidth="1"/>
    <col min="15365" max="15365" width="17.6640625" style="2" bestFit="1" customWidth="1"/>
    <col min="15366" max="15366" width="30.6640625" style="2" customWidth="1"/>
    <col min="15367" max="15367" width="17.109375" style="2" bestFit="1" customWidth="1"/>
    <col min="15368" max="15368" width="15.109375" style="2" bestFit="1" customWidth="1"/>
    <col min="15369" max="15369" width="17.21875" style="2" customWidth="1"/>
    <col min="15370" max="15370" width="17.33203125" style="2" customWidth="1"/>
    <col min="15371" max="15371" width="39" style="2" customWidth="1"/>
    <col min="15372" max="15372" width="44.21875" style="2" bestFit="1" customWidth="1"/>
    <col min="15373" max="15616" width="56.6640625" style="2"/>
    <col min="15617" max="15617" width="13" style="2" customWidth="1"/>
    <col min="15618" max="15618" width="77.6640625" style="2" customWidth="1"/>
    <col min="15619" max="15619" width="23.5546875" style="2" customWidth="1"/>
    <col min="15620" max="15620" width="37.88671875" style="2" customWidth="1"/>
    <col min="15621" max="15621" width="17.6640625" style="2" bestFit="1" customWidth="1"/>
    <col min="15622" max="15622" width="30.6640625" style="2" customWidth="1"/>
    <col min="15623" max="15623" width="17.109375" style="2" bestFit="1" customWidth="1"/>
    <col min="15624" max="15624" width="15.109375" style="2" bestFit="1" customWidth="1"/>
    <col min="15625" max="15625" width="17.21875" style="2" customWidth="1"/>
    <col min="15626" max="15626" width="17.33203125" style="2" customWidth="1"/>
    <col min="15627" max="15627" width="39" style="2" customWidth="1"/>
    <col min="15628" max="15628" width="44.21875" style="2" bestFit="1" customWidth="1"/>
    <col min="15629" max="15872" width="56.6640625" style="2"/>
    <col min="15873" max="15873" width="13" style="2" customWidth="1"/>
    <col min="15874" max="15874" width="77.6640625" style="2" customWidth="1"/>
    <col min="15875" max="15875" width="23.5546875" style="2" customWidth="1"/>
    <col min="15876" max="15876" width="37.88671875" style="2" customWidth="1"/>
    <col min="15877" max="15877" width="17.6640625" style="2" bestFit="1" customWidth="1"/>
    <col min="15878" max="15878" width="30.6640625" style="2" customWidth="1"/>
    <col min="15879" max="15879" width="17.109375" style="2" bestFit="1" customWidth="1"/>
    <col min="15880" max="15880" width="15.109375" style="2" bestFit="1" customWidth="1"/>
    <col min="15881" max="15881" width="17.21875" style="2" customWidth="1"/>
    <col min="15882" max="15882" width="17.33203125" style="2" customWidth="1"/>
    <col min="15883" max="15883" width="39" style="2" customWidth="1"/>
    <col min="15884" max="15884" width="44.21875" style="2" bestFit="1" customWidth="1"/>
    <col min="15885" max="16128" width="56.6640625" style="2"/>
    <col min="16129" max="16129" width="13" style="2" customWidth="1"/>
    <col min="16130" max="16130" width="77.6640625" style="2" customWidth="1"/>
    <col min="16131" max="16131" width="23.5546875" style="2" customWidth="1"/>
    <col min="16132" max="16132" width="37.88671875" style="2" customWidth="1"/>
    <col min="16133" max="16133" width="17.6640625" style="2" bestFit="1" customWidth="1"/>
    <col min="16134" max="16134" width="30.6640625" style="2" customWidth="1"/>
    <col min="16135" max="16135" width="17.109375" style="2" bestFit="1" customWidth="1"/>
    <col min="16136" max="16136" width="15.109375" style="2" bestFit="1" customWidth="1"/>
    <col min="16137" max="16137" width="17.21875" style="2" customWidth="1"/>
    <col min="16138" max="16138" width="17.33203125" style="2" customWidth="1"/>
    <col min="16139" max="16139" width="39" style="2" customWidth="1"/>
    <col min="16140" max="16140" width="44.21875" style="2" bestFit="1" customWidth="1"/>
    <col min="16141" max="16384" width="56.6640625" style="2"/>
  </cols>
  <sheetData>
    <row r="1" spans="1:12" ht="48" customHeight="1" thickBot="1" x14ac:dyDescent="0.25">
      <c r="A1" s="12"/>
      <c r="B1" s="1"/>
      <c r="C1" s="1"/>
      <c r="D1" s="1"/>
      <c r="E1" s="104"/>
      <c r="F1" s="15"/>
      <c r="G1" s="15"/>
      <c r="H1" s="13"/>
      <c r="I1" s="13"/>
      <c r="J1" s="14"/>
      <c r="K1" s="15"/>
      <c r="L1" s="15"/>
    </row>
    <row r="2" spans="1:12" ht="57" customHeight="1" x14ac:dyDescent="0.2">
      <c r="A2" s="200" t="s">
        <v>676</v>
      </c>
      <c r="B2" s="201"/>
      <c r="C2" s="201"/>
      <c r="D2" s="201"/>
      <c r="E2" s="201"/>
      <c r="F2" s="201"/>
      <c r="G2" s="156"/>
      <c r="H2" s="16"/>
      <c r="I2" s="16"/>
      <c r="J2" s="16"/>
      <c r="K2" s="16"/>
      <c r="L2" s="17" t="s">
        <v>4203</v>
      </c>
    </row>
    <row r="3" spans="1:12" s="9" customFormat="1" ht="25.2" customHeight="1" x14ac:dyDescent="0.2">
      <c r="A3" s="202" t="s">
        <v>661</v>
      </c>
      <c r="B3" s="197" t="s">
        <v>6</v>
      </c>
      <c r="C3" s="197" t="s">
        <v>662</v>
      </c>
      <c r="D3" s="197" t="s">
        <v>7</v>
      </c>
      <c r="E3" s="203" t="s">
        <v>14</v>
      </c>
      <c r="F3" s="204" t="s">
        <v>2</v>
      </c>
      <c r="G3" s="205"/>
      <c r="H3" s="11" t="s">
        <v>20</v>
      </c>
      <c r="I3" s="11" t="s">
        <v>21</v>
      </c>
      <c r="J3" s="196" t="s">
        <v>0</v>
      </c>
      <c r="K3" s="197" t="s">
        <v>1</v>
      </c>
      <c r="L3" s="198" t="s">
        <v>168</v>
      </c>
    </row>
    <row r="4" spans="1:12" s="9" customFormat="1" ht="25.2" customHeight="1" x14ac:dyDescent="0.2">
      <c r="A4" s="202"/>
      <c r="B4" s="197"/>
      <c r="C4" s="197"/>
      <c r="D4" s="197"/>
      <c r="E4" s="203"/>
      <c r="F4" s="145" t="s">
        <v>4123</v>
      </c>
      <c r="G4" s="145" t="s">
        <v>4124</v>
      </c>
      <c r="H4" s="11" t="s">
        <v>2034</v>
      </c>
      <c r="I4" s="11" t="s">
        <v>2035</v>
      </c>
      <c r="J4" s="196"/>
      <c r="K4" s="197"/>
      <c r="L4" s="199"/>
    </row>
    <row r="5" spans="1:12" x14ac:dyDescent="0.2">
      <c r="A5" s="206" t="s">
        <v>4125</v>
      </c>
      <c r="B5" s="207"/>
      <c r="C5" s="207"/>
      <c r="D5" s="207"/>
      <c r="E5" s="207"/>
      <c r="F5" s="207"/>
      <c r="G5" s="207"/>
      <c r="H5" s="207"/>
      <c r="I5" s="207"/>
      <c r="J5" s="207"/>
      <c r="K5" s="207"/>
      <c r="L5" s="208"/>
    </row>
    <row r="6" spans="1:12" x14ac:dyDescent="0.2">
      <c r="A6" s="8">
        <f>ROW()-5</f>
        <v>1</v>
      </c>
      <c r="B6" s="25" t="s">
        <v>2140</v>
      </c>
      <c r="C6" s="19" t="s">
        <v>3</v>
      </c>
      <c r="D6" s="19" t="s">
        <v>3</v>
      </c>
      <c r="E6" s="53" t="s">
        <v>2141</v>
      </c>
      <c r="F6" s="22" t="s">
        <v>2126</v>
      </c>
      <c r="G6" s="22" t="s">
        <v>2137</v>
      </c>
      <c r="H6" s="21">
        <v>1337</v>
      </c>
      <c r="I6" s="21">
        <v>2069</v>
      </c>
      <c r="J6" s="30" t="s">
        <v>2023</v>
      </c>
      <c r="K6" s="22" t="s">
        <v>17</v>
      </c>
      <c r="L6" s="23"/>
    </row>
    <row r="7" spans="1:12" x14ac:dyDescent="0.2">
      <c r="A7" s="8">
        <f t="shared" ref="A7:A70" si="0">ROW()-5</f>
        <v>2</v>
      </c>
      <c r="B7" s="25" t="s">
        <v>2171</v>
      </c>
      <c r="C7" s="19" t="s">
        <v>3</v>
      </c>
      <c r="D7" s="19" t="s">
        <v>3</v>
      </c>
      <c r="E7" s="54">
        <v>2006.07</v>
      </c>
      <c r="F7" s="22" t="s">
        <v>2126</v>
      </c>
      <c r="G7" s="22" t="s">
        <v>2155</v>
      </c>
      <c r="H7" s="21">
        <v>1317</v>
      </c>
      <c r="I7" s="21">
        <v>2306</v>
      </c>
      <c r="J7" s="28" t="s">
        <v>18</v>
      </c>
      <c r="K7" s="22" t="s">
        <v>17</v>
      </c>
      <c r="L7" s="23"/>
    </row>
    <row r="8" spans="1:12" x14ac:dyDescent="0.2">
      <c r="A8" s="8">
        <f t="shared" si="0"/>
        <v>3</v>
      </c>
      <c r="B8" s="25" t="s">
        <v>2197</v>
      </c>
      <c r="C8" s="19" t="s">
        <v>3</v>
      </c>
      <c r="D8" s="19" t="s">
        <v>3</v>
      </c>
      <c r="E8" s="54" t="s">
        <v>2198</v>
      </c>
      <c r="F8" s="22" t="s">
        <v>2199</v>
      </c>
      <c r="G8" s="30" t="s">
        <v>2200</v>
      </c>
      <c r="H8" s="26">
        <v>1050</v>
      </c>
      <c r="I8" s="26">
        <v>2305</v>
      </c>
      <c r="J8" s="28" t="s">
        <v>2138</v>
      </c>
      <c r="K8" s="30" t="s">
        <v>17</v>
      </c>
      <c r="L8" s="29"/>
    </row>
    <row r="9" spans="1:12" x14ac:dyDescent="0.2">
      <c r="A9" s="8">
        <f t="shared" si="0"/>
        <v>4</v>
      </c>
      <c r="B9" s="25" t="s">
        <v>262</v>
      </c>
      <c r="C9" s="19" t="s">
        <v>3</v>
      </c>
      <c r="D9" s="19" t="s">
        <v>3</v>
      </c>
      <c r="E9" s="54">
        <v>2007.12</v>
      </c>
      <c r="F9" s="22" t="s">
        <v>2205</v>
      </c>
      <c r="G9" s="30" t="s">
        <v>2206</v>
      </c>
      <c r="H9" s="26">
        <v>15854</v>
      </c>
      <c r="I9" s="26">
        <v>25652</v>
      </c>
      <c r="J9" s="28" t="s">
        <v>18</v>
      </c>
      <c r="K9" s="30" t="s">
        <v>833</v>
      </c>
      <c r="L9" s="29"/>
    </row>
    <row r="10" spans="1:12" x14ac:dyDescent="0.2">
      <c r="A10" s="8">
        <f t="shared" si="0"/>
        <v>5</v>
      </c>
      <c r="B10" s="25" t="s">
        <v>2228</v>
      </c>
      <c r="C10" s="19" t="s">
        <v>3</v>
      </c>
      <c r="D10" s="19" t="s">
        <v>3</v>
      </c>
      <c r="E10" s="54">
        <v>2008.06</v>
      </c>
      <c r="F10" s="22" t="s">
        <v>2126</v>
      </c>
      <c r="G10" s="30" t="s">
        <v>2229</v>
      </c>
      <c r="H10" s="21">
        <v>1241</v>
      </c>
      <c r="I10" s="21">
        <v>1982</v>
      </c>
      <c r="J10" s="28" t="s">
        <v>18</v>
      </c>
      <c r="K10" s="22" t="s">
        <v>17</v>
      </c>
      <c r="L10" s="23"/>
    </row>
    <row r="11" spans="1:12" x14ac:dyDescent="0.2">
      <c r="A11" s="8">
        <f t="shared" si="0"/>
        <v>6</v>
      </c>
      <c r="B11" s="25" t="s">
        <v>2331</v>
      </c>
      <c r="C11" s="25" t="s">
        <v>2332</v>
      </c>
      <c r="D11" s="19" t="s">
        <v>3</v>
      </c>
      <c r="E11" s="54">
        <v>2010.06</v>
      </c>
      <c r="F11" s="22" t="s">
        <v>2126</v>
      </c>
      <c r="G11" s="22" t="s">
        <v>2333</v>
      </c>
      <c r="H11" s="21">
        <v>5651</v>
      </c>
      <c r="I11" s="21">
        <v>9148</v>
      </c>
      <c r="J11" s="30" t="s">
        <v>18</v>
      </c>
      <c r="K11" s="22" t="s">
        <v>17</v>
      </c>
      <c r="L11" s="23"/>
    </row>
    <row r="12" spans="1:12" x14ac:dyDescent="0.2">
      <c r="A12" s="8">
        <f t="shared" si="0"/>
        <v>7</v>
      </c>
      <c r="B12" s="25" t="s">
        <v>2351</v>
      </c>
      <c r="C12" s="19" t="s">
        <v>3</v>
      </c>
      <c r="D12" s="19" t="s">
        <v>3</v>
      </c>
      <c r="E12" s="54">
        <v>2010.08</v>
      </c>
      <c r="F12" s="22" t="s">
        <v>2264</v>
      </c>
      <c r="G12" s="22" t="s">
        <v>2300</v>
      </c>
      <c r="H12" s="21">
        <v>1420</v>
      </c>
      <c r="I12" s="21">
        <v>2824</v>
      </c>
      <c r="J12" s="30" t="s">
        <v>18</v>
      </c>
      <c r="K12" s="22" t="s">
        <v>17</v>
      </c>
      <c r="L12" s="23"/>
    </row>
    <row r="13" spans="1:12" x14ac:dyDescent="0.2">
      <c r="A13" s="8">
        <f t="shared" si="0"/>
        <v>8</v>
      </c>
      <c r="B13" s="25" t="s">
        <v>2437</v>
      </c>
      <c r="C13" s="19" t="s">
        <v>3</v>
      </c>
      <c r="D13" s="19" t="s">
        <v>3</v>
      </c>
      <c r="E13" s="54">
        <v>2011.06</v>
      </c>
      <c r="F13" s="22" t="s">
        <v>2252</v>
      </c>
      <c r="G13" s="22" t="s">
        <v>2438</v>
      </c>
      <c r="H13" s="21">
        <v>4125</v>
      </c>
      <c r="I13" s="21">
        <v>6709</v>
      </c>
      <c r="J13" s="28" t="s">
        <v>2023</v>
      </c>
      <c r="K13" s="22" t="s">
        <v>17</v>
      </c>
      <c r="L13" s="23"/>
    </row>
    <row r="14" spans="1:12" x14ac:dyDescent="0.2">
      <c r="A14" s="8">
        <f t="shared" si="0"/>
        <v>9</v>
      </c>
      <c r="B14" s="25" t="s">
        <v>263</v>
      </c>
      <c r="C14" s="19" t="s">
        <v>3</v>
      </c>
      <c r="D14" s="19" t="s">
        <v>3</v>
      </c>
      <c r="E14" s="54" t="s">
        <v>2476</v>
      </c>
      <c r="F14" s="22" t="s">
        <v>2477</v>
      </c>
      <c r="G14" s="22" t="s">
        <v>2478</v>
      </c>
      <c r="H14" s="21">
        <v>2809</v>
      </c>
      <c r="I14" s="21">
        <v>5546</v>
      </c>
      <c r="J14" s="28" t="s">
        <v>2235</v>
      </c>
      <c r="K14" s="22" t="s">
        <v>17</v>
      </c>
      <c r="L14" s="23"/>
    </row>
    <row r="15" spans="1:12" x14ac:dyDescent="0.2">
      <c r="A15" s="8">
        <f t="shared" si="0"/>
        <v>10</v>
      </c>
      <c r="B15" s="44" t="s">
        <v>2479</v>
      </c>
      <c r="C15" s="19" t="s">
        <v>3</v>
      </c>
      <c r="D15" s="19" t="s">
        <v>3</v>
      </c>
      <c r="E15" s="54" t="s">
        <v>2476</v>
      </c>
      <c r="F15" s="22" t="s">
        <v>2312</v>
      </c>
      <c r="G15" s="22" t="s">
        <v>2480</v>
      </c>
      <c r="H15" s="21">
        <v>1360</v>
      </c>
      <c r="I15" s="21">
        <v>2663</v>
      </c>
      <c r="J15" s="28" t="s">
        <v>2235</v>
      </c>
      <c r="K15" s="22" t="s">
        <v>17</v>
      </c>
      <c r="L15" s="23"/>
    </row>
    <row r="16" spans="1:12" x14ac:dyDescent="0.2">
      <c r="A16" s="8">
        <f t="shared" si="0"/>
        <v>11</v>
      </c>
      <c r="B16" s="25" t="s">
        <v>264</v>
      </c>
      <c r="C16" s="19" t="s">
        <v>3</v>
      </c>
      <c r="D16" s="19" t="s">
        <v>3</v>
      </c>
      <c r="E16" s="54">
        <v>2012.04</v>
      </c>
      <c r="F16" s="22" t="s">
        <v>2533</v>
      </c>
      <c r="G16" s="22" t="s">
        <v>2534</v>
      </c>
      <c r="H16" s="21">
        <v>1751</v>
      </c>
      <c r="I16" s="21">
        <v>2387</v>
      </c>
      <c r="J16" s="28" t="s">
        <v>18</v>
      </c>
      <c r="K16" s="22" t="s">
        <v>17</v>
      </c>
      <c r="L16" s="23"/>
    </row>
    <row r="17" spans="1:12" x14ac:dyDescent="0.2">
      <c r="A17" s="8">
        <f t="shared" si="0"/>
        <v>12</v>
      </c>
      <c r="B17" s="25" t="s">
        <v>2567</v>
      </c>
      <c r="C17" s="19" t="s">
        <v>3</v>
      </c>
      <c r="D17" s="19" t="s">
        <v>3</v>
      </c>
      <c r="E17" s="53">
        <v>2012.08</v>
      </c>
      <c r="F17" s="22" t="s">
        <v>2126</v>
      </c>
      <c r="G17" s="22" t="s">
        <v>2155</v>
      </c>
      <c r="H17" s="21">
        <v>9198</v>
      </c>
      <c r="I17" s="21">
        <v>16334</v>
      </c>
      <c r="J17" s="28" t="s">
        <v>2235</v>
      </c>
      <c r="K17" s="22" t="s">
        <v>17</v>
      </c>
      <c r="L17" s="23"/>
    </row>
    <row r="18" spans="1:12" x14ac:dyDescent="0.2">
      <c r="A18" s="8">
        <f t="shared" si="0"/>
        <v>13</v>
      </c>
      <c r="B18" s="25" t="s">
        <v>2568</v>
      </c>
      <c r="C18" s="19" t="s">
        <v>3</v>
      </c>
      <c r="D18" s="19" t="s">
        <v>3</v>
      </c>
      <c r="E18" s="53">
        <v>2012.08</v>
      </c>
      <c r="F18" s="22" t="s">
        <v>2202</v>
      </c>
      <c r="G18" s="22" t="s">
        <v>2540</v>
      </c>
      <c r="H18" s="21">
        <v>1344</v>
      </c>
      <c r="I18" s="21">
        <v>2988</v>
      </c>
      <c r="J18" s="28" t="s">
        <v>2235</v>
      </c>
      <c r="K18" s="22" t="s">
        <v>17</v>
      </c>
      <c r="L18" s="23"/>
    </row>
    <row r="19" spans="1:12" x14ac:dyDescent="0.2">
      <c r="A19" s="8">
        <f t="shared" si="0"/>
        <v>14</v>
      </c>
      <c r="B19" s="25" t="s">
        <v>2584</v>
      </c>
      <c r="C19" s="19" t="s">
        <v>3</v>
      </c>
      <c r="D19" s="19" t="s">
        <v>3</v>
      </c>
      <c r="E19" s="53">
        <v>2012.09</v>
      </c>
      <c r="F19" s="22" t="s">
        <v>2152</v>
      </c>
      <c r="G19" s="22" t="s">
        <v>2170</v>
      </c>
      <c r="H19" s="21">
        <v>1032</v>
      </c>
      <c r="I19" s="21">
        <v>1134</v>
      </c>
      <c r="J19" s="28" t="s">
        <v>18</v>
      </c>
      <c r="K19" s="22" t="s">
        <v>17</v>
      </c>
      <c r="L19" s="23"/>
    </row>
    <row r="20" spans="1:12" x14ac:dyDescent="0.2">
      <c r="A20" s="8">
        <f t="shared" si="0"/>
        <v>15</v>
      </c>
      <c r="B20" s="25" t="s">
        <v>2641</v>
      </c>
      <c r="C20" s="19" t="s">
        <v>3</v>
      </c>
      <c r="D20" s="19" t="s">
        <v>3</v>
      </c>
      <c r="E20" s="53">
        <v>2013.03</v>
      </c>
      <c r="F20" s="22" t="s">
        <v>2252</v>
      </c>
      <c r="G20" s="22" t="s">
        <v>2438</v>
      </c>
      <c r="H20" s="21">
        <v>647</v>
      </c>
      <c r="I20" s="21">
        <v>1014</v>
      </c>
      <c r="J20" s="28" t="s">
        <v>18</v>
      </c>
      <c r="K20" s="22" t="s">
        <v>17</v>
      </c>
      <c r="L20" s="23"/>
    </row>
    <row r="21" spans="1:12" x14ac:dyDescent="0.2">
      <c r="A21" s="8">
        <f t="shared" si="0"/>
        <v>16</v>
      </c>
      <c r="B21" s="25" t="s">
        <v>2692</v>
      </c>
      <c r="C21" s="25" t="s">
        <v>3</v>
      </c>
      <c r="D21" s="19" t="s">
        <v>3</v>
      </c>
      <c r="E21" s="53">
        <v>2013.08</v>
      </c>
      <c r="F21" s="22" t="s">
        <v>2273</v>
      </c>
      <c r="G21" s="22" t="s">
        <v>2693</v>
      </c>
      <c r="H21" s="21">
        <v>839</v>
      </c>
      <c r="I21" s="21">
        <v>1432</v>
      </c>
      <c r="J21" s="28" t="s">
        <v>18</v>
      </c>
      <c r="K21" s="22" t="s">
        <v>17</v>
      </c>
      <c r="L21" s="23" t="s">
        <v>2541</v>
      </c>
    </row>
    <row r="22" spans="1:12" x14ac:dyDescent="0.2">
      <c r="A22" s="8">
        <f t="shared" si="0"/>
        <v>17</v>
      </c>
      <c r="B22" s="148" t="s">
        <v>2726</v>
      </c>
      <c r="C22" s="19" t="s">
        <v>3</v>
      </c>
      <c r="D22" s="19" t="s">
        <v>3</v>
      </c>
      <c r="E22" s="53">
        <v>2013.12</v>
      </c>
      <c r="F22" s="22" t="s">
        <v>2223</v>
      </c>
      <c r="G22" s="22" t="s">
        <v>2727</v>
      </c>
      <c r="H22" s="21">
        <v>1300</v>
      </c>
      <c r="I22" s="21">
        <v>2240</v>
      </c>
      <c r="J22" s="28" t="s">
        <v>19</v>
      </c>
      <c r="K22" s="22" t="s">
        <v>17</v>
      </c>
      <c r="L22" s="23"/>
    </row>
    <row r="23" spans="1:12" x14ac:dyDescent="0.2">
      <c r="A23" s="8">
        <f t="shared" si="0"/>
        <v>18</v>
      </c>
      <c r="B23" s="25" t="s">
        <v>2753</v>
      </c>
      <c r="C23" s="19" t="s">
        <v>3</v>
      </c>
      <c r="D23" s="19" t="s">
        <v>3</v>
      </c>
      <c r="E23" s="54">
        <v>2014.01</v>
      </c>
      <c r="F23" s="22" t="s">
        <v>2202</v>
      </c>
      <c r="G23" s="147" t="s">
        <v>2296</v>
      </c>
      <c r="H23" s="66">
        <v>882</v>
      </c>
      <c r="I23" s="21">
        <v>1769</v>
      </c>
      <c r="J23" s="28" t="s">
        <v>18</v>
      </c>
      <c r="K23" s="22" t="s">
        <v>17</v>
      </c>
      <c r="L23" s="32"/>
    </row>
    <row r="24" spans="1:12" x14ac:dyDescent="0.2">
      <c r="A24" s="8">
        <f t="shared" si="0"/>
        <v>19</v>
      </c>
      <c r="B24" s="25" t="s">
        <v>2815</v>
      </c>
      <c r="C24" s="19" t="s">
        <v>3</v>
      </c>
      <c r="D24" s="19" t="s">
        <v>3</v>
      </c>
      <c r="E24" s="54">
        <v>2014.07</v>
      </c>
      <c r="F24" s="22" t="s">
        <v>2273</v>
      </c>
      <c r="G24" s="22" t="s">
        <v>2566</v>
      </c>
      <c r="H24" s="21">
        <v>4320</v>
      </c>
      <c r="I24" s="21">
        <v>9204</v>
      </c>
      <c r="J24" s="28" t="s">
        <v>18</v>
      </c>
      <c r="K24" s="22" t="s">
        <v>17</v>
      </c>
      <c r="L24" s="23"/>
    </row>
    <row r="25" spans="1:12" x14ac:dyDescent="0.2">
      <c r="A25" s="8">
        <f t="shared" si="0"/>
        <v>20</v>
      </c>
      <c r="B25" s="25" t="s">
        <v>2816</v>
      </c>
      <c r="C25" s="19" t="s">
        <v>3</v>
      </c>
      <c r="D25" s="19" t="s">
        <v>3</v>
      </c>
      <c r="E25" s="54">
        <v>2014.07</v>
      </c>
      <c r="F25" s="22" t="s">
        <v>2273</v>
      </c>
      <c r="G25" s="22" t="s">
        <v>2566</v>
      </c>
      <c r="H25" s="21">
        <v>192</v>
      </c>
      <c r="I25" s="21">
        <v>451</v>
      </c>
      <c r="J25" s="28" t="s">
        <v>18</v>
      </c>
      <c r="K25" s="22" t="s">
        <v>17</v>
      </c>
      <c r="L25" s="23"/>
    </row>
    <row r="26" spans="1:12" x14ac:dyDescent="0.2">
      <c r="A26" s="8">
        <f t="shared" si="0"/>
        <v>21</v>
      </c>
      <c r="B26" s="25" t="s">
        <v>2817</v>
      </c>
      <c r="C26" s="19" t="s">
        <v>3</v>
      </c>
      <c r="D26" s="19" t="s">
        <v>3</v>
      </c>
      <c r="E26" s="54">
        <v>2014.07</v>
      </c>
      <c r="F26" s="22" t="s">
        <v>2273</v>
      </c>
      <c r="G26" s="22" t="s">
        <v>2566</v>
      </c>
      <c r="H26" s="21">
        <v>131</v>
      </c>
      <c r="I26" s="21">
        <v>267</v>
      </c>
      <c r="J26" s="28" t="s">
        <v>18</v>
      </c>
      <c r="K26" s="22" t="s">
        <v>17</v>
      </c>
      <c r="L26" s="23"/>
    </row>
    <row r="27" spans="1:12" x14ac:dyDescent="0.2">
      <c r="A27" s="8">
        <f t="shared" si="0"/>
        <v>22</v>
      </c>
      <c r="B27" s="25" t="s">
        <v>2818</v>
      </c>
      <c r="C27" s="19" t="s">
        <v>3</v>
      </c>
      <c r="D27" s="19" t="s">
        <v>3</v>
      </c>
      <c r="E27" s="54">
        <v>2014.07</v>
      </c>
      <c r="F27" s="22" t="s">
        <v>2396</v>
      </c>
      <c r="G27" s="22" t="s">
        <v>2460</v>
      </c>
      <c r="H27" s="21">
        <v>2260</v>
      </c>
      <c r="I27" s="21">
        <v>3695</v>
      </c>
      <c r="J27" s="28" t="s">
        <v>18</v>
      </c>
      <c r="K27" s="22" t="s">
        <v>17</v>
      </c>
      <c r="L27" s="23"/>
    </row>
    <row r="28" spans="1:12" x14ac:dyDescent="0.2">
      <c r="A28" s="8">
        <f t="shared" si="0"/>
        <v>23</v>
      </c>
      <c r="B28" s="25" t="s">
        <v>2839</v>
      </c>
      <c r="C28" s="19" t="s">
        <v>3</v>
      </c>
      <c r="D28" s="19" t="s">
        <v>3</v>
      </c>
      <c r="E28" s="54">
        <v>2014.08</v>
      </c>
      <c r="F28" s="22" t="s">
        <v>2312</v>
      </c>
      <c r="G28" s="22" t="s">
        <v>2480</v>
      </c>
      <c r="H28" s="21">
        <v>1273</v>
      </c>
      <c r="I28" s="21">
        <v>2557</v>
      </c>
      <c r="J28" s="28" t="s">
        <v>2235</v>
      </c>
      <c r="K28" s="22" t="s">
        <v>17</v>
      </c>
      <c r="L28" s="23"/>
    </row>
    <row r="29" spans="1:12" x14ac:dyDescent="0.2">
      <c r="A29" s="8">
        <f t="shared" si="0"/>
        <v>24</v>
      </c>
      <c r="B29" s="25" t="s">
        <v>2845</v>
      </c>
      <c r="C29" s="19" t="s">
        <v>3</v>
      </c>
      <c r="D29" s="19" t="s">
        <v>3</v>
      </c>
      <c r="E29" s="54">
        <v>2014.08</v>
      </c>
      <c r="F29" s="22" t="s">
        <v>2687</v>
      </c>
      <c r="G29" s="22" t="s">
        <v>2846</v>
      </c>
      <c r="H29" s="21">
        <v>2856</v>
      </c>
      <c r="I29" s="21">
        <v>6880</v>
      </c>
      <c r="J29" s="28" t="s">
        <v>2235</v>
      </c>
      <c r="K29" s="22" t="s">
        <v>17</v>
      </c>
      <c r="L29" s="32" t="s">
        <v>2659</v>
      </c>
    </row>
    <row r="30" spans="1:12" x14ac:dyDescent="0.2">
      <c r="A30" s="8">
        <f t="shared" si="0"/>
        <v>25</v>
      </c>
      <c r="B30" s="25" t="s">
        <v>2855</v>
      </c>
      <c r="C30" s="19" t="s">
        <v>3</v>
      </c>
      <c r="D30" s="19" t="s">
        <v>3</v>
      </c>
      <c r="E30" s="54">
        <v>2014.09</v>
      </c>
      <c r="F30" s="22" t="s">
        <v>2396</v>
      </c>
      <c r="G30" s="22" t="s">
        <v>2460</v>
      </c>
      <c r="H30" s="21">
        <v>654</v>
      </c>
      <c r="I30" s="21">
        <v>753</v>
      </c>
      <c r="J30" s="28" t="s">
        <v>18</v>
      </c>
      <c r="K30" s="22" t="s">
        <v>17</v>
      </c>
      <c r="L30" s="23"/>
    </row>
    <row r="31" spans="1:12" x14ac:dyDescent="0.2">
      <c r="A31" s="8">
        <f t="shared" si="0"/>
        <v>26</v>
      </c>
      <c r="B31" s="25" t="s">
        <v>2872</v>
      </c>
      <c r="C31" s="19" t="s">
        <v>3</v>
      </c>
      <c r="D31" s="19" t="s">
        <v>3</v>
      </c>
      <c r="E31" s="54" t="s">
        <v>667</v>
      </c>
      <c r="F31" s="22" t="s">
        <v>2148</v>
      </c>
      <c r="G31" s="22" t="s">
        <v>2149</v>
      </c>
      <c r="H31" s="21">
        <v>5615</v>
      </c>
      <c r="I31" s="21">
        <v>12029</v>
      </c>
      <c r="J31" s="28" t="s">
        <v>2235</v>
      </c>
      <c r="K31" s="22" t="s">
        <v>17</v>
      </c>
      <c r="L31" s="23"/>
    </row>
    <row r="32" spans="1:12" x14ac:dyDescent="0.2">
      <c r="A32" s="8">
        <f t="shared" si="0"/>
        <v>27</v>
      </c>
      <c r="B32" s="25" t="s">
        <v>2886</v>
      </c>
      <c r="C32" s="19" t="s">
        <v>3</v>
      </c>
      <c r="D32" s="19" t="s">
        <v>3</v>
      </c>
      <c r="E32" s="54">
        <v>2014.11</v>
      </c>
      <c r="F32" s="22" t="s">
        <v>2396</v>
      </c>
      <c r="G32" s="22" t="s">
        <v>2460</v>
      </c>
      <c r="H32" s="21">
        <v>1221</v>
      </c>
      <c r="I32" s="21">
        <v>1456</v>
      </c>
      <c r="J32" s="28" t="s">
        <v>2235</v>
      </c>
      <c r="K32" s="22" t="s">
        <v>17</v>
      </c>
      <c r="L32" s="23"/>
    </row>
    <row r="33" spans="1:12" x14ac:dyDescent="0.2">
      <c r="A33" s="8">
        <f t="shared" si="0"/>
        <v>28</v>
      </c>
      <c r="B33" s="25" t="s">
        <v>2887</v>
      </c>
      <c r="C33" s="19" t="s">
        <v>3</v>
      </c>
      <c r="D33" s="19" t="s">
        <v>3</v>
      </c>
      <c r="E33" s="54">
        <v>2014.11</v>
      </c>
      <c r="F33" s="22" t="s">
        <v>2148</v>
      </c>
      <c r="G33" s="22" t="s">
        <v>2149</v>
      </c>
      <c r="H33" s="21">
        <v>508</v>
      </c>
      <c r="I33" s="21">
        <v>2480</v>
      </c>
      <c r="J33" s="28" t="s">
        <v>2235</v>
      </c>
      <c r="K33" s="22" t="s">
        <v>2748</v>
      </c>
      <c r="L33" s="23"/>
    </row>
    <row r="34" spans="1:12" x14ac:dyDescent="0.2">
      <c r="A34" s="8">
        <f t="shared" si="0"/>
        <v>29</v>
      </c>
      <c r="B34" s="25" t="s">
        <v>2888</v>
      </c>
      <c r="C34" s="19" t="s">
        <v>3</v>
      </c>
      <c r="D34" s="19" t="s">
        <v>3</v>
      </c>
      <c r="E34" s="54">
        <v>2014.11</v>
      </c>
      <c r="F34" s="22" t="s">
        <v>2273</v>
      </c>
      <c r="G34" s="22" t="s">
        <v>2889</v>
      </c>
      <c r="H34" s="21">
        <v>1360</v>
      </c>
      <c r="I34" s="21">
        <v>2546</v>
      </c>
      <c r="J34" s="28" t="s">
        <v>2235</v>
      </c>
      <c r="K34" s="22" t="s">
        <v>17</v>
      </c>
      <c r="L34" s="23"/>
    </row>
    <row r="35" spans="1:12" x14ac:dyDescent="0.2">
      <c r="A35" s="8">
        <f t="shared" si="0"/>
        <v>30</v>
      </c>
      <c r="B35" s="25" t="s">
        <v>265</v>
      </c>
      <c r="C35" s="19" t="s">
        <v>3</v>
      </c>
      <c r="D35" s="19" t="s">
        <v>3</v>
      </c>
      <c r="E35" s="54">
        <v>2015.01</v>
      </c>
      <c r="F35" s="22" t="s">
        <v>2625</v>
      </c>
      <c r="G35" s="22" t="s">
        <v>2903</v>
      </c>
      <c r="H35" s="21">
        <v>4319</v>
      </c>
      <c r="I35" s="21">
        <v>7224</v>
      </c>
      <c r="J35" s="28" t="s">
        <v>18</v>
      </c>
      <c r="K35" s="22" t="s">
        <v>17</v>
      </c>
      <c r="L35" s="23"/>
    </row>
    <row r="36" spans="1:12" x14ac:dyDescent="0.2">
      <c r="A36" s="8">
        <f t="shared" si="0"/>
        <v>31</v>
      </c>
      <c r="B36" s="25" t="s">
        <v>2904</v>
      </c>
      <c r="C36" s="19" t="s">
        <v>3</v>
      </c>
      <c r="D36" s="19" t="s">
        <v>3</v>
      </c>
      <c r="E36" s="54">
        <v>2015.01</v>
      </c>
      <c r="F36" s="22" t="s">
        <v>2161</v>
      </c>
      <c r="G36" s="22" t="s">
        <v>2905</v>
      </c>
      <c r="H36" s="21">
        <v>1896</v>
      </c>
      <c r="I36" s="21">
        <v>3508</v>
      </c>
      <c r="J36" s="28" t="s">
        <v>19</v>
      </c>
      <c r="K36" s="22" t="s">
        <v>17</v>
      </c>
      <c r="L36" s="23"/>
    </row>
    <row r="37" spans="1:12" x14ac:dyDescent="0.2">
      <c r="A37" s="8">
        <f t="shared" si="0"/>
        <v>32</v>
      </c>
      <c r="B37" s="25" t="s">
        <v>2917</v>
      </c>
      <c r="C37" s="19" t="s">
        <v>3</v>
      </c>
      <c r="D37" s="19" t="s">
        <v>3</v>
      </c>
      <c r="E37" s="54">
        <v>2015.03</v>
      </c>
      <c r="F37" s="22" t="s">
        <v>2435</v>
      </c>
      <c r="G37" s="30" t="s">
        <v>2918</v>
      </c>
      <c r="H37" s="26">
        <v>2255</v>
      </c>
      <c r="I37" s="26">
        <v>5127</v>
      </c>
      <c r="J37" s="28" t="s">
        <v>18</v>
      </c>
      <c r="K37" s="30" t="s">
        <v>17</v>
      </c>
      <c r="L37" s="29"/>
    </row>
    <row r="38" spans="1:12" x14ac:dyDescent="0.2">
      <c r="A38" s="8">
        <f t="shared" si="0"/>
        <v>33</v>
      </c>
      <c r="B38" s="25" t="s">
        <v>266</v>
      </c>
      <c r="C38" s="19" t="s">
        <v>3</v>
      </c>
      <c r="D38" s="19" t="s">
        <v>3</v>
      </c>
      <c r="E38" s="54">
        <v>2015.03</v>
      </c>
      <c r="F38" s="22" t="s">
        <v>2161</v>
      </c>
      <c r="G38" s="30" t="s">
        <v>2162</v>
      </c>
      <c r="H38" s="26">
        <v>545</v>
      </c>
      <c r="I38" s="26">
        <v>865</v>
      </c>
      <c r="J38" s="28" t="s">
        <v>2235</v>
      </c>
      <c r="K38" s="30" t="s">
        <v>17</v>
      </c>
      <c r="L38" s="29"/>
    </row>
    <row r="39" spans="1:12" x14ac:dyDescent="0.2">
      <c r="A39" s="8">
        <f t="shared" si="0"/>
        <v>34</v>
      </c>
      <c r="B39" s="25" t="s">
        <v>267</v>
      </c>
      <c r="C39" s="19" t="s">
        <v>3</v>
      </c>
      <c r="D39" s="19" t="s">
        <v>3</v>
      </c>
      <c r="E39" s="54">
        <v>2015.03</v>
      </c>
      <c r="F39" s="22" t="s">
        <v>2252</v>
      </c>
      <c r="G39" s="30" t="s">
        <v>2919</v>
      </c>
      <c r="H39" s="26">
        <v>4183</v>
      </c>
      <c r="I39" s="26">
        <v>8807</v>
      </c>
      <c r="J39" s="28" t="s">
        <v>18</v>
      </c>
      <c r="K39" s="30" t="s">
        <v>17</v>
      </c>
      <c r="L39" s="23" t="s">
        <v>2541</v>
      </c>
    </row>
    <row r="40" spans="1:12" x14ac:dyDescent="0.2">
      <c r="A40" s="8">
        <f t="shared" si="0"/>
        <v>35</v>
      </c>
      <c r="B40" s="25" t="s">
        <v>268</v>
      </c>
      <c r="C40" s="19" t="s">
        <v>3</v>
      </c>
      <c r="D40" s="19" t="s">
        <v>3</v>
      </c>
      <c r="E40" s="54">
        <v>2015.04</v>
      </c>
      <c r="F40" s="22" t="s">
        <v>2928</v>
      </c>
      <c r="G40" s="30" t="s">
        <v>2929</v>
      </c>
      <c r="H40" s="26">
        <v>1433</v>
      </c>
      <c r="I40" s="26">
        <v>3605</v>
      </c>
      <c r="J40" s="28" t="s">
        <v>18</v>
      </c>
      <c r="K40" s="30" t="s">
        <v>17</v>
      </c>
      <c r="L40" s="29"/>
    </row>
    <row r="41" spans="1:12" x14ac:dyDescent="0.2">
      <c r="A41" s="8">
        <f t="shared" si="0"/>
        <v>36</v>
      </c>
      <c r="B41" s="25" t="s">
        <v>269</v>
      </c>
      <c r="C41" s="25" t="s">
        <v>3</v>
      </c>
      <c r="D41" s="19" t="s">
        <v>3</v>
      </c>
      <c r="E41" s="54">
        <v>2015.05</v>
      </c>
      <c r="F41" s="22" t="s">
        <v>2684</v>
      </c>
      <c r="G41" s="30" t="s">
        <v>2934</v>
      </c>
      <c r="H41" s="26">
        <v>3863</v>
      </c>
      <c r="I41" s="26">
        <v>7412</v>
      </c>
      <c r="J41" s="28" t="s">
        <v>2235</v>
      </c>
      <c r="K41" s="30" t="s">
        <v>17</v>
      </c>
      <c r="L41" s="32"/>
    </row>
    <row r="42" spans="1:12" x14ac:dyDescent="0.2">
      <c r="A42" s="8">
        <f t="shared" si="0"/>
        <v>37</v>
      </c>
      <c r="B42" s="25" t="s">
        <v>270</v>
      </c>
      <c r="C42" s="25" t="s">
        <v>3</v>
      </c>
      <c r="D42" s="19" t="s">
        <v>3</v>
      </c>
      <c r="E42" s="54">
        <v>2015.06</v>
      </c>
      <c r="F42" s="22" t="s">
        <v>2178</v>
      </c>
      <c r="G42" s="30" t="s">
        <v>2482</v>
      </c>
      <c r="H42" s="26">
        <v>8788</v>
      </c>
      <c r="I42" s="26">
        <v>14200</v>
      </c>
      <c r="J42" s="28" t="s">
        <v>2235</v>
      </c>
      <c r="K42" s="30" t="s">
        <v>17</v>
      </c>
      <c r="L42" s="29"/>
    </row>
    <row r="43" spans="1:12" x14ac:dyDescent="0.2">
      <c r="A43" s="8">
        <f t="shared" si="0"/>
        <v>38</v>
      </c>
      <c r="B43" s="25" t="s">
        <v>272</v>
      </c>
      <c r="C43" s="25" t="s">
        <v>3</v>
      </c>
      <c r="D43" s="19" t="s">
        <v>3</v>
      </c>
      <c r="E43" s="54">
        <v>2015.06</v>
      </c>
      <c r="F43" s="22" t="s">
        <v>2497</v>
      </c>
      <c r="G43" s="30" t="s">
        <v>2498</v>
      </c>
      <c r="H43" s="26">
        <v>2183</v>
      </c>
      <c r="I43" s="26">
        <v>4026</v>
      </c>
      <c r="J43" s="28" t="s">
        <v>18</v>
      </c>
      <c r="K43" s="30" t="s">
        <v>17</v>
      </c>
      <c r="L43" s="29"/>
    </row>
    <row r="44" spans="1:12" x14ac:dyDescent="0.2">
      <c r="A44" s="8">
        <f t="shared" si="0"/>
        <v>39</v>
      </c>
      <c r="B44" s="25" t="s">
        <v>2954</v>
      </c>
      <c r="C44" s="25" t="s">
        <v>3</v>
      </c>
      <c r="D44" s="19" t="s">
        <v>3</v>
      </c>
      <c r="E44" s="54">
        <v>2015.07</v>
      </c>
      <c r="F44" s="22" t="s">
        <v>2252</v>
      </c>
      <c r="G44" s="30" t="s">
        <v>2658</v>
      </c>
      <c r="H44" s="26">
        <v>765</v>
      </c>
      <c r="I44" s="26">
        <v>1939</v>
      </c>
      <c r="J44" s="28" t="s">
        <v>18</v>
      </c>
      <c r="K44" s="30" t="s">
        <v>17</v>
      </c>
      <c r="L44" s="29"/>
    </row>
    <row r="45" spans="1:12" x14ac:dyDescent="0.2">
      <c r="A45" s="8">
        <f t="shared" si="0"/>
        <v>40</v>
      </c>
      <c r="B45" s="25" t="s">
        <v>274</v>
      </c>
      <c r="C45" s="25" t="s">
        <v>3</v>
      </c>
      <c r="D45" s="19" t="s">
        <v>3</v>
      </c>
      <c r="E45" s="54">
        <v>2015.07</v>
      </c>
      <c r="F45" s="22" t="s">
        <v>2223</v>
      </c>
      <c r="G45" s="30" t="s">
        <v>2695</v>
      </c>
      <c r="H45" s="26">
        <v>1835</v>
      </c>
      <c r="I45" s="26">
        <v>3714</v>
      </c>
      <c r="J45" s="28" t="s">
        <v>19</v>
      </c>
      <c r="K45" s="30" t="s">
        <v>17</v>
      </c>
      <c r="L45" s="29"/>
    </row>
    <row r="46" spans="1:12" x14ac:dyDescent="0.2">
      <c r="A46" s="8">
        <f t="shared" si="0"/>
        <v>41</v>
      </c>
      <c r="B46" s="25" t="s">
        <v>275</v>
      </c>
      <c r="C46" s="25" t="s">
        <v>3</v>
      </c>
      <c r="D46" s="19" t="s">
        <v>3</v>
      </c>
      <c r="E46" s="54">
        <v>2015.09</v>
      </c>
      <c r="F46" s="22" t="s">
        <v>2178</v>
      </c>
      <c r="G46" s="30" t="s">
        <v>2482</v>
      </c>
      <c r="H46" s="26">
        <v>2079</v>
      </c>
      <c r="I46" s="26">
        <v>3168</v>
      </c>
      <c r="J46" s="28" t="s">
        <v>18</v>
      </c>
      <c r="K46" s="30" t="s">
        <v>2748</v>
      </c>
      <c r="L46" s="29"/>
    </row>
    <row r="47" spans="1:12" x14ac:dyDescent="0.2">
      <c r="A47" s="8">
        <f t="shared" si="0"/>
        <v>42</v>
      </c>
      <c r="B47" s="25" t="s">
        <v>3002</v>
      </c>
      <c r="C47" s="25" t="s">
        <v>3</v>
      </c>
      <c r="D47" s="19" t="s">
        <v>3</v>
      </c>
      <c r="E47" s="54" t="s">
        <v>255</v>
      </c>
      <c r="F47" s="22" t="s">
        <v>2183</v>
      </c>
      <c r="G47" s="30" t="s">
        <v>2454</v>
      </c>
      <c r="H47" s="26">
        <v>257</v>
      </c>
      <c r="I47" s="26">
        <v>413</v>
      </c>
      <c r="J47" s="28" t="s">
        <v>18</v>
      </c>
      <c r="K47" s="30" t="s">
        <v>17</v>
      </c>
      <c r="L47" s="32"/>
    </row>
    <row r="48" spans="1:12" x14ac:dyDescent="0.2">
      <c r="A48" s="8">
        <f t="shared" si="0"/>
        <v>43</v>
      </c>
      <c r="B48" s="25" t="s">
        <v>3003</v>
      </c>
      <c r="C48" s="25" t="s">
        <v>3</v>
      </c>
      <c r="D48" s="19" t="s">
        <v>3</v>
      </c>
      <c r="E48" s="54" t="s">
        <v>255</v>
      </c>
      <c r="F48" s="22" t="s">
        <v>2312</v>
      </c>
      <c r="G48" s="30" t="s">
        <v>2480</v>
      </c>
      <c r="H48" s="26">
        <v>3413</v>
      </c>
      <c r="I48" s="26">
        <v>11094</v>
      </c>
      <c r="J48" s="28" t="s">
        <v>2235</v>
      </c>
      <c r="K48" s="30" t="s">
        <v>17</v>
      </c>
      <c r="L48" s="32" t="s">
        <v>2659</v>
      </c>
    </row>
    <row r="49" spans="1:12" x14ac:dyDescent="0.2">
      <c r="A49" s="8">
        <f t="shared" si="0"/>
        <v>44</v>
      </c>
      <c r="B49" s="25" t="s">
        <v>276</v>
      </c>
      <c r="C49" s="25" t="s">
        <v>3</v>
      </c>
      <c r="D49" s="19" t="s">
        <v>3</v>
      </c>
      <c r="E49" s="54" t="s">
        <v>255</v>
      </c>
      <c r="F49" s="22" t="s">
        <v>2497</v>
      </c>
      <c r="G49" s="30" t="s">
        <v>2742</v>
      </c>
      <c r="H49" s="26">
        <v>2064</v>
      </c>
      <c r="I49" s="26">
        <v>3124</v>
      </c>
      <c r="J49" s="28" t="s">
        <v>2235</v>
      </c>
      <c r="K49" s="30" t="s">
        <v>17</v>
      </c>
      <c r="L49" s="32"/>
    </row>
    <row r="50" spans="1:12" x14ac:dyDescent="0.2">
      <c r="A50" s="8">
        <f t="shared" si="0"/>
        <v>45</v>
      </c>
      <c r="B50" s="25" t="s">
        <v>3004</v>
      </c>
      <c r="C50" s="25" t="s">
        <v>3</v>
      </c>
      <c r="D50" s="25" t="s">
        <v>3</v>
      </c>
      <c r="E50" s="54" t="s">
        <v>255</v>
      </c>
      <c r="F50" s="22" t="s">
        <v>2264</v>
      </c>
      <c r="G50" s="30" t="s">
        <v>2305</v>
      </c>
      <c r="H50" s="26">
        <v>522</v>
      </c>
      <c r="I50" s="26">
        <v>749</v>
      </c>
      <c r="J50" s="28" t="s">
        <v>2235</v>
      </c>
      <c r="K50" s="30" t="s">
        <v>17</v>
      </c>
      <c r="L50" s="32"/>
    </row>
    <row r="51" spans="1:12" x14ac:dyDescent="0.2">
      <c r="A51" s="8">
        <f t="shared" si="0"/>
        <v>46</v>
      </c>
      <c r="B51" s="25" t="s">
        <v>3015</v>
      </c>
      <c r="C51" s="25" t="s">
        <v>3</v>
      </c>
      <c r="D51" s="25" t="s">
        <v>3</v>
      </c>
      <c r="E51" s="54">
        <v>2015.11</v>
      </c>
      <c r="F51" s="22" t="s">
        <v>2435</v>
      </c>
      <c r="G51" s="30" t="s">
        <v>2436</v>
      </c>
      <c r="H51" s="26">
        <v>2239</v>
      </c>
      <c r="I51" s="26">
        <v>5773</v>
      </c>
      <c r="J51" s="28" t="s">
        <v>2235</v>
      </c>
      <c r="K51" s="30" t="s">
        <v>17</v>
      </c>
      <c r="L51" s="29"/>
    </row>
    <row r="52" spans="1:12" x14ac:dyDescent="0.2">
      <c r="A52" s="8">
        <f t="shared" si="0"/>
        <v>47</v>
      </c>
      <c r="B52" s="25" t="s">
        <v>277</v>
      </c>
      <c r="C52" s="25" t="s">
        <v>3</v>
      </c>
      <c r="D52" s="25" t="s">
        <v>3</v>
      </c>
      <c r="E52" s="54">
        <v>2016.03</v>
      </c>
      <c r="F52" s="22" t="s">
        <v>2497</v>
      </c>
      <c r="G52" s="30" t="s">
        <v>2579</v>
      </c>
      <c r="H52" s="26">
        <v>3776</v>
      </c>
      <c r="I52" s="26">
        <v>7897</v>
      </c>
      <c r="J52" s="28" t="s">
        <v>18</v>
      </c>
      <c r="K52" s="30" t="s">
        <v>17</v>
      </c>
      <c r="L52" s="29"/>
    </row>
    <row r="53" spans="1:12" x14ac:dyDescent="0.2">
      <c r="A53" s="8">
        <f t="shared" si="0"/>
        <v>48</v>
      </c>
      <c r="B53" s="25" t="s">
        <v>278</v>
      </c>
      <c r="C53" s="25" t="s">
        <v>3</v>
      </c>
      <c r="D53" s="25" t="s">
        <v>3</v>
      </c>
      <c r="E53" s="54">
        <v>2016.03</v>
      </c>
      <c r="F53" s="22" t="s">
        <v>2396</v>
      </c>
      <c r="G53" s="30" t="s">
        <v>3040</v>
      </c>
      <c r="H53" s="26">
        <v>332</v>
      </c>
      <c r="I53" s="26">
        <v>622</v>
      </c>
      <c r="J53" s="28" t="s">
        <v>2235</v>
      </c>
      <c r="K53" s="30" t="s">
        <v>17</v>
      </c>
      <c r="L53" s="29"/>
    </row>
    <row r="54" spans="1:12" x14ac:dyDescent="0.2">
      <c r="A54" s="8">
        <f t="shared" si="0"/>
        <v>49</v>
      </c>
      <c r="B54" s="25" t="s">
        <v>279</v>
      </c>
      <c r="C54" s="25" t="s">
        <v>3</v>
      </c>
      <c r="D54" s="25" t="s">
        <v>3</v>
      </c>
      <c r="E54" s="54">
        <v>2016.05</v>
      </c>
      <c r="F54" s="22" t="s">
        <v>2290</v>
      </c>
      <c r="G54" s="30" t="s">
        <v>3054</v>
      </c>
      <c r="H54" s="26">
        <v>396</v>
      </c>
      <c r="I54" s="26">
        <v>868</v>
      </c>
      <c r="J54" s="28" t="s">
        <v>2235</v>
      </c>
      <c r="K54" s="30" t="s">
        <v>17</v>
      </c>
      <c r="L54" s="29"/>
    </row>
    <row r="55" spans="1:12" x14ac:dyDescent="0.2">
      <c r="A55" s="8">
        <f t="shared" si="0"/>
        <v>50</v>
      </c>
      <c r="B55" s="25" t="s">
        <v>280</v>
      </c>
      <c r="C55" s="25" t="s">
        <v>3</v>
      </c>
      <c r="D55" s="25" t="s">
        <v>3</v>
      </c>
      <c r="E55" s="54">
        <v>2016.06</v>
      </c>
      <c r="F55" s="22" t="s">
        <v>2290</v>
      </c>
      <c r="G55" s="30" t="s">
        <v>3062</v>
      </c>
      <c r="H55" s="26">
        <v>847</v>
      </c>
      <c r="I55" s="26">
        <v>1763</v>
      </c>
      <c r="J55" s="28" t="s">
        <v>18</v>
      </c>
      <c r="K55" s="30" t="s">
        <v>17</v>
      </c>
      <c r="L55" s="29"/>
    </row>
    <row r="56" spans="1:12" x14ac:dyDescent="0.2">
      <c r="A56" s="8">
        <f t="shared" si="0"/>
        <v>51</v>
      </c>
      <c r="B56" s="25" t="s">
        <v>3063</v>
      </c>
      <c r="C56" s="25" t="s">
        <v>3</v>
      </c>
      <c r="D56" s="25" t="s">
        <v>3</v>
      </c>
      <c r="E56" s="54">
        <v>2016.06</v>
      </c>
      <c r="F56" s="22" t="s">
        <v>2928</v>
      </c>
      <c r="G56" s="30" t="s">
        <v>3064</v>
      </c>
      <c r="H56" s="26">
        <v>806</v>
      </c>
      <c r="I56" s="26">
        <v>1693</v>
      </c>
      <c r="J56" s="28" t="s">
        <v>2235</v>
      </c>
      <c r="K56" s="30" t="s">
        <v>17</v>
      </c>
      <c r="L56" s="29"/>
    </row>
    <row r="57" spans="1:12" x14ac:dyDescent="0.2">
      <c r="A57" s="8">
        <f t="shared" si="0"/>
        <v>52</v>
      </c>
      <c r="B57" s="25" t="s">
        <v>3066</v>
      </c>
      <c r="C57" s="25" t="s">
        <v>3</v>
      </c>
      <c r="D57" s="25" t="s">
        <v>3</v>
      </c>
      <c r="E57" s="54">
        <v>2016.06</v>
      </c>
      <c r="F57" s="22" t="s">
        <v>2497</v>
      </c>
      <c r="G57" s="30" t="s">
        <v>2579</v>
      </c>
      <c r="H57" s="26">
        <v>2966</v>
      </c>
      <c r="I57" s="26">
        <v>6158</v>
      </c>
      <c r="J57" s="28" t="s">
        <v>18</v>
      </c>
      <c r="K57" s="30" t="s">
        <v>17</v>
      </c>
      <c r="L57" s="29"/>
    </row>
    <row r="58" spans="1:12" x14ac:dyDescent="0.2">
      <c r="A58" s="8">
        <f t="shared" si="0"/>
        <v>53</v>
      </c>
      <c r="B58" s="25" t="s">
        <v>281</v>
      </c>
      <c r="C58" s="25" t="s">
        <v>3</v>
      </c>
      <c r="D58" s="25" t="s">
        <v>3</v>
      </c>
      <c r="E58" s="54">
        <v>2016.07</v>
      </c>
      <c r="F58" s="22" t="s">
        <v>2920</v>
      </c>
      <c r="G58" s="30" t="s">
        <v>3075</v>
      </c>
      <c r="H58" s="26">
        <v>1618</v>
      </c>
      <c r="I58" s="26">
        <v>3203</v>
      </c>
      <c r="J58" s="28" t="s">
        <v>2235</v>
      </c>
      <c r="K58" s="30" t="s">
        <v>17</v>
      </c>
      <c r="L58" s="29"/>
    </row>
    <row r="59" spans="1:12" x14ac:dyDescent="0.2">
      <c r="A59" s="8">
        <f t="shared" si="0"/>
        <v>54</v>
      </c>
      <c r="B59" s="25" t="s">
        <v>3076</v>
      </c>
      <c r="C59" s="25" t="s">
        <v>3</v>
      </c>
      <c r="D59" s="25" t="s">
        <v>3</v>
      </c>
      <c r="E59" s="54">
        <v>2016.07</v>
      </c>
      <c r="F59" s="22" t="s">
        <v>2497</v>
      </c>
      <c r="G59" s="30" t="s">
        <v>2579</v>
      </c>
      <c r="H59" s="26">
        <v>1594</v>
      </c>
      <c r="I59" s="26">
        <v>3155</v>
      </c>
      <c r="J59" s="28" t="s">
        <v>2235</v>
      </c>
      <c r="K59" s="30" t="s">
        <v>17</v>
      </c>
      <c r="L59" s="29"/>
    </row>
    <row r="60" spans="1:12" x14ac:dyDescent="0.2">
      <c r="A60" s="8">
        <f t="shared" si="0"/>
        <v>55</v>
      </c>
      <c r="B60" s="25" t="s">
        <v>282</v>
      </c>
      <c r="C60" s="25" t="s">
        <v>3</v>
      </c>
      <c r="D60" s="25" t="s">
        <v>3</v>
      </c>
      <c r="E60" s="54">
        <v>2016.07</v>
      </c>
      <c r="F60" s="22" t="s">
        <v>2312</v>
      </c>
      <c r="G60" s="30" t="s">
        <v>3077</v>
      </c>
      <c r="H60" s="26">
        <v>1184</v>
      </c>
      <c r="I60" s="26">
        <v>2170</v>
      </c>
      <c r="J60" s="28" t="s">
        <v>18</v>
      </c>
      <c r="K60" s="30" t="s">
        <v>17</v>
      </c>
      <c r="L60" s="29"/>
    </row>
    <row r="61" spans="1:12" x14ac:dyDescent="0.2">
      <c r="A61" s="8">
        <f t="shared" si="0"/>
        <v>56</v>
      </c>
      <c r="B61" s="25" t="s">
        <v>3099</v>
      </c>
      <c r="C61" s="25" t="s">
        <v>3</v>
      </c>
      <c r="D61" s="25" t="s">
        <v>3</v>
      </c>
      <c r="E61" s="54">
        <v>2016.08</v>
      </c>
      <c r="F61" s="22" t="s">
        <v>2928</v>
      </c>
      <c r="G61" s="30" t="s">
        <v>3100</v>
      </c>
      <c r="H61" s="26">
        <v>1009</v>
      </c>
      <c r="I61" s="26">
        <v>2016</v>
      </c>
      <c r="J61" s="28" t="s">
        <v>18</v>
      </c>
      <c r="K61" s="30" t="s">
        <v>17</v>
      </c>
      <c r="L61" s="32"/>
    </row>
    <row r="62" spans="1:12" x14ac:dyDescent="0.2">
      <c r="A62" s="8">
        <f t="shared" si="0"/>
        <v>57</v>
      </c>
      <c r="B62" s="25" t="s">
        <v>283</v>
      </c>
      <c r="C62" s="25" t="s">
        <v>3</v>
      </c>
      <c r="D62" s="25" t="s">
        <v>3</v>
      </c>
      <c r="E62" s="54">
        <v>2016.08</v>
      </c>
      <c r="F62" s="22" t="s">
        <v>2928</v>
      </c>
      <c r="G62" s="30" t="s">
        <v>3082</v>
      </c>
      <c r="H62" s="26">
        <v>1833</v>
      </c>
      <c r="I62" s="26">
        <v>4327</v>
      </c>
      <c r="J62" s="28" t="s">
        <v>2235</v>
      </c>
      <c r="K62" s="30" t="s">
        <v>17</v>
      </c>
      <c r="L62" s="32"/>
    </row>
    <row r="63" spans="1:12" x14ac:dyDescent="0.2">
      <c r="A63" s="8">
        <f t="shared" si="0"/>
        <v>58</v>
      </c>
      <c r="B63" s="25" t="s">
        <v>284</v>
      </c>
      <c r="C63" s="25" t="s">
        <v>3</v>
      </c>
      <c r="D63" s="25" t="s">
        <v>3</v>
      </c>
      <c r="E63" s="54">
        <v>2016.09</v>
      </c>
      <c r="F63" s="22" t="s">
        <v>2264</v>
      </c>
      <c r="G63" s="30" t="s">
        <v>3125</v>
      </c>
      <c r="H63" s="26">
        <v>7422</v>
      </c>
      <c r="I63" s="26">
        <v>11353</v>
      </c>
      <c r="J63" s="28" t="s">
        <v>18</v>
      </c>
      <c r="K63" s="30" t="s">
        <v>17</v>
      </c>
      <c r="L63" s="29"/>
    </row>
    <row r="64" spans="1:12" x14ac:dyDescent="0.2">
      <c r="A64" s="8">
        <f t="shared" si="0"/>
        <v>59</v>
      </c>
      <c r="B64" s="25" t="s">
        <v>3126</v>
      </c>
      <c r="C64" s="25" t="s">
        <v>3</v>
      </c>
      <c r="D64" s="25" t="s">
        <v>3</v>
      </c>
      <c r="E64" s="54">
        <v>2016.09</v>
      </c>
      <c r="F64" s="22" t="s">
        <v>2625</v>
      </c>
      <c r="G64" s="30" t="s">
        <v>3127</v>
      </c>
      <c r="H64" s="26">
        <v>788</v>
      </c>
      <c r="I64" s="26">
        <v>1530</v>
      </c>
      <c r="J64" s="28" t="s">
        <v>2422</v>
      </c>
      <c r="K64" s="30" t="s">
        <v>17</v>
      </c>
      <c r="L64" s="29" t="s">
        <v>2541</v>
      </c>
    </row>
    <row r="65" spans="1:12" x14ac:dyDescent="0.2">
      <c r="A65" s="8">
        <f t="shared" si="0"/>
        <v>60</v>
      </c>
      <c r="B65" s="25" t="s">
        <v>3128</v>
      </c>
      <c r="C65" s="25" t="s">
        <v>3</v>
      </c>
      <c r="D65" s="25" t="s">
        <v>3</v>
      </c>
      <c r="E65" s="54">
        <v>2016.09</v>
      </c>
      <c r="F65" s="22" t="s">
        <v>2396</v>
      </c>
      <c r="G65" s="30" t="s">
        <v>3040</v>
      </c>
      <c r="H65" s="26">
        <v>1662</v>
      </c>
      <c r="I65" s="26">
        <v>3194</v>
      </c>
      <c r="J65" s="28" t="s">
        <v>2422</v>
      </c>
      <c r="K65" s="30" t="s">
        <v>17</v>
      </c>
      <c r="L65" s="29"/>
    </row>
    <row r="66" spans="1:12" x14ac:dyDescent="0.2">
      <c r="A66" s="8">
        <f t="shared" si="0"/>
        <v>61</v>
      </c>
      <c r="B66" s="25" t="s">
        <v>3129</v>
      </c>
      <c r="C66" s="25" t="s">
        <v>3</v>
      </c>
      <c r="D66" s="25" t="s">
        <v>3</v>
      </c>
      <c r="E66" s="54">
        <v>2016.09</v>
      </c>
      <c r="F66" s="22" t="s">
        <v>2396</v>
      </c>
      <c r="G66" s="30" t="s">
        <v>3040</v>
      </c>
      <c r="H66" s="26">
        <v>1805</v>
      </c>
      <c r="I66" s="26">
        <v>3271</v>
      </c>
      <c r="J66" s="28" t="s">
        <v>2422</v>
      </c>
      <c r="K66" s="30" t="s">
        <v>17</v>
      </c>
      <c r="L66" s="29"/>
    </row>
    <row r="67" spans="1:12" x14ac:dyDescent="0.2">
      <c r="A67" s="8">
        <f t="shared" si="0"/>
        <v>62</v>
      </c>
      <c r="B67" s="25" t="s">
        <v>3130</v>
      </c>
      <c r="C67" s="25" t="s">
        <v>3</v>
      </c>
      <c r="D67" s="25" t="s">
        <v>3</v>
      </c>
      <c r="E67" s="54">
        <v>2016.09</v>
      </c>
      <c r="F67" s="22" t="s">
        <v>2396</v>
      </c>
      <c r="G67" s="30" t="s">
        <v>3040</v>
      </c>
      <c r="H67" s="26">
        <v>299</v>
      </c>
      <c r="I67" s="26">
        <v>480</v>
      </c>
      <c r="J67" s="28" t="s">
        <v>18</v>
      </c>
      <c r="K67" s="30" t="s">
        <v>17</v>
      </c>
      <c r="L67" s="29"/>
    </row>
    <row r="68" spans="1:12" x14ac:dyDescent="0.2">
      <c r="A68" s="8">
        <f t="shared" si="0"/>
        <v>63</v>
      </c>
      <c r="B68" s="25" t="s">
        <v>3131</v>
      </c>
      <c r="C68" s="25" t="s">
        <v>3</v>
      </c>
      <c r="D68" s="25" t="s">
        <v>3</v>
      </c>
      <c r="E68" s="54">
        <v>2016.09</v>
      </c>
      <c r="F68" s="22" t="s">
        <v>2396</v>
      </c>
      <c r="G68" s="30" t="s">
        <v>3040</v>
      </c>
      <c r="H68" s="26">
        <v>890</v>
      </c>
      <c r="I68" s="26">
        <v>1662</v>
      </c>
      <c r="J68" s="28" t="s">
        <v>2422</v>
      </c>
      <c r="K68" s="30" t="s">
        <v>17</v>
      </c>
      <c r="L68" s="29"/>
    </row>
    <row r="69" spans="1:12" x14ac:dyDescent="0.2">
      <c r="A69" s="8">
        <f t="shared" si="0"/>
        <v>64</v>
      </c>
      <c r="B69" s="25" t="s">
        <v>3132</v>
      </c>
      <c r="C69" s="25" t="s">
        <v>3</v>
      </c>
      <c r="D69" s="25" t="s">
        <v>3</v>
      </c>
      <c r="E69" s="54">
        <v>2016.09</v>
      </c>
      <c r="F69" s="22" t="s">
        <v>2396</v>
      </c>
      <c r="G69" s="30" t="s">
        <v>3040</v>
      </c>
      <c r="H69" s="26">
        <v>191</v>
      </c>
      <c r="I69" s="26">
        <v>343</v>
      </c>
      <c r="J69" s="28" t="s">
        <v>2422</v>
      </c>
      <c r="K69" s="30" t="s">
        <v>17</v>
      </c>
      <c r="L69" s="29"/>
    </row>
    <row r="70" spans="1:12" x14ac:dyDescent="0.2">
      <c r="A70" s="8">
        <f t="shared" si="0"/>
        <v>65</v>
      </c>
      <c r="B70" s="25" t="s">
        <v>3133</v>
      </c>
      <c r="C70" s="25" t="s">
        <v>3</v>
      </c>
      <c r="D70" s="25" t="s">
        <v>3</v>
      </c>
      <c r="E70" s="54">
        <v>2016.09</v>
      </c>
      <c r="F70" s="22" t="s">
        <v>2396</v>
      </c>
      <c r="G70" s="30" t="s">
        <v>3134</v>
      </c>
      <c r="H70" s="26">
        <v>2128</v>
      </c>
      <c r="I70" s="26">
        <v>3881</v>
      </c>
      <c r="J70" s="28" t="s">
        <v>2422</v>
      </c>
      <c r="K70" s="30" t="s">
        <v>17</v>
      </c>
      <c r="L70" s="29"/>
    </row>
    <row r="71" spans="1:12" x14ac:dyDescent="0.2">
      <c r="A71" s="8">
        <f t="shared" ref="A71:A134" si="1">ROW()-5</f>
        <v>66</v>
      </c>
      <c r="B71" s="25" t="s">
        <v>285</v>
      </c>
      <c r="C71" s="25" t="s">
        <v>3</v>
      </c>
      <c r="D71" s="25" t="s">
        <v>3</v>
      </c>
      <c r="E71" s="54">
        <v>2016.09</v>
      </c>
      <c r="F71" s="22" t="s">
        <v>2126</v>
      </c>
      <c r="G71" s="30" t="s">
        <v>2229</v>
      </c>
      <c r="H71" s="26">
        <v>866</v>
      </c>
      <c r="I71" s="26">
        <v>1450</v>
      </c>
      <c r="J71" s="28" t="s">
        <v>2422</v>
      </c>
      <c r="K71" s="30" t="s">
        <v>17</v>
      </c>
      <c r="L71" s="29"/>
    </row>
    <row r="72" spans="1:12" x14ac:dyDescent="0.2">
      <c r="A72" s="8">
        <f t="shared" si="1"/>
        <v>67</v>
      </c>
      <c r="B72" s="25" t="s">
        <v>286</v>
      </c>
      <c r="C72" s="25" t="s">
        <v>3</v>
      </c>
      <c r="D72" s="25" t="s">
        <v>3</v>
      </c>
      <c r="E72" s="54" t="s">
        <v>213</v>
      </c>
      <c r="F72" s="22" t="s">
        <v>2312</v>
      </c>
      <c r="G72" s="30" t="s">
        <v>2392</v>
      </c>
      <c r="H72" s="26">
        <v>784</v>
      </c>
      <c r="I72" s="26">
        <v>1809</v>
      </c>
      <c r="J72" s="28" t="s">
        <v>18</v>
      </c>
      <c r="K72" s="30" t="s">
        <v>17</v>
      </c>
      <c r="L72" s="32" t="s">
        <v>2659</v>
      </c>
    </row>
    <row r="73" spans="1:12" x14ac:dyDescent="0.2">
      <c r="A73" s="8">
        <f t="shared" si="1"/>
        <v>68</v>
      </c>
      <c r="B73" s="25" t="s">
        <v>287</v>
      </c>
      <c r="C73" s="25" t="s">
        <v>3</v>
      </c>
      <c r="D73" s="25" t="s">
        <v>3</v>
      </c>
      <c r="E73" s="54">
        <v>2016.11</v>
      </c>
      <c r="F73" s="22" t="s">
        <v>2396</v>
      </c>
      <c r="G73" s="30" t="s">
        <v>3134</v>
      </c>
      <c r="H73" s="67">
        <v>1187</v>
      </c>
      <c r="I73" s="67">
        <v>2430</v>
      </c>
      <c r="J73" s="28" t="s">
        <v>18</v>
      </c>
      <c r="K73" s="68" t="s">
        <v>17</v>
      </c>
      <c r="L73" s="29"/>
    </row>
    <row r="74" spans="1:12" x14ac:dyDescent="0.2">
      <c r="A74" s="8">
        <f t="shared" si="1"/>
        <v>69</v>
      </c>
      <c r="B74" s="25" t="s">
        <v>288</v>
      </c>
      <c r="C74" s="25" t="s">
        <v>3</v>
      </c>
      <c r="D74" s="25" t="s">
        <v>3</v>
      </c>
      <c r="E74" s="54">
        <v>2016.11</v>
      </c>
      <c r="F74" s="22" t="s">
        <v>2920</v>
      </c>
      <c r="G74" s="30" t="s">
        <v>3164</v>
      </c>
      <c r="H74" s="67">
        <v>12449</v>
      </c>
      <c r="I74" s="67">
        <v>29031</v>
      </c>
      <c r="J74" s="28" t="s">
        <v>18</v>
      </c>
      <c r="K74" s="68" t="s">
        <v>17</v>
      </c>
      <c r="L74" s="29"/>
    </row>
    <row r="75" spans="1:12" x14ac:dyDescent="0.2">
      <c r="A75" s="8">
        <f t="shared" si="1"/>
        <v>70</v>
      </c>
      <c r="B75" s="25" t="s">
        <v>3167</v>
      </c>
      <c r="C75" s="25" t="s">
        <v>3</v>
      </c>
      <c r="D75" s="25" t="s">
        <v>3</v>
      </c>
      <c r="E75" s="54">
        <v>2016.11</v>
      </c>
      <c r="F75" s="22" t="s">
        <v>2273</v>
      </c>
      <c r="G75" s="30" t="s">
        <v>2276</v>
      </c>
      <c r="H75" s="69">
        <v>4049</v>
      </c>
      <c r="I75" s="69">
        <v>6429</v>
      </c>
      <c r="J75" s="28" t="s">
        <v>2422</v>
      </c>
      <c r="K75" s="68" t="s">
        <v>17</v>
      </c>
      <c r="L75" s="29"/>
    </row>
    <row r="76" spans="1:12" x14ac:dyDescent="0.2">
      <c r="A76" s="8">
        <f t="shared" si="1"/>
        <v>71</v>
      </c>
      <c r="B76" s="25" t="s">
        <v>3168</v>
      </c>
      <c r="C76" s="25" t="s">
        <v>3</v>
      </c>
      <c r="D76" s="25" t="s">
        <v>3</v>
      </c>
      <c r="E76" s="54">
        <v>2016.11</v>
      </c>
      <c r="F76" s="22" t="s">
        <v>2273</v>
      </c>
      <c r="G76" s="30" t="s">
        <v>2276</v>
      </c>
      <c r="H76" s="69">
        <v>291</v>
      </c>
      <c r="I76" s="69">
        <v>515</v>
      </c>
      <c r="J76" s="28" t="s">
        <v>2422</v>
      </c>
      <c r="K76" s="68" t="s">
        <v>17</v>
      </c>
      <c r="L76" s="29"/>
    </row>
    <row r="77" spans="1:12" x14ac:dyDescent="0.2">
      <c r="A77" s="8">
        <f t="shared" si="1"/>
        <v>72</v>
      </c>
      <c r="B77" s="25" t="s">
        <v>289</v>
      </c>
      <c r="C77" s="25" t="s">
        <v>3</v>
      </c>
      <c r="D77" s="25" t="s">
        <v>3</v>
      </c>
      <c r="E77" s="54">
        <v>2016.12</v>
      </c>
      <c r="F77" s="22" t="s">
        <v>2497</v>
      </c>
      <c r="G77" s="30" t="s">
        <v>2860</v>
      </c>
      <c r="H77" s="26">
        <v>2043</v>
      </c>
      <c r="I77" s="26">
        <v>3348</v>
      </c>
      <c r="J77" s="28" t="s">
        <v>18</v>
      </c>
      <c r="K77" s="68" t="s">
        <v>17</v>
      </c>
      <c r="L77" s="29"/>
    </row>
    <row r="78" spans="1:12" x14ac:dyDescent="0.2">
      <c r="A78" s="8">
        <f t="shared" si="1"/>
        <v>73</v>
      </c>
      <c r="B78" s="25" t="s">
        <v>290</v>
      </c>
      <c r="C78" s="25" t="s">
        <v>3</v>
      </c>
      <c r="D78" s="25" t="s">
        <v>3</v>
      </c>
      <c r="E78" s="54">
        <v>2016.12</v>
      </c>
      <c r="F78" s="22" t="s">
        <v>2273</v>
      </c>
      <c r="G78" s="30" t="s">
        <v>2572</v>
      </c>
      <c r="H78" s="26">
        <v>2234</v>
      </c>
      <c r="I78" s="26">
        <v>4484</v>
      </c>
      <c r="J78" s="28" t="s">
        <v>2422</v>
      </c>
      <c r="K78" s="68" t="s">
        <v>17</v>
      </c>
      <c r="L78" s="29"/>
    </row>
    <row r="79" spans="1:12" x14ac:dyDescent="0.2">
      <c r="A79" s="8">
        <f t="shared" si="1"/>
        <v>74</v>
      </c>
      <c r="B79" s="25" t="s">
        <v>3177</v>
      </c>
      <c r="C79" s="25" t="s">
        <v>3</v>
      </c>
      <c r="D79" s="25" t="s">
        <v>3</v>
      </c>
      <c r="E79" s="54">
        <v>2016.12</v>
      </c>
      <c r="F79" s="22" t="s">
        <v>2273</v>
      </c>
      <c r="G79" s="30" t="s">
        <v>2889</v>
      </c>
      <c r="H79" s="26">
        <v>828</v>
      </c>
      <c r="I79" s="26">
        <v>1414</v>
      </c>
      <c r="J79" s="68" t="s">
        <v>19</v>
      </c>
      <c r="K79" s="68" t="s">
        <v>17</v>
      </c>
      <c r="L79" s="29"/>
    </row>
    <row r="80" spans="1:12" x14ac:dyDescent="0.2">
      <c r="A80" s="8">
        <f t="shared" si="1"/>
        <v>75</v>
      </c>
      <c r="B80" s="25" t="s">
        <v>3178</v>
      </c>
      <c r="C80" s="25" t="s">
        <v>3</v>
      </c>
      <c r="D80" s="25" t="s">
        <v>3</v>
      </c>
      <c r="E80" s="54">
        <v>2016.12</v>
      </c>
      <c r="F80" s="22" t="s">
        <v>2273</v>
      </c>
      <c r="G80" s="30" t="s">
        <v>2889</v>
      </c>
      <c r="H80" s="26">
        <v>224</v>
      </c>
      <c r="I80" s="26">
        <v>403</v>
      </c>
      <c r="J80" s="68" t="s">
        <v>2235</v>
      </c>
      <c r="K80" s="68" t="s">
        <v>17</v>
      </c>
      <c r="L80" s="29"/>
    </row>
    <row r="81" spans="1:12" x14ac:dyDescent="0.2">
      <c r="A81" s="8">
        <f t="shared" si="1"/>
        <v>76</v>
      </c>
      <c r="B81" s="25" t="s">
        <v>291</v>
      </c>
      <c r="C81" s="25" t="s">
        <v>3</v>
      </c>
      <c r="D81" s="25" t="s">
        <v>3</v>
      </c>
      <c r="E81" s="54">
        <v>2017.01</v>
      </c>
      <c r="F81" s="22" t="s">
        <v>2126</v>
      </c>
      <c r="G81" s="30" t="s">
        <v>3188</v>
      </c>
      <c r="H81" s="67">
        <v>1060</v>
      </c>
      <c r="I81" s="26">
        <v>1749</v>
      </c>
      <c r="J81" s="28" t="s">
        <v>2422</v>
      </c>
      <c r="K81" s="68" t="s">
        <v>17</v>
      </c>
      <c r="L81" s="29"/>
    </row>
    <row r="82" spans="1:12" x14ac:dyDescent="0.2">
      <c r="A82" s="8">
        <f t="shared" si="1"/>
        <v>77</v>
      </c>
      <c r="B82" s="25" t="s">
        <v>292</v>
      </c>
      <c r="C82" s="25" t="s">
        <v>3</v>
      </c>
      <c r="D82" s="25" t="s">
        <v>3</v>
      </c>
      <c r="E82" s="54">
        <v>2017.03</v>
      </c>
      <c r="F82" s="22" t="s">
        <v>2312</v>
      </c>
      <c r="G82" s="30" t="s">
        <v>2392</v>
      </c>
      <c r="H82" s="26">
        <v>1295</v>
      </c>
      <c r="I82" s="26">
        <v>3469</v>
      </c>
      <c r="J82" s="28" t="s">
        <v>18</v>
      </c>
      <c r="K82" s="68" t="s">
        <v>17</v>
      </c>
      <c r="L82" s="32" t="s">
        <v>2659</v>
      </c>
    </row>
    <row r="83" spans="1:12" x14ac:dyDescent="0.2">
      <c r="A83" s="8">
        <f t="shared" si="1"/>
        <v>78</v>
      </c>
      <c r="B83" s="25" t="s">
        <v>3204</v>
      </c>
      <c r="C83" s="25" t="s">
        <v>3</v>
      </c>
      <c r="D83" s="25" t="s">
        <v>3</v>
      </c>
      <c r="E83" s="54">
        <v>2017.03</v>
      </c>
      <c r="F83" s="22" t="s">
        <v>2273</v>
      </c>
      <c r="G83" s="30" t="s">
        <v>3205</v>
      </c>
      <c r="H83" s="67">
        <v>1206</v>
      </c>
      <c r="I83" s="26">
        <v>2302</v>
      </c>
      <c r="J83" s="28" t="s">
        <v>18</v>
      </c>
      <c r="K83" s="68" t="s">
        <v>17</v>
      </c>
      <c r="L83" s="29"/>
    </row>
    <row r="84" spans="1:12" x14ac:dyDescent="0.2">
      <c r="A84" s="8">
        <f t="shared" si="1"/>
        <v>79</v>
      </c>
      <c r="B84" s="33" t="s">
        <v>3214</v>
      </c>
      <c r="C84" s="25" t="s">
        <v>3</v>
      </c>
      <c r="D84" s="25" t="s">
        <v>3</v>
      </c>
      <c r="E84" s="54">
        <v>2017.04</v>
      </c>
      <c r="F84" s="22" t="s">
        <v>2161</v>
      </c>
      <c r="G84" s="30" t="s">
        <v>3056</v>
      </c>
      <c r="H84" s="26">
        <v>993</v>
      </c>
      <c r="I84" s="26">
        <v>1878</v>
      </c>
      <c r="J84" s="28" t="s">
        <v>18</v>
      </c>
      <c r="K84" s="68" t="s">
        <v>17</v>
      </c>
      <c r="L84" s="29"/>
    </row>
    <row r="85" spans="1:12" x14ac:dyDescent="0.2">
      <c r="A85" s="8">
        <f t="shared" si="1"/>
        <v>80</v>
      </c>
      <c r="B85" s="33" t="s">
        <v>3215</v>
      </c>
      <c r="C85" s="25" t="s">
        <v>3</v>
      </c>
      <c r="D85" s="25" t="s">
        <v>3</v>
      </c>
      <c r="E85" s="54">
        <v>2017.04</v>
      </c>
      <c r="F85" s="22" t="s">
        <v>2417</v>
      </c>
      <c r="G85" s="30" t="s">
        <v>3216</v>
      </c>
      <c r="H85" s="26">
        <v>797</v>
      </c>
      <c r="I85" s="26">
        <v>1392</v>
      </c>
      <c r="J85" s="28" t="s">
        <v>18</v>
      </c>
      <c r="K85" s="68" t="s">
        <v>17</v>
      </c>
      <c r="L85" s="29"/>
    </row>
    <row r="86" spans="1:12" x14ac:dyDescent="0.2">
      <c r="A86" s="8">
        <f t="shared" si="1"/>
        <v>81</v>
      </c>
      <c r="B86" s="33" t="s">
        <v>293</v>
      </c>
      <c r="C86" s="25" t="s">
        <v>3</v>
      </c>
      <c r="D86" s="25" t="s">
        <v>3</v>
      </c>
      <c r="E86" s="54">
        <v>2017.06</v>
      </c>
      <c r="F86" s="22" t="s">
        <v>2252</v>
      </c>
      <c r="G86" s="30" t="s">
        <v>3240</v>
      </c>
      <c r="H86" s="26">
        <v>403</v>
      </c>
      <c r="I86" s="26">
        <v>829</v>
      </c>
      <c r="J86" s="28" t="s">
        <v>2422</v>
      </c>
      <c r="K86" s="30" t="s">
        <v>17</v>
      </c>
      <c r="L86" s="29"/>
    </row>
    <row r="87" spans="1:12" x14ac:dyDescent="0.2">
      <c r="A87" s="8">
        <f t="shared" si="1"/>
        <v>82</v>
      </c>
      <c r="B87" s="33" t="s">
        <v>294</v>
      </c>
      <c r="C87" s="25" t="s">
        <v>3</v>
      </c>
      <c r="D87" s="25" t="s">
        <v>3</v>
      </c>
      <c r="E87" s="54">
        <v>2017.06</v>
      </c>
      <c r="F87" s="22" t="s">
        <v>2183</v>
      </c>
      <c r="G87" s="30" t="s">
        <v>2500</v>
      </c>
      <c r="H87" s="26">
        <v>722</v>
      </c>
      <c r="I87" s="26">
        <v>1700</v>
      </c>
      <c r="J87" s="28" t="s">
        <v>2138</v>
      </c>
      <c r="K87" s="30" t="s">
        <v>17</v>
      </c>
      <c r="L87" s="29"/>
    </row>
    <row r="88" spans="1:12" x14ac:dyDescent="0.2">
      <c r="A88" s="8">
        <f t="shared" si="1"/>
        <v>83</v>
      </c>
      <c r="B88" s="33" t="s">
        <v>295</v>
      </c>
      <c r="C88" s="25" t="s">
        <v>3</v>
      </c>
      <c r="D88" s="25" t="s">
        <v>3</v>
      </c>
      <c r="E88" s="54">
        <v>2017.06</v>
      </c>
      <c r="F88" s="22" t="s">
        <v>2644</v>
      </c>
      <c r="G88" s="30" t="s">
        <v>2645</v>
      </c>
      <c r="H88" s="26">
        <v>1991</v>
      </c>
      <c r="I88" s="26">
        <v>5826</v>
      </c>
      <c r="J88" s="28" t="s">
        <v>18</v>
      </c>
      <c r="K88" s="68" t="s">
        <v>17</v>
      </c>
      <c r="L88" s="29" t="s">
        <v>2541</v>
      </c>
    </row>
    <row r="89" spans="1:12" x14ac:dyDescent="0.2">
      <c r="A89" s="8">
        <f t="shared" si="1"/>
        <v>84</v>
      </c>
      <c r="B89" s="25" t="s">
        <v>3241</v>
      </c>
      <c r="C89" s="25" t="s">
        <v>3</v>
      </c>
      <c r="D89" s="25" t="s">
        <v>3</v>
      </c>
      <c r="E89" s="54">
        <v>2017.06</v>
      </c>
      <c r="F89" s="22" t="s">
        <v>2134</v>
      </c>
      <c r="G89" s="30" t="s">
        <v>3048</v>
      </c>
      <c r="H89" s="26">
        <v>280</v>
      </c>
      <c r="I89" s="26">
        <v>663</v>
      </c>
      <c r="J89" s="28" t="s">
        <v>3239</v>
      </c>
      <c r="K89" s="30" t="s">
        <v>17</v>
      </c>
      <c r="L89" s="29" t="s">
        <v>3242</v>
      </c>
    </row>
    <row r="90" spans="1:12" x14ac:dyDescent="0.2">
      <c r="A90" s="8">
        <f t="shared" si="1"/>
        <v>85</v>
      </c>
      <c r="B90" s="33" t="s">
        <v>296</v>
      </c>
      <c r="C90" s="25" t="s">
        <v>3</v>
      </c>
      <c r="D90" s="25" t="s">
        <v>3</v>
      </c>
      <c r="E90" s="54">
        <v>2017.07</v>
      </c>
      <c r="F90" s="22" t="s">
        <v>2148</v>
      </c>
      <c r="G90" s="30" t="s">
        <v>2149</v>
      </c>
      <c r="H90" s="26">
        <v>1564</v>
      </c>
      <c r="I90" s="26">
        <v>3448</v>
      </c>
      <c r="J90" s="28" t="s">
        <v>3239</v>
      </c>
      <c r="K90" s="30" t="s">
        <v>17</v>
      </c>
      <c r="L90" s="29"/>
    </row>
    <row r="91" spans="1:12" x14ac:dyDescent="0.2">
      <c r="A91" s="8">
        <f t="shared" si="1"/>
        <v>86</v>
      </c>
      <c r="B91" s="33" t="s">
        <v>297</v>
      </c>
      <c r="C91" s="25" t="s">
        <v>3</v>
      </c>
      <c r="D91" s="25" t="s">
        <v>3</v>
      </c>
      <c r="E91" s="54">
        <v>2017.07</v>
      </c>
      <c r="F91" s="22" t="s">
        <v>2126</v>
      </c>
      <c r="G91" s="30" t="s">
        <v>2229</v>
      </c>
      <c r="H91" s="26">
        <v>356</v>
      </c>
      <c r="I91" s="26">
        <v>768</v>
      </c>
      <c r="J91" s="28" t="s">
        <v>3239</v>
      </c>
      <c r="K91" s="30" t="s">
        <v>17</v>
      </c>
      <c r="L91" s="29"/>
    </row>
    <row r="92" spans="1:12" x14ac:dyDescent="0.2">
      <c r="A92" s="8">
        <f t="shared" si="1"/>
        <v>87</v>
      </c>
      <c r="B92" s="33" t="s">
        <v>3257</v>
      </c>
      <c r="C92" s="25" t="s">
        <v>3</v>
      </c>
      <c r="D92" s="25" t="s">
        <v>3</v>
      </c>
      <c r="E92" s="54">
        <v>2017.07</v>
      </c>
      <c r="F92" s="22" t="s">
        <v>2131</v>
      </c>
      <c r="G92" s="30" t="s">
        <v>2214</v>
      </c>
      <c r="H92" s="26">
        <v>800</v>
      </c>
      <c r="I92" s="26">
        <v>1556</v>
      </c>
      <c r="J92" s="28" t="s">
        <v>2235</v>
      </c>
      <c r="K92" s="30" t="s">
        <v>17</v>
      </c>
      <c r="L92" s="29"/>
    </row>
    <row r="93" spans="1:12" x14ac:dyDescent="0.2">
      <c r="A93" s="8">
        <f t="shared" si="1"/>
        <v>88</v>
      </c>
      <c r="B93" s="33" t="s">
        <v>299</v>
      </c>
      <c r="C93" s="25" t="s">
        <v>3</v>
      </c>
      <c r="D93" s="25" t="s">
        <v>3</v>
      </c>
      <c r="E93" s="54">
        <v>2017.07</v>
      </c>
      <c r="F93" s="22" t="s">
        <v>2252</v>
      </c>
      <c r="G93" s="30" t="s">
        <v>2298</v>
      </c>
      <c r="H93" s="26">
        <v>316</v>
      </c>
      <c r="I93" s="26">
        <v>655</v>
      </c>
      <c r="J93" s="28" t="s">
        <v>2235</v>
      </c>
      <c r="K93" s="30" t="s">
        <v>17</v>
      </c>
      <c r="L93" s="29"/>
    </row>
    <row r="94" spans="1:12" x14ac:dyDescent="0.2">
      <c r="A94" s="8">
        <f t="shared" si="1"/>
        <v>89</v>
      </c>
      <c r="B94" s="33" t="s">
        <v>300</v>
      </c>
      <c r="C94" s="25" t="s">
        <v>3</v>
      </c>
      <c r="D94" s="25" t="s">
        <v>3</v>
      </c>
      <c r="E94" s="54">
        <v>2017.08</v>
      </c>
      <c r="F94" s="22" t="s">
        <v>2126</v>
      </c>
      <c r="G94" s="30" t="s">
        <v>2144</v>
      </c>
      <c r="H94" s="26">
        <v>1359</v>
      </c>
      <c r="I94" s="26">
        <v>3120</v>
      </c>
      <c r="J94" s="28" t="s">
        <v>2023</v>
      </c>
      <c r="K94" s="30" t="s">
        <v>17</v>
      </c>
      <c r="L94" s="29"/>
    </row>
    <row r="95" spans="1:12" x14ac:dyDescent="0.2">
      <c r="A95" s="8">
        <f t="shared" si="1"/>
        <v>90</v>
      </c>
      <c r="B95" s="33" t="s">
        <v>301</v>
      </c>
      <c r="C95" s="25" t="s">
        <v>3</v>
      </c>
      <c r="D95" s="25" t="s">
        <v>3</v>
      </c>
      <c r="E95" s="54">
        <v>2017.08</v>
      </c>
      <c r="F95" s="22" t="s">
        <v>2290</v>
      </c>
      <c r="G95" s="30" t="s">
        <v>2291</v>
      </c>
      <c r="H95" s="26">
        <v>1801</v>
      </c>
      <c r="I95" s="26">
        <v>3722</v>
      </c>
      <c r="J95" s="28" t="s">
        <v>2023</v>
      </c>
      <c r="K95" s="30" t="s">
        <v>17</v>
      </c>
      <c r="L95" s="29"/>
    </row>
    <row r="96" spans="1:12" x14ac:dyDescent="0.2">
      <c r="A96" s="8">
        <f t="shared" si="1"/>
        <v>91</v>
      </c>
      <c r="B96" s="33" t="s">
        <v>3279</v>
      </c>
      <c r="C96" s="25" t="s">
        <v>3</v>
      </c>
      <c r="D96" s="25" t="s">
        <v>3</v>
      </c>
      <c r="E96" s="54">
        <v>2017.09</v>
      </c>
      <c r="F96" s="22" t="s">
        <v>2199</v>
      </c>
      <c r="G96" s="30" t="s">
        <v>3280</v>
      </c>
      <c r="H96" s="26">
        <v>1386</v>
      </c>
      <c r="I96" s="26">
        <v>2433</v>
      </c>
      <c r="J96" s="28" t="s">
        <v>18</v>
      </c>
      <c r="K96" s="30" t="s">
        <v>17</v>
      </c>
      <c r="L96" s="29"/>
    </row>
    <row r="97" spans="1:12" x14ac:dyDescent="0.2">
      <c r="A97" s="8">
        <f t="shared" si="1"/>
        <v>92</v>
      </c>
      <c r="B97" s="33" t="s">
        <v>3281</v>
      </c>
      <c r="C97" s="25" t="s">
        <v>3</v>
      </c>
      <c r="D97" s="25" t="s">
        <v>3</v>
      </c>
      <c r="E97" s="54">
        <v>2017.09</v>
      </c>
      <c r="F97" s="22" t="s">
        <v>2152</v>
      </c>
      <c r="G97" s="30" t="s">
        <v>3282</v>
      </c>
      <c r="H97" s="26">
        <v>1557</v>
      </c>
      <c r="I97" s="26">
        <v>2883</v>
      </c>
      <c r="J97" s="28" t="s">
        <v>18</v>
      </c>
      <c r="K97" s="30" t="s">
        <v>17</v>
      </c>
      <c r="L97" s="29"/>
    </row>
    <row r="98" spans="1:12" x14ac:dyDescent="0.2">
      <c r="A98" s="8">
        <f t="shared" si="1"/>
        <v>93</v>
      </c>
      <c r="B98" s="33" t="s">
        <v>302</v>
      </c>
      <c r="C98" s="25" t="s">
        <v>3</v>
      </c>
      <c r="D98" s="25" t="s">
        <v>3</v>
      </c>
      <c r="E98" s="54">
        <v>2017.09</v>
      </c>
      <c r="F98" s="22" t="s">
        <v>2383</v>
      </c>
      <c r="G98" s="30" t="s">
        <v>3283</v>
      </c>
      <c r="H98" s="26">
        <v>129</v>
      </c>
      <c r="I98" s="26">
        <v>275</v>
      </c>
      <c r="J98" s="28" t="s">
        <v>2422</v>
      </c>
      <c r="K98" s="30" t="s">
        <v>17</v>
      </c>
      <c r="L98" s="29"/>
    </row>
    <row r="99" spans="1:12" x14ac:dyDescent="0.2">
      <c r="A99" s="8">
        <f t="shared" si="1"/>
        <v>94</v>
      </c>
      <c r="B99" s="33" t="s">
        <v>303</v>
      </c>
      <c r="C99" s="25" t="s">
        <v>3</v>
      </c>
      <c r="D99" s="25" t="s">
        <v>3</v>
      </c>
      <c r="E99" s="54">
        <v>2017.09</v>
      </c>
      <c r="F99" s="22" t="s">
        <v>2312</v>
      </c>
      <c r="G99" s="30" t="s">
        <v>3284</v>
      </c>
      <c r="H99" s="26">
        <v>2818</v>
      </c>
      <c r="I99" s="26">
        <v>5386</v>
      </c>
      <c r="J99" s="28" t="s">
        <v>2235</v>
      </c>
      <c r="K99" s="30" t="s">
        <v>17</v>
      </c>
      <c r="L99" s="29"/>
    </row>
    <row r="100" spans="1:12" x14ac:dyDescent="0.2">
      <c r="A100" s="8">
        <f t="shared" si="1"/>
        <v>95</v>
      </c>
      <c r="B100" s="33" t="s">
        <v>3306</v>
      </c>
      <c r="C100" s="25" t="s">
        <v>3</v>
      </c>
      <c r="D100" s="25" t="s">
        <v>3</v>
      </c>
      <c r="E100" s="54">
        <v>2017.11</v>
      </c>
      <c r="F100" s="22" t="s">
        <v>2267</v>
      </c>
      <c r="G100" s="30" t="s">
        <v>2530</v>
      </c>
      <c r="H100" s="26">
        <v>3347</v>
      </c>
      <c r="I100" s="26">
        <v>5899</v>
      </c>
      <c r="J100" s="28" t="s">
        <v>2422</v>
      </c>
      <c r="K100" s="30" t="s">
        <v>17</v>
      </c>
      <c r="L100" s="29"/>
    </row>
    <row r="101" spans="1:12" x14ac:dyDescent="0.2">
      <c r="A101" s="8">
        <f t="shared" si="1"/>
        <v>96</v>
      </c>
      <c r="B101" s="33" t="s">
        <v>3317</v>
      </c>
      <c r="C101" s="25" t="s">
        <v>3</v>
      </c>
      <c r="D101" s="25" t="s">
        <v>3</v>
      </c>
      <c r="E101" s="54">
        <v>2017.12</v>
      </c>
      <c r="F101" s="22" t="s">
        <v>2533</v>
      </c>
      <c r="G101" s="149" t="s">
        <v>3318</v>
      </c>
      <c r="H101" s="26">
        <v>492</v>
      </c>
      <c r="I101" s="26">
        <v>935</v>
      </c>
      <c r="J101" s="28" t="s">
        <v>2422</v>
      </c>
      <c r="K101" s="30" t="s">
        <v>17</v>
      </c>
      <c r="L101" s="29"/>
    </row>
    <row r="102" spans="1:12" x14ac:dyDescent="0.2">
      <c r="A102" s="8">
        <f t="shared" si="1"/>
        <v>97</v>
      </c>
      <c r="B102" s="33" t="s">
        <v>3319</v>
      </c>
      <c r="C102" s="25" t="s">
        <v>3</v>
      </c>
      <c r="D102" s="25" t="s">
        <v>3</v>
      </c>
      <c r="E102" s="54">
        <v>2017.12</v>
      </c>
      <c r="F102" s="22" t="s">
        <v>2684</v>
      </c>
      <c r="G102" s="149" t="s">
        <v>3320</v>
      </c>
      <c r="H102" s="26">
        <v>231</v>
      </c>
      <c r="I102" s="26">
        <v>497</v>
      </c>
      <c r="J102" s="28" t="s">
        <v>2422</v>
      </c>
      <c r="K102" s="30" t="s">
        <v>17</v>
      </c>
      <c r="L102" s="29"/>
    </row>
    <row r="103" spans="1:12" x14ac:dyDescent="0.2">
      <c r="A103" s="8">
        <f t="shared" si="1"/>
        <v>98</v>
      </c>
      <c r="B103" s="33" t="s">
        <v>3321</v>
      </c>
      <c r="C103" s="25" t="s">
        <v>3</v>
      </c>
      <c r="D103" s="25" t="s">
        <v>3</v>
      </c>
      <c r="E103" s="54">
        <v>2017.12</v>
      </c>
      <c r="F103" s="22" t="s">
        <v>2687</v>
      </c>
      <c r="G103" s="149" t="s">
        <v>3322</v>
      </c>
      <c r="H103" s="26">
        <v>614</v>
      </c>
      <c r="I103" s="26">
        <v>1532</v>
      </c>
      <c r="J103" s="28" t="s">
        <v>2235</v>
      </c>
      <c r="K103" s="30" t="s">
        <v>17</v>
      </c>
      <c r="L103" s="29"/>
    </row>
    <row r="104" spans="1:12" x14ac:dyDescent="0.2">
      <c r="A104" s="8">
        <f t="shared" si="1"/>
        <v>99</v>
      </c>
      <c r="B104" s="33" t="s">
        <v>3323</v>
      </c>
      <c r="C104" s="25" t="s">
        <v>3</v>
      </c>
      <c r="D104" s="25" t="s">
        <v>3</v>
      </c>
      <c r="E104" s="54">
        <v>2017.12</v>
      </c>
      <c r="F104" s="22" t="s">
        <v>2134</v>
      </c>
      <c r="G104" s="149" t="s">
        <v>3048</v>
      </c>
      <c r="H104" s="26">
        <v>1881</v>
      </c>
      <c r="I104" s="26">
        <v>4271</v>
      </c>
      <c r="J104" s="28" t="s">
        <v>2235</v>
      </c>
      <c r="K104" s="30" t="s">
        <v>17</v>
      </c>
      <c r="L104" s="29" t="s">
        <v>3242</v>
      </c>
    </row>
    <row r="105" spans="1:12" x14ac:dyDescent="0.2">
      <c r="A105" s="8">
        <f t="shared" si="1"/>
        <v>100</v>
      </c>
      <c r="B105" s="33" t="s">
        <v>3324</v>
      </c>
      <c r="C105" s="25" t="s">
        <v>3</v>
      </c>
      <c r="D105" s="25" t="s">
        <v>3</v>
      </c>
      <c r="E105" s="54">
        <v>2017.12</v>
      </c>
      <c r="F105" s="22" t="s">
        <v>2134</v>
      </c>
      <c r="G105" s="149" t="s">
        <v>2145</v>
      </c>
      <c r="H105" s="26">
        <v>1102</v>
      </c>
      <c r="I105" s="26">
        <v>2723</v>
      </c>
      <c r="J105" s="28" t="s">
        <v>2235</v>
      </c>
      <c r="K105" s="30" t="s">
        <v>17</v>
      </c>
      <c r="L105" s="29"/>
    </row>
    <row r="106" spans="1:12" x14ac:dyDescent="0.2">
      <c r="A106" s="8">
        <f t="shared" si="1"/>
        <v>101</v>
      </c>
      <c r="B106" s="33" t="s">
        <v>304</v>
      </c>
      <c r="C106" s="25" t="s">
        <v>3</v>
      </c>
      <c r="D106" s="25" t="s">
        <v>3</v>
      </c>
      <c r="E106" s="54">
        <v>2017.12</v>
      </c>
      <c r="F106" s="22" t="s">
        <v>2497</v>
      </c>
      <c r="G106" s="149" t="s">
        <v>3329</v>
      </c>
      <c r="H106" s="26">
        <v>1014</v>
      </c>
      <c r="I106" s="26">
        <v>1563</v>
      </c>
      <c r="J106" s="28" t="s">
        <v>2235</v>
      </c>
      <c r="K106" s="30" t="s">
        <v>17</v>
      </c>
      <c r="L106" s="29"/>
    </row>
    <row r="107" spans="1:12" x14ac:dyDescent="0.2">
      <c r="A107" s="8">
        <f t="shared" si="1"/>
        <v>102</v>
      </c>
      <c r="B107" s="25" t="s">
        <v>305</v>
      </c>
      <c r="C107" s="33" t="s">
        <v>3</v>
      </c>
      <c r="D107" s="25" t="s">
        <v>3</v>
      </c>
      <c r="E107" s="54">
        <v>2018.01</v>
      </c>
      <c r="F107" s="22" t="s">
        <v>2477</v>
      </c>
      <c r="G107" s="30" t="s">
        <v>3343</v>
      </c>
      <c r="H107" s="26">
        <v>1105</v>
      </c>
      <c r="I107" s="26">
        <v>2340</v>
      </c>
      <c r="J107" s="28" t="s">
        <v>18</v>
      </c>
      <c r="K107" s="30" t="s">
        <v>17</v>
      </c>
      <c r="L107" s="29"/>
    </row>
    <row r="108" spans="1:12" x14ac:dyDescent="0.2">
      <c r="A108" s="8">
        <f t="shared" si="1"/>
        <v>103</v>
      </c>
      <c r="B108" s="25" t="s">
        <v>3359</v>
      </c>
      <c r="C108" s="25" t="s">
        <v>3</v>
      </c>
      <c r="D108" s="25" t="s">
        <v>3</v>
      </c>
      <c r="E108" s="54">
        <v>2018.02</v>
      </c>
      <c r="F108" s="22" t="s">
        <v>2202</v>
      </c>
      <c r="G108" s="30" t="s">
        <v>2296</v>
      </c>
      <c r="H108" s="26">
        <v>990</v>
      </c>
      <c r="I108" s="26">
        <v>2034</v>
      </c>
      <c r="J108" s="28" t="s">
        <v>2023</v>
      </c>
      <c r="K108" s="30" t="s">
        <v>2128</v>
      </c>
      <c r="L108" s="23"/>
    </row>
    <row r="109" spans="1:12" x14ac:dyDescent="0.2">
      <c r="A109" s="8">
        <f t="shared" si="1"/>
        <v>104</v>
      </c>
      <c r="B109" s="33" t="s">
        <v>3374</v>
      </c>
      <c r="C109" s="25" t="s">
        <v>3</v>
      </c>
      <c r="D109" s="25" t="s">
        <v>3</v>
      </c>
      <c r="E109" s="54">
        <v>2018.03</v>
      </c>
      <c r="F109" s="22" t="s">
        <v>2396</v>
      </c>
      <c r="G109" s="30" t="s">
        <v>3375</v>
      </c>
      <c r="H109" s="26">
        <v>1227</v>
      </c>
      <c r="I109" s="26">
        <v>2054</v>
      </c>
      <c r="J109" s="28" t="s">
        <v>2023</v>
      </c>
      <c r="K109" s="30" t="s">
        <v>2128</v>
      </c>
      <c r="L109" s="29"/>
    </row>
    <row r="110" spans="1:12" x14ac:dyDescent="0.2">
      <c r="A110" s="8">
        <f t="shared" si="1"/>
        <v>105</v>
      </c>
      <c r="B110" s="33" t="s">
        <v>3394</v>
      </c>
      <c r="C110" s="25" t="s">
        <v>3</v>
      </c>
      <c r="D110" s="25" t="s">
        <v>3</v>
      </c>
      <c r="E110" s="54">
        <v>2018.04</v>
      </c>
      <c r="F110" s="22" t="s">
        <v>2625</v>
      </c>
      <c r="G110" s="149" t="s">
        <v>2903</v>
      </c>
      <c r="H110" s="26">
        <v>2669</v>
      </c>
      <c r="I110" s="26">
        <v>3903</v>
      </c>
      <c r="J110" s="28" t="s">
        <v>2235</v>
      </c>
      <c r="K110" s="30" t="s">
        <v>2128</v>
      </c>
      <c r="L110" s="29"/>
    </row>
    <row r="111" spans="1:12" x14ac:dyDescent="0.2">
      <c r="A111" s="8">
        <f t="shared" si="1"/>
        <v>106</v>
      </c>
      <c r="B111" s="33" t="s">
        <v>3414</v>
      </c>
      <c r="C111" s="25" t="s">
        <v>3</v>
      </c>
      <c r="D111" s="25" t="s">
        <v>3</v>
      </c>
      <c r="E111" s="54">
        <v>2018.05</v>
      </c>
      <c r="F111" s="22" t="s">
        <v>2928</v>
      </c>
      <c r="G111" s="30" t="s">
        <v>3415</v>
      </c>
      <c r="H111" s="26">
        <v>791</v>
      </c>
      <c r="I111" s="26">
        <v>1771</v>
      </c>
      <c r="J111" s="28" t="s">
        <v>18</v>
      </c>
      <c r="K111" s="30" t="s">
        <v>2128</v>
      </c>
      <c r="L111" s="29" t="s">
        <v>2541</v>
      </c>
    </row>
    <row r="112" spans="1:12" x14ac:dyDescent="0.2">
      <c r="A112" s="8">
        <f t="shared" si="1"/>
        <v>107</v>
      </c>
      <c r="B112" s="25" t="s">
        <v>306</v>
      </c>
      <c r="C112" s="25" t="s">
        <v>3</v>
      </c>
      <c r="D112" s="25" t="s">
        <v>3</v>
      </c>
      <c r="E112" s="54">
        <v>2018.05</v>
      </c>
      <c r="F112" s="22" t="s">
        <v>2190</v>
      </c>
      <c r="G112" s="30" t="s">
        <v>3416</v>
      </c>
      <c r="H112" s="26">
        <v>337</v>
      </c>
      <c r="I112" s="26">
        <v>647</v>
      </c>
      <c r="J112" s="28" t="s">
        <v>2138</v>
      </c>
      <c r="K112" s="30" t="s">
        <v>2128</v>
      </c>
      <c r="L112" s="29"/>
    </row>
    <row r="113" spans="1:12" x14ac:dyDescent="0.2">
      <c r="A113" s="8">
        <f t="shared" si="1"/>
        <v>108</v>
      </c>
      <c r="B113" s="33" t="s">
        <v>3424</v>
      </c>
      <c r="C113" s="25" t="s">
        <v>3</v>
      </c>
      <c r="D113" s="25" t="s">
        <v>3</v>
      </c>
      <c r="E113" s="54">
        <v>2018.06</v>
      </c>
      <c r="F113" s="22" t="s">
        <v>2126</v>
      </c>
      <c r="G113" s="30" t="s">
        <v>3230</v>
      </c>
      <c r="H113" s="26">
        <v>1150</v>
      </c>
      <c r="I113" s="26">
        <v>2876</v>
      </c>
      <c r="J113" s="28" t="s">
        <v>3425</v>
      </c>
      <c r="K113" s="30" t="s">
        <v>2139</v>
      </c>
      <c r="L113" s="29"/>
    </row>
    <row r="114" spans="1:12" x14ac:dyDescent="0.2">
      <c r="A114" s="8">
        <f t="shared" si="1"/>
        <v>109</v>
      </c>
      <c r="B114" s="33" t="s">
        <v>307</v>
      </c>
      <c r="C114" s="25" t="s">
        <v>3</v>
      </c>
      <c r="D114" s="25" t="s">
        <v>3</v>
      </c>
      <c r="E114" s="54">
        <v>2018.06</v>
      </c>
      <c r="F114" s="22" t="s">
        <v>2264</v>
      </c>
      <c r="G114" s="30" t="s">
        <v>2512</v>
      </c>
      <c r="H114" s="26">
        <v>4113</v>
      </c>
      <c r="I114" s="26">
        <v>7652</v>
      </c>
      <c r="J114" s="28" t="s">
        <v>2422</v>
      </c>
      <c r="K114" s="30" t="s">
        <v>2128</v>
      </c>
      <c r="L114" s="29"/>
    </row>
    <row r="115" spans="1:12" x14ac:dyDescent="0.2">
      <c r="A115" s="8">
        <f t="shared" si="1"/>
        <v>110</v>
      </c>
      <c r="B115" s="33" t="s">
        <v>308</v>
      </c>
      <c r="C115" s="39" t="s">
        <v>3</v>
      </c>
      <c r="D115" s="25" t="s">
        <v>3</v>
      </c>
      <c r="E115" s="55">
        <v>2018.07</v>
      </c>
      <c r="F115" s="22" t="s">
        <v>2148</v>
      </c>
      <c r="G115" s="70" t="s">
        <v>3439</v>
      </c>
      <c r="H115" s="36">
        <v>496</v>
      </c>
      <c r="I115" s="36">
        <v>835</v>
      </c>
      <c r="J115" s="28" t="s">
        <v>2235</v>
      </c>
      <c r="K115" s="70" t="s">
        <v>2128</v>
      </c>
      <c r="L115" s="38"/>
    </row>
    <row r="116" spans="1:12" x14ac:dyDescent="0.2">
      <c r="A116" s="8">
        <f t="shared" si="1"/>
        <v>111</v>
      </c>
      <c r="B116" s="33" t="s">
        <v>3440</v>
      </c>
      <c r="C116" s="39" t="s">
        <v>3</v>
      </c>
      <c r="D116" s="25" t="s">
        <v>3</v>
      </c>
      <c r="E116" s="55">
        <v>2018.07</v>
      </c>
      <c r="F116" s="22" t="s">
        <v>2152</v>
      </c>
      <c r="G116" s="70" t="s">
        <v>3441</v>
      </c>
      <c r="H116" s="36">
        <v>2953</v>
      </c>
      <c r="I116" s="36">
        <v>6144</v>
      </c>
      <c r="J116" s="28" t="s">
        <v>2235</v>
      </c>
      <c r="K116" s="70" t="s">
        <v>2128</v>
      </c>
      <c r="L116" s="29"/>
    </row>
    <row r="117" spans="1:12" x14ac:dyDescent="0.2">
      <c r="A117" s="8">
        <f t="shared" si="1"/>
        <v>112</v>
      </c>
      <c r="B117" s="25" t="s">
        <v>3442</v>
      </c>
      <c r="C117" s="39" t="s">
        <v>3</v>
      </c>
      <c r="D117" s="25" t="s">
        <v>3</v>
      </c>
      <c r="E117" s="55">
        <v>2018.07</v>
      </c>
      <c r="F117" s="22" t="s">
        <v>2223</v>
      </c>
      <c r="G117" s="70" t="s">
        <v>3443</v>
      </c>
      <c r="H117" s="36">
        <v>1383</v>
      </c>
      <c r="I117" s="36">
        <v>2597</v>
      </c>
      <c r="J117" s="28" t="s">
        <v>2138</v>
      </c>
      <c r="K117" s="70" t="s">
        <v>2128</v>
      </c>
      <c r="L117" s="38"/>
    </row>
    <row r="118" spans="1:12" x14ac:dyDescent="0.2">
      <c r="A118" s="8">
        <f t="shared" si="1"/>
        <v>113</v>
      </c>
      <c r="B118" s="33" t="s">
        <v>3444</v>
      </c>
      <c r="C118" s="39" t="s">
        <v>3</v>
      </c>
      <c r="D118" s="25" t="s">
        <v>3</v>
      </c>
      <c r="E118" s="55">
        <v>2018.07</v>
      </c>
      <c r="F118" s="22" t="s">
        <v>2928</v>
      </c>
      <c r="G118" s="70" t="s">
        <v>3445</v>
      </c>
      <c r="H118" s="36">
        <v>796</v>
      </c>
      <c r="I118" s="36">
        <v>2602</v>
      </c>
      <c r="J118" s="28" t="s">
        <v>18</v>
      </c>
      <c r="K118" s="70" t="s">
        <v>2128</v>
      </c>
      <c r="L118" s="38"/>
    </row>
    <row r="119" spans="1:12" x14ac:dyDescent="0.2">
      <c r="A119" s="8">
        <f t="shared" si="1"/>
        <v>114</v>
      </c>
      <c r="B119" s="25" t="s">
        <v>309</v>
      </c>
      <c r="C119" s="25" t="s">
        <v>3</v>
      </c>
      <c r="D119" s="25" t="s">
        <v>3</v>
      </c>
      <c r="E119" s="54">
        <v>2018.08</v>
      </c>
      <c r="F119" s="22" t="s">
        <v>2148</v>
      </c>
      <c r="G119" s="150" t="s">
        <v>3291</v>
      </c>
      <c r="H119" s="26">
        <v>1007</v>
      </c>
      <c r="I119" s="26">
        <v>1997</v>
      </c>
      <c r="J119" s="28" t="s">
        <v>2235</v>
      </c>
      <c r="K119" s="30" t="s">
        <v>2128</v>
      </c>
      <c r="L119" s="29"/>
    </row>
    <row r="120" spans="1:12" x14ac:dyDescent="0.2">
      <c r="A120" s="8">
        <f t="shared" si="1"/>
        <v>115</v>
      </c>
      <c r="B120" s="25" t="s">
        <v>3472</v>
      </c>
      <c r="C120" s="25" t="s">
        <v>3</v>
      </c>
      <c r="D120" s="25" t="s">
        <v>3</v>
      </c>
      <c r="E120" s="54">
        <v>2018.08</v>
      </c>
      <c r="F120" s="22" t="s">
        <v>2290</v>
      </c>
      <c r="G120" s="150" t="s">
        <v>3473</v>
      </c>
      <c r="H120" s="26">
        <v>361</v>
      </c>
      <c r="I120" s="26">
        <v>335</v>
      </c>
      <c r="J120" s="28" t="s">
        <v>2235</v>
      </c>
      <c r="K120" s="30" t="s">
        <v>2128</v>
      </c>
      <c r="L120" s="29" t="s">
        <v>3242</v>
      </c>
    </row>
    <row r="121" spans="1:12" x14ac:dyDescent="0.2">
      <c r="A121" s="8">
        <f t="shared" si="1"/>
        <v>116</v>
      </c>
      <c r="B121" s="25" t="s">
        <v>3474</v>
      </c>
      <c r="C121" s="25" t="s">
        <v>3</v>
      </c>
      <c r="D121" s="25" t="s">
        <v>3</v>
      </c>
      <c r="E121" s="54">
        <v>2018.08</v>
      </c>
      <c r="F121" s="22" t="s">
        <v>2202</v>
      </c>
      <c r="G121" s="149" t="s">
        <v>3475</v>
      </c>
      <c r="H121" s="26">
        <v>777</v>
      </c>
      <c r="I121" s="26">
        <v>1751</v>
      </c>
      <c r="J121" s="28" t="s">
        <v>2235</v>
      </c>
      <c r="K121" s="30" t="s">
        <v>2128</v>
      </c>
      <c r="L121" s="29"/>
    </row>
    <row r="122" spans="1:12" x14ac:dyDescent="0.2">
      <c r="A122" s="8">
        <f t="shared" si="1"/>
        <v>117</v>
      </c>
      <c r="B122" s="25" t="s">
        <v>3476</v>
      </c>
      <c r="C122" s="25" t="s">
        <v>3</v>
      </c>
      <c r="D122" s="25" t="s">
        <v>3</v>
      </c>
      <c r="E122" s="54">
        <v>2018.08</v>
      </c>
      <c r="F122" s="22" t="s">
        <v>2497</v>
      </c>
      <c r="G122" s="150" t="s">
        <v>3477</v>
      </c>
      <c r="H122" s="26">
        <v>6475</v>
      </c>
      <c r="I122" s="26">
        <v>13293</v>
      </c>
      <c r="J122" s="28" t="s">
        <v>2235</v>
      </c>
      <c r="K122" s="30" t="s">
        <v>2128</v>
      </c>
      <c r="L122" s="29"/>
    </row>
    <row r="123" spans="1:12" x14ac:dyDescent="0.2">
      <c r="A123" s="8">
        <f t="shared" si="1"/>
        <v>118</v>
      </c>
      <c r="B123" s="25" t="s">
        <v>3478</v>
      </c>
      <c r="C123" s="25" t="s">
        <v>3</v>
      </c>
      <c r="D123" s="25" t="s">
        <v>3</v>
      </c>
      <c r="E123" s="54">
        <v>2018.08</v>
      </c>
      <c r="F123" s="22" t="s">
        <v>2928</v>
      </c>
      <c r="G123" s="149" t="s">
        <v>3452</v>
      </c>
      <c r="H123" s="26">
        <v>1758</v>
      </c>
      <c r="I123" s="26">
        <v>3390</v>
      </c>
      <c r="J123" s="28" t="s">
        <v>18</v>
      </c>
      <c r="K123" s="30" t="s">
        <v>2128</v>
      </c>
      <c r="L123" s="29"/>
    </row>
    <row r="124" spans="1:12" x14ac:dyDescent="0.2">
      <c r="A124" s="8">
        <f t="shared" si="1"/>
        <v>119</v>
      </c>
      <c r="B124" s="33" t="s">
        <v>310</v>
      </c>
      <c r="C124" s="25" t="s">
        <v>3</v>
      </c>
      <c r="D124" s="25" t="s">
        <v>3</v>
      </c>
      <c r="E124" s="54">
        <v>2018.09</v>
      </c>
      <c r="F124" s="22" t="s">
        <v>2264</v>
      </c>
      <c r="G124" s="30" t="s">
        <v>3487</v>
      </c>
      <c r="H124" s="41">
        <v>1181</v>
      </c>
      <c r="I124" s="41">
        <v>2682</v>
      </c>
      <c r="J124" s="28" t="s">
        <v>18</v>
      </c>
      <c r="K124" s="42" t="s">
        <v>17</v>
      </c>
      <c r="L124" s="29"/>
    </row>
    <row r="125" spans="1:12" x14ac:dyDescent="0.2">
      <c r="A125" s="8">
        <f t="shared" si="1"/>
        <v>120</v>
      </c>
      <c r="B125" s="25" t="s">
        <v>3501</v>
      </c>
      <c r="C125" s="25" t="s">
        <v>3</v>
      </c>
      <c r="D125" s="25" t="s">
        <v>3</v>
      </c>
      <c r="E125" s="54" t="s">
        <v>29</v>
      </c>
      <c r="F125" s="22" t="s">
        <v>2302</v>
      </c>
      <c r="G125" s="150" t="s">
        <v>3502</v>
      </c>
      <c r="H125" s="26">
        <v>1960</v>
      </c>
      <c r="I125" s="26">
        <v>4427</v>
      </c>
      <c r="J125" s="28" t="s">
        <v>2235</v>
      </c>
      <c r="K125" s="30" t="s">
        <v>2128</v>
      </c>
      <c r="L125" s="29"/>
    </row>
    <row r="126" spans="1:12" x14ac:dyDescent="0.2">
      <c r="A126" s="8">
        <f t="shared" si="1"/>
        <v>121</v>
      </c>
      <c r="B126" s="25" t="s">
        <v>3507</v>
      </c>
      <c r="C126" s="25" t="s">
        <v>3</v>
      </c>
      <c r="D126" s="25" t="s">
        <v>3</v>
      </c>
      <c r="E126" s="54" t="s">
        <v>29</v>
      </c>
      <c r="F126" s="22" t="s">
        <v>2652</v>
      </c>
      <c r="G126" s="149" t="s">
        <v>3508</v>
      </c>
      <c r="H126" s="26">
        <v>1819</v>
      </c>
      <c r="I126" s="26">
        <v>4728</v>
      </c>
      <c r="J126" s="28" t="s">
        <v>18</v>
      </c>
      <c r="K126" s="30" t="s">
        <v>2128</v>
      </c>
      <c r="L126" s="46" t="s">
        <v>2659</v>
      </c>
    </row>
    <row r="127" spans="1:12" x14ac:dyDescent="0.2">
      <c r="A127" s="8">
        <f t="shared" si="1"/>
        <v>122</v>
      </c>
      <c r="B127" s="25" t="s">
        <v>3509</v>
      </c>
      <c r="C127" s="25" t="s">
        <v>3</v>
      </c>
      <c r="D127" s="25" t="s">
        <v>3</v>
      </c>
      <c r="E127" s="54" t="s">
        <v>29</v>
      </c>
      <c r="F127" s="22" t="s">
        <v>2928</v>
      </c>
      <c r="G127" s="30" t="s">
        <v>3510</v>
      </c>
      <c r="H127" s="41">
        <v>1319</v>
      </c>
      <c r="I127" s="41">
        <v>1977</v>
      </c>
      <c r="J127" s="28" t="s">
        <v>2235</v>
      </c>
      <c r="K127" s="42" t="s">
        <v>17</v>
      </c>
      <c r="L127" s="29"/>
    </row>
    <row r="128" spans="1:12" x14ac:dyDescent="0.2">
      <c r="A128" s="8">
        <f t="shared" si="1"/>
        <v>123</v>
      </c>
      <c r="B128" s="44" t="s">
        <v>3511</v>
      </c>
      <c r="C128" s="25" t="s">
        <v>3</v>
      </c>
      <c r="D128" s="25" t="s">
        <v>3</v>
      </c>
      <c r="E128" s="54" t="s">
        <v>29</v>
      </c>
      <c r="F128" s="22" t="s">
        <v>2148</v>
      </c>
      <c r="G128" s="30" t="s">
        <v>3439</v>
      </c>
      <c r="H128" s="41">
        <v>2849</v>
      </c>
      <c r="I128" s="41">
        <v>5237</v>
      </c>
      <c r="J128" s="28" t="s">
        <v>2235</v>
      </c>
      <c r="K128" s="42" t="s">
        <v>2128</v>
      </c>
      <c r="L128" s="29"/>
    </row>
    <row r="129" spans="1:12" x14ac:dyDescent="0.2">
      <c r="A129" s="8">
        <f t="shared" si="1"/>
        <v>124</v>
      </c>
      <c r="B129" s="33" t="s">
        <v>3521</v>
      </c>
      <c r="C129" s="25" t="s">
        <v>3</v>
      </c>
      <c r="D129" s="25" t="s">
        <v>3</v>
      </c>
      <c r="E129" s="54">
        <v>2018.11</v>
      </c>
      <c r="F129" s="22" t="s">
        <v>2290</v>
      </c>
      <c r="G129" s="150" t="s">
        <v>3522</v>
      </c>
      <c r="H129" s="80">
        <v>5666</v>
      </c>
      <c r="I129" s="41">
        <v>10918</v>
      </c>
      <c r="J129" s="42" t="s">
        <v>2235</v>
      </c>
      <c r="K129" s="42" t="s">
        <v>2128</v>
      </c>
      <c r="L129" s="29"/>
    </row>
    <row r="130" spans="1:12" x14ac:dyDescent="0.2">
      <c r="A130" s="8">
        <f t="shared" si="1"/>
        <v>125</v>
      </c>
      <c r="B130" s="25" t="s">
        <v>3523</v>
      </c>
      <c r="C130" s="25" t="s">
        <v>3</v>
      </c>
      <c r="D130" s="25" t="s">
        <v>3</v>
      </c>
      <c r="E130" s="54">
        <v>2018.11</v>
      </c>
      <c r="F130" s="22" t="s">
        <v>2290</v>
      </c>
      <c r="G130" s="30" t="s">
        <v>3522</v>
      </c>
      <c r="H130" s="41">
        <v>4568</v>
      </c>
      <c r="I130" s="41">
        <v>10725</v>
      </c>
      <c r="J130" s="28" t="s">
        <v>18</v>
      </c>
      <c r="K130" s="42" t="s">
        <v>2128</v>
      </c>
      <c r="L130" s="29"/>
    </row>
    <row r="131" spans="1:12" x14ac:dyDescent="0.2">
      <c r="A131" s="8">
        <f t="shared" si="1"/>
        <v>126</v>
      </c>
      <c r="B131" s="33" t="s">
        <v>3524</v>
      </c>
      <c r="C131" s="25" t="s">
        <v>3</v>
      </c>
      <c r="D131" s="25" t="s">
        <v>3</v>
      </c>
      <c r="E131" s="54">
        <v>2018.11</v>
      </c>
      <c r="F131" s="22" t="s">
        <v>2290</v>
      </c>
      <c r="G131" s="30" t="s">
        <v>3522</v>
      </c>
      <c r="H131" s="41">
        <v>112</v>
      </c>
      <c r="I131" s="41">
        <v>264</v>
      </c>
      <c r="J131" s="42" t="s">
        <v>833</v>
      </c>
      <c r="K131" s="42" t="s">
        <v>2128</v>
      </c>
      <c r="L131" s="29"/>
    </row>
    <row r="132" spans="1:12" x14ac:dyDescent="0.2">
      <c r="A132" s="8">
        <f t="shared" si="1"/>
        <v>127</v>
      </c>
      <c r="B132" s="25" t="s">
        <v>3525</v>
      </c>
      <c r="C132" s="25" t="s">
        <v>3</v>
      </c>
      <c r="D132" s="25" t="s">
        <v>3</v>
      </c>
      <c r="E132" s="54">
        <v>2018.11</v>
      </c>
      <c r="F132" s="22" t="s">
        <v>2290</v>
      </c>
      <c r="G132" s="30" t="s">
        <v>3522</v>
      </c>
      <c r="H132" s="41">
        <v>551</v>
      </c>
      <c r="I132" s="41">
        <v>1345</v>
      </c>
      <c r="J132" s="28" t="s">
        <v>833</v>
      </c>
      <c r="K132" s="42" t="s">
        <v>2128</v>
      </c>
      <c r="L132" s="29"/>
    </row>
    <row r="133" spans="1:12" x14ac:dyDescent="0.2">
      <c r="A133" s="8">
        <f t="shared" si="1"/>
        <v>128</v>
      </c>
      <c r="B133" s="33" t="s">
        <v>3526</v>
      </c>
      <c r="C133" s="25" t="s">
        <v>3</v>
      </c>
      <c r="D133" s="25" t="s">
        <v>3</v>
      </c>
      <c r="E133" s="54">
        <v>2018.11</v>
      </c>
      <c r="F133" s="22" t="s">
        <v>2290</v>
      </c>
      <c r="G133" s="150" t="s">
        <v>3522</v>
      </c>
      <c r="H133" s="80">
        <v>128</v>
      </c>
      <c r="I133" s="41">
        <v>278</v>
      </c>
      <c r="J133" s="42" t="s">
        <v>833</v>
      </c>
      <c r="K133" s="42" t="s">
        <v>2128</v>
      </c>
      <c r="L133" s="29"/>
    </row>
    <row r="134" spans="1:12" x14ac:dyDescent="0.2">
      <c r="A134" s="8">
        <f t="shared" si="1"/>
        <v>129</v>
      </c>
      <c r="B134" s="33" t="s">
        <v>3527</v>
      </c>
      <c r="C134" s="25" t="s">
        <v>3</v>
      </c>
      <c r="D134" s="25" t="s">
        <v>3</v>
      </c>
      <c r="E134" s="54">
        <v>2018.11</v>
      </c>
      <c r="F134" s="22" t="s">
        <v>2497</v>
      </c>
      <c r="G134" s="150" t="s">
        <v>3528</v>
      </c>
      <c r="H134" s="80">
        <v>3254</v>
      </c>
      <c r="I134" s="41">
        <v>6405</v>
      </c>
      <c r="J134" s="42" t="s">
        <v>2235</v>
      </c>
      <c r="K134" s="42" t="s">
        <v>2128</v>
      </c>
      <c r="L134" s="29"/>
    </row>
    <row r="135" spans="1:12" x14ac:dyDescent="0.2">
      <c r="A135" s="8">
        <f t="shared" ref="A135:A198" si="2">ROW()-5</f>
        <v>130</v>
      </c>
      <c r="B135" s="33" t="s">
        <v>3529</v>
      </c>
      <c r="C135" s="25" t="s">
        <v>3</v>
      </c>
      <c r="D135" s="25" t="s">
        <v>3</v>
      </c>
      <c r="E135" s="54">
        <v>2018.11</v>
      </c>
      <c r="F135" s="22" t="s">
        <v>2148</v>
      </c>
      <c r="G135" s="150" t="s">
        <v>3291</v>
      </c>
      <c r="H135" s="80">
        <v>481</v>
      </c>
      <c r="I135" s="41">
        <v>1252</v>
      </c>
      <c r="J135" s="42" t="s">
        <v>2235</v>
      </c>
      <c r="K135" s="42" t="s">
        <v>2128</v>
      </c>
      <c r="L135" s="29"/>
    </row>
    <row r="136" spans="1:12" x14ac:dyDescent="0.2">
      <c r="A136" s="8">
        <f t="shared" si="2"/>
        <v>131</v>
      </c>
      <c r="B136" s="25" t="s">
        <v>3530</v>
      </c>
      <c r="C136" s="25" t="s">
        <v>3</v>
      </c>
      <c r="D136" s="25" t="s">
        <v>3</v>
      </c>
      <c r="E136" s="54">
        <v>2018.11</v>
      </c>
      <c r="F136" s="22" t="s">
        <v>2148</v>
      </c>
      <c r="G136" s="150" t="s">
        <v>3291</v>
      </c>
      <c r="H136" s="26">
        <v>227</v>
      </c>
      <c r="I136" s="26">
        <v>624</v>
      </c>
      <c r="J136" s="42" t="s">
        <v>2235</v>
      </c>
      <c r="K136" s="42" t="s">
        <v>2128</v>
      </c>
      <c r="L136" s="29"/>
    </row>
    <row r="137" spans="1:12" x14ac:dyDescent="0.2">
      <c r="A137" s="8">
        <f t="shared" si="2"/>
        <v>132</v>
      </c>
      <c r="B137" s="25" t="s">
        <v>3547</v>
      </c>
      <c r="C137" s="25" t="s">
        <v>3</v>
      </c>
      <c r="D137" s="25" t="s">
        <v>3</v>
      </c>
      <c r="E137" s="54">
        <v>2018.12</v>
      </c>
      <c r="F137" s="22" t="s">
        <v>2457</v>
      </c>
      <c r="G137" s="150" t="s">
        <v>3548</v>
      </c>
      <c r="H137" s="26">
        <v>1670</v>
      </c>
      <c r="I137" s="26">
        <v>2870</v>
      </c>
      <c r="J137" s="42" t="s">
        <v>2235</v>
      </c>
      <c r="K137" s="42" t="s">
        <v>3434</v>
      </c>
      <c r="L137" s="29"/>
    </row>
    <row r="138" spans="1:12" x14ac:dyDescent="0.2">
      <c r="A138" s="8">
        <f t="shared" si="2"/>
        <v>133</v>
      </c>
      <c r="B138" s="25" t="s">
        <v>311</v>
      </c>
      <c r="C138" s="25" t="s">
        <v>3</v>
      </c>
      <c r="D138" s="25" t="s">
        <v>3</v>
      </c>
      <c r="E138" s="54">
        <v>2018.12</v>
      </c>
      <c r="F138" s="22" t="s">
        <v>2497</v>
      </c>
      <c r="G138" s="150" t="s">
        <v>2579</v>
      </c>
      <c r="H138" s="26">
        <v>437</v>
      </c>
      <c r="I138" s="26">
        <v>923</v>
      </c>
      <c r="J138" s="42" t="s">
        <v>2235</v>
      </c>
      <c r="K138" s="42" t="s">
        <v>3434</v>
      </c>
      <c r="L138" s="23"/>
    </row>
    <row r="139" spans="1:12" x14ac:dyDescent="0.2">
      <c r="A139" s="8">
        <f t="shared" si="2"/>
        <v>134</v>
      </c>
      <c r="B139" s="25" t="s">
        <v>3549</v>
      </c>
      <c r="C139" s="25" t="s">
        <v>3</v>
      </c>
      <c r="D139" s="25" t="s">
        <v>3</v>
      </c>
      <c r="E139" s="54">
        <v>2018.12</v>
      </c>
      <c r="F139" s="22" t="s">
        <v>2928</v>
      </c>
      <c r="G139" s="150" t="s">
        <v>2969</v>
      </c>
      <c r="H139" s="26">
        <v>569</v>
      </c>
      <c r="I139" s="26">
        <v>844</v>
      </c>
      <c r="J139" s="28" t="s">
        <v>18</v>
      </c>
      <c r="K139" s="42" t="s">
        <v>3434</v>
      </c>
      <c r="L139" s="23"/>
    </row>
    <row r="140" spans="1:12" x14ac:dyDescent="0.2">
      <c r="A140" s="8">
        <f t="shared" si="2"/>
        <v>135</v>
      </c>
      <c r="B140" s="25" t="s">
        <v>3550</v>
      </c>
      <c r="C140" s="25" t="s">
        <v>3</v>
      </c>
      <c r="D140" s="25" t="s">
        <v>3</v>
      </c>
      <c r="E140" s="54">
        <v>2018.12</v>
      </c>
      <c r="F140" s="22" t="s">
        <v>2199</v>
      </c>
      <c r="G140" s="150" t="s">
        <v>2283</v>
      </c>
      <c r="H140" s="41">
        <v>6739</v>
      </c>
      <c r="I140" s="41">
        <v>12362</v>
      </c>
      <c r="J140" s="42" t="s">
        <v>2235</v>
      </c>
      <c r="K140" s="42" t="s">
        <v>3434</v>
      </c>
      <c r="L140" s="23"/>
    </row>
    <row r="141" spans="1:12" x14ac:dyDescent="0.2">
      <c r="A141" s="8">
        <f t="shared" si="2"/>
        <v>136</v>
      </c>
      <c r="B141" s="25" t="s">
        <v>3566</v>
      </c>
      <c r="C141" s="25" t="s">
        <v>3</v>
      </c>
      <c r="D141" s="25" t="s">
        <v>3</v>
      </c>
      <c r="E141" s="60" t="s">
        <v>3565</v>
      </c>
      <c r="F141" s="22" t="s">
        <v>2457</v>
      </c>
      <c r="G141" s="70" t="s">
        <v>3567</v>
      </c>
      <c r="H141" s="61">
        <v>1527</v>
      </c>
      <c r="I141" s="61">
        <v>2992</v>
      </c>
      <c r="J141" s="152" t="s">
        <v>15</v>
      </c>
      <c r="K141" s="71" t="s">
        <v>3434</v>
      </c>
      <c r="L141" s="38" t="s">
        <v>2541</v>
      </c>
    </row>
    <row r="142" spans="1:12" x14ac:dyDescent="0.2">
      <c r="A142" s="8">
        <f t="shared" si="2"/>
        <v>137</v>
      </c>
      <c r="B142" s="25" t="s">
        <v>3580</v>
      </c>
      <c r="C142" s="25" t="s">
        <v>3</v>
      </c>
      <c r="D142" s="25" t="s">
        <v>3</v>
      </c>
      <c r="E142" s="56" t="s">
        <v>3581</v>
      </c>
      <c r="F142" s="22" t="s">
        <v>2252</v>
      </c>
      <c r="G142" s="22" t="s">
        <v>3582</v>
      </c>
      <c r="H142" s="49">
        <v>3210</v>
      </c>
      <c r="I142" s="49">
        <v>7213</v>
      </c>
      <c r="J142" s="153" t="s">
        <v>2235</v>
      </c>
      <c r="K142" s="72" t="s">
        <v>3434</v>
      </c>
      <c r="L142" s="52" t="s">
        <v>2541</v>
      </c>
    </row>
    <row r="143" spans="1:12" x14ac:dyDescent="0.2">
      <c r="A143" s="8">
        <f t="shared" si="2"/>
        <v>138</v>
      </c>
      <c r="B143" s="25" t="s">
        <v>312</v>
      </c>
      <c r="C143" s="25" t="s">
        <v>3</v>
      </c>
      <c r="D143" s="25" t="s">
        <v>3</v>
      </c>
      <c r="E143" s="56" t="s">
        <v>3581</v>
      </c>
      <c r="F143" s="22" t="s">
        <v>2273</v>
      </c>
      <c r="G143" s="22" t="s">
        <v>2276</v>
      </c>
      <c r="H143" s="49">
        <v>848</v>
      </c>
      <c r="I143" s="49">
        <v>1692</v>
      </c>
      <c r="J143" s="153" t="s">
        <v>18</v>
      </c>
      <c r="K143" s="72" t="s">
        <v>3434</v>
      </c>
      <c r="L143" s="23"/>
    </row>
    <row r="144" spans="1:12" x14ac:dyDescent="0.2">
      <c r="A144" s="8">
        <f t="shared" si="2"/>
        <v>139</v>
      </c>
      <c r="B144" s="25" t="s">
        <v>313</v>
      </c>
      <c r="C144" s="25" t="s">
        <v>3</v>
      </c>
      <c r="D144" s="25" t="s">
        <v>3</v>
      </c>
      <c r="E144" s="54">
        <v>2019.03</v>
      </c>
      <c r="F144" s="22" t="s">
        <v>2241</v>
      </c>
      <c r="G144" s="150" t="s">
        <v>3594</v>
      </c>
      <c r="H144" s="26">
        <v>6647</v>
      </c>
      <c r="I144" s="26">
        <v>15159</v>
      </c>
      <c r="J144" s="153" t="s">
        <v>18</v>
      </c>
      <c r="K144" s="42" t="s">
        <v>3434</v>
      </c>
      <c r="L144" s="23"/>
    </row>
    <row r="145" spans="1:12" x14ac:dyDescent="0.2">
      <c r="A145" s="8">
        <f t="shared" si="2"/>
        <v>140</v>
      </c>
      <c r="B145" s="25" t="s">
        <v>3595</v>
      </c>
      <c r="C145" s="25" t="s">
        <v>3</v>
      </c>
      <c r="D145" s="25" t="s">
        <v>3</v>
      </c>
      <c r="E145" s="54">
        <v>2019.03</v>
      </c>
      <c r="F145" s="22" t="s">
        <v>2920</v>
      </c>
      <c r="G145" s="150" t="s">
        <v>4138</v>
      </c>
      <c r="H145" s="26">
        <v>1635</v>
      </c>
      <c r="I145" s="26">
        <v>3301</v>
      </c>
      <c r="J145" s="153" t="s">
        <v>18</v>
      </c>
      <c r="K145" s="42" t="s">
        <v>3434</v>
      </c>
      <c r="L145" s="23" t="s">
        <v>3242</v>
      </c>
    </row>
    <row r="146" spans="1:12" x14ac:dyDescent="0.2">
      <c r="A146" s="8">
        <f t="shared" si="2"/>
        <v>141</v>
      </c>
      <c r="B146" s="25" t="s">
        <v>3596</v>
      </c>
      <c r="C146" s="25" t="s">
        <v>3</v>
      </c>
      <c r="D146" s="25" t="s">
        <v>3</v>
      </c>
      <c r="E146" s="54">
        <v>2019.03</v>
      </c>
      <c r="F146" s="22" t="s">
        <v>2312</v>
      </c>
      <c r="G146" s="150" t="s">
        <v>3597</v>
      </c>
      <c r="H146" s="26">
        <v>9301</v>
      </c>
      <c r="I146" s="26">
        <v>13867</v>
      </c>
      <c r="J146" s="42" t="s">
        <v>2422</v>
      </c>
      <c r="K146" s="42" t="s">
        <v>3434</v>
      </c>
      <c r="L146" s="23"/>
    </row>
    <row r="147" spans="1:12" x14ac:dyDescent="0.2">
      <c r="A147" s="8">
        <f t="shared" si="2"/>
        <v>142</v>
      </c>
      <c r="B147" s="25" t="s">
        <v>315</v>
      </c>
      <c r="C147" s="25" t="s">
        <v>3</v>
      </c>
      <c r="D147" s="25" t="s">
        <v>3</v>
      </c>
      <c r="E147" s="54">
        <v>2019.04</v>
      </c>
      <c r="F147" s="22" t="s">
        <v>2625</v>
      </c>
      <c r="G147" s="150" t="s">
        <v>3606</v>
      </c>
      <c r="H147" s="26">
        <v>4110</v>
      </c>
      <c r="I147" s="26">
        <v>9360</v>
      </c>
      <c r="J147" s="42" t="s">
        <v>15</v>
      </c>
      <c r="K147" s="42" t="s">
        <v>17</v>
      </c>
      <c r="L147" s="23"/>
    </row>
    <row r="148" spans="1:12" x14ac:dyDescent="0.2">
      <c r="A148" s="8">
        <f t="shared" si="2"/>
        <v>143</v>
      </c>
      <c r="B148" s="25" t="s">
        <v>3607</v>
      </c>
      <c r="C148" s="25" t="s">
        <v>3</v>
      </c>
      <c r="D148" s="25" t="s">
        <v>3</v>
      </c>
      <c r="E148" s="54">
        <v>2019.04</v>
      </c>
      <c r="F148" s="22" t="s">
        <v>2497</v>
      </c>
      <c r="G148" s="150" t="s">
        <v>3477</v>
      </c>
      <c r="H148" s="26">
        <v>11749</v>
      </c>
      <c r="I148" s="26">
        <v>24371</v>
      </c>
      <c r="J148" s="42" t="s">
        <v>15</v>
      </c>
      <c r="K148" s="42" t="s">
        <v>17</v>
      </c>
      <c r="L148" s="23"/>
    </row>
    <row r="149" spans="1:12" x14ac:dyDescent="0.2">
      <c r="A149" s="8">
        <f t="shared" si="2"/>
        <v>144</v>
      </c>
      <c r="B149" s="25" t="s">
        <v>316</v>
      </c>
      <c r="C149" s="25" t="s">
        <v>3</v>
      </c>
      <c r="D149" s="25" t="s">
        <v>3</v>
      </c>
      <c r="E149" s="54">
        <v>2019.05</v>
      </c>
      <c r="F149" s="22" t="s">
        <v>2684</v>
      </c>
      <c r="G149" s="150" t="s">
        <v>3614</v>
      </c>
      <c r="H149" s="26">
        <v>4349</v>
      </c>
      <c r="I149" s="26">
        <v>11031</v>
      </c>
      <c r="J149" s="42" t="s">
        <v>15</v>
      </c>
      <c r="K149" s="42" t="s">
        <v>17</v>
      </c>
      <c r="L149" s="23"/>
    </row>
    <row r="150" spans="1:12" x14ac:dyDescent="0.2">
      <c r="A150" s="8">
        <f t="shared" si="2"/>
        <v>145</v>
      </c>
      <c r="B150" s="25" t="s">
        <v>317</v>
      </c>
      <c r="C150" s="25" t="s">
        <v>3</v>
      </c>
      <c r="D150" s="25" t="s">
        <v>3</v>
      </c>
      <c r="E150" s="54">
        <v>2019.08</v>
      </c>
      <c r="F150" s="22" t="s">
        <v>2252</v>
      </c>
      <c r="G150" s="150" t="s">
        <v>3647</v>
      </c>
      <c r="H150" s="26">
        <v>1289</v>
      </c>
      <c r="I150" s="26">
        <v>2784</v>
      </c>
      <c r="J150" s="42" t="s">
        <v>3630</v>
      </c>
      <c r="K150" s="42" t="s">
        <v>3434</v>
      </c>
      <c r="L150" s="23" t="s">
        <v>2659</v>
      </c>
    </row>
    <row r="151" spans="1:12" x14ac:dyDescent="0.2">
      <c r="A151" s="8">
        <f t="shared" si="2"/>
        <v>146</v>
      </c>
      <c r="B151" s="25" t="s">
        <v>3661</v>
      </c>
      <c r="C151" s="25" t="s">
        <v>3</v>
      </c>
      <c r="D151" s="25" t="s">
        <v>3</v>
      </c>
      <c r="E151" s="54">
        <v>2019.09</v>
      </c>
      <c r="F151" s="22" t="s">
        <v>2134</v>
      </c>
      <c r="G151" s="150" t="s">
        <v>3662</v>
      </c>
      <c r="H151" s="26">
        <v>1277</v>
      </c>
      <c r="I151" s="26">
        <v>2419</v>
      </c>
      <c r="J151" s="42" t="s">
        <v>15</v>
      </c>
      <c r="K151" s="42" t="s">
        <v>17</v>
      </c>
      <c r="L151" s="23" t="s">
        <v>3663</v>
      </c>
    </row>
    <row r="152" spans="1:12" x14ac:dyDescent="0.2">
      <c r="A152" s="8">
        <f t="shared" si="2"/>
        <v>147</v>
      </c>
      <c r="B152" s="25" t="s">
        <v>318</v>
      </c>
      <c r="C152" s="25" t="s">
        <v>3</v>
      </c>
      <c r="D152" s="25" t="s">
        <v>3</v>
      </c>
      <c r="E152" s="54">
        <v>2019.09</v>
      </c>
      <c r="F152" s="22" t="s">
        <v>2252</v>
      </c>
      <c r="G152" s="150" t="s">
        <v>3664</v>
      </c>
      <c r="H152" s="26">
        <v>410</v>
      </c>
      <c r="I152" s="26">
        <v>780</v>
      </c>
      <c r="J152" s="42" t="s">
        <v>15</v>
      </c>
      <c r="K152" s="42" t="s">
        <v>17</v>
      </c>
      <c r="L152" s="23" t="s">
        <v>3242</v>
      </c>
    </row>
    <row r="153" spans="1:12" x14ac:dyDescent="0.2">
      <c r="A153" s="8">
        <f t="shared" si="2"/>
        <v>148</v>
      </c>
      <c r="B153" s="25" t="s">
        <v>1045</v>
      </c>
      <c r="C153" s="25" t="s">
        <v>3</v>
      </c>
      <c r="D153" s="25" t="s">
        <v>3</v>
      </c>
      <c r="E153" s="54">
        <v>2019.09</v>
      </c>
      <c r="F153" s="22" t="s">
        <v>2403</v>
      </c>
      <c r="G153" s="150" t="s">
        <v>3665</v>
      </c>
      <c r="H153" s="26">
        <v>2212</v>
      </c>
      <c r="I153" s="26">
        <v>3718</v>
      </c>
      <c r="J153" s="153" t="s">
        <v>18</v>
      </c>
      <c r="K153" s="42" t="s">
        <v>17</v>
      </c>
      <c r="L153" s="23" t="s">
        <v>2659</v>
      </c>
    </row>
    <row r="154" spans="1:12" x14ac:dyDescent="0.2">
      <c r="A154" s="8">
        <f t="shared" si="2"/>
        <v>149</v>
      </c>
      <c r="B154" s="25" t="s">
        <v>319</v>
      </c>
      <c r="C154" s="25" t="s">
        <v>3</v>
      </c>
      <c r="D154" s="25" t="s">
        <v>3</v>
      </c>
      <c r="E154" s="54" t="s">
        <v>231</v>
      </c>
      <c r="F154" s="22" t="s">
        <v>2190</v>
      </c>
      <c r="G154" s="150" t="s">
        <v>3672</v>
      </c>
      <c r="H154" s="26">
        <v>2778</v>
      </c>
      <c r="I154" s="26">
        <v>6797</v>
      </c>
      <c r="J154" s="153" t="s">
        <v>18</v>
      </c>
      <c r="K154" s="42" t="s">
        <v>17</v>
      </c>
      <c r="L154" s="23" t="s">
        <v>2671</v>
      </c>
    </row>
    <row r="155" spans="1:12" x14ac:dyDescent="0.2">
      <c r="A155" s="8">
        <f t="shared" si="2"/>
        <v>150</v>
      </c>
      <c r="B155" s="25" t="s">
        <v>3674</v>
      </c>
      <c r="C155" s="25" t="s">
        <v>3</v>
      </c>
      <c r="D155" s="25" t="s">
        <v>3</v>
      </c>
      <c r="E155" s="54" t="s">
        <v>3675</v>
      </c>
      <c r="F155" s="22" t="s">
        <v>2928</v>
      </c>
      <c r="G155" s="150" t="s">
        <v>3538</v>
      </c>
      <c r="H155" s="26">
        <v>4381</v>
      </c>
      <c r="I155" s="26">
        <v>8668</v>
      </c>
      <c r="J155" s="42" t="s">
        <v>15</v>
      </c>
      <c r="K155" s="42" t="s">
        <v>17</v>
      </c>
      <c r="L155" s="23" t="s">
        <v>3242</v>
      </c>
    </row>
    <row r="156" spans="1:12" x14ac:dyDescent="0.2">
      <c r="A156" s="8">
        <f t="shared" si="2"/>
        <v>151</v>
      </c>
      <c r="B156" s="25" t="s">
        <v>3683</v>
      </c>
      <c r="C156" s="25" t="s">
        <v>3</v>
      </c>
      <c r="D156" s="25" t="s">
        <v>3</v>
      </c>
      <c r="E156" s="54">
        <v>2019.11</v>
      </c>
      <c r="F156" s="22" t="s">
        <v>2131</v>
      </c>
      <c r="G156" s="150" t="s">
        <v>3684</v>
      </c>
      <c r="H156" s="26">
        <v>1504</v>
      </c>
      <c r="I156" s="26">
        <v>2876</v>
      </c>
      <c r="J156" s="42" t="s">
        <v>15</v>
      </c>
      <c r="K156" s="42" t="s">
        <v>17</v>
      </c>
      <c r="L156" s="23" t="s">
        <v>3242</v>
      </c>
    </row>
    <row r="157" spans="1:12" x14ac:dyDescent="0.2">
      <c r="A157" s="8">
        <f t="shared" si="2"/>
        <v>152</v>
      </c>
      <c r="B157" s="25" t="s">
        <v>3685</v>
      </c>
      <c r="C157" s="25" t="s">
        <v>3</v>
      </c>
      <c r="D157" s="25" t="s">
        <v>3</v>
      </c>
      <c r="E157" s="54">
        <v>2019.11</v>
      </c>
      <c r="F157" s="22" t="s">
        <v>2223</v>
      </c>
      <c r="G157" s="150" t="s">
        <v>3686</v>
      </c>
      <c r="H157" s="26">
        <v>1158</v>
      </c>
      <c r="I157" s="26">
        <v>2011</v>
      </c>
      <c r="J157" s="42" t="s">
        <v>15</v>
      </c>
      <c r="K157" s="42" t="s">
        <v>17</v>
      </c>
      <c r="L157" s="23" t="s">
        <v>3242</v>
      </c>
    </row>
    <row r="158" spans="1:12" x14ac:dyDescent="0.2">
      <c r="A158" s="8">
        <f t="shared" si="2"/>
        <v>153</v>
      </c>
      <c r="B158" s="25" t="s">
        <v>3687</v>
      </c>
      <c r="C158" s="25" t="s">
        <v>3</v>
      </c>
      <c r="D158" s="25" t="s">
        <v>3</v>
      </c>
      <c r="E158" s="54">
        <v>2019.11</v>
      </c>
      <c r="F158" s="22" t="s">
        <v>2126</v>
      </c>
      <c r="G158" s="150" t="s">
        <v>3688</v>
      </c>
      <c r="H158" s="26">
        <v>385</v>
      </c>
      <c r="I158" s="26">
        <v>840</v>
      </c>
      <c r="J158" s="42" t="s">
        <v>18</v>
      </c>
      <c r="K158" s="42" t="s">
        <v>109</v>
      </c>
      <c r="L158" s="23" t="s">
        <v>2659</v>
      </c>
    </row>
    <row r="159" spans="1:12" x14ac:dyDescent="0.2">
      <c r="A159" s="8">
        <f t="shared" si="2"/>
        <v>154</v>
      </c>
      <c r="B159" s="25" t="s">
        <v>322</v>
      </c>
      <c r="C159" s="25" t="s">
        <v>3</v>
      </c>
      <c r="D159" s="25" t="s">
        <v>3</v>
      </c>
      <c r="E159" s="54">
        <v>2019.11</v>
      </c>
      <c r="F159" s="22" t="s">
        <v>2928</v>
      </c>
      <c r="G159" s="150" t="s">
        <v>3689</v>
      </c>
      <c r="H159" s="26">
        <v>895</v>
      </c>
      <c r="I159" s="26">
        <v>1990</v>
      </c>
      <c r="J159" s="42" t="s">
        <v>15</v>
      </c>
      <c r="K159" s="42" t="s">
        <v>17</v>
      </c>
      <c r="L159" s="23" t="s">
        <v>3242</v>
      </c>
    </row>
    <row r="160" spans="1:12" x14ac:dyDescent="0.2">
      <c r="A160" s="8">
        <f t="shared" si="2"/>
        <v>155</v>
      </c>
      <c r="B160" s="25" t="s">
        <v>323</v>
      </c>
      <c r="C160" s="25" t="s">
        <v>3</v>
      </c>
      <c r="D160" s="25" t="s">
        <v>3</v>
      </c>
      <c r="E160" s="54">
        <v>2019.11</v>
      </c>
      <c r="F160" s="22" t="s">
        <v>2252</v>
      </c>
      <c r="G160" s="150" t="s">
        <v>3690</v>
      </c>
      <c r="H160" s="26">
        <v>412</v>
      </c>
      <c r="I160" s="26">
        <v>778</v>
      </c>
      <c r="J160" s="42" t="s">
        <v>15</v>
      </c>
      <c r="K160" s="42" t="s">
        <v>17</v>
      </c>
      <c r="L160" s="23" t="s">
        <v>3242</v>
      </c>
    </row>
    <row r="161" spans="1:12" x14ac:dyDescent="0.2">
      <c r="A161" s="8">
        <f t="shared" si="2"/>
        <v>156</v>
      </c>
      <c r="B161" s="25" t="s">
        <v>324</v>
      </c>
      <c r="C161" s="25" t="s">
        <v>3</v>
      </c>
      <c r="D161" s="25" t="s">
        <v>3</v>
      </c>
      <c r="E161" s="54">
        <v>2019.12</v>
      </c>
      <c r="F161" s="22" t="s">
        <v>2474</v>
      </c>
      <c r="G161" s="150" t="s">
        <v>3700</v>
      </c>
      <c r="H161" s="26">
        <v>6254</v>
      </c>
      <c r="I161" s="26">
        <v>14808</v>
      </c>
      <c r="J161" s="42" t="s">
        <v>18</v>
      </c>
      <c r="K161" s="42" t="s">
        <v>17</v>
      </c>
      <c r="L161" s="23"/>
    </row>
    <row r="162" spans="1:12" x14ac:dyDescent="0.2">
      <c r="A162" s="8">
        <f t="shared" si="2"/>
        <v>157</v>
      </c>
      <c r="B162" s="25" t="s">
        <v>325</v>
      </c>
      <c r="C162" s="25" t="s">
        <v>3</v>
      </c>
      <c r="D162" s="25" t="s">
        <v>3</v>
      </c>
      <c r="E162" s="54">
        <v>2019.12</v>
      </c>
      <c r="F162" s="22" t="s">
        <v>2255</v>
      </c>
      <c r="G162" s="150" t="s">
        <v>3341</v>
      </c>
      <c r="H162" s="26">
        <v>1384</v>
      </c>
      <c r="I162" s="26">
        <v>3391</v>
      </c>
      <c r="J162" s="42" t="s">
        <v>15</v>
      </c>
      <c r="K162" s="42" t="s">
        <v>17</v>
      </c>
      <c r="L162" s="23" t="s">
        <v>3621</v>
      </c>
    </row>
    <row r="163" spans="1:12" x14ac:dyDescent="0.2">
      <c r="A163" s="8">
        <f t="shared" si="2"/>
        <v>158</v>
      </c>
      <c r="B163" s="25" t="s">
        <v>3701</v>
      </c>
      <c r="C163" s="25" t="s">
        <v>3</v>
      </c>
      <c r="D163" s="25" t="s">
        <v>3</v>
      </c>
      <c r="E163" s="54">
        <v>2019.12</v>
      </c>
      <c r="F163" s="22" t="s">
        <v>2252</v>
      </c>
      <c r="G163" s="150" t="s">
        <v>3495</v>
      </c>
      <c r="H163" s="26">
        <v>527</v>
      </c>
      <c r="I163" s="26">
        <v>1202</v>
      </c>
      <c r="J163" s="42" t="s">
        <v>15</v>
      </c>
      <c r="K163" s="42" t="s">
        <v>17</v>
      </c>
      <c r="L163" s="23" t="s">
        <v>3242</v>
      </c>
    </row>
    <row r="164" spans="1:12" x14ac:dyDescent="0.2">
      <c r="A164" s="8">
        <f t="shared" si="2"/>
        <v>159</v>
      </c>
      <c r="B164" s="25" t="s">
        <v>3702</v>
      </c>
      <c r="C164" s="25" t="s">
        <v>3</v>
      </c>
      <c r="D164" s="25" t="s">
        <v>3</v>
      </c>
      <c r="E164" s="54">
        <v>2019.12</v>
      </c>
      <c r="F164" s="22" t="s">
        <v>2625</v>
      </c>
      <c r="G164" s="150" t="s">
        <v>3703</v>
      </c>
      <c r="H164" s="26">
        <v>546</v>
      </c>
      <c r="I164" s="26">
        <v>1405</v>
      </c>
      <c r="J164" s="42" t="s">
        <v>15</v>
      </c>
      <c r="K164" s="42" t="s">
        <v>17</v>
      </c>
      <c r="L164" s="23"/>
    </row>
    <row r="165" spans="1:12" x14ac:dyDescent="0.2">
      <c r="A165" s="8">
        <f t="shared" si="2"/>
        <v>160</v>
      </c>
      <c r="B165" s="25" t="s">
        <v>326</v>
      </c>
      <c r="C165" s="25" t="s">
        <v>3</v>
      </c>
      <c r="D165" s="25" t="s">
        <v>3</v>
      </c>
      <c r="E165" s="54">
        <v>2019.12</v>
      </c>
      <c r="F165" s="22" t="s">
        <v>2290</v>
      </c>
      <c r="G165" s="150" t="s">
        <v>3704</v>
      </c>
      <c r="H165" s="26">
        <v>3019</v>
      </c>
      <c r="I165" s="26">
        <v>5841</v>
      </c>
      <c r="J165" s="42" t="s">
        <v>15</v>
      </c>
      <c r="K165" s="42" t="s">
        <v>17</v>
      </c>
      <c r="L165" s="23"/>
    </row>
    <row r="166" spans="1:12" x14ac:dyDescent="0.2">
      <c r="A166" s="8">
        <f t="shared" si="2"/>
        <v>161</v>
      </c>
      <c r="B166" s="25" t="s">
        <v>328</v>
      </c>
      <c r="C166" s="25" t="s">
        <v>3</v>
      </c>
      <c r="D166" s="25" t="s">
        <v>3</v>
      </c>
      <c r="E166" s="54">
        <v>2020.03</v>
      </c>
      <c r="F166" s="22" t="s">
        <v>2152</v>
      </c>
      <c r="G166" s="150" t="s">
        <v>3713</v>
      </c>
      <c r="H166" s="26">
        <v>809</v>
      </c>
      <c r="I166" s="26">
        <v>1655</v>
      </c>
      <c r="J166" s="42" t="s">
        <v>18</v>
      </c>
      <c r="K166" s="42" t="s">
        <v>17</v>
      </c>
      <c r="L166" s="23" t="s">
        <v>2659</v>
      </c>
    </row>
    <row r="167" spans="1:12" x14ac:dyDescent="0.2">
      <c r="A167" s="8">
        <f t="shared" si="2"/>
        <v>162</v>
      </c>
      <c r="B167" s="25" t="s">
        <v>128</v>
      </c>
      <c r="C167" s="40" t="s">
        <v>22</v>
      </c>
      <c r="D167" s="25" t="s">
        <v>3</v>
      </c>
      <c r="E167" s="54">
        <v>2020.04</v>
      </c>
      <c r="F167" s="22" t="s">
        <v>2497</v>
      </c>
      <c r="G167" s="150" t="s">
        <v>3718</v>
      </c>
      <c r="H167" s="26">
        <v>1231</v>
      </c>
      <c r="I167" s="26">
        <v>2420</v>
      </c>
      <c r="J167" s="42" t="s">
        <v>15</v>
      </c>
      <c r="K167" s="42" t="s">
        <v>17</v>
      </c>
      <c r="L167" s="23" t="s">
        <v>3242</v>
      </c>
    </row>
    <row r="168" spans="1:12" x14ac:dyDescent="0.2">
      <c r="A168" s="8">
        <f t="shared" si="2"/>
        <v>163</v>
      </c>
      <c r="B168" s="25" t="s">
        <v>3719</v>
      </c>
      <c r="C168" s="40" t="s">
        <v>22</v>
      </c>
      <c r="D168" s="25" t="s">
        <v>3</v>
      </c>
      <c r="E168" s="54">
        <v>2020.04</v>
      </c>
      <c r="F168" s="22" t="s">
        <v>2252</v>
      </c>
      <c r="G168" s="150" t="s">
        <v>3690</v>
      </c>
      <c r="H168" s="26">
        <v>224</v>
      </c>
      <c r="I168" s="26">
        <v>224</v>
      </c>
      <c r="J168" s="42" t="s">
        <v>15</v>
      </c>
      <c r="K168" s="42" t="s">
        <v>17</v>
      </c>
      <c r="L168" s="23"/>
    </row>
    <row r="169" spans="1:12" x14ac:dyDescent="0.2">
      <c r="A169" s="8">
        <f t="shared" si="2"/>
        <v>164</v>
      </c>
      <c r="B169" s="25" t="s">
        <v>124</v>
      </c>
      <c r="C169" s="40" t="s">
        <v>3</v>
      </c>
      <c r="D169" s="25" t="s">
        <v>3</v>
      </c>
      <c r="E169" s="54">
        <v>2020.04</v>
      </c>
      <c r="F169" s="22" t="s">
        <v>2183</v>
      </c>
      <c r="G169" s="150" t="s">
        <v>3721</v>
      </c>
      <c r="H169" s="26">
        <v>1281</v>
      </c>
      <c r="I169" s="26">
        <v>2668</v>
      </c>
      <c r="J169" s="42" t="s">
        <v>15</v>
      </c>
      <c r="K169" s="42" t="s">
        <v>17</v>
      </c>
      <c r="L169" s="23" t="s">
        <v>3242</v>
      </c>
    </row>
    <row r="170" spans="1:12" x14ac:dyDescent="0.2">
      <c r="A170" s="8">
        <f t="shared" si="2"/>
        <v>165</v>
      </c>
      <c r="B170" s="25" t="s">
        <v>4141</v>
      </c>
      <c r="C170" s="40" t="s">
        <v>22</v>
      </c>
      <c r="D170" s="25" t="s">
        <v>3</v>
      </c>
      <c r="E170" s="54">
        <v>2020.05</v>
      </c>
      <c r="F170" s="22" t="s">
        <v>2652</v>
      </c>
      <c r="G170" s="150" t="s">
        <v>3731</v>
      </c>
      <c r="H170" s="26">
        <v>4884</v>
      </c>
      <c r="I170" s="26">
        <v>10003</v>
      </c>
      <c r="J170" s="42" t="s">
        <v>15</v>
      </c>
      <c r="K170" s="42" t="s">
        <v>17</v>
      </c>
      <c r="L170" s="23" t="s">
        <v>3242</v>
      </c>
    </row>
    <row r="171" spans="1:12" x14ac:dyDescent="0.2">
      <c r="A171" s="8">
        <f t="shared" si="2"/>
        <v>166</v>
      </c>
      <c r="B171" s="25" t="s">
        <v>329</v>
      </c>
      <c r="C171" s="19" t="s">
        <v>22</v>
      </c>
      <c r="D171" s="25" t="s">
        <v>3</v>
      </c>
      <c r="E171" s="53">
        <v>2020.06</v>
      </c>
      <c r="F171" s="22" t="s">
        <v>2273</v>
      </c>
      <c r="G171" s="22" t="s">
        <v>3735</v>
      </c>
      <c r="H171" s="21">
        <v>3076</v>
      </c>
      <c r="I171" s="21">
        <v>8183</v>
      </c>
      <c r="J171" s="28" t="s">
        <v>15</v>
      </c>
      <c r="K171" s="22" t="s">
        <v>17</v>
      </c>
      <c r="L171" s="23" t="s">
        <v>3242</v>
      </c>
    </row>
    <row r="172" spans="1:12" x14ac:dyDescent="0.2">
      <c r="A172" s="8">
        <f t="shared" si="2"/>
        <v>167</v>
      </c>
      <c r="B172" s="25" t="s">
        <v>330</v>
      </c>
      <c r="C172" s="19" t="s">
        <v>22</v>
      </c>
      <c r="D172" s="25" t="s">
        <v>3</v>
      </c>
      <c r="E172" s="53">
        <v>2020.07</v>
      </c>
      <c r="F172" s="22" t="s">
        <v>2928</v>
      </c>
      <c r="G172" s="22" t="s">
        <v>3751</v>
      </c>
      <c r="H172" s="21">
        <v>602</v>
      </c>
      <c r="I172" s="21">
        <v>1337</v>
      </c>
      <c r="J172" s="28" t="s">
        <v>15</v>
      </c>
      <c r="K172" s="22" t="s">
        <v>17</v>
      </c>
      <c r="L172" s="23" t="s">
        <v>3621</v>
      </c>
    </row>
    <row r="173" spans="1:12" x14ac:dyDescent="0.2">
      <c r="A173" s="8">
        <f t="shared" si="2"/>
        <v>168</v>
      </c>
      <c r="B173" s="25" t="s">
        <v>3771</v>
      </c>
      <c r="C173" s="19" t="s">
        <v>22</v>
      </c>
      <c r="D173" s="25" t="s">
        <v>3</v>
      </c>
      <c r="E173" s="53">
        <v>2020.09</v>
      </c>
      <c r="F173" s="22" t="s">
        <v>2267</v>
      </c>
      <c r="G173" s="22" t="s">
        <v>2554</v>
      </c>
      <c r="H173" s="21">
        <v>2286</v>
      </c>
      <c r="I173" s="21">
        <v>4477</v>
      </c>
      <c r="J173" s="28" t="s">
        <v>19</v>
      </c>
      <c r="K173" s="22" t="s">
        <v>17</v>
      </c>
      <c r="L173" s="23" t="s">
        <v>171</v>
      </c>
    </row>
    <row r="174" spans="1:12" x14ac:dyDescent="0.2">
      <c r="A174" s="8">
        <f t="shared" si="2"/>
        <v>169</v>
      </c>
      <c r="B174" s="25" t="s">
        <v>185</v>
      </c>
      <c r="C174" s="19" t="s">
        <v>22</v>
      </c>
      <c r="D174" s="25" t="s">
        <v>3</v>
      </c>
      <c r="E174" s="53" t="s">
        <v>179</v>
      </c>
      <c r="F174" s="22" t="s">
        <v>2252</v>
      </c>
      <c r="G174" s="22" t="s">
        <v>3635</v>
      </c>
      <c r="H174" s="21">
        <v>761</v>
      </c>
      <c r="I174" s="21">
        <v>1775</v>
      </c>
      <c r="J174" s="42" t="s">
        <v>3769</v>
      </c>
      <c r="K174" s="22" t="s">
        <v>17</v>
      </c>
      <c r="L174" s="23"/>
    </row>
    <row r="175" spans="1:12" x14ac:dyDescent="0.2">
      <c r="A175" s="8">
        <f t="shared" si="2"/>
        <v>170</v>
      </c>
      <c r="B175" s="25" t="s">
        <v>331</v>
      </c>
      <c r="C175" s="19" t="s">
        <v>22</v>
      </c>
      <c r="D175" s="25" t="s">
        <v>3</v>
      </c>
      <c r="E175" s="53" t="s">
        <v>179</v>
      </c>
      <c r="F175" s="22" t="s">
        <v>2190</v>
      </c>
      <c r="G175" s="22" t="s">
        <v>3783</v>
      </c>
      <c r="H175" s="21">
        <v>639</v>
      </c>
      <c r="I175" s="21">
        <v>1407</v>
      </c>
      <c r="J175" s="28" t="s">
        <v>15</v>
      </c>
      <c r="K175" s="22" t="s">
        <v>17</v>
      </c>
      <c r="L175" s="23" t="s">
        <v>171</v>
      </c>
    </row>
    <row r="176" spans="1:12" x14ac:dyDescent="0.2">
      <c r="A176" s="8">
        <f t="shared" si="2"/>
        <v>171</v>
      </c>
      <c r="B176" s="25" t="s">
        <v>332</v>
      </c>
      <c r="C176" s="19" t="s">
        <v>3</v>
      </c>
      <c r="D176" s="25" t="s">
        <v>3</v>
      </c>
      <c r="E176" s="53">
        <v>2020.11</v>
      </c>
      <c r="F176" s="22" t="s">
        <v>2474</v>
      </c>
      <c r="G176" s="22" t="s">
        <v>3744</v>
      </c>
      <c r="H176" s="21">
        <v>5750</v>
      </c>
      <c r="I176" s="21">
        <v>15385</v>
      </c>
      <c r="J176" s="42" t="s">
        <v>3769</v>
      </c>
      <c r="K176" s="22" t="s">
        <v>17</v>
      </c>
      <c r="L176" s="23"/>
    </row>
    <row r="177" spans="1:12" x14ac:dyDescent="0.2">
      <c r="A177" s="8">
        <f t="shared" si="2"/>
        <v>172</v>
      </c>
      <c r="B177" s="25" t="s">
        <v>3789</v>
      </c>
      <c r="C177" s="19" t="s">
        <v>22</v>
      </c>
      <c r="D177" s="25" t="s">
        <v>3</v>
      </c>
      <c r="E177" s="53">
        <v>2020.11</v>
      </c>
      <c r="F177" s="22" t="s">
        <v>2202</v>
      </c>
      <c r="G177" s="22" t="s">
        <v>3790</v>
      </c>
      <c r="H177" s="21">
        <v>862</v>
      </c>
      <c r="I177" s="21">
        <v>1955</v>
      </c>
      <c r="J177" s="28" t="s">
        <v>15</v>
      </c>
      <c r="K177" s="22" t="s">
        <v>17</v>
      </c>
      <c r="L177" s="23" t="s">
        <v>171</v>
      </c>
    </row>
    <row r="178" spans="1:12" x14ac:dyDescent="0.2">
      <c r="A178" s="8">
        <f t="shared" si="2"/>
        <v>173</v>
      </c>
      <c r="B178" s="25" t="s">
        <v>3795</v>
      </c>
      <c r="C178" s="19" t="s">
        <v>22</v>
      </c>
      <c r="D178" s="25" t="s">
        <v>3</v>
      </c>
      <c r="E178" s="53">
        <v>2020.12</v>
      </c>
      <c r="F178" s="22" t="s">
        <v>2928</v>
      </c>
      <c r="G178" s="22" t="s">
        <v>3796</v>
      </c>
      <c r="H178" s="21">
        <v>3571</v>
      </c>
      <c r="I178" s="21">
        <v>6909</v>
      </c>
      <c r="J178" s="28" t="s">
        <v>18</v>
      </c>
      <c r="K178" s="22" t="s">
        <v>17</v>
      </c>
      <c r="L178" s="23" t="s">
        <v>643</v>
      </c>
    </row>
    <row r="179" spans="1:12" x14ac:dyDescent="0.2">
      <c r="A179" s="8">
        <f t="shared" si="2"/>
        <v>174</v>
      </c>
      <c r="B179" s="25" t="s">
        <v>651</v>
      </c>
      <c r="C179" s="19" t="s">
        <v>22</v>
      </c>
      <c r="D179" s="25" t="s">
        <v>3</v>
      </c>
      <c r="E179" s="19" t="s">
        <v>2092</v>
      </c>
      <c r="F179" s="22" t="s">
        <v>2161</v>
      </c>
      <c r="G179" s="22" t="s">
        <v>3807</v>
      </c>
      <c r="H179" s="21">
        <v>1364</v>
      </c>
      <c r="I179" s="21">
        <v>2966</v>
      </c>
      <c r="J179" s="28" t="s">
        <v>18</v>
      </c>
      <c r="K179" s="22" t="s">
        <v>17</v>
      </c>
      <c r="L179" s="23" t="s">
        <v>171</v>
      </c>
    </row>
    <row r="180" spans="1:12" x14ac:dyDescent="0.2">
      <c r="A180" s="8">
        <f t="shared" si="2"/>
        <v>175</v>
      </c>
      <c r="B180" s="25" t="s">
        <v>3808</v>
      </c>
      <c r="C180" s="19" t="s">
        <v>22</v>
      </c>
      <c r="D180" s="25" t="s">
        <v>3</v>
      </c>
      <c r="E180" s="19" t="s">
        <v>2092</v>
      </c>
      <c r="F180" s="22" t="s">
        <v>2161</v>
      </c>
      <c r="G180" s="22" t="s">
        <v>2162</v>
      </c>
      <c r="H180" s="21">
        <v>549</v>
      </c>
      <c r="I180" s="21">
        <v>1242</v>
      </c>
      <c r="J180" s="28" t="s">
        <v>15</v>
      </c>
      <c r="K180" s="22" t="s">
        <v>17</v>
      </c>
      <c r="L180" s="23" t="s">
        <v>171</v>
      </c>
    </row>
    <row r="181" spans="1:12" x14ac:dyDescent="0.2">
      <c r="A181" s="8">
        <f t="shared" si="2"/>
        <v>176</v>
      </c>
      <c r="B181" s="25" t="s">
        <v>3814</v>
      </c>
      <c r="C181" s="19" t="s">
        <v>3</v>
      </c>
      <c r="D181" s="25" t="s">
        <v>3</v>
      </c>
      <c r="E181" s="19" t="s">
        <v>2093</v>
      </c>
      <c r="F181" s="22" t="s">
        <v>2533</v>
      </c>
      <c r="G181" s="22" t="s">
        <v>3815</v>
      </c>
      <c r="H181" s="21">
        <v>2172</v>
      </c>
      <c r="I181" s="21">
        <v>5783</v>
      </c>
      <c r="J181" s="28" t="s">
        <v>15</v>
      </c>
      <c r="K181" s="22" t="s">
        <v>17</v>
      </c>
      <c r="L181" s="23"/>
    </row>
    <row r="182" spans="1:12" x14ac:dyDescent="0.2">
      <c r="A182" s="8">
        <f t="shared" si="2"/>
        <v>177</v>
      </c>
      <c r="B182" s="25" t="s">
        <v>659</v>
      </c>
      <c r="C182" s="19" t="s">
        <v>3</v>
      </c>
      <c r="D182" s="25" t="s">
        <v>3</v>
      </c>
      <c r="E182" s="19" t="s">
        <v>2093</v>
      </c>
      <c r="F182" s="22" t="s">
        <v>2199</v>
      </c>
      <c r="G182" s="22" t="s">
        <v>2283</v>
      </c>
      <c r="H182" s="21">
        <v>5829</v>
      </c>
      <c r="I182" s="21">
        <v>12140</v>
      </c>
      <c r="J182" s="28" t="s">
        <v>18</v>
      </c>
      <c r="K182" s="22" t="s">
        <v>17</v>
      </c>
      <c r="L182" s="23"/>
    </row>
    <row r="183" spans="1:12" x14ac:dyDescent="0.2">
      <c r="A183" s="8">
        <f t="shared" si="2"/>
        <v>178</v>
      </c>
      <c r="B183" s="25" t="s">
        <v>3820</v>
      </c>
      <c r="C183" s="19" t="s">
        <v>3</v>
      </c>
      <c r="D183" s="25" t="s">
        <v>3</v>
      </c>
      <c r="E183" s="19" t="s">
        <v>2079</v>
      </c>
      <c r="F183" s="22" t="s">
        <v>2190</v>
      </c>
      <c r="G183" s="22" t="s">
        <v>3821</v>
      </c>
      <c r="H183" s="21">
        <v>3815</v>
      </c>
      <c r="I183" s="21">
        <v>8503</v>
      </c>
      <c r="J183" s="42" t="s">
        <v>3769</v>
      </c>
      <c r="K183" s="22" t="s">
        <v>17</v>
      </c>
      <c r="L183" s="23"/>
    </row>
    <row r="184" spans="1:12" x14ac:dyDescent="0.2">
      <c r="A184" s="8">
        <f t="shared" si="2"/>
        <v>179</v>
      </c>
      <c r="B184" s="25" t="s">
        <v>3842</v>
      </c>
      <c r="C184" s="19" t="s">
        <v>3</v>
      </c>
      <c r="D184" s="25" t="s">
        <v>3</v>
      </c>
      <c r="E184" s="19" t="s">
        <v>2081</v>
      </c>
      <c r="F184" s="22" t="s">
        <v>2126</v>
      </c>
      <c r="G184" s="22" t="s">
        <v>2819</v>
      </c>
      <c r="H184" s="21">
        <v>11803</v>
      </c>
      <c r="I184" s="21">
        <v>24708</v>
      </c>
      <c r="J184" s="28" t="s">
        <v>18</v>
      </c>
      <c r="K184" s="22" t="s">
        <v>17</v>
      </c>
      <c r="L184" s="23" t="s">
        <v>171</v>
      </c>
    </row>
    <row r="185" spans="1:12" x14ac:dyDescent="0.2">
      <c r="A185" s="8">
        <f t="shared" si="2"/>
        <v>180</v>
      </c>
      <c r="B185" s="25" t="s">
        <v>686</v>
      </c>
      <c r="C185" s="19" t="s">
        <v>3</v>
      </c>
      <c r="D185" s="25" t="s">
        <v>3</v>
      </c>
      <c r="E185" s="19" t="s">
        <v>2081</v>
      </c>
      <c r="F185" s="22" t="s">
        <v>2928</v>
      </c>
      <c r="G185" s="22" t="s">
        <v>3843</v>
      </c>
      <c r="H185" s="21">
        <v>6456</v>
      </c>
      <c r="I185" s="21">
        <v>12667</v>
      </c>
      <c r="J185" s="42" t="s">
        <v>3769</v>
      </c>
      <c r="K185" s="22" t="s">
        <v>17</v>
      </c>
      <c r="L185" s="23" t="s">
        <v>171</v>
      </c>
    </row>
    <row r="186" spans="1:12" x14ac:dyDescent="0.2">
      <c r="A186" s="8">
        <f t="shared" si="2"/>
        <v>181</v>
      </c>
      <c r="B186" s="25" t="s">
        <v>3845</v>
      </c>
      <c r="C186" s="19" t="s">
        <v>3</v>
      </c>
      <c r="D186" s="25" t="s">
        <v>3</v>
      </c>
      <c r="E186" s="19" t="s">
        <v>2081</v>
      </c>
      <c r="F186" s="22" t="s">
        <v>2687</v>
      </c>
      <c r="G186" s="22" t="s">
        <v>3846</v>
      </c>
      <c r="H186" s="21">
        <v>653</v>
      </c>
      <c r="I186" s="21">
        <v>1357</v>
      </c>
      <c r="J186" s="28" t="s">
        <v>15</v>
      </c>
      <c r="K186" s="22" t="s">
        <v>17</v>
      </c>
      <c r="L186" s="23" t="s">
        <v>171</v>
      </c>
    </row>
    <row r="187" spans="1:12" x14ac:dyDescent="0.2">
      <c r="A187" s="8">
        <f t="shared" si="2"/>
        <v>182</v>
      </c>
      <c r="B187" s="25" t="s">
        <v>3851</v>
      </c>
      <c r="C187" s="19" t="s">
        <v>3</v>
      </c>
      <c r="D187" s="25" t="s">
        <v>3</v>
      </c>
      <c r="E187" s="19" t="s">
        <v>2081</v>
      </c>
      <c r="F187" s="22" t="s">
        <v>2255</v>
      </c>
      <c r="G187" s="22" t="s">
        <v>2421</v>
      </c>
      <c r="H187" s="21">
        <v>4274</v>
      </c>
      <c r="I187" s="21">
        <v>9764</v>
      </c>
      <c r="J187" s="42" t="s">
        <v>3769</v>
      </c>
      <c r="K187" s="22" t="s">
        <v>17</v>
      </c>
      <c r="L187" s="23"/>
    </row>
    <row r="188" spans="1:12" x14ac:dyDescent="0.2">
      <c r="A188" s="8">
        <f t="shared" si="2"/>
        <v>183</v>
      </c>
      <c r="B188" s="25" t="s">
        <v>707</v>
      </c>
      <c r="C188" s="19" t="s">
        <v>3</v>
      </c>
      <c r="D188" s="25" t="s">
        <v>3</v>
      </c>
      <c r="E188" s="19" t="s">
        <v>2082</v>
      </c>
      <c r="F188" s="22" t="s">
        <v>2383</v>
      </c>
      <c r="G188" s="22" t="s">
        <v>3283</v>
      </c>
      <c r="H188" s="21">
        <v>140</v>
      </c>
      <c r="I188" s="21">
        <v>384</v>
      </c>
      <c r="J188" s="42" t="s">
        <v>2143</v>
      </c>
      <c r="K188" s="22" t="s">
        <v>833</v>
      </c>
      <c r="L188" s="23"/>
    </row>
    <row r="189" spans="1:12" x14ac:dyDescent="0.2">
      <c r="A189" s="8">
        <f t="shared" si="2"/>
        <v>184</v>
      </c>
      <c r="B189" s="25" t="s">
        <v>712</v>
      </c>
      <c r="C189" s="19" t="s">
        <v>22</v>
      </c>
      <c r="D189" s="25" t="s">
        <v>3</v>
      </c>
      <c r="E189" s="19" t="s">
        <v>2091</v>
      </c>
      <c r="F189" s="22" t="s">
        <v>2684</v>
      </c>
      <c r="G189" s="22" t="s">
        <v>3841</v>
      </c>
      <c r="H189" s="21">
        <v>1678</v>
      </c>
      <c r="I189" s="21">
        <v>3189</v>
      </c>
      <c r="J189" s="28" t="s">
        <v>15</v>
      </c>
      <c r="K189" s="22" t="s">
        <v>17</v>
      </c>
      <c r="L189" s="23" t="s">
        <v>171</v>
      </c>
    </row>
    <row r="190" spans="1:12" x14ac:dyDescent="0.2">
      <c r="A190" s="8">
        <f t="shared" si="2"/>
        <v>185</v>
      </c>
      <c r="B190" s="25" t="s">
        <v>3870</v>
      </c>
      <c r="C190" s="19" t="s">
        <v>22</v>
      </c>
      <c r="D190" s="25" t="s">
        <v>3</v>
      </c>
      <c r="E190" s="19" t="s">
        <v>2091</v>
      </c>
      <c r="F190" s="22" t="s">
        <v>2264</v>
      </c>
      <c r="G190" s="22" t="s">
        <v>2265</v>
      </c>
      <c r="H190" s="21">
        <v>1921</v>
      </c>
      <c r="I190" s="21">
        <v>3639</v>
      </c>
      <c r="J190" s="28" t="s">
        <v>15</v>
      </c>
      <c r="K190" s="22" t="s">
        <v>17</v>
      </c>
      <c r="L190" s="23"/>
    </row>
    <row r="191" spans="1:12" x14ac:dyDescent="0.2">
      <c r="A191" s="8">
        <f t="shared" si="2"/>
        <v>186</v>
      </c>
      <c r="B191" s="25" t="s">
        <v>3884</v>
      </c>
      <c r="C191" s="19" t="s">
        <v>22</v>
      </c>
      <c r="D191" s="25" t="s">
        <v>3</v>
      </c>
      <c r="E191" s="19" t="s">
        <v>2083</v>
      </c>
      <c r="F191" s="22" t="s">
        <v>2190</v>
      </c>
      <c r="G191" s="22" t="s">
        <v>3821</v>
      </c>
      <c r="H191" s="21">
        <v>1983</v>
      </c>
      <c r="I191" s="21">
        <v>5030</v>
      </c>
      <c r="J191" s="28" t="s">
        <v>18</v>
      </c>
      <c r="K191" s="22" t="s">
        <v>17</v>
      </c>
      <c r="L191" s="23" t="s">
        <v>170</v>
      </c>
    </row>
    <row r="192" spans="1:12" x14ac:dyDescent="0.2">
      <c r="A192" s="8">
        <f t="shared" si="2"/>
        <v>187</v>
      </c>
      <c r="B192" s="25" t="s">
        <v>739</v>
      </c>
      <c r="C192" s="19" t="s">
        <v>22</v>
      </c>
      <c r="D192" s="25" t="s">
        <v>3</v>
      </c>
      <c r="E192" s="19" t="s">
        <v>2084</v>
      </c>
      <c r="F192" s="22" t="s">
        <v>2148</v>
      </c>
      <c r="G192" s="22" t="s">
        <v>3901</v>
      </c>
      <c r="H192" s="21">
        <v>3790</v>
      </c>
      <c r="I192" s="21">
        <v>8051</v>
      </c>
      <c r="J192" s="28" t="s">
        <v>15</v>
      </c>
      <c r="K192" s="22" t="s">
        <v>17</v>
      </c>
      <c r="L192" s="23" t="s">
        <v>171</v>
      </c>
    </row>
    <row r="193" spans="1:12" x14ac:dyDescent="0.2">
      <c r="A193" s="8">
        <f t="shared" si="2"/>
        <v>188</v>
      </c>
      <c r="B193" s="25" t="s">
        <v>3908</v>
      </c>
      <c r="C193" s="19" t="s">
        <v>3</v>
      </c>
      <c r="D193" s="25" t="s">
        <v>3</v>
      </c>
      <c r="E193" s="19" t="s">
        <v>2084</v>
      </c>
      <c r="F193" s="22" t="s">
        <v>2190</v>
      </c>
      <c r="G193" s="22" t="s">
        <v>3909</v>
      </c>
      <c r="H193" s="21">
        <v>1941</v>
      </c>
      <c r="I193" s="21">
        <v>4539</v>
      </c>
      <c r="J193" s="28" t="s">
        <v>18</v>
      </c>
      <c r="K193" s="22" t="s">
        <v>17</v>
      </c>
      <c r="L193" s="23"/>
    </row>
    <row r="194" spans="1:12" x14ac:dyDescent="0.2">
      <c r="A194" s="8">
        <f t="shared" si="2"/>
        <v>189</v>
      </c>
      <c r="B194" s="25" t="s">
        <v>740</v>
      </c>
      <c r="C194" s="19" t="s">
        <v>3</v>
      </c>
      <c r="D194" s="25" t="s">
        <v>3</v>
      </c>
      <c r="E194" s="19" t="s">
        <v>2084</v>
      </c>
      <c r="F194" s="22" t="s">
        <v>2497</v>
      </c>
      <c r="G194" s="22" t="s">
        <v>2579</v>
      </c>
      <c r="H194" s="21">
        <v>1496</v>
      </c>
      <c r="I194" s="21">
        <v>3103</v>
      </c>
      <c r="J194" s="28" t="s">
        <v>15</v>
      </c>
      <c r="K194" s="22" t="s">
        <v>17</v>
      </c>
      <c r="L194" s="23"/>
    </row>
    <row r="195" spans="1:12" x14ac:dyDescent="0.2">
      <c r="A195" s="8">
        <f t="shared" si="2"/>
        <v>190</v>
      </c>
      <c r="B195" s="25" t="s">
        <v>763</v>
      </c>
      <c r="C195" s="19" t="s">
        <v>3</v>
      </c>
      <c r="D195" s="25" t="s">
        <v>3</v>
      </c>
      <c r="E195" s="19" t="s">
        <v>2085</v>
      </c>
      <c r="F195" s="22" t="s">
        <v>2928</v>
      </c>
      <c r="G195" s="22" t="s">
        <v>3776</v>
      </c>
      <c r="H195" s="21">
        <v>1710</v>
      </c>
      <c r="I195" s="21">
        <v>3439</v>
      </c>
      <c r="J195" s="28" t="s">
        <v>3769</v>
      </c>
      <c r="K195" s="22" t="s">
        <v>17</v>
      </c>
      <c r="L195" s="23" t="s">
        <v>171</v>
      </c>
    </row>
    <row r="196" spans="1:12" x14ac:dyDescent="0.2">
      <c r="A196" s="8">
        <f t="shared" si="2"/>
        <v>191</v>
      </c>
      <c r="B196" s="25" t="s">
        <v>3926</v>
      </c>
      <c r="C196" s="19" t="s">
        <v>3</v>
      </c>
      <c r="D196" s="25" t="s">
        <v>3</v>
      </c>
      <c r="E196" s="19" t="s">
        <v>2085</v>
      </c>
      <c r="F196" s="22" t="s">
        <v>2497</v>
      </c>
      <c r="G196" s="22" t="s">
        <v>2578</v>
      </c>
      <c r="H196" s="21">
        <v>2435</v>
      </c>
      <c r="I196" s="21">
        <v>5029.7</v>
      </c>
      <c r="J196" s="28" t="s">
        <v>2023</v>
      </c>
      <c r="K196" s="22" t="s">
        <v>17</v>
      </c>
      <c r="L196" s="23"/>
    </row>
    <row r="197" spans="1:12" x14ac:dyDescent="0.2">
      <c r="A197" s="8">
        <f t="shared" si="2"/>
        <v>192</v>
      </c>
      <c r="B197" s="25" t="s">
        <v>3928</v>
      </c>
      <c r="C197" s="19" t="s">
        <v>3</v>
      </c>
      <c r="D197" s="25" t="s">
        <v>3</v>
      </c>
      <c r="E197" s="19" t="s">
        <v>2086</v>
      </c>
      <c r="F197" s="22" t="s">
        <v>2652</v>
      </c>
      <c r="G197" s="22" t="s">
        <v>3929</v>
      </c>
      <c r="H197" s="21">
        <v>3701</v>
      </c>
      <c r="I197" s="21">
        <v>7822</v>
      </c>
      <c r="J197" s="28" t="s">
        <v>3769</v>
      </c>
      <c r="K197" s="22" t="s">
        <v>17</v>
      </c>
      <c r="L197" s="23" t="s">
        <v>170</v>
      </c>
    </row>
    <row r="198" spans="1:12" x14ac:dyDescent="0.2">
      <c r="A198" s="8">
        <f t="shared" si="2"/>
        <v>193</v>
      </c>
      <c r="B198" s="25" t="s">
        <v>3939</v>
      </c>
      <c r="C198" s="19" t="s">
        <v>3</v>
      </c>
      <c r="D198" s="25" t="s">
        <v>3</v>
      </c>
      <c r="E198" s="19" t="s">
        <v>2087</v>
      </c>
      <c r="F198" s="22" t="s">
        <v>2302</v>
      </c>
      <c r="G198" s="22" t="s">
        <v>3940</v>
      </c>
      <c r="H198" s="21">
        <v>2724</v>
      </c>
      <c r="I198" s="21">
        <v>5702</v>
      </c>
      <c r="J198" s="28" t="s">
        <v>15</v>
      </c>
      <c r="K198" s="22" t="s">
        <v>17</v>
      </c>
      <c r="L198" s="23"/>
    </row>
    <row r="199" spans="1:12" x14ac:dyDescent="0.2">
      <c r="A199" s="8">
        <f t="shared" ref="A199:A251" si="3">ROW()-5</f>
        <v>194</v>
      </c>
      <c r="B199" s="25" t="s">
        <v>781</v>
      </c>
      <c r="C199" s="19" t="s">
        <v>3</v>
      </c>
      <c r="D199" s="25" t="s">
        <v>3</v>
      </c>
      <c r="E199" s="19" t="s">
        <v>2087</v>
      </c>
      <c r="F199" s="22" t="s">
        <v>2403</v>
      </c>
      <c r="G199" s="22" t="s">
        <v>3665</v>
      </c>
      <c r="H199" s="21">
        <v>3327</v>
      </c>
      <c r="I199" s="21">
        <v>9757</v>
      </c>
      <c r="J199" s="28" t="s">
        <v>3769</v>
      </c>
      <c r="K199" s="22" t="s">
        <v>17</v>
      </c>
      <c r="L199" s="23" t="s">
        <v>171</v>
      </c>
    </row>
    <row r="200" spans="1:12" x14ac:dyDescent="0.2">
      <c r="A200" s="8">
        <f t="shared" si="3"/>
        <v>195</v>
      </c>
      <c r="B200" s="25" t="s">
        <v>788</v>
      </c>
      <c r="C200" s="19" t="s">
        <v>3</v>
      </c>
      <c r="D200" s="25" t="s">
        <v>3</v>
      </c>
      <c r="E200" s="19" t="s">
        <v>2088</v>
      </c>
      <c r="F200" s="22" t="s">
        <v>2396</v>
      </c>
      <c r="G200" s="22" t="s">
        <v>3943</v>
      </c>
      <c r="H200" s="21">
        <v>1652</v>
      </c>
      <c r="I200" s="21">
        <v>4067.46</v>
      </c>
      <c r="J200" s="28" t="s">
        <v>18</v>
      </c>
      <c r="K200" s="22" t="s">
        <v>17</v>
      </c>
      <c r="L200" s="23"/>
    </row>
    <row r="201" spans="1:12" x14ac:dyDescent="0.2">
      <c r="A201" s="8">
        <f t="shared" si="3"/>
        <v>196</v>
      </c>
      <c r="B201" s="25" t="s">
        <v>3945</v>
      </c>
      <c r="C201" s="19" t="s">
        <v>22</v>
      </c>
      <c r="D201" s="25" t="s">
        <v>3</v>
      </c>
      <c r="E201" s="19" t="s">
        <v>2088</v>
      </c>
      <c r="F201" s="22" t="s">
        <v>2190</v>
      </c>
      <c r="G201" s="22" t="s">
        <v>3946</v>
      </c>
      <c r="H201" s="21">
        <v>1630</v>
      </c>
      <c r="I201" s="21">
        <v>3423</v>
      </c>
      <c r="J201" s="28" t="s">
        <v>18</v>
      </c>
      <c r="K201" s="22" t="s">
        <v>17</v>
      </c>
      <c r="L201" s="23"/>
    </row>
    <row r="202" spans="1:12" x14ac:dyDescent="0.2">
      <c r="A202" s="8">
        <f t="shared" si="3"/>
        <v>197</v>
      </c>
      <c r="B202" s="25" t="s">
        <v>3948</v>
      </c>
      <c r="C202" s="19" t="s">
        <v>3</v>
      </c>
      <c r="D202" s="25" t="s">
        <v>3</v>
      </c>
      <c r="E202" s="19" t="s">
        <v>2088</v>
      </c>
      <c r="F202" s="22" t="s">
        <v>2928</v>
      </c>
      <c r="G202" s="22" t="s">
        <v>3859</v>
      </c>
      <c r="H202" s="21">
        <v>628</v>
      </c>
      <c r="I202" s="21">
        <v>1458</v>
      </c>
      <c r="J202" s="28" t="s">
        <v>15</v>
      </c>
      <c r="K202" s="22" t="s">
        <v>17</v>
      </c>
      <c r="L202" s="23" t="s">
        <v>171</v>
      </c>
    </row>
    <row r="203" spans="1:12" x14ac:dyDescent="0.2">
      <c r="A203" s="8">
        <f t="shared" si="3"/>
        <v>198</v>
      </c>
      <c r="B203" s="25" t="s">
        <v>796</v>
      </c>
      <c r="C203" s="19" t="s">
        <v>3</v>
      </c>
      <c r="D203" s="25" t="s">
        <v>3</v>
      </c>
      <c r="E203" s="19" t="s">
        <v>2089</v>
      </c>
      <c r="F203" s="22" t="s">
        <v>2161</v>
      </c>
      <c r="G203" s="22" t="s">
        <v>2162</v>
      </c>
      <c r="H203" s="21">
        <v>448</v>
      </c>
      <c r="I203" s="21">
        <v>963</v>
      </c>
      <c r="J203" s="28" t="s">
        <v>15</v>
      </c>
      <c r="K203" s="22" t="s">
        <v>17</v>
      </c>
      <c r="L203" s="23"/>
    </row>
    <row r="204" spans="1:12" x14ac:dyDescent="0.2">
      <c r="A204" s="8">
        <f t="shared" si="3"/>
        <v>199</v>
      </c>
      <c r="B204" s="25" t="s">
        <v>797</v>
      </c>
      <c r="C204" s="19" t="s">
        <v>3</v>
      </c>
      <c r="D204" s="25" t="s">
        <v>3</v>
      </c>
      <c r="E204" s="19" t="s">
        <v>2089</v>
      </c>
      <c r="F204" s="22" t="s">
        <v>2644</v>
      </c>
      <c r="G204" s="22" t="s">
        <v>2791</v>
      </c>
      <c r="H204" s="21">
        <v>1634</v>
      </c>
      <c r="I204" s="21">
        <v>3857</v>
      </c>
      <c r="J204" s="28" t="s">
        <v>3769</v>
      </c>
      <c r="K204" s="22" t="s">
        <v>17</v>
      </c>
      <c r="L204" s="23"/>
    </row>
    <row r="205" spans="1:12" x14ac:dyDescent="0.2">
      <c r="A205" s="8">
        <f t="shared" si="3"/>
        <v>200</v>
      </c>
      <c r="B205" s="25" t="s">
        <v>811</v>
      </c>
      <c r="C205" s="19" t="s">
        <v>3</v>
      </c>
      <c r="D205" s="25" t="s">
        <v>3</v>
      </c>
      <c r="E205" s="19" t="s">
        <v>2090</v>
      </c>
      <c r="F205" s="22" t="s">
        <v>2152</v>
      </c>
      <c r="G205" s="22" t="s">
        <v>2703</v>
      </c>
      <c r="H205" s="21">
        <v>2276</v>
      </c>
      <c r="I205" s="21">
        <v>4467</v>
      </c>
      <c r="J205" s="28" t="s">
        <v>15</v>
      </c>
      <c r="K205" s="22" t="s">
        <v>17</v>
      </c>
      <c r="L205" s="23" t="s">
        <v>170</v>
      </c>
    </row>
    <row r="206" spans="1:12" x14ac:dyDescent="0.2">
      <c r="A206" s="8">
        <f t="shared" si="3"/>
        <v>201</v>
      </c>
      <c r="B206" s="25" t="s">
        <v>3961</v>
      </c>
      <c r="C206" s="19" t="s">
        <v>3</v>
      </c>
      <c r="D206" s="25" t="s">
        <v>3</v>
      </c>
      <c r="E206" s="19" t="s">
        <v>2090</v>
      </c>
      <c r="F206" s="22" t="s">
        <v>2842</v>
      </c>
      <c r="G206" s="22" t="s">
        <v>2906</v>
      </c>
      <c r="H206" s="21">
        <v>744</v>
      </c>
      <c r="I206" s="21">
        <v>1569</v>
      </c>
      <c r="J206" s="28" t="s">
        <v>15</v>
      </c>
      <c r="K206" s="22" t="s">
        <v>17</v>
      </c>
      <c r="L206" s="23" t="s">
        <v>170</v>
      </c>
    </row>
    <row r="207" spans="1:12" x14ac:dyDescent="0.2">
      <c r="A207" s="8">
        <f t="shared" si="3"/>
        <v>202</v>
      </c>
      <c r="B207" s="25" t="s">
        <v>3962</v>
      </c>
      <c r="C207" s="19" t="s">
        <v>3</v>
      </c>
      <c r="D207" s="25" t="s">
        <v>3</v>
      </c>
      <c r="E207" s="19" t="s">
        <v>2090</v>
      </c>
      <c r="F207" s="22" t="s">
        <v>2497</v>
      </c>
      <c r="G207" s="22" t="s">
        <v>2579</v>
      </c>
      <c r="H207" s="21">
        <v>715</v>
      </c>
      <c r="I207" s="21">
        <v>1438</v>
      </c>
      <c r="J207" s="28" t="s">
        <v>18</v>
      </c>
      <c r="K207" s="22" t="s">
        <v>17</v>
      </c>
      <c r="L207" s="23" t="s">
        <v>170</v>
      </c>
    </row>
    <row r="208" spans="1:12" x14ac:dyDescent="0.2">
      <c r="A208" s="8">
        <f t="shared" si="3"/>
        <v>203</v>
      </c>
      <c r="B208" s="25" t="s">
        <v>3968</v>
      </c>
      <c r="C208" s="19" t="s">
        <v>22</v>
      </c>
      <c r="D208" s="25" t="s">
        <v>3</v>
      </c>
      <c r="E208" s="144" t="s">
        <v>2094</v>
      </c>
      <c r="F208" s="22" t="s">
        <v>2497</v>
      </c>
      <c r="G208" s="22" t="s">
        <v>3718</v>
      </c>
      <c r="H208" s="21">
        <v>5626</v>
      </c>
      <c r="I208" s="21">
        <v>15136</v>
      </c>
      <c r="J208" s="28" t="s">
        <v>15</v>
      </c>
      <c r="K208" s="22" t="s">
        <v>17</v>
      </c>
      <c r="L208" s="23" t="s">
        <v>171</v>
      </c>
    </row>
    <row r="209" spans="1:12" x14ac:dyDescent="0.2">
      <c r="A209" s="8">
        <f t="shared" si="3"/>
        <v>204</v>
      </c>
      <c r="B209" s="25" t="s">
        <v>3970</v>
      </c>
      <c r="C209" s="19" t="s">
        <v>22</v>
      </c>
      <c r="D209" s="25" t="s">
        <v>3</v>
      </c>
      <c r="E209" s="144" t="s">
        <v>2094</v>
      </c>
      <c r="F209" s="22" t="s">
        <v>2497</v>
      </c>
      <c r="G209" s="22" t="s">
        <v>3971</v>
      </c>
      <c r="H209" s="21">
        <v>1702</v>
      </c>
      <c r="I209" s="21">
        <v>3919</v>
      </c>
      <c r="J209" s="28" t="s">
        <v>3769</v>
      </c>
      <c r="K209" s="22" t="s">
        <v>17</v>
      </c>
      <c r="L209" s="23" t="s">
        <v>2095</v>
      </c>
    </row>
    <row r="210" spans="1:12" x14ac:dyDescent="0.2">
      <c r="A210" s="8">
        <f t="shared" si="3"/>
        <v>205</v>
      </c>
      <c r="B210" s="25" t="s">
        <v>831</v>
      </c>
      <c r="C210" s="19" t="s">
        <v>22</v>
      </c>
      <c r="D210" s="25" t="s">
        <v>3</v>
      </c>
      <c r="E210" s="144" t="s">
        <v>2094</v>
      </c>
      <c r="F210" s="22" t="s">
        <v>2273</v>
      </c>
      <c r="G210" s="22" t="s">
        <v>3616</v>
      </c>
      <c r="H210" s="21">
        <v>519</v>
      </c>
      <c r="I210" s="21">
        <v>1085</v>
      </c>
      <c r="J210" s="28" t="s">
        <v>15</v>
      </c>
      <c r="K210" s="22" t="s">
        <v>17</v>
      </c>
      <c r="L210" s="23" t="s">
        <v>2095</v>
      </c>
    </row>
    <row r="211" spans="1:12" x14ac:dyDescent="0.2">
      <c r="A211" s="8">
        <f t="shared" si="3"/>
        <v>206</v>
      </c>
      <c r="B211" s="25" t="s">
        <v>835</v>
      </c>
      <c r="C211" s="19" t="s">
        <v>22</v>
      </c>
      <c r="D211" s="25" t="s">
        <v>3</v>
      </c>
      <c r="E211" s="144" t="s">
        <v>2096</v>
      </c>
      <c r="F211" s="22" t="s">
        <v>2396</v>
      </c>
      <c r="G211" s="22" t="s">
        <v>3974</v>
      </c>
      <c r="H211" s="21">
        <v>4060</v>
      </c>
      <c r="I211" s="21">
        <v>9760</v>
      </c>
      <c r="J211" s="28" t="s">
        <v>18</v>
      </c>
      <c r="K211" s="22" t="s">
        <v>17</v>
      </c>
      <c r="L211" s="23" t="s">
        <v>171</v>
      </c>
    </row>
    <row r="212" spans="1:12" x14ac:dyDescent="0.2">
      <c r="A212" s="8">
        <f t="shared" si="3"/>
        <v>207</v>
      </c>
      <c r="B212" s="25" t="s">
        <v>3975</v>
      </c>
      <c r="C212" s="19" t="s">
        <v>22</v>
      </c>
      <c r="D212" s="25" t="s">
        <v>3</v>
      </c>
      <c r="E212" s="144" t="s">
        <v>2096</v>
      </c>
      <c r="F212" s="22" t="s">
        <v>2126</v>
      </c>
      <c r="G212" s="22" t="s">
        <v>3976</v>
      </c>
      <c r="H212" s="21">
        <v>4184</v>
      </c>
      <c r="I212" s="21">
        <v>9931</v>
      </c>
      <c r="J212" s="28" t="s">
        <v>3769</v>
      </c>
      <c r="K212" s="22" t="s">
        <v>17</v>
      </c>
      <c r="L212" s="23" t="s">
        <v>171</v>
      </c>
    </row>
    <row r="213" spans="1:12" x14ac:dyDescent="0.2">
      <c r="A213" s="8">
        <f t="shared" si="3"/>
        <v>208</v>
      </c>
      <c r="B213" s="25" t="s">
        <v>3986</v>
      </c>
      <c r="C213" s="19" t="s">
        <v>22</v>
      </c>
      <c r="D213" s="25" t="s">
        <v>3</v>
      </c>
      <c r="E213" s="144" t="s">
        <v>2096</v>
      </c>
      <c r="F213" s="22" t="s">
        <v>2928</v>
      </c>
      <c r="G213" s="22" t="s">
        <v>3628</v>
      </c>
      <c r="H213" s="21">
        <v>3225</v>
      </c>
      <c r="I213" s="21">
        <v>9768</v>
      </c>
      <c r="J213" s="28" t="s">
        <v>15</v>
      </c>
      <c r="K213" s="22" t="s">
        <v>17</v>
      </c>
      <c r="L213" s="23" t="s">
        <v>171</v>
      </c>
    </row>
    <row r="214" spans="1:12" x14ac:dyDescent="0.2">
      <c r="A214" s="8">
        <f t="shared" si="3"/>
        <v>209</v>
      </c>
      <c r="B214" s="25" t="s">
        <v>3987</v>
      </c>
      <c r="C214" s="19" t="s">
        <v>22</v>
      </c>
      <c r="D214" s="25" t="s">
        <v>3</v>
      </c>
      <c r="E214" s="144" t="s">
        <v>2096</v>
      </c>
      <c r="F214" s="22" t="s">
        <v>2928</v>
      </c>
      <c r="G214" s="22" t="s">
        <v>3988</v>
      </c>
      <c r="H214" s="21">
        <v>651</v>
      </c>
      <c r="I214" s="21">
        <v>1576</v>
      </c>
      <c r="J214" s="28" t="s">
        <v>15</v>
      </c>
      <c r="K214" s="22" t="s">
        <v>17</v>
      </c>
      <c r="L214" s="23" t="s">
        <v>172</v>
      </c>
    </row>
    <row r="215" spans="1:12" x14ac:dyDescent="0.2">
      <c r="A215" s="8">
        <f t="shared" si="3"/>
        <v>210</v>
      </c>
      <c r="B215" s="25" t="s">
        <v>3994</v>
      </c>
      <c r="C215" s="19" t="s">
        <v>22</v>
      </c>
      <c r="D215" s="25" t="s">
        <v>3</v>
      </c>
      <c r="E215" s="144" t="s">
        <v>2096</v>
      </c>
      <c r="F215" s="22" t="s">
        <v>2928</v>
      </c>
      <c r="G215" s="22" t="s">
        <v>3743</v>
      </c>
      <c r="H215" s="21">
        <v>1415</v>
      </c>
      <c r="I215" s="21">
        <v>4116</v>
      </c>
      <c r="J215" s="28" t="s">
        <v>15</v>
      </c>
      <c r="K215" s="22" t="s">
        <v>2128</v>
      </c>
      <c r="L215" s="23" t="s">
        <v>2095</v>
      </c>
    </row>
    <row r="216" spans="1:12" x14ac:dyDescent="0.2">
      <c r="A216" s="8">
        <f t="shared" si="3"/>
        <v>211</v>
      </c>
      <c r="B216" s="25" t="s">
        <v>856</v>
      </c>
      <c r="C216" s="19" t="s">
        <v>22</v>
      </c>
      <c r="D216" s="25" t="s">
        <v>3</v>
      </c>
      <c r="E216" s="144" t="s">
        <v>2097</v>
      </c>
      <c r="F216" s="22" t="s">
        <v>2403</v>
      </c>
      <c r="G216" s="22" t="s">
        <v>3665</v>
      </c>
      <c r="H216" s="21">
        <v>8569</v>
      </c>
      <c r="I216" s="21">
        <v>17159</v>
      </c>
      <c r="J216" s="28" t="s">
        <v>15</v>
      </c>
      <c r="K216" s="22" t="s">
        <v>17</v>
      </c>
      <c r="L216" s="23" t="s">
        <v>4201</v>
      </c>
    </row>
    <row r="217" spans="1:12" x14ac:dyDescent="0.2">
      <c r="A217" s="8">
        <f t="shared" si="3"/>
        <v>212</v>
      </c>
      <c r="B217" s="25" t="s">
        <v>857</v>
      </c>
      <c r="C217" s="19" t="s">
        <v>22</v>
      </c>
      <c r="D217" s="25" t="s">
        <v>3</v>
      </c>
      <c r="E217" s="144" t="s">
        <v>2097</v>
      </c>
      <c r="F217" s="22" t="s">
        <v>2644</v>
      </c>
      <c r="G217" s="22" t="s">
        <v>3455</v>
      </c>
      <c r="H217" s="21">
        <v>816</v>
      </c>
      <c r="I217" s="21">
        <v>2028</v>
      </c>
      <c r="J217" s="28" t="s">
        <v>15</v>
      </c>
      <c r="K217" s="22" t="s">
        <v>17</v>
      </c>
      <c r="L217" s="23" t="s">
        <v>2095</v>
      </c>
    </row>
    <row r="218" spans="1:12" x14ac:dyDescent="0.2">
      <c r="A218" s="8">
        <f t="shared" si="3"/>
        <v>213</v>
      </c>
      <c r="B218" s="25" t="s">
        <v>4006</v>
      </c>
      <c r="C218" s="19" t="s">
        <v>22</v>
      </c>
      <c r="D218" s="25" t="s">
        <v>3</v>
      </c>
      <c r="E218" s="144" t="s">
        <v>2098</v>
      </c>
      <c r="F218" s="22" t="s">
        <v>2684</v>
      </c>
      <c r="G218" s="22" t="s">
        <v>3430</v>
      </c>
      <c r="H218" s="21">
        <v>3755</v>
      </c>
      <c r="I218" s="21">
        <v>9502</v>
      </c>
      <c r="J218" s="28" t="s">
        <v>3769</v>
      </c>
      <c r="K218" s="22" t="s">
        <v>17</v>
      </c>
      <c r="L218" s="23" t="s">
        <v>171</v>
      </c>
    </row>
    <row r="219" spans="1:12" x14ac:dyDescent="0.2">
      <c r="A219" s="8">
        <f t="shared" si="3"/>
        <v>214</v>
      </c>
      <c r="B219" s="25" t="s">
        <v>868</v>
      </c>
      <c r="C219" s="19" t="s">
        <v>22</v>
      </c>
      <c r="D219" s="25" t="s">
        <v>3</v>
      </c>
      <c r="E219" s="144" t="s">
        <v>2098</v>
      </c>
      <c r="F219" s="22" t="s">
        <v>2199</v>
      </c>
      <c r="G219" s="22" t="s">
        <v>3280</v>
      </c>
      <c r="H219" s="21">
        <v>1396</v>
      </c>
      <c r="I219" s="21">
        <v>2971</v>
      </c>
      <c r="J219" s="28" t="s">
        <v>18</v>
      </c>
      <c r="K219" s="22" t="s">
        <v>17</v>
      </c>
      <c r="L219" s="23" t="s">
        <v>2095</v>
      </c>
    </row>
    <row r="220" spans="1:12" x14ac:dyDescent="0.2">
      <c r="A220" s="8">
        <f t="shared" si="3"/>
        <v>215</v>
      </c>
      <c r="B220" s="25" t="s">
        <v>4009</v>
      </c>
      <c r="C220" s="19" t="s">
        <v>22</v>
      </c>
      <c r="D220" s="25" t="s">
        <v>3</v>
      </c>
      <c r="E220" s="144" t="s">
        <v>2098</v>
      </c>
      <c r="F220" s="22" t="s">
        <v>2190</v>
      </c>
      <c r="G220" s="22" t="s">
        <v>3679</v>
      </c>
      <c r="H220" s="21">
        <v>1440</v>
      </c>
      <c r="I220" s="21">
        <v>3279</v>
      </c>
      <c r="J220" s="28" t="s">
        <v>3769</v>
      </c>
      <c r="K220" s="22" t="s">
        <v>17</v>
      </c>
      <c r="L220" s="23" t="s">
        <v>2095</v>
      </c>
    </row>
    <row r="221" spans="1:12" x14ac:dyDescent="0.2">
      <c r="A221" s="8">
        <f t="shared" si="3"/>
        <v>216</v>
      </c>
      <c r="B221" s="25" t="s">
        <v>1072</v>
      </c>
      <c r="C221" s="19" t="s">
        <v>22</v>
      </c>
      <c r="D221" s="25" t="s">
        <v>3</v>
      </c>
      <c r="E221" s="144" t="s">
        <v>2098</v>
      </c>
      <c r="F221" s="22" t="s">
        <v>2178</v>
      </c>
      <c r="G221" s="22" t="s">
        <v>4011</v>
      </c>
      <c r="H221" s="21">
        <v>689</v>
      </c>
      <c r="I221" s="21">
        <v>1519</v>
      </c>
      <c r="J221" s="28" t="s">
        <v>3769</v>
      </c>
      <c r="K221" s="22" t="s">
        <v>17</v>
      </c>
      <c r="L221" s="23" t="s">
        <v>2095</v>
      </c>
    </row>
    <row r="222" spans="1:12" x14ac:dyDescent="0.2">
      <c r="A222" s="8">
        <f t="shared" si="3"/>
        <v>217</v>
      </c>
      <c r="B222" s="25" t="s">
        <v>4018</v>
      </c>
      <c r="C222" s="19" t="s">
        <v>22</v>
      </c>
      <c r="D222" s="25" t="s">
        <v>3</v>
      </c>
      <c r="E222" s="144" t="s">
        <v>2099</v>
      </c>
      <c r="F222" s="22" t="s">
        <v>2928</v>
      </c>
      <c r="G222" s="22" t="s">
        <v>3538</v>
      </c>
      <c r="H222" s="21">
        <v>2091</v>
      </c>
      <c r="I222" s="21">
        <v>8240</v>
      </c>
      <c r="J222" s="28" t="s">
        <v>3769</v>
      </c>
      <c r="K222" s="22" t="s">
        <v>17</v>
      </c>
      <c r="L222" s="23" t="s">
        <v>2095</v>
      </c>
    </row>
    <row r="223" spans="1:12" x14ac:dyDescent="0.2">
      <c r="A223" s="8">
        <f t="shared" si="3"/>
        <v>218</v>
      </c>
      <c r="B223" s="25" t="s">
        <v>898</v>
      </c>
      <c r="C223" s="19" t="s">
        <v>22</v>
      </c>
      <c r="D223" s="25" t="s">
        <v>3</v>
      </c>
      <c r="E223" s="144" t="s">
        <v>2100</v>
      </c>
      <c r="F223" s="22" t="s">
        <v>2842</v>
      </c>
      <c r="G223" s="22" t="s">
        <v>3608</v>
      </c>
      <c r="H223" s="21">
        <v>2077</v>
      </c>
      <c r="I223" s="21">
        <v>4864</v>
      </c>
      <c r="J223" s="28" t="s">
        <v>15</v>
      </c>
      <c r="K223" s="22" t="s">
        <v>17</v>
      </c>
      <c r="L223" s="23" t="s">
        <v>170</v>
      </c>
    </row>
    <row r="224" spans="1:12" x14ac:dyDescent="0.2">
      <c r="A224" s="8">
        <f t="shared" si="3"/>
        <v>219</v>
      </c>
      <c r="B224" s="25" t="s">
        <v>899</v>
      </c>
      <c r="C224" s="19" t="s">
        <v>22</v>
      </c>
      <c r="D224" s="25" t="s">
        <v>3</v>
      </c>
      <c r="E224" s="144" t="s">
        <v>2100</v>
      </c>
      <c r="F224" s="22" t="s">
        <v>2684</v>
      </c>
      <c r="G224" s="22" t="s">
        <v>4020</v>
      </c>
      <c r="H224" s="21">
        <v>2009</v>
      </c>
      <c r="I224" s="21">
        <v>5269</v>
      </c>
      <c r="J224" s="28" t="s">
        <v>3769</v>
      </c>
      <c r="K224" s="22" t="s">
        <v>17</v>
      </c>
      <c r="L224" s="23" t="s">
        <v>2095</v>
      </c>
    </row>
    <row r="225" spans="1:12" x14ac:dyDescent="0.2">
      <c r="A225" s="8">
        <f t="shared" si="3"/>
        <v>220</v>
      </c>
      <c r="B225" s="25" t="s">
        <v>4022</v>
      </c>
      <c r="C225" s="19" t="s">
        <v>22</v>
      </c>
      <c r="D225" s="25" t="s">
        <v>3</v>
      </c>
      <c r="E225" s="144" t="s">
        <v>2100</v>
      </c>
      <c r="F225" s="22" t="s">
        <v>3706</v>
      </c>
      <c r="G225" s="22" t="s">
        <v>4023</v>
      </c>
      <c r="H225" s="21">
        <v>1384</v>
      </c>
      <c r="I225" s="21">
        <v>4732</v>
      </c>
      <c r="J225" s="28" t="s">
        <v>3769</v>
      </c>
      <c r="K225" s="22" t="s">
        <v>17</v>
      </c>
      <c r="L225" s="23" t="s">
        <v>2095</v>
      </c>
    </row>
    <row r="226" spans="1:12" x14ac:dyDescent="0.2">
      <c r="A226" s="8">
        <f t="shared" si="3"/>
        <v>221</v>
      </c>
      <c r="B226" s="25" t="s">
        <v>921</v>
      </c>
      <c r="C226" s="19" t="s">
        <v>22</v>
      </c>
      <c r="D226" s="25" t="s">
        <v>3</v>
      </c>
      <c r="E226" s="144" t="s">
        <v>2101</v>
      </c>
      <c r="F226" s="22" t="s">
        <v>2497</v>
      </c>
      <c r="G226" s="22" t="s">
        <v>3718</v>
      </c>
      <c r="H226" s="21">
        <v>2090</v>
      </c>
      <c r="I226" s="21">
        <v>5172</v>
      </c>
      <c r="J226" s="28" t="s">
        <v>3769</v>
      </c>
      <c r="K226" s="22" t="s">
        <v>17</v>
      </c>
      <c r="L226" s="23" t="s">
        <v>172</v>
      </c>
    </row>
    <row r="227" spans="1:12" x14ac:dyDescent="0.2">
      <c r="A227" s="8">
        <f t="shared" si="3"/>
        <v>222</v>
      </c>
      <c r="B227" s="25" t="s">
        <v>4043</v>
      </c>
      <c r="C227" s="19" t="s">
        <v>22</v>
      </c>
      <c r="D227" s="19" t="s">
        <v>3</v>
      </c>
      <c r="E227" s="144" t="s">
        <v>2102</v>
      </c>
      <c r="F227" s="22" t="s">
        <v>2223</v>
      </c>
      <c r="G227" s="22" t="s">
        <v>3686</v>
      </c>
      <c r="H227" s="21">
        <v>3229</v>
      </c>
      <c r="I227" s="21">
        <v>7842</v>
      </c>
      <c r="J227" s="28" t="s">
        <v>3769</v>
      </c>
      <c r="K227" s="22" t="s">
        <v>17</v>
      </c>
      <c r="L227" s="23" t="s">
        <v>171</v>
      </c>
    </row>
    <row r="228" spans="1:12" x14ac:dyDescent="0.2">
      <c r="A228" s="8">
        <f t="shared" si="3"/>
        <v>223</v>
      </c>
      <c r="B228" s="25" t="s">
        <v>4046</v>
      </c>
      <c r="C228" s="19" t="s">
        <v>22</v>
      </c>
      <c r="D228" s="25" t="s">
        <v>3</v>
      </c>
      <c r="E228" s="144" t="s">
        <v>2102</v>
      </c>
      <c r="F228" s="22" t="s">
        <v>2252</v>
      </c>
      <c r="G228" s="22" t="s">
        <v>4047</v>
      </c>
      <c r="H228" s="21">
        <v>4051</v>
      </c>
      <c r="I228" s="21">
        <v>7986</v>
      </c>
      <c r="J228" s="28" t="s">
        <v>18</v>
      </c>
      <c r="K228" s="22" t="s">
        <v>17</v>
      </c>
      <c r="L228" s="23" t="s">
        <v>2095</v>
      </c>
    </row>
    <row r="229" spans="1:12" x14ac:dyDescent="0.2">
      <c r="A229" s="8">
        <f t="shared" si="3"/>
        <v>224</v>
      </c>
      <c r="B229" s="25" t="s">
        <v>4053</v>
      </c>
      <c r="C229" s="19" t="s">
        <v>22</v>
      </c>
      <c r="D229" s="25" t="s">
        <v>3</v>
      </c>
      <c r="E229" s="144" t="s">
        <v>2103</v>
      </c>
      <c r="F229" s="22" t="s">
        <v>2652</v>
      </c>
      <c r="G229" s="22" t="s">
        <v>3649</v>
      </c>
      <c r="H229" s="21">
        <v>441</v>
      </c>
      <c r="I229" s="21">
        <v>874</v>
      </c>
      <c r="J229" s="28" t="s">
        <v>15</v>
      </c>
      <c r="K229" s="22" t="s">
        <v>17</v>
      </c>
      <c r="L229" s="23" t="s">
        <v>2095</v>
      </c>
    </row>
    <row r="230" spans="1:12" x14ac:dyDescent="0.2">
      <c r="A230" s="8">
        <f t="shared" si="3"/>
        <v>225</v>
      </c>
      <c r="B230" s="25" t="s">
        <v>4055</v>
      </c>
      <c r="C230" s="19" t="s">
        <v>22</v>
      </c>
      <c r="D230" s="25" t="s">
        <v>3</v>
      </c>
      <c r="E230" s="144" t="s">
        <v>2103</v>
      </c>
      <c r="F230" s="22" t="s">
        <v>2255</v>
      </c>
      <c r="G230" s="22" t="s">
        <v>4056</v>
      </c>
      <c r="H230" s="21">
        <v>1558</v>
      </c>
      <c r="I230" s="21">
        <v>3249</v>
      </c>
      <c r="J230" s="28" t="s">
        <v>15</v>
      </c>
      <c r="K230" s="22" t="s">
        <v>17</v>
      </c>
      <c r="L230" s="23" t="s">
        <v>4201</v>
      </c>
    </row>
    <row r="231" spans="1:12" x14ac:dyDescent="0.2">
      <c r="A231" s="8">
        <f t="shared" si="3"/>
        <v>226</v>
      </c>
      <c r="B231" s="25" t="s">
        <v>4059</v>
      </c>
      <c r="C231" s="19" t="s">
        <v>22</v>
      </c>
      <c r="D231" s="25" t="s">
        <v>3</v>
      </c>
      <c r="E231" s="144" t="s">
        <v>2104</v>
      </c>
      <c r="F231" s="22" t="s">
        <v>2134</v>
      </c>
      <c r="G231" s="22" t="s">
        <v>3662</v>
      </c>
      <c r="H231" s="21">
        <v>313</v>
      </c>
      <c r="I231" s="21">
        <v>681</v>
      </c>
      <c r="J231" s="28" t="s">
        <v>15</v>
      </c>
      <c r="K231" s="22" t="s">
        <v>17</v>
      </c>
      <c r="L231" s="23" t="s">
        <v>2095</v>
      </c>
    </row>
    <row r="232" spans="1:12" x14ac:dyDescent="0.2">
      <c r="A232" s="8">
        <f t="shared" si="3"/>
        <v>227</v>
      </c>
      <c r="B232" s="25" t="s">
        <v>1074</v>
      </c>
      <c r="C232" s="19" t="s">
        <v>22</v>
      </c>
      <c r="D232" s="25" t="s">
        <v>3</v>
      </c>
      <c r="E232" s="144" t="s">
        <v>2104</v>
      </c>
      <c r="F232" s="22" t="s">
        <v>2126</v>
      </c>
      <c r="G232" s="22" t="s">
        <v>4061</v>
      </c>
      <c r="H232" s="21">
        <v>4408</v>
      </c>
      <c r="I232" s="21">
        <v>8197</v>
      </c>
      <c r="J232" s="28" t="s">
        <v>15</v>
      </c>
      <c r="K232" s="22" t="s">
        <v>17</v>
      </c>
      <c r="L232" s="23" t="s">
        <v>171</v>
      </c>
    </row>
    <row r="233" spans="1:12" x14ac:dyDescent="0.2">
      <c r="A233" s="8">
        <f t="shared" si="3"/>
        <v>228</v>
      </c>
      <c r="B233" s="25" t="s">
        <v>1081</v>
      </c>
      <c r="C233" s="19" t="s">
        <v>22</v>
      </c>
      <c r="D233" s="25" t="s">
        <v>3</v>
      </c>
      <c r="E233" s="144" t="s">
        <v>2104</v>
      </c>
      <c r="F233" s="22" t="s">
        <v>2267</v>
      </c>
      <c r="G233" s="22" t="s">
        <v>4064</v>
      </c>
      <c r="H233" s="21">
        <v>253</v>
      </c>
      <c r="I233" s="21">
        <v>572</v>
      </c>
      <c r="J233" s="28" t="s">
        <v>15</v>
      </c>
      <c r="K233" s="22" t="s">
        <v>17</v>
      </c>
      <c r="L233" s="23" t="s">
        <v>2095</v>
      </c>
    </row>
    <row r="234" spans="1:12" x14ac:dyDescent="0.2">
      <c r="A234" s="8">
        <f t="shared" si="3"/>
        <v>229</v>
      </c>
      <c r="B234" s="25" t="s">
        <v>2042</v>
      </c>
      <c r="C234" s="19" t="s">
        <v>22</v>
      </c>
      <c r="D234" s="19" t="s">
        <v>3</v>
      </c>
      <c r="E234" s="144" t="s">
        <v>2039</v>
      </c>
      <c r="F234" s="22" t="s">
        <v>2223</v>
      </c>
      <c r="G234" s="22" t="s">
        <v>2727</v>
      </c>
      <c r="H234" s="21">
        <v>862</v>
      </c>
      <c r="I234" s="21">
        <v>1867</v>
      </c>
      <c r="J234" s="28" t="s">
        <v>15</v>
      </c>
      <c r="K234" s="22" t="s">
        <v>17</v>
      </c>
      <c r="L234" s="23"/>
    </row>
    <row r="235" spans="1:12" x14ac:dyDescent="0.2">
      <c r="A235" s="8">
        <f t="shared" si="3"/>
        <v>230</v>
      </c>
      <c r="B235" s="25" t="s">
        <v>4074</v>
      </c>
      <c r="C235" s="19" t="s">
        <v>3</v>
      </c>
      <c r="D235" s="19" t="s">
        <v>3</v>
      </c>
      <c r="E235" s="144" t="s">
        <v>2039</v>
      </c>
      <c r="F235" s="22" t="s">
        <v>2497</v>
      </c>
      <c r="G235" s="22" t="s">
        <v>2579</v>
      </c>
      <c r="H235" s="21">
        <v>821</v>
      </c>
      <c r="I235" s="21">
        <v>1951</v>
      </c>
      <c r="J235" s="28" t="s">
        <v>15</v>
      </c>
      <c r="K235" s="22" t="s">
        <v>17</v>
      </c>
      <c r="L235" s="23" t="s">
        <v>171</v>
      </c>
    </row>
    <row r="236" spans="1:12" x14ac:dyDescent="0.2">
      <c r="A236" s="8">
        <f t="shared" si="3"/>
        <v>231</v>
      </c>
      <c r="B236" s="25" t="s">
        <v>2107</v>
      </c>
      <c r="C236" s="25" t="s">
        <v>3</v>
      </c>
      <c r="D236" s="25" t="s">
        <v>3</v>
      </c>
      <c r="E236" s="155" t="s">
        <v>2108</v>
      </c>
      <c r="F236" s="22" t="s">
        <v>2842</v>
      </c>
      <c r="G236" s="30" t="s">
        <v>4091</v>
      </c>
      <c r="H236" s="26">
        <v>11104</v>
      </c>
      <c r="I236" s="26">
        <v>21964</v>
      </c>
      <c r="J236" s="28" t="s">
        <v>2057</v>
      </c>
      <c r="K236" s="30" t="s">
        <v>17</v>
      </c>
      <c r="L236" s="29"/>
    </row>
    <row r="237" spans="1:12" x14ac:dyDescent="0.2">
      <c r="A237" s="8">
        <f t="shared" si="3"/>
        <v>232</v>
      </c>
      <c r="B237" s="25" t="s">
        <v>4094</v>
      </c>
      <c r="C237" s="25" t="s">
        <v>3</v>
      </c>
      <c r="D237" s="25" t="s">
        <v>3</v>
      </c>
      <c r="E237" s="155" t="s">
        <v>2108</v>
      </c>
      <c r="F237" s="22" t="s">
        <v>2255</v>
      </c>
      <c r="G237" s="30" t="s">
        <v>2421</v>
      </c>
      <c r="H237" s="26">
        <v>3829</v>
      </c>
      <c r="I237" s="26">
        <v>9845</v>
      </c>
      <c r="J237" s="28" t="s">
        <v>18</v>
      </c>
      <c r="K237" s="30" t="s">
        <v>17</v>
      </c>
      <c r="L237" s="23" t="s">
        <v>4201</v>
      </c>
    </row>
    <row r="238" spans="1:12" x14ac:dyDescent="0.2">
      <c r="A238" s="8">
        <f t="shared" si="3"/>
        <v>233</v>
      </c>
      <c r="B238" s="25" t="s">
        <v>4097</v>
      </c>
      <c r="C238" s="25" t="s">
        <v>3</v>
      </c>
      <c r="D238" s="25" t="s">
        <v>3</v>
      </c>
      <c r="E238" s="155" t="s">
        <v>2108</v>
      </c>
      <c r="F238" s="22" t="s">
        <v>2264</v>
      </c>
      <c r="G238" s="30" t="s">
        <v>4098</v>
      </c>
      <c r="H238" s="26">
        <v>1019</v>
      </c>
      <c r="I238" s="26">
        <v>1860</v>
      </c>
      <c r="J238" s="28" t="s">
        <v>18</v>
      </c>
      <c r="K238" s="30" t="s">
        <v>17</v>
      </c>
      <c r="L238" s="29"/>
    </row>
    <row r="239" spans="1:12" x14ac:dyDescent="0.2">
      <c r="A239" s="8">
        <f t="shared" si="3"/>
        <v>234</v>
      </c>
      <c r="B239" s="19" t="s">
        <v>4099</v>
      </c>
      <c r="C239" s="19" t="s">
        <v>3</v>
      </c>
      <c r="D239" s="19" t="s">
        <v>3</v>
      </c>
      <c r="E239" s="144" t="s">
        <v>4100</v>
      </c>
      <c r="F239" s="22" t="s">
        <v>2264</v>
      </c>
      <c r="G239" s="22" t="s">
        <v>4101</v>
      </c>
      <c r="H239" s="21">
        <v>647</v>
      </c>
      <c r="I239" s="21">
        <v>1100</v>
      </c>
      <c r="J239" s="28" t="s">
        <v>15</v>
      </c>
      <c r="K239" s="22" t="s">
        <v>17</v>
      </c>
      <c r="L239" s="23"/>
    </row>
    <row r="240" spans="1:12" x14ac:dyDescent="0.2">
      <c r="A240" s="8">
        <f t="shared" si="3"/>
        <v>235</v>
      </c>
      <c r="B240" s="19" t="s">
        <v>4112</v>
      </c>
      <c r="C240" s="19" t="s">
        <v>3</v>
      </c>
      <c r="D240" s="19" t="s">
        <v>3</v>
      </c>
      <c r="E240" s="144" t="s">
        <v>4100</v>
      </c>
      <c r="F240" s="22" t="s">
        <v>2190</v>
      </c>
      <c r="G240" s="22" t="s">
        <v>4113</v>
      </c>
      <c r="H240" s="21">
        <v>1512</v>
      </c>
      <c r="I240" s="21">
        <v>3163</v>
      </c>
      <c r="J240" s="28" t="s">
        <v>18</v>
      </c>
      <c r="K240" s="22" t="s">
        <v>17</v>
      </c>
      <c r="L240" s="23" t="s">
        <v>4201</v>
      </c>
    </row>
    <row r="241" spans="1:12" x14ac:dyDescent="0.2">
      <c r="A241" s="8">
        <f t="shared" si="3"/>
        <v>236</v>
      </c>
      <c r="B241" s="19" t="s">
        <v>4119</v>
      </c>
      <c r="C241" s="19" t="s">
        <v>3</v>
      </c>
      <c r="D241" s="19" t="s">
        <v>3</v>
      </c>
      <c r="E241" s="144" t="s">
        <v>4100</v>
      </c>
      <c r="F241" s="22" t="s">
        <v>2928</v>
      </c>
      <c r="G241" s="22" t="s">
        <v>4120</v>
      </c>
      <c r="H241" s="21">
        <v>1340</v>
      </c>
      <c r="I241" s="21">
        <v>1807</v>
      </c>
      <c r="J241" s="28" t="s">
        <v>15</v>
      </c>
      <c r="K241" s="22" t="s">
        <v>17</v>
      </c>
      <c r="L241" s="23"/>
    </row>
    <row r="242" spans="1:12" x14ac:dyDescent="0.2">
      <c r="A242" s="8">
        <f t="shared" si="3"/>
        <v>237</v>
      </c>
      <c r="B242" s="19" t="s">
        <v>4121</v>
      </c>
      <c r="C242" s="19" t="s">
        <v>3</v>
      </c>
      <c r="D242" s="19" t="s">
        <v>3</v>
      </c>
      <c r="E242" s="144" t="s">
        <v>4100</v>
      </c>
      <c r="F242" s="22" t="s">
        <v>2255</v>
      </c>
      <c r="G242" s="22" t="s">
        <v>3641</v>
      </c>
      <c r="H242" s="21">
        <v>778</v>
      </c>
      <c r="I242" s="21">
        <v>1634</v>
      </c>
      <c r="J242" s="28" t="s">
        <v>15</v>
      </c>
      <c r="K242" s="22" t="s">
        <v>17</v>
      </c>
      <c r="L242" s="23"/>
    </row>
    <row r="243" spans="1:12" x14ac:dyDescent="0.2">
      <c r="A243" s="8">
        <f t="shared" si="3"/>
        <v>238</v>
      </c>
      <c r="B243" s="161" t="s">
        <v>4143</v>
      </c>
      <c r="C243" s="161" t="s">
        <v>22</v>
      </c>
      <c r="D243" s="161" t="s">
        <v>3</v>
      </c>
      <c r="E243" s="162" t="s">
        <v>4144</v>
      </c>
      <c r="F243" s="163" t="s">
        <v>2842</v>
      </c>
      <c r="G243" s="163" t="s">
        <v>3612</v>
      </c>
      <c r="H243" s="164">
        <v>4430</v>
      </c>
      <c r="I243" s="164">
        <v>9210</v>
      </c>
      <c r="J243" s="165" t="s">
        <v>2057</v>
      </c>
      <c r="K243" s="163" t="s">
        <v>17</v>
      </c>
      <c r="L243" s="166" t="s">
        <v>4202</v>
      </c>
    </row>
    <row r="244" spans="1:12" x14ac:dyDescent="0.2">
      <c r="A244" s="8">
        <f t="shared" si="3"/>
        <v>239</v>
      </c>
      <c r="B244" s="161" t="s">
        <v>4145</v>
      </c>
      <c r="C244" s="161" t="s">
        <v>22</v>
      </c>
      <c r="D244" s="161" t="s">
        <v>3</v>
      </c>
      <c r="E244" s="162" t="s">
        <v>4144</v>
      </c>
      <c r="F244" s="163" t="s">
        <v>2161</v>
      </c>
      <c r="G244" s="163" t="s">
        <v>3330</v>
      </c>
      <c r="H244" s="164">
        <v>949.5</v>
      </c>
      <c r="I244" s="164">
        <v>1838</v>
      </c>
      <c r="J244" s="165" t="s">
        <v>15</v>
      </c>
      <c r="K244" s="163" t="s">
        <v>17</v>
      </c>
      <c r="L244" s="166"/>
    </row>
    <row r="245" spans="1:12" x14ac:dyDescent="0.2">
      <c r="A245" s="8">
        <f t="shared" si="3"/>
        <v>240</v>
      </c>
      <c r="B245" s="161" t="s">
        <v>4146</v>
      </c>
      <c r="C245" s="161" t="s">
        <v>22</v>
      </c>
      <c r="D245" s="161" t="s">
        <v>3</v>
      </c>
      <c r="E245" s="162" t="s">
        <v>4144</v>
      </c>
      <c r="F245" s="163" t="s">
        <v>2928</v>
      </c>
      <c r="G245" s="163" t="s">
        <v>4147</v>
      </c>
      <c r="H245" s="164">
        <v>872</v>
      </c>
      <c r="I245" s="164">
        <v>1454</v>
      </c>
      <c r="J245" s="165" t="s">
        <v>15</v>
      </c>
      <c r="K245" s="163" t="s">
        <v>17</v>
      </c>
      <c r="L245" s="166"/>
    </row>
    <row r="246" spans="1:12" x14ac:dyDescent="0.2">
      <c r="A246" s="8">
        <f t="shared" si="3"/>
        <v>241</v>
      </c>
      <c r="B246" s="19" t="s">
        <v>4154</v>
      </c>
      <c r="C246" s="19" t="s">
        <v>3</v>
      </c>
      <c r="D246" s="19" t="s">
        <v>3</v>
      </c>
      <c r="E246" s="144" t="s">
        <v>4155</v>
      </c>
      <c r="F246" s="22" t="s">
        <v>2625</v>
      </c>
      <c r="G246" s="22" t="s">
        <v>4156</v>
      </c>
      <c r="H246" s="21">
        <v>4419</v>
      </c>
      <c r="I246" s="21">
        <v>9328</v>
      </c>
      <c r="J246" s="28" t="s">
        <v>18</v>
      </c>
      <c r="K246" s="22" t="s">
        <v>17</v>
      </c>
      <c r="L246" s="23"/>
    </row>
    <row r="247" spans="1:12" x14ac:dyDescent="0.2">
      <c r="A247" s="8">
        <f t="shared" si="3"/>
        <v>242</v>
      </c>
      <c r="B247" s="19" t="s">
        <v>4157</v>
      </c>
      <c r="C247" s="19" t="s">
        <v>22</v>
      </c>
      <c r="D247" s="19" t="s">
        <v>3</v>
      </c>
      <c r="E247" s="144" t="s">
        <v>4155</v>
      </c>
      <c r="F247" s="22" t="s">
        <v>3706</v>
      </c>
      <c r="G247" s="22" t="s">
        <v>4158</v>
      </c>
      <c r="H247" s="21">
        <v>738</v>
      </c>
      <c r="I247" s="21">
        <v>1518</v>
      </c>
      <c r="J247" s="28" t="s">
        <v>15</v>
      </c>
      <c r="K247" s="22" t="s">
        <v>17</v>
      </c>
      <c r="L247" s="23"/>
    </row>
    <row r="248" spans="1:12" x14ac:dyDescent="0.2">
      <c r="A248" s="8">
        <f t="shared" si="3"/>
        <v>243</v>
      </c>
      <c r="B248" s="161" t="s">
        <v>4204</v>
      </c>
      <c r="C248" s="161" t="s">
        <v>3</v>
      </c>
      <c r="D248" s="161" t="s">
        <v>3</v>
      </c>
      <c r="E248" s="162" t="s">
        <v>4205</v>
      </c>
      <c r="F248" s="163" t="s">
        <v>4206</v>
      </c>
      <c r="G248" s="163" t="s">
        <v>4207</v>
      </c>
      <c r="H248" s="164">
        <v>7276</v>
      </c>
      <c r="I248" s="164">
        <v>17707</v>
      </c>
      <c r="J248" s="165" t="s">
        <v>2057</v>
      </c>
      <c r="K248" s="163" t="s">
        <v>17</v>
      </c>
      <c r="L248" s="166" t="s">
        <v>4150</v>
      </c>
    </row>
    <row r="249" spans="1:12" x14ac:dyDescent="0.2">
      <c r="A249" s="8">
        <f t="shared" si="3"/>
        <v>244</v>
      </c>
      <c r="B249" s="161" t="s">
        <v>4208</v>
      </c>
      <c r="C249" s="161" t="s">
        <v>3</v>
      </c>
      <c r="D249" s="161" t="s">
        <v>3</v>
      </c>
      <c r="E249" s="162" t="s">
        <v>4205</v>
      </c>
      <c r="F249" s="163" t="s">
        <v>2684</v>
      </c>
      <c r="G249" s="163" t="s">
        <v>4209</v>
      </c>
      <c r="H249" s="164">
        <v>1152.2</v>
      </c>
      <c r="I249" s="164">
        <v>2789</v>
      </c>
      <c r="J249" s="165" t="s">
        <v>2057</v>
      </c>
      <c r="K249" s="163" t="s">
        <v>17</v>
      </c>
      <c r="L249" s="166"/>
    </row>
    <row r="250" spans="1:12" x14ac:dyDescent="0.2">
      <c r="A250" s="8">
        <f t="shared" si="3"/>
        <v>245</v>
      </c>
      <c r="B250" s="161" t="s">
        <v>4210</v>
      </c>
      <c r="C250" s="161" t="s">
        <v>3</v>
      </c>
      <c r="D250" s="161" t="s">
        <v>3</v>
      </c>
      <c r="E250" s="162" t="s">
        <v>4205</v>
      </c>
      <c r="F250" s="163" t="s">
        <v>2178</v>
      </c>
      <c r="G250" s="163" t="s">
        <v>4211</v>
      </c>
      <c r="H250" s="164">
        <v>1692.66</v>
      </c>
      <c r="I250" s="164">
        <v>3150</v>
      </c>
      <c r="J250" s="165" t="s">
        <v>2057</v>
      </c>
      <c r="K250" s="163" t="s">
        <v>17</v>
      </c>
      <c r="L250" s="166" t="s">
        <v>171</v>
      </c>
    </row>
    <row r="251" spans="1:12" x14ac:dyDescent="0.2">
      <c r="A251" s="8">
        <f t="shared" si="3"/>
        <v>246</v>
      </c>
      <c r="B251" s="161" t="s">
        <v>4212</v>
      </c>
      <c r="C251" s="161" t="s">
        <v>3</v>
      </c>
      <c r="D251" s="161" t="s">
        <v>3</v>
      </c>
      <c r="E251" s="162" t="s">
        <v>4205</v>
      </c>
      <c r="F251" s="163" t="s">
        <v>4213</v>
      </c>
      <c r="G251" s="163" t="s">
        <v>4214</v>
      </c>
      <c r="H251" s="164">
        <v>2728</v>
      </c>
      <c r="I251" s="164">
        <v>4625</v>
      </c>
      <c r="J251" s="165" t="s">
        <v>4215</v>
      </c>
      <c r="K251" s="163" t="s">
        <v>17</v>
      </c>
      <c r="L251" s="166"/>
    </row>
    <row r="252" spans="1:12" x14ac:dyDescent="0.2">
      <c r="A252" s="206" t="s">
        <v>4126</v>
      </c>
      <c r="B252" s="207"/>
      <c r="C252" s="207"/>
      <c r="D252" s="207"/>
      <c r="E252" s="207"/>
      <c r="F252" s="207"/>
      <c r="G252" s="207"/>
      <c r="H252" s="207"/>
      <c r="I252" s="207"/>
      <c r="J252" s="207"/>
      <c r="K252" s="207"/>
      <c r="L252" s="208"/>
    </row>
    <row r="253" spans="1:12" x14ac:dyDescent="0.2">
      <c r="A253" s="6">
        <f>ROW()-6</f>
        <v>247</v>
      </c>
      <c r="B253" s="25" t="s">
        <v>12</v>
      </c>
      <c r="C253" s="19" t="s">
        <v>4</v>
      </c>
      <c r="D253" s="19" t="s">
        <v>4</v>
      </c>
      <c r="E253" s="53">
        <v>2005.09</v>
      </c>
      <c r="F253" s="22" t="s">
        <v>2126</v>
      </c>
      <c r="G253" s="22" t="s">
        <v>2155</v>
      </c>
      <c r="H253" s="21">
        <v>4209</v>
      </c>
      <c r="I253" s="21">
        <v>14192</v>
      </c>
      <c r="J253" s="28" t="s">
        <v>2156</v>
      </c>
      <c r="K253" s="22" t="s">
        <v>17</v>
      </c>
      <c r="L253" s="23"/>
    </row>
    <row r="254" spans="1:12" x14ac:dyDescent="0.2">
      <c r="A254" s="6">
        <f t="shared" ref="A254:A317" si="4">ROW()-6</f>
        <v>248</v>
      </c>
      <c r="B254" s="25" t="s">
        <v>2160</v>
      </c>
      <c r="C254" s="19" t="s">
        <v>4</v>
      </c>
      <c r="D254" s="19" t="s">
        <v>4</v>
      </c>
      <c r="E254" s="53">
        <v>2005.12</v>
      </c>
      <c r="F254" s="22" t="s">
        <v>2161</v>
      </c>
      <c r="G254" s="22" t="s">
        <v>2162</v>
      </c>
      <c r="H254" s="21">
        <v>1711</v>
      </c>
      <c r="I254" s="21">
        <v>4946</v>
      </c>
      <c r="J254" s="28" t="s">
        <v>18</v>
      </c>
      <c r="K254" s="22" t="s">
        <v>17</v>
      </c>
      <c r="L254" s="23"/>
    </row>
    <row r="255" spans="1:12" x14ac:dyDescent="0.2">
      <c r="A255" s="6">
        <f t="shared" si="4"/>
        <v>249</v>
      </c>
      <c r="B255" s="25" t="s">
        <v>2163</v>
      </c>
      <c r="C255" s="19" t="s">
        <v>4</v>
      </c>
      <c r="D255" s="19" t="s">
        <v>4</v>
      </c>
      <c r="E255" s="53" t="s">
        <v>2164</v>
      </c>
      <c r="F255" s="22" t="s">
        <v>2161</v>
      </c>
      <c r="G255" s="22" t="s">
        <v>2162</v>
      </c>
      <c r="H255" s="21">
        <v>937</v>
      </c>
      <c r="I255" s="21">
        <v>2339</v>
      </c>
      <c r="J255" s="28" t="s">
        <v>18</v>
      </c>
      <c r="K255" s="22" t="s">
        <v>17</v>
      </c>
      <c r="L255" s="23"/>
    </row>
    <row r="256" spans="1:12" x14ac:dyDescent="0.2">
      <c r="A256" s="6">
        <f t="shared" si="4"/>
        <v>250</v>
      </c>
      <c r="B256" s="25" t="s">
        <v>2165</v>
      </c>
      <c r="C256" s="19" t="s">
        <v>4</v>
      </c>
      <c r="D256" s="19" t="s">
        <v>4</v>
      </c>
      <c r="E256" s="53">
        <v>2005.12</v>
      </c>
      <c r="F256" s="22" t="s">
        <v>2161</v>
      </c>
      <c r="G256" s="22" t="s">
        <v>2162</v>
      </c>
      <c r="H256" s="21">
        <v>1578</v>
      </c>
      <c r="I256" s="21">
        <v>1146</v>
      </c>
      <c r="J256" s="28" t="s">
        <v>2023</v>
      </c>
      <c r="K256" s="22" t="s">
        <v>17</v>
      </c>
      <c r="L256" s="23"/>
    </row>
    <row r="257" spans="1:12" x14ac:dyDescent="0.2">
      <c r="A257" s="6">
        <f t="shared" si="4"/>
        <v>251</v>
      </c>
      <c r="B257" s="25" t="s">
        <v>2166</v>
      </c>
      <c r="C257" s="19" t="s">
        <v>4</v>
      </c>
      <c r="D257" s="19" t="s">
        <v>4</v>
      </c>
      <c r="E257" s="53">
        <v>2005.12</v>
      </c>
      <c r="F257" s="22" t="s">
        <v>2161</v>
      </c>
      <c r="G257" s="22" t="s">
        <v>2162</v>
      </c>
      <c r="H257" s="21">
        <v>444</v>
      </c>
      <c r="I257" s="21">
        <v>383</v>
      </c>
      <c r="J257" s="28" t="s">
        <v>2023</v>
      </c>
      <c r="K257" s="22" t="s">
        <v>17</v>
      </c>
      <c r="L257" s="23"/>
    </row>
    <row r="258" spans="1:12" x14ac:dyDescent="0.2">
      <c r="A258" s="6">
        <f t="shared" si="4"/>
        <v>252</v>
      </c>
      <c r="B258" s="25" t="s">
        <v>2215</v>
      </c>
      <c r="C258" s="19" t="s">
        <v>4</v>
      </c>
      <c r="D258" s="19" t="s">
        <v>4</v>
      </c>
      <c r="E258" s="54">
        <v>2008.03</v>
      </c>
      <c r="F258" s="22" t="s">
        <v>2216</v>
      </c>
      <c r="G258" s="30" t="s">
        <v>2217</v>
      </c>
      <c r="H258" s="26">
        <v>313</v>
      </c>
      <c r="I258" s="26">
        <v>855</v>
      </c>
      <c r="J258" s="28" t="s">
        <v>2023</v>
      </c>
      <c r="K258" s="30" t="s">
        <v>17</v>
      </c>
      <c r="L258" s="29"/>
    </row>
    <row r="259" spans="1:12" x14ac:dyDescent="0.2">
      <c r="A259" s="6">
        <f t="shared" si="4"/>
        <v>253</v>
      </c>
      <c r="B259" s="25" t="s">
        <v>2221</v>
      </c>
      <c r="C259" s="19" t="s">
        <v>4</v>
      </c>
      <c r="D259" s="19" t="s">
        <v>4</v>
      </c>
      <c r="E259" s="54">
        <v>2008.04</v>
      </c>
      <c r="F259" s="22" t="s">
        <v>2152</v>
      </c>
      <c r="G259" s="30" t="s">
        <v>2170</v>
      </c>
      <c r="H259" s="26">
        <v>2644</v>
      </c>
      <c r="I259" s="26">
        <v>5045</v>
      </c>
      <c r="J259" s="28" t="s">
        <v>18</v>
      </c>
      <c r="K259" s="30" t="s">
        <v>17</v>
      </c>
      <c r="L259" s="29"/>
    </row>
    <row r="260" spans="1:12" x14ac:dyDescent="0.2">
      <c r="A260" s="6">
        <f t="shared" si="4"/>
        <v>254</v>
      </c>
      <c r="B260" s="25" t="s">
        <v>2225</v>
      </c>
      <c r="C260" s="19" t="s">
        <v>4</v>
      </c>
      <c r="D260" s="19" t="s">
        <v>4</v>
      </c>
      <c r="E260" s="54">
        <v>2008.05</v>
      </c>
      <c r="F260" s="22" t="s">
        <v>2202</v>
      </c>
      <c r="G260" s="30" t="s">
        <v>2203</v>
      </c>
      <c r="H260" s="26">
        <v>3209</v>
      </c>
      <c r="I260" s="26">
        <v>7349</v>
      </c>
      <c r="J260" s="30" t="s">
        <v>18</v>
      </c>
      <c r="K260" s="30" t="s">
        <v>17</v>
      </c>
      <c r="L260" s="29"/>
    </row>
    <row r="261" spans="1:12" x14ac:dyDescent="0.2">
      <c r="A261" s="6">
        <f t="shared" si="4"/>
        <v>255</v>
      </c>
      <c r="B261" s="25" t="s">
        <v>2226</v>
      </c>
      <c r="C261" s="19" t="s">
        <v>4</v>
      </c>
      <c r="D261" s="19" t="s">
        <v>4</v>
      </c>
      <c r="E261" s="54">
        <v>2008.05</v>
      </c>
      <c r="F261" s="22" t="s">
        <v>2202</v>
      </c>
      <c r="G261" s="30" t="s">
        <v>2203</v>
      </c>
      <c r="H261" s="26">
        <v>3347</v>
      </c>
      <c r="I261" s="26">
        <v>6608</v>
      </c>
      <c r="J261" s="28" t="s">
        <v>2023</v>
      </c>
      <c r="K261" s="30" t="s">
        <v>17</v>
      </c>
      <c r="L261" s="29"/>
    </row>
    <row r="262" spans="1:12" x14ac:dyDescent="0.2">
      <c r="A262" s="6">
        <f t="shared" si="4"/>
        <v>256</v>
      </c>
      <c r="B262" s="25" t="s">
        <v>2244</v>
      </c>
      <c r="C262" s="19" t="s">
        <v>4</v>
      </c>
      <c r="D262" s="19" t="s">
        <v>4</v>
      </c>
      <c r="E262" s="53">
        <v>2009.01</v>
      </c>
      <c r="F262" s="22" t="s">
        <v>2161</v>
      </c>
      <c r="G262" s="22" t="s">
        <v>2245</v>
      </c>
      <c r="H262" s="21">
        <v>290</v>
      </c>
      <c r="I262" s="21">
        <v>524</v>
      </c>
      <c r="J262" s="30" t="s">
        <v>2023</v>
      </c>
      <c r="K262" s="22" t="s">
        <v>17</v>
      </c>
      <c r="L262" s="23"/>
    </row>
    <row r="263" spans="1:12" x14ac:dyDescent="0.2">
      <c r="A263" s="6">
        <f t="shared" si="4"/>
        <v>257</v>
      </c>
      <c r="B263" s="25" t="s">
        <v>336</v>
      </c>
      <c r="C263" s="19" t="s">
        <v>4</v>
      </c>
      <c r="D263" s="19" t="s">
        <v>4</v>
      </c>
      <c r="E263" s="53">
        <v>2009.03</v>
      </c>
      <c r="F263" s="22" t="s">
        <v>2161</v>
      </c>
      <c r="G263" s="22" t="s">
        <v>2162</v>
      </c>
      <c r="H263" s="21">
        <v>1355</v>
      </c>
      <c r="I263" s="21">
        <v>2523</v>
      </c>
      <c r="J263" s="30" t="s">
        <v>2023</v>
      </c>
      <c r="K263" s="22" t="s">
        <v>17</v>
      </c>
      <c r="L263" s="23"/>
    </row>
    <row r="264" spans="1:12" x14ac:dyDescent="0.2">
      <c r="A264" s="6">
        <f t="shared" si="4"/>
        <v>258</v>
      </c>
      <c r="B264" s="25" t="s">
        <v>2334</v>
      </c>
      <c r="C264" s="19" t="s">
        <v>4</v>
      </c>
      <c r="D264" s="19" t="s">
        <v>4</v>
      </c>
      <c r="E264" s="54">
        <v>2010.06</v>
      </c>
      <c r="F264" s="22" t="s">
        <v>2183</v>
      </c>
      <c r="G264" s="22" t="s">
        <v>2335</v>
      </c>
      <c r="H264" s="21">
        <v>177</v>
      </c>
      <c r="I264" s="21">
        <v>312</v>
      </c>
      <c r="J264" s="30" t="s">
        <v>18</v>
      </c>
      <c r="K264" s="22" t="s">
        <v>17</v>
      </c>
      <c r="L264" s="23"/>
    </row>
    <row r="265" spans="1:12" x14ac:dyDescent="0.2">
      <c r="A265" s="6">
        <f t="shared" si="4"/>
        <v>259</v>
      </c>
      <c r="B265" s="25" t="s">
        <v>2343</v>
      </c>
      <c r="C265" s="19" t="s">
        <v>4</v>
      </c>
      <c r="D265" s="19" t="s">
        <v>4</v>
      </c>
      <c r="E265" s="54">
        <v>2010.07</v>
      </c>
      <c r="F265" s="22" t="s">
        <v>2278</v>
      </c>
      <c r="G265" s="30" t="s">
        <v>2344</v>
      </c>
      <c r="H265" s="26">
        <v>7048</v>
      </c>
      <c r="I265" s="26">
        <v>7663</v>
      </c>
      <c r="J265" s="28" t="s">
        <v>2023</v>
      </c>
      <c r="K265" s="30" t="s">
        <v>17</v>
      </c>
      <c r="L265" s="23"/>
    </row>
    <row r="266" spans="1:12" x14ac:dyDescent="0.2">
      <c r="A266" s="6">
        <f t="shared" si="4"/>
        <v>260</v>
      </c>
      <c r="B266" s="25" t="s">
        <v>2347</v>
      </c>
      <c r="C266" s="19" t="s">
        <v>4</v>
      </c>
      <c r="D266" s="19" t="s">
        <v>4</v>
      </c>
      <c r="E266" s="54">
        <v>2010.07</v>
      </c>
      <c r="F266" s="22" t="s">
        <v>2241</v>
      </c>
      <c r="G266" s="22" t="s">
        <v>2348</v>
      </c>
      <c r="H266" s="21">
        <v>1385</v>
      </c>
      <c r="I266" s="21">
        <v>2630</v>
      </c>
      <c r="J266" s="28" t="s">
        <v>2023</v>
      </c>
      <c r="K266" s="22" t="s">
        <v>17</v>
      </c>
      <c r="L266" s="23"/>
    </row>
    <row r="267" spans="1:12" x14ac:dyDescent="0.2">
      <c r="A267" s="6">
        <f t="shared" si="4"/>
        <v>261</v>
      </c>
      <c r="B267" s="25" t="s">
        <v>2386</v>
      </c>
      <c r="C267" s="19" t="s">
        <v>4</v>
      </c>
      <c r="D267" s="19" t="s">
        <v>4</v>
      </c>
      <c r="E267" s="54" t="s">
        <v>666</v>
      </c>
      <c r="F267" s="22" t="s">
        <v>2290</v>
      </c>
      <c r="G267" s="22" t="s">
        <v>2387</v>
      </c>
      <c r="H267" s="21">
        <v>136</v>
      </c>
      <c r="I267" s="21">
        <v>200</v>
      </c>
      <c r="J267" s="30" t="s">
        <v>18</v>
      </c>
      <c r="K267" s="62" t="s">
        <v>17</v>
      </c>
      <c r="L267" s="31"/>
    </row>
    <row r="268" spans="1:12" x14ac:dyDescent="0.2">
      <c r="A268" s="6">
        <f t="shared" si="4"/>
        <v>262</v>
      </c>
      <c r="B268" s="25" t="s">
        <v>2412</v>
      </c>
      <c r="C268" s="19" t="s">
        <v>4</v>
      </c>
      <c r="D268" s="19" t="s">
        <v>4</v>
      </c>
      <c r="E268" s="54">
        <v>2011.02</v>
      </c>
      <c r="F268" s="22" t="s">
        <v>2161</v>
      </c>
      <c r="G268" s="22" t="s">
        <v>2413</v>
      </c>
      <c r="H268" s="21">
        <v>3064</v>
      </c>
      <c r="I268" s="21">
        <v>6173</v>
      </c>
      <c r="J268" s="28" t="s">
        <v>2023</v>
      </c>
      <c r="K268" s="22" t="s">
        <v>17</v>
      </c>
      <c r="L268" s="23"/>
    </row>
    <row r="269" spans="1:12" x14ac:dyDescent="0.2">
      <c r="A269" s="6">
        <f t="shared" si="4"/>
        <v>263</v>
      </c>
      <c r="B269" s="25" t="s">
        <v>2432</v>
      </c>
      <c r="C269" s="19" t="s">
        <v>4</v>
      </c>
      <c r="D269" s="19" t="s">
        <v>4</v>
      </c>
      <c r="E269" s="54">
        <v>2011.05</v>
      </c>
      <c r="F269" s="22" t="s">
        <v>2312</v>
      </c>
      <c r="G269" s="22" t="s">
        <v>2433</v>
      </c>
      <c r="H269" s="21">
        <v>2561</v>
      </c>
      <c r="I269" s="21">
        <v>5737</v>
      </c>
      <c r="J269" s="28" t="s">
        <v>2023</v>
      </c>
      <c r="K269" s="22" t="s">
        <v>17</v>
      </c>
      <c r="L269" s="23"/>
    </row>
    <row r="270" spans="1:12" x14ac:dyDescent="0.2">
      <c r="A270" s="6">
        <f t="shared" si="4"/>
        <v>264</v>
      </c>
      <c r="B270" s="25" t="s">
        <v>2434</v>
      </c>
      <c r="C270" s="19" t="s">
        <v>4</v>
      </c>
      <c r="D270" s="19" t="s">
        <v>4</v>
      </c>
      <c r="E270" s="54">
        <v>2011.05</v>
      </c>
      <c r="F270" s="22" t="s">
        <v>2435</v>
      </c>
      <c r="G270" s="22" t="s">
        <v>2436</v>
      </c>
      <c r="H270" s="21">
        <v>412</v>
      </c>
      <c r="I270" s="21">
        <v>884</v>
      </c>
      <c r="J270" s="28" t="s">
        <v>2023</v>
      </c>
      <c r="K270" s="22" t="s">
        <v>17</v>
      </c>
      <c r="L270" s="23"/>
    </row>
    <row r="271" spans="1:12" x14ac:dyDescent="0.2">
      <c r="A271" s="6">
        <f t="shared" si="4"/>
        <v>265</v>
      </c>
      <c r="B271" s="25" t="s">
        <v>2471</v>
      </c>
      <c r="C271" s="19" t="s">
        <v>4</v>
      </c>
      <c r="D271" s="19" t="s">
        <v>4</v>
      </c>
      <c r="E271" s="54">
        <v>2011.09</v>
      </c>
      <c r="F271" s="22" t="s">
        <v>2199</v>
      </c>
      <c r="G271" s="22" t="s">
        <v>2472</v>
      </c>
      <c r="H271" s="21">
        <v>310</v>
      </c>
      <c r="I271" s="21">
        <v>290</v>
      </c>
      <c r="J271" s="28" t="s">
        <v>2235</v>
      </c>
      <c r="K271" s="22" t="s">
        <v>17</v>
      </c>
      <c r="L271" s="23"/>
    </row>
    <row r="272" spans="1:12" x14ac:dyDescent="0.2">
      <c r="A272" s="6">
        <f t="shared" si="4"/>
        <v>266</v>
      </c>
      <c r="B272" s="25" t="s">
        <v>2515</v>
      </c>
      <c r="C272" s="19" t="s">
        <v>4</v>
      </c>
      <c r="D272" s="19" t="s">
        <v>4</v>
      </c>
      <c r="E272" s="54">
        <v>2012.02</v>
      </c>
      <c r="F272" s="22" t="s">
        <v>2264</v>
      </c>
      <c r="G272" s="22" t="s">
        <v>2300</v>
      </c>
      <c r="H272" s="21">
        <v>2051</v>
      </c>
      <c r="I272" s="21">
        <v>2590</v>
      </c>
      <c r="J272" s="28" t="s">
        <v>2235</v>
      </c>
      <c r="K272" s="22" t="s">
        <v>17</v>
      </c>
      <c r="L272" s="23"/>
    </row>
    <row r="273" spans="1:12" x14ac:dyDescent="0.2">
      <c r="A273" s="6">
        <f t="shared" si="4"/>
        <v>267</v>
      </c>
      <c r="B273" s="25" t="s">
        <v>2539</v>
      </c>
      <c r="C273" s="19" t="s">
        <v>4</v>
      </c>
      <c r="D273" s="19" t="s">
        <v>4</v>
      </c>
      <c r="E273" s="53">
        <v>2012.05</v>
      </c>
      <c r="F273" s="22" t="s">
        <v>2202</v>
      </c>
      <c r="G273" s="22" t="s">
        <v>2540</v>
      </c>
      <c r="H273" s="21">
        <v>1955</v>
      </c>
      <c r="I273" s="21">
        <v>4921</v>
      </c>
      <c r="J273" s="28" t="s">
        <v>2235</v>
      </c>
      <c r="K273" s="22" t="s">
        <v>17</v>
      </c>
      <c r="L273" s="23" t="s">
        <v>2541</v>
      </c>
    </row>
    <row r="274" spans="1:12" x14ac:dyDescent="0.2">
      <c r="A274" s="6">
        <f t="shared" si="4"/>
        <v>268</v>
      </c>
      <c r="B274" s="25" t="s">
        <v>2555</v>
      </c>
      <c r="C274" s="19" t="s">
        <v>4</v>
      </c>
      <c r="D274" s="19" t="s">
        <v>4</v>
      </c>
      <c r="E274" s="53">
        <v>2012.06</v>
      </c>
      <c r="F274" s="22" t="s">
        <v>2216</v>
      </c>
      <c r="G274" s="22" t="s">
        <v>2556</v>
      </c>
      <c r="H274" s="21">
        <v>2263</v>
      </c>
      <c r="I274" s="21">
        <v>2269</v>
      </c>
      <c r="J274" s="28" t="s">
        <v>2023</v>
      </c>
      <c r="K274" s="22" t="s">
        <v>17</v>
      </c>
      <c r="L274" s="23"/>
    </row>
    <row r="275" spans="1:12" x14ac:dyDescent="0.2">
      <c r="A275" s="6">
        <f t="shared" si="4"/>
        <v>269</v>
      </c>
      <c r="B275" s="25" t="s">
        <v>2601</v>
      </c>
      <c r="C275" s="19" t="s">
        <v>4</v>
      </c>
      <c r="D275" s="19" t="s">
        <v>4</v>
      </c>
      <c r="E275" s="53" t="s">
        <v>2600</v>
      </c>
      <c r="F275" s="22" t="s">
        <v>2161</v>
      </c>
      <c r="G275" s="22" t="s">
        <v>2162</v>
      </c>
      <c r="H275" s="21">
        <v>1249</v>
      </c>
      <c r="I275" s="21">
        <v>2575</v>
      </c>
      <c r="J275" s="28" t="s">
        <v>18</v>
      </c>
      <c r="K275" s="22" t="s">
        <v>17</v>
      </c>
      <c r="L275" s="23"/>
    </row>
    <row r="276" spans="1:12" x14ac:dyDescent="0.2">
      <c r="A276" s="6">
        <f t="shared" si="4"/>
        <v>270</v>
      </c>
      <c r="B276" s="63" t="s">
        <v>2605</v>
      </c>
      <c r="C276" s="19" t="s">
        <v>4</v>
      </c>
      <c r="D276" s="19" t="s">
        <v>4</v>
      </c>
      <c r="E276" s="54">
        <v>2012.11</v>
      </c>
      <c r="F276" s="22" t="s">
        <v>2202</v>
      </c>
      <c r="G276" s="22" t="s">
        <v>2296</v>
      </c>
      <c r="H276" s="21">
        <v>1789</v>
      </c>
      <c r="I276" s="21">
        <v>5148</v>
      </c>
      <c r="J276" s="28" t="s">
        <v>2235</v>
      </c>
      <c r="K276" s="22" t="s">
        <v>17</v>
      </c>
      <c r="L276" s="23"/>
    </row>
    <row r="277" spans="1:12" x14ac:dyDescent="0.2">
      <c r="A277" s="6">
        <f t="shared" si="4"/>
        <v>271</v>
      </c>
      <c r="B277" s="25" t="s">
        <v>2629</v>
      </c>
      <c r="C277" s="19" t="s">
        <v>4</v>
      </c>
      <c r="D277" s="19" t="s">
        <v>4</v>
      </c>
      <c r="E277" s="53">
        <v>2013.02</v>
      </c>
      <c r="F277" s="22" t="s">
        <v>2241</v>
      </c>
      <c r="G277" s="22" t="s">
        <v>2440</v>
      </c>
      <c r="H277" s="21">
        <v>1072</v>
      </c>
      <c r="I277" s="21">
        <v>2757</v>
      </c>
      <c r="J277" s="28" t="s">
        <v>19</v>
      </c>
      <c r="K277" s="22" t="s">
        <v>17</v>
      </c>
      <c r="L277" s="23"/>
    </row>
    <row r="278" spans="1:12" x14ac:dyDescent="0.2">
      <c r="A278" s="6">
        <f t="shared" si="4"/>
        <v>272</v>
      </c>
      <c r="B278" s="25" t="s">
        <v>2630</v>
      </c>
      <c r="C278" s="19" t="s">
        <v>4</v>
      </c>
      <c r="D278" s="19" t="s">
        <v>4</v>
      </c>
      <c r="E278" s="53">
        <v>2013.02</v>
      </c>
      <c r="F278" s="22" t="s">
        <v>2625</v>
      </c>
      <c r="G278" s="22" t="s">
        <v>2626</v>
      </c>
      <c r="H278" s="21">
        <v>1467</v>
      </c>
      <c r="I278" s="21">
        <v>2711</v>
      </c>
      <c r="J278" s="28" t="s">
        <v>2235</v>
      </c>
      <c r="K278" s="22" t="s">
        <v>17</v>
      </c>
      <c r="L278" s="23"/>
    </row>
    <row r="279" spans="1:12" x14ac:dyDescent="0.2">
      <c r="A279" s="6">
        <f t="shared" si="4"/>
        <v>273</v>
      </c>
      <c r="B279" s="25" t="s">
        <v>2670</v>
      </c>
      <c r="C279" s="25" t="s">
        <v>4</v>
      </c>
      <c r="D279" s="19" t="s">
        <v>4</v>
      </c>
      <c r="E279" s="53">
        <v>2013.06</v>
      </c>
      <c r="F279" s="22" t="s">
        <v>2252</v>
      </c>
      <c r="G279" s="22" t="s">
        <v>2546</v>
      </c>
      <c r="H279" s="21">
        <v>8152</v>
      </c>
      <c r="I279" s="21">
        <v>15899</v>
      </c>
      <c r="J279" s="28" t="s">
        <v>18</v>
      </c>
      <c r="K279" s="22" t="s">
        <v>17</v>
      </c>
      <c r="L279" s="23" t="s">
        <v>2671</v>
      </c>
    </row>
    <row r="280" spans="1:12" x14ac:dyDescent="0.2">
      <c r="A280" s="6">
        <f t="shared" si="4"/>
        <v>274</v>
      </c>
      <c r="B280" s="25" t="s">
        <v>2683</v>
      </c>
      <c r="C280" s="25" t="s">
        <v>4</v>
      </c>
      <c r="D280" s="19" t="s">
        <v>4</v>
      </c>
      <c r="E280" s="53">
        <v>2013.07</v>
      </c>
      <c r="F280" s="22" t="s">
        <v>2148</v>
      </c>
      <c r="G280" s="22" t="s">
        <v>2548</v>
      </c>
      <c r="H280" s="21">
        <v>776</v>
      </c>
      <c r="I280" s="21">
        <v>1604</v>
      </c>
      <c r="J280" s="28" t="s">
        <v>2235</v>
      </c>
      <c r="K280" s="22" t="s">
        <v>17</v>
      </c>
      <c r="L280" s="23"/>
    </row>
    <row r="281" spans="1:12" x14ac:dyDescent="0.2">
      <c r="A281" s="6">
        <f t="shared" si="4"/>
        <v>275</v>
      </c>
      <c r="B281" s="25" t="s">
        <v>2719</v>
      </c>
      <c r="C281" s="25" t="s">
        <v>4</v>
      </c>
      <c r="D281" s="19" t="s">
        <v>4</v>
      </c>
      <c r="E281" s="53">
        <v>2013.11</v>
      </c>
      <c r="F281" s="22" t="s">
        <v>2273</v>
      </c>
      <c r="G281" s="22" t="s">
        <v>2720</v>
      </c>
      <c r="H281" s="21">
        <v>498</v>
      </c>
      <c r="I281" s="21">
        <v>1063</v>
      </c>
      <c r="J281" s="28" t="s">
        <v>2235</v>
      </c>
      <c r="K281" s="22" t="s">
        <v>17</v>
      </c>
      <c r="L281" s="23"/>
    </row>
    <row r="282" spans="1:12" x14ac:dyDescent="0.2">
      <c r="A282" s="6">
        <f t="shared" si="4"/>
        <v>276</v>
      </c>
      <c r="B282" s="25" t="s">
        <v>2762</v>
      </c>
      <c r="C282" s="19" t="s">
        <v>4</v>
      </c>
      <c r="D282" s="19" t="s">
        <v>4</v>
      </c>
      <c r="E282" s="54">
        <v>2014.02</v>
      </c>
      <c r="F282" s="22" t="s">
        <v>2255</v>
      </c>
      <c r="G282" s="147" t="s">
        <v>2328</v>
      </c>
      <c r="H282" s="66">
        <v>1866</v>
      </c>
      <c r="I282" s="21">
        <v>3507</v>
      </c>
      <c r="J282" s="28" t="s">
        <v>2235</v>
      </c>
      <c r="K282" s="22" t="s">
        <v>17</v>
      </c>
      <c r="L282" s="32"/>
    </row>
    <row r="283" spans="1:12" x14ac:dyDescent="0.2">
      <c r="A283" s="6">
        <f t="shared" si="4"/>
        <v>277</v>
      </c>
      <c r="B283" s="25" t="s">
        <v>2763</v>
      </c>
      <c r="C283" s="19" t="s">
        <v>4</v>
      </c>
      <c r="D283" s="19" t="s">
        <v>4</v>
      </c>
      <c r="E283" s="54">
        <v>2014.02</v>
      </c>
      <c r="F283" s="22" t="s">
        <v>2161</v>
      </c>
      <c r="G283" s="147" t="s">
        <v>2162</v>
      </c>
      <c r="H283" s="66">
        <v>130</v>
      </c>
      <c r="I283" s="21">
        <v>436</v>
      </c>
      <c r="J283" s="28" t="s">
        <v>18</v>
      </c>
      <c r="K283" s="22" t="s">
        <v>17</v>
      </c>
      <c r="L283" s="23" t="s">
        <v>2659</v>
      </c>
    </row>
    <row r="284" spans="1:12" x14ac:dyDescent="0.2">
      <c r="A284" s="6">
        <f t="shared" si="4"/>
        <v>278</v>
      </c>
      <c r="B284" s="25" t="s">
        <v>2771</v>
      </c>
      <c r="C284" s="19" t="s">
        <v>4</v>
      </c>
      <c r="D284" s="19" t="s">
        <v>4</v>
      </c>
      <c r="E284" s="54">
        <v>2014.03</v>
      </c>
      <c r="F284" s="22" t="s">
        <v>2190</v>
      </c>
      <c r="G284" s="147" t="s">
        <v>2772</v>
      </c>
      <c r="H284" s="66">
        <v>533</v>
      </c>
      <c r="I284" s="21">
        <v>1027</v>
      </c>
      <c r="J284" s="28" t="s">
        <v>2235</v>
      </c>
      <c r="K284" s="22" t="s">
        <v>17</v>
      </c>
      <c r="L284" s="32"/>
    </row>
    <row r="285" spans="1:12" x14ac:dyDescent="0.2">
      <c r="A285" s="6">
        <f t="shared" si="4"/>
        <v>279</v>
      </c>
      <c r="B285" s="25" t="s">
        <v>2805</v>
      </c>
      <c r="C285" s="25" t="s">
        <v>4</v>
      </c>
      <c r="D285" s="19" t="s">
        <v>4</v>
      </c>
      <c r="E285" s="54">
        <v>2014.06</v>
      </c>
      <c r="F285" s="22" t="s">
        <v>2477</v>
      </c>
      <c r="G285" s="147" t="s">
        <v>2478</v>
      </c>
      <c r="H285" s="66">
        <v>245</v>
      </c>
      <c r="I285" s="21">
        <v>490</v>
      </c>
      <c r="J285" s="28" t="s">
        <v>2235</v>
      </c>
      <c r="K285" s="22" t="s">
        <v>17</v>
      </c>
      <c r="L285" s="32"/>
    </row>
    <row r="286" spans="1:12" x14ac:dyDescent="0.2">
      <c r="A286" s="6">
        <f t="shared" si="4"/>
        <v>280</v>
      </c>
      <c r="B286" s="25" t="s">
        <v>2806</v>
      </c>
      <c r="C286" s="25" t="s">
        <v>4</v>
      </c>
      <c r="D286" s="19" t="s">
        <v>4</v>
      </c>
      <c r="E286" s="54">
        <v>2014.06</v>
      </c>
      <c r="F286" s="22" t="s">
        <v>2264</v>
      </c>
      <c r="G286" s="147" t="s">
        <v>2807</v>
      </c>
      <c r="H286" s="66">
        <v>1532</v>
      </c>
      <c r="I286" s="21">
        <v>2889</v>
      </c>
      <c r="J286" s="28" t="s">
        <v>18</v>
      </c>
      <c r="K286" s="22" t="s">
        <v>17</v>
      </c>
      <c r="L286" s="32"/>
    </row>
    <row r="287" spans="1:12" x14ac:dyDescent="0.2">
      <c r="A287" s="6">
        <f t="shared" si="4"/>
        <v>281</v>
      </c>
      <c r="B287" s="25" t="s">
        <v>2811</v>
      </c>
      <c r="C287" s="25" t="s">
        <v>4</v>
      </c>
      <c r="D287" s="19" t="s">
        <v>4</v>
      </c>
      <c r="E287" s="54">
        <v>2014.06</v>
      </c>
      <c r="F287" s="22" t="s">
        <v>2252</v>
      </c>
      <c r="G287" s="147" t="s">
        <v>2812</v>
      </c>
      <c r="H287" s="66">
        <v>3808</v>
      </c>
      <c r="I287" s="21">
        <v>8216</v>
      </c>
      <c r="J287" s="28" t="s">
        <v>18</v>
      </c>
      <c r="K287" s="22" t="s">
        <v>17</v>
      </c>
      <c r="L287" s="32"/>
    </row>
    <row r="288" spans="1:12" x14ac:dyDescent="0.2">
      <c r="A288" s="6">
        <f t="shared" si="4"/>
        <v>282</v>
      </c>
      <c r="B288" s="25" t="s">
        <v>2829</v>
      </c>
      <c r="C288" s="19" t="s">
        <v>4</v>
      </c>
      <c r="D288" s="19" t="s">
        <v>4</v>
      </c>
      <c r="E288" s="53">
        <v>2014.07</v>
      </c>
      <c r="F288" s="22" t="s">
        <v>2161</v>
      </c>
      <c r="G288" s="22" t="s">
        <v>2162</v>
      </c>
      <c r="H288" s="21">
        <v>3526</v>
      </c>
      <c r="I288" s="21">
        <v>4187</v>
      </c>
      <c r="J288" s="28" t="s">
        <v>2235</v>
      </c>
      <c r="K288" s="22" t="s">
        <v>17</v>
      </c>
      <c r="L288" s="23"/>
    </row>
    <row r="289" spans="1:12" x14ac:dyDescent="0.2">
      <c r="A289" s="6">
        <f t="shared" si="4"/>
        <v>283</v>
      </c>
      <c r="B289" s="25" t="s">
        <v>2858</v>
      </c>
      <c r="C289" s="19" t="s">
        <v>4</v>
      </c>
      <c r="D289" s="19" t="s">
        <v>4</v>
      </c>
      <c r="E289" s="54">
        <v>2014.09</v>
      </c>
      <c r="F289" s="22" t="s">
        <v>2183</v>
      </c>
      <c r="G289" s="22" t="s">
        <v>2454</v>
      </c>
      <c r="H289" s="21">
        <v>97</v>
      </c>
      <c r="I289" s="21">
        <v>200</v>
      </c>
      <c r="J289" s="28" t="s">
        <v>2235</v>
      </c>
      <c r="K289" s="22" t="s">
        <v>17</v>
      </c>
      <c r="L289" s="23"/>
    </row>
    <row r="290" spans="1:12" x14ac:dyDescent="0.2">
      <c r="A290" s="6">
        <f t="shared" si="4"/>
        <v>284</v>
      </c>
      <c r="B290" s="25" t="s">
        <v>2890</v>
      </c>
      <c r="C290" s="19" t="s">
        <v>4</v>
      </c>
      <c r="D290" s="19" t="s">
        <v>4</v>
      </c>
      <c r="E290" s="54">
        <v>2014.11</v>
      </c>
      <c r="F290" s="22" t="s">
        <v>2199</v>
      </c>
      <c r="G290" s="22" t="s">
        <v>2283</v>
      </c>
      <c r="H290" s="21">
        <v>592</v>
      </c>
      <c r="I290" s="21">
        <v>1038</v>
      </c>
      <c r="J290" s="28" t="s">
        <v>2235</v>
      </c>
      <c r="K290" s="22" t="s">
        <v>17</v>
      </c>
      <c r="L290" s="23"/>
    </row>
    <row r="291" spans="1:12" x14ac:dyDescent="0.2">
      <c r="A291" s="6">
        <f t="shared" si="4"/>
        <v>285</v>
      </c>
      <c r="B291" s="25" t="s">
        <v>2899</v>
      </c>
      <c r="C291" s="19" t="s">
        <v>4</v>
      </c>
      <c r="D291" s="19" t="s">
        <v>4</v>
      </c>
      <c r="E291" s="54">
        <v>2014.12</v>
      </c>
      <c r="F291" s="22" t="s">
        <v>2273</v>
      </c>
      <c r="G291" s="22" t="s">
        <v>2566</v>
      </c>
      <c r="H291" s="21">
        <v>511</v>
      </c>
      <c r="I291" s="21">
        <v>1037</v>
      </c>
      <c r="J291" s="28" t="s">
        <v>18</v>
      </c>
      <c r="K291" s="22" t="s">
        <v>17</v>
      </c>
      <c r="L291" s="23"/>
    </row>
    <row r="292" spans="1:12" x14ac:dyDescent="0.2">
      <c r="A292" s="6">
        <f t="shared" si="4"/>
        <v>286</v>
      </c>
      <c r="B292" s="25" t="s">
        <v>2901</v>
      </c>
      <c r="C292" s="19" t="s">
        <v>4</v>
      </c>
      <c r="D292" s="19" t="s">
        <v>4</v>
      </c>
      <c r="E292" s="54">
        <v>2014.12</v>
      </c>
      <c r="F292" s="22" t="s">
        <v>2161</v>
      </c>
      <c r="G292" s="22" t="s">
        <v>2162</v>
      </c>
      <c r="H292" s="21">
        <v>1456</v>
      </c>
      <c r="I292" s="21">
        <v>2768</v>
      </c>
      <c r="J292" s="28" t="s">
        <v>2235</v>
      </c>
      <c r="K292" s="22" t="s">
        <v>17</v>
      </c>
      <c r="L292" s="23"/>
    </row>
    <row r="293" spans="1:12" x14ac:dyDescent="0.2">
      <c r="A293" s="6">
        <f t="shared" si="4"/>
        <v>287</v>
      </c>
      <c r="B293" s="25" t="s">
        <v>445</v>
      </c>
      <c r="C293" s="19" t="s">
        <v>4</v>
      </c>
      <c r="D293" s="19" t="s">
        <v>4</v>
      </c>
      <c r="E293" s="54">
        <v>2015.03</v>
      </c>
      <c r="F293" s="22" t="s">
        <v>2252</v>
      </c>
      <c r="G293" s="30" t="s">
        <v>2926</v>
      </c>
      <c r="H293" s="26">
        <v>841</v>
      </c>
      <c r="I293" s="26">
        <v>1593</v>
      </c>
      <c r="J293" s="28" t="s">
        <v>2235</v>
      </c>
      <c r="K293" s="30" t="s">
        <v>17</v>
      </c>
      <c r="L293" s="29"/>
    </row>
    <row r="294" spans="1:12" x14ac:dyDescent="0.2">
      <c r="A294" s="6">
        <f t="shared" si="4"/>
        <v>288</v>
      </c>
      <c r="B294" s="25" t="s">
        <v>2949</v>
      </c>
      <c r="C294" s="25" t="s">
        <v>4</v>
      </c>
      <c r="D294" s="19" t="s">
        <v>4</v>
      </c>
      <c r="E294" s="54">
        <v>2015.06</v>
      </c>
      <c r="F294" s="22" t="s">
        <v>2644</v>
      </c>
      <c r="G294" s="30" t="s">
        <v>2645</v>
      </c>
      <c r="H294" s="26">
        <v>6720</v>
      </c>
      <c r="I294" s="26">
        <v>14487</v>
      </c>
      <c r="J294" s="28" t="s">
        <v>2235</v>
      </c>
      <c r="K294" s="30" t="s">
        <v>17</v>
      </c>
      <c r="L294" s="29"/>
    </row>
    <row r="295" spans="1:12" x14ac:dyDescent="0.2">
      <c r="A295" s="6">
        <f t="shared" si="4"/>
        <v>289</v>
      </c>
      <c r="B295" s="25" t="s">
        <v>447</v>
      </c>
      <c r="C295" s="25" t="s">
        <v>4</v>
      </c>
      <c r="D295" s="19" t="s">
        <v>4</v>
      </c>
      <c r="E295" s="54">
        <v>2015.07</v>
      </c>
      <c r="F295" s="22" t="s">
        <v>2928</v>
      </c>
      <c r="G295" s="30" t="s">
        <v>2961</v>
      </c>
      <c r="H295" s="26">
        <v>1044</v>
      </c>
      <c r="I295" s="26">
        <v>1881</v>
      </c>
      <c r="J295" s="28" t="s">
        <v>2235</v>
      </c>
      <c r="K295" s="30" t="s">
        <v>17</v>
      </c>
      <c r="L295" s="29"/>
    </row>
    <row r="296" spans="1:12" x14ac:dyDescent="0.2">
      <c r="A296" s="6">
        <f t="shared" si="4"/>
        <v>290</v>
      </c>
      <c r="B296" s="25" t="s">
        <v>2962</v>
      </c>
      <c r="C296" s="25" t="s">
        <v>4</v>
      </c>
      <c r="D296" s="19" t="s">
        <v>4</v>
      </c>
      <c r="E296" s="54">
        <v>2015.07</v>
      </c>
      <c r="F296" s="22" t="s">
        <v>2684</v>
      </c>
      <c r="G296" s="30" t="s">
        <v>2744</v>
      </c>
      <c r="H296" s="26">
        <v>500</v>
      </c>
      <c r="I296" s="26">
        <v>807</v>
      </c>
      <c r="J296" s="28" t="s">
        <v>2235</v>
      </c>
      <c r="K296" s="30" t="s">
        <v>17</v>
      </c>
      <c r="L296" s="29"/>
    </row>
    <row r="297" spans="1:12" x14ac:dyDescent="0.2">
      <c r="A297" s="6">
        <f t="shared" si="4"/>
        <v>291</v>
      </c>
      <c r="B297" s="25" t="s">
        <v>2964</v>
      </c>
      <c r="C297" s="25" t="s">
        <v>4</v>
      </c>
      <c r="D297" s="19" t="s">
        <v>4</v>
      </c>
      <c r="E297" s="54">
        <v>2015.07</v>
      </c>
      <c r="F297" s="22" t="s">
        <v>2152</v>
      </c>
      <c r="G297" s="30" t="s">
        <v>2170</v>
      </c>
      <c r="H297" s="26">
        <v>890</v>
      </c>
      <c r="I297" s="26">
        <v>1590</v>
      </c>
      <c r="J297" s="28" t="s">
        <v>18</v>
      </c>
      <c r="K297" s="30" t="s">
        <v>17</v>
      </c>
      <c r="L297" s="29"/>
    </row>
    <row r="298" spans="1:12" x14ac:dyDescent="0.2">
      <c r="A298" s="6">
        <f t="shared" si="4"/>
        <v>292</v>
      </c>
      <c r="B298" s="25" t="s">
        <v>2982</v>
      </c>
      <c r="C298" s="25" t="s">
        <v>4</v>
      </c>
      <c r="D298" s="19" t="s">
        <v>4</v>
      </c>
      <c r="E298" s="54">
        <v>2015.08</v>
      </c>
      <c r="F298" s="22" t="s">
        <v>2126</v>
      </c>
      <c r="G298" s="30" t="s">
        <v>2819</v>
      </c>
      <c r="H298" s="26">
        <v>7514</v>
      </c>
      <c r="I298" s="26">
        <v>12932</v>
      </c>
      <c r="J298" s="28" t="s">
        <v>2235</v>
      </c>
      <c r="K298" s="30" t="s">
        <v>17</v>
      </c>
      <c r="L298" s="29"/>
    </row>
    <row r="299" spans="1:12" x14ac:dyDescent="0.2">
      <c r="A299" s="6">
        <f t="shared" si="4"/>
        <v>293</v>
      </c>
      <c r="B299" s="25" t="s">
        <v>448</v>
      </c>
      <c r="C299" s="25" t="s">
        <v>4</v>
      </c>
      <c r="D299" s="19" t="s">
        <v>4</v>
      </c>
      <c r="E299" s="54" t="s">
        <v>255</v>
      </c>
      <c r="F299" s="22" t="s">
        <v>2278</v>
      </c>
      <c r="G299" s="30" t="s">
        <v>2344</v>
      </c>
      <c r="H299" s="26">
        <v>589</v>
      </c>
      <c r="I299" s="26">
        <v>1550</v>
      </c>
      <c r="J299" s="28" t="s">
        <v>2235</v>
      </c>
      <c r="K299" s="30" t="s">
        <v>17</v>
      </c>
      <c r="L299" s="32"/>
    </row>
    <row r="300" spans="1:12" x14ac:dyDescent="0.2">
      <c r="A300" s="6">
        <f t="shared" si="4"/>
        <v>294</v>
      </c>
      <c r="B300" s="25" t="s">
        <v>449</v>
      </c>
      <c r="C300" s="25" t="s">
        <v>4</v>
      </c>
      <c r="D300" s="19" t="s">
        <v>4</v>
      </c>
      <c r="E300" s="54">
        <v>2015.11</v>
      </c>
      <c r="F300" s="22" t="s">
        <v>2161</v>
      </c>
      <c r="G300" s="30" t="s">
        <v>2162</v>
      </c>
      <c r="H300" s="26">
        <v>822</v>
      </c>
      <c r="I300" s="26">
        <v>2174</v>
      </c>
      <c r="J300" s="28" t="s">
        <v>18</v>
      </c>
      <c r="K300" s="30" t="s">
        <v>17</v>
      </c>
      <c r="L300" s="29"/>
    </row>
    <row r="301" spans="1:12" x14ac:dyDescent="0.2">
      <c r="A301" s="6">
        <f t="shared" si="4"/>
        <v>295</v>
      </c>
      <c r="B301" s="25" t="s">
        <v>3016</v>
      </c>
      <c r="C301" s="25" t="s">
        <v>4</v>
      </c>
      <c r="D301" s="19" t="s">
        <v>4</v>
      </c>
      <c r="E301" s="54">
        <v>2015.11</v>
      </c>
      <c r="F301" s="22" t="s">
        <v>2161</v>
      </c>
      <c r="G301" s="30" t="s">
        <v>2162</v>
      </c>
      <c r="H301" s="26">
        <v>561</v>
      </c>
      <c r="I301" s="26">
        <v>1075</v>
      </c>
      <c r="J301" s="28" t="s">
        <v>18</v>
      </c>
      <c r="K301" s="30" t="s">
        <v>17</v>
      </c>
      <c r="L301" s="29"/>
    </row>
    <row r="302" spans="1:12" x14ac:dyDescent="0.2">
      <c r="A302" s="6">
        <f t="shared" si="4"/>
        <v>296</v>
      </c>
      <c r="B302" s="25" t="s">
        <v>450</v>
      </c>
      <c r="C302" s="25" t="s">
        <v>4</v>
      </c>
      <c r="D302" s="19" t="s">
        <v>4</v>
      </c>
      <c r="E302" s="54">
        <v>2015.12</v>
      </c>
      <c r="F302" s="22" t="s">
        <v>2161</v>
      </c>
      <c r="G302" s="30" t="s">
        <v>3028</v>
      </c>
      <c r="H302" s="26">
        <v>6538</v>
      </c>
      <c r="I302" s="26">
        <v>12025</v>
      </c>
      <c r="J302" s="28" t="s">
        <v>2235</v>
      </c>
      <c r="K302" s="30" t="s">
        <v>17</v>
      </c>
      <c r="L302" s="29"/>
    </row>
    <row r="303" spans="1:12" x14ac:dyDescent="0.2">
      <c r="A303" s="6">
        <f t="shared" si="4"/>
        <v>297</v>
      </c>
      <c r="B303" s="25" t="s">
        <v>451</v>
      </c>
      <c r="C303" s="19" t="s">
        <v>4</v>
      </c>
      <c r="D303" s="19" t="s">
        <v>4</v>
      </c>
      <c r="E303" s="54">
        <v>2015.12</v>
      </c>
      <c r="F303" s="22" t="s">
        <v>2126</v>
      </c>
      <c r="G303" s="30" t="s">
        <v>2616</v>
      </c>
      <c r="H303" s="26">
        <v>1419</v>
      </c>
      <c r="I303" s="26">
        <v>2557</v>
      </c>
      <c r="J303" s="28" t="s">
        <v>2235</v>
      </c>
      <c r="K303" s="30" t="s">
        <v>17</v>
      </c>
      <c r="L303" s="29"/>
    </row>
    <row r="304" spans="1:12" x14ac:dyDescent="0.2">
      <c r="A304" s="6">
        <f t="shared" si="4"/>
        <v>298</v>
      </c>
      <c r="B304" s="25" t="s">
        <v>452</v>
      </c>
      <c r="C304" s="25" t="s">
        <v>4</v>
      </c>
      <c r="D304" s="19" t="s">
        <v>4</v>
      </c>
      <c r="E304" s="54">
        <v>2015.12</v>
      </c>
      <c r="F304" s="22" t="s">
        <v>2644</v>
      </c>
      <c r="G304" s="30" t="s">
        <v>3029</v>
      </c>
      <c r="H304" s="26">
        <v>4040</v>
      </c>
      <c r="I304" s="26">
        <v>7708</v>
      </c>
      <c r="J304" s="28" t="s">
        <v>2235</v>
      </c>
      <c r="K304" s="30" t="s">
        <v>17</v>
      </c>
      <c r="L304" s="29"/>
    </row>
    <row r="305" spans="1:12" x14ac:dyDescent="0.2">
      <c r="A305" s="6">
        <f t="shared" si="4"/>
        <v>299</v>
      </c>
      <c r="B305" s="25" t="s">
        <v>3030</v>
      </c>
      <c r="C305" s="19" t="s">
        <v>4</v>
      </c>
      <c r="D305" s="19" t="s">
        <v>4</v>
      </c>
      <c r="E305" s="54">
        <v>2015.12</v>
      </c>
      <c r="F305" s="22" t="s">
        <v>2497</v>
      </c>
      <c r="G305" s="30" t="s">
        <v>2579</v>
      </c>
      <c r="H305" s="26">
        <v>3050</v>
      </c>
      <c r="I305" s="26">
        <v>6786</v>
      </c>
      <c r="J305" s="28" t="s">
        <v>2235</v>
      </c>
      <c r="K305" s="30" t="s">
        <v>17</v>
      </c>
      <c r="L305" s="29"/>
    </row>
    <row r="306" spans="1:12" x14ac:dyDescent="0.2">
      <c r="A306" s="6">
        <f t="shared" si="4"/>
        <v>300</v>
      </c>
      <c r="B306" s="25" t="s">
        <v>454</v>
      </c>
      <c r="C306" s="25" t="s">
        <v>4</v>
      </c>
      <c r="D306" s="19" t="s">
        <v>4</v>
      </c>
      <c r="E306" s="54">
        <v>2016.02</v>
      </c>
      <c r="F306" s="22" t="s">
        <v>2625</v>
      </c>
      <c r="G306" s="30" t="s">
        <v>3037</v>
      </c>
      <c r="H306" s="26">
        <v>2183</v>
      </c>
      <c r="I306" s="26">
        <v>4085</v>
      </c>
      <c r="J306" s="28" t="s">
        <v>2235</v>
      </c>
      <c r="K306" s="30" t="s">
        <v>17</v>
      </c>
      <c r="L306" s="29"/>
    </row>
    <row r="307" spans="1:12" x14ac:dyDescent="0.2">
      <c r="A307" s="6">
        <f t="shared" si="4"/>
        <v>301</v>
      </c>
      <c r="B307" s="25" t="s">
        <v>344</v>
      </c>
      <c r="C307" s="25" t="s">
        <v>4</v>
      </c>
      <c r="D307" s="19" t="s">
        <v>4</v>
      </c>
      <c r="E307" s="54">
        <v>2016.03</v>
      </c>
      <c r="F307" s="22" t="s">
        <v>2497</v>
      </c>
      <c r="G307" s="30" t="s">
        <v>2579</v>
      </c>
      <c r="H307" s="26">
        <v>1494</v>
      </c>
      <c r="I307" s="26">
        <v>2749</v>
      </c>
      <c r="J307" s="28" t="s">
        <v>18</v>
      </c>
      <c r="K307" s="30" t="s">
        <v>17</v>
      </c>
      <c r="L307" s="29"/>
    </row>
    <row r="308" spans="1:12" x14ac:dyDescent="0.2">
      <c r="A308" s="6">
        <f t="shared" si="4"/>
        <v>302</v>
      </c>
      <c r="B308" s="25" t="s">
        <v>455</v>
      </c>
      <c r="C308" s="25" t="s">
        <v>4</v>
      </c>
      <c r="D308" s="19" t="s">
        <v>4</v>
      </c>
      <c r="E308" s="54">
        <v>2016.03</v>
      </c>
      <c r="F308" s="22" t="s">
        <v>2497</v>
      </c>
      <c r="G308" s="30" t="s">
        <v>2579</v>
      </c>
      <c r="H308" s="26">
        <v>1331</v>
      </c>
      <c r="I308" s="26">
        <v>2622</v>
      </c>
      <c r="J308" s="28" t="s">
        <v>2235</v>
      </c>
      <c r="K308" s="30" t="s">
        <v>17</v>
      </c>
      <c r="L308" s="29"/>
    </row>
    <row r="309" spans="1:12" x14ac:dyDescent="0.2">
      <c r="A309" s="6">
        <f t="shared" si="4"/>
        <v>303</v>
      </c>
      <c r="B309" s="25" t="s">
        <v>456</v>
      </c>
      <c r="C309" s="25" t="s">
        <v>4</v>
      </c>
      <c r="D309" s="19" t="s">
        <v>4</v>
      </c>
      <c r="E309" s="54">
        <v>2016.03</v>
      </c>
      <c r="F309" s="22" t="s">
        <v>2161</v>
      </c>
      <c r="G309" s="30" t="s">
        <v>2294</v>
      </c>
      <c r="H309" s="26">
        <v>644</v>
      </c>
      <c r="I309" s="26">
        <v>1512</v>
      </c>
      <c r="J309" s="28" t="s">
        <v>18</v>
      </c>
      <c r="K309" s="30" t="s">
        <v>17</v>
      </c>
      <c r="L309" s="29"/>
    </row>
    <row r="310" spans="1:12" x14ac:dyDescent="0.2">
      <c r="A310" s="6">
        <f t="shared" si="4"/>
        <v>304</v>
      </c>
      <c r="B310" s="25" t="s">
        <v>457</v>
      </c>
      <c r="C310" s="25" t="s">
        <v>4</v>
      </c>
      <c r="D310" s="19" t="s">
        <v>4</v>
      </c>
      <c r="E310" s="54">
        <v>2016.05</v>
      </c>
      <c r="F310" s="22" t="s">
        <v>2278</v>
      </c>
      <c r="G310" s="30" t="s">
        <v>3058</v>
      </c>
      <c r="H310" s="26">
        <v>1536</v>
      </c>
      <c r="I310" s="26">
        <v>2535</v>
      </c>
      <c r="J310" s="28" t="s">
        <v>2235</v>
      </c>
      <c r="K310" s="30" t="s">
        <v>17</v>
      </c>
      <c r="L310" s="29"/>
    </row>
    <row r="311" spans="1:12" x14ac:dyDescent="0.2">
      <c r="A311" s="6">
        <f t="shared" si="4"/>
        <v>305</v>
      </c>
      <c r="B311" s="25" t="s">
        <v>458</v>
      </c>
      <c r="C311" s="25" t="s">
        <v>4</v>
      </c>
      <c r="D311" s="19" t="s">
        <v>4</v>
      </c>
      <c r="E311" s="54">
        <v>2016.05</v>
      </c>
      <c r="F311" s="22" t="s">
        <v>2148</v>
      </c>
      <c r="G311" s="30" t="s">
        <v>2149</v>
      </c>
      <c r="H311" s="26">
        <v>2694</v>
      </c>
      <c r="I311" s="26">
        <v>7507</v>
      </c>
      <c r="J311" s="28" t="s">
        <v>2235</v>
      </c>
      <c r="K311" s="30" t="s">
        <v>17</v>
      </c>
      <c r="L311" s="29"/>
    </row>
    <row r="312" spans="1:12" x14ac:dyDescent="0.2">
      <c r="A312" s="6">
        <f t="shared" si="4"/>
        <v>306</v>
      </c>
      <c r="B312" s="25" t="s">
        <v>3065</v>
      </c>
      <c r="C312" s="25" t="s">
        <v>4</v>
      </c>
      <c r="D312" s="19" t="s">
        <v>4</v>
      </c>
      <c r="E312" s="54">
        <v>2016.06</v>
      </c>
      <c r="F312" s="22" t="s">
        <v>2644</v>
      </c>
      <c r="G312" s="30" t="s">
        <v>2916</v>
      </c>
      <c r="H312" s="26">
        <v>1335</v>
      </c>
      <c r="I312" s="26">
        <v>3054</v>
      </c>
      <c r="J312" s="28" t="s">
        <v>18</v>
      </c>
      <c r="K312" s="30" t="s">
        <v>17</v>
      </c>
      <c r="L312" s="29"/>
    </row>
    <row r="313" spans="1:12" x14ac:dyDescent="0.2">
      <c r="A313" s="6">
        <f t="shared" si="4"/>
        <v>307</v>
      </c>
      <c r="B313" s="25" t="s">
        <v>459</v>
      </c>
      <c r="C313" s="25" t="s">
        <v>4</v>
      </c>
      <c r="D313" s="19" t="s">
        <v>4</v>
      </c>
      <c r="E313" s="54">
        <v>2016.06</v>
      </c>
      <c r="F313" s="22" t="s">
        <v>2644</v>
      </c>
      <c r="G313" s="30" t="s">
        <v>2645</v>
      </c>
      <c r="H313" s="26">
        <v>937</v>
      </c>
      <c r="I313" s="26">
        <v>1707</v>
      </c>
      <c r="J313" s="28" t="s">
        <v>2235</v>
      </c>
      <c r="K313" s="30" t="s">
        <v>17</v>
      </c>
      <c r="L313" s="29"/>
    </row>
    <row r="314" spans="1:12" x14ac:dyDescent="0.2">
      <c r="A314" s="6">
        <f t="shared" si="4"/>
        <v>308</v>
      </c>
      <c r="B314" s="25" t="s">
        <v>460</v>
      </c>
      <c r="C314" s="25" t="s">
        <v>4</v>
      </c>
      <c r="D314" s="19" t="s">
        <v>4</v>
      </c>
      <c r="E314" s="54">
        <v>2016.07</v>
      </c>
      <c r="F314" s="22" t="s">
        <v>2928</v>
      </c>
      <c r="G314" s="30" t="s">
        <v>3082</v>
      </c>
      <c r="H314" s="26">
        <v>2120</v>
      </c>
      <c r="I314" s="26">
        <v>3665</v>
      </c>
      <c r="J314" s="28" t="s">
        <v>2235</v>
      </c>
      <c r="K314" s="30" t="s">
        <v>17</v>
      </c>
      <c r="L314" s="29"/>
    </row>
    <row r="315" spans="1:12" x14ac:dyDescent="0.2">
      <c r="A315" s="6">
        <f t="shared" si="4"/>
        <v>309</v>
      </c>
      <c r="B315" s="25" t="s">
        <v>3083</v>
      </c>
      <c r="C315" s="25" t="s">
        <v>4</v>
      </c>
      <c r="D315" s="19" t="s">
        <v>4</v>
      </c>
      <c r="E315" s="54">
        <v>2016.07</v>
      </c>
      <c r="F315" s="22" t="s">
        <v>2178</v>
      </c>
      <c r="G315" s="30" t="s">
        <v>3084</v>
      </c>
      <c r="H315" s="26">
        <v>1011</v>
      </c>
      <c r="I315" s="26">
        <v>2008</v>
      </c>
      <c r="J315" s="28" t="s">
        <v>2235</v>
      </c>
      <c r="K315" s="30" t="s">
        <v>17</v>
      </c>
      <c r="L315" s="29"/>
    </row>
    <row r="316" spans="1:12" x14ac:dyDescent="0.2">
      <c r="A316" s="6">
        <f t="shared" si="4"/>
        <v>310</v>
      </c>
      <c r="B316" s="25" t="s">
        <v>3103</v>
      </c>
      <c r="C316" s="25" t="s">
        <v>4</v>
      </c>
      <c r="D316" s="19" t="s">
        <v>4</v>
      </c>
      <c r="E316" s="54">
        <v>2016.08</v>
      </c>
      <c r="F316" s="22" t="s">
        <v>2199</v>
      </c>
      <c r="G316" s="30" t="s">
        <v>2283</v>
      </c>
      <c r="H316" s="26">
        <v>1224</v>
      </c>
      <c r="I316" s="26">
        <v>1867</v>
      </c>
      <c r="J316" s="28" t="s">
        <v>2235</v>
      </c>
      <c r="K316" s="30" t="s">
        <v>17</v>
      </c>
      <c r="L316" s="32"/>
    </row>
    <row r="317" spans="1:12" x14ac:dyDescent="0.2">
      <c r="A317" s="6">
        <f t="shared" si="4"/>
        <v>311</v>
      </c>
      <c r="B317" s="25" t="s">
        <v>461</v>
      </c>
      <c r="C317" s="25" t="s">
        <v>4</v>
      </c>
      <c r="D317" s="19" t="s">
        <v>4</v>
      </c>
      <c r="E317" s="54">
        <v>2016.09</v>
      </c>
      <c r="F317" s="22" t="s">
        <v>2148</v>
      </c>
      <c r="G317" s="30" t="s">
        <v>2149</v>
      </c>
      <c r="H317" s="26">
        <v>4187</v>
      </c>
      <c r="I317" s="26">
        <v>7263</v>
      </c>
      <c r="J317" s="28" t="s">
        <v>2422</v>
      </c>
      <c r="K317" s="30" t="s">
        <v>17</v>
      </c>
      <c r="L317" s="29"/>
    </row>
    <row r="318" spans="1:12" x14ac:dyDescent="0.2">
      <c r="A318" s="6">
        <f t="shared" ref="A318:A381" si="5">ROW()-6</f>
        <v>312</v>
      </c>
      <c r="B318" s="25" t="s">
        <v>462</v>
      </c>
      <c r="C318" s="25" t="s">
        <v>4</v>
      </c>
      <c r="D318" s="19" t="s">
        <v>4</v>
      </c>
      <c r="E318" s="54">
        <v>2016.09</v>
      </c>
      <c r="F318" s="22" t="s">
        <v>2928</v>
      </c>
      <c r="G318" s="30" t="s">
        <v>3140</v>
      </c>
      <c r="H318" s="26">
        <v>1339</v>
      </c>
      <c r="I318" s="26">
        <v>2138</v>
      </c>
      <c r="J318" s="28" t="s">
        <v>2422</v>
      </c>
      <c r="K318" s="30" t="s">
        <v>17</v>
      </c>
      <c r="L318" s="29"/>
    </row>
    <row r="319" spans="1:12" x14ac:dyDescent="0.2">
      <c r="A319" s="6">
        <f t="shared" si="5"/>
        <v>313</v>
      </c>
      <c r="B319" s="25" t="s">
        <v>3141</v>
      </c>
      <c r="C319" s="25" t="s">
        <v>4</v>
      </c>
      <c r="D319" s="19" t="s">
        <v>4</v>
      </c>
      <c r="E319" s="54">
        <v>2016.09</v>
      </c>
      <c r="F319" s="22" t="s">
        <v>2928</v>
      </c>
      <c r="G319" s="30" t="s">
        <v>3142</v>
      </c>
      <c r="H319" s="26">
        <v>4843</v>
      </c>
      <c r="I319" s="26">
        <v>9636</v>
      </c>
      <c r="J319" s="28" t="s">
        <v>18</v>
      </c>
      <c r="K319" s="30" t="s">
        <v>17</v>
      </c>
      <c r="L319" s="29"/>
    </row>
    <row r="320" spans="1:12" x14ac:dyDescent="0.2">
      <c r="A320" s="6">
        <f t="shared" si="5"/>
        <v>314</v>
      </c>
      <c r="B320" s="25" t="s">
        <v>463</v>
      </c>
      <c r="C320" s="25" t="s">
        <v>4</v>
      </c>
      <c r="D320" s="19" t="s">
        <v>4</v>
      </c>
      <c r="E320" s="54" t="s">
        <v>3156</v>
      </c>
      <c r="F320" s="22" t="s">
        <v>2126</v>
      </c>
      <c r="G320" s="30" t="s">
        <v>2616</v>
      </c>
      <c r="H320" s="26">
        <v>262</v>
      </c>
      <c r="I320" s="26">
        <v>528</v>
      </c>
      <c r="J320" s="28" t="s">
        <v>18</v>
      </c>
      <c r="K320" s="30" t="s">
        <v>17</v>
      </c>
      <c r="L320" s="29"/>
    </row>
    <row r="321" spans="1:12" x14ac:dyDescent="0.2">
      <c r="A321" s="6">
        <f t="shared" si="5"/>
        <v>315</v>
      </c>
      <c r="B321" s="25" t="s">
        <v>464</v>
      </c>
      <c r="C321" s="25" t="s">
        <v>4</v>
      </c>
      <c r="D321" s="19" t="s">
        <v>4</v>
      </c>
      <c r="E321" s="54">
        <v>2016.12</v>
      </c>
      <c r="F321" s="22" t="s">
        <v>2134</v>
      </c>
      <c r="G321" s="30" t="s">
        <v>3048</v>
      </c>
      <c r="H321" s="26">
        <v>1756</v>
      </c>
      <c r="I321" s="26">
        <v>3043</v>
      </c>
      <c r="J321" s="28" t="s">
        <v>2422</v>
      </c>
      <c r="K321" s="68" t="s">
        <v>17</v>
      </c>
      <c r="L321" s="29"/>
    </row>
    <row r="322" spans="1:12" x14ac:dyDescent="0.2">
      <c r="A322" s="6">
        <f t="shared" si="5"/>
        <v>316</v>
      </c>
      <c r="B322" s="25" t="s">
        <v>465</v>
      </c>
      <c r="C322" s="25" t="s">
        <v>4</v>
      </c>
      <c r="D322" s="19" t="s">
        <v>4</v>
      </c>
      <c r="E322" s="54">
        <v>2016.12</v>
      </c>
      <c r="F322" s="22" t="s">
        <v>2497</v>
      </c>
      <c r="G322" s="30" t="s">
        <v>2579</v>
      </c>
      <c r="H322" s="26">
        <v>2434</v>
      </c>
      <c r="I322" s="26">
        <v>5399</v>
      </c>
      <c r="J322" s="28" t="s">
        <v>18</v>
      </c>
      <c r="K322" s="68" t="s">
        <v>17</v>
      </c>
      <c r="L322" s="29"/>
    </row>
    <row r="323" spans="1:12" x14ac:dyDescent="0.2">
      <c r="A323" s="6">
        <f t="shared" si="5"/>
        <v>317</v>
      </c>
      <c r="B323" s="25" t="s">
        <v>466</v>
      </c>
      <c r="C323" s="19" t="s">
        <v>4</v>
      </c>
      <c r="D323" s="19" t="s">
        <v>4</v>
      </c>
      <c r="E323" s="54">
        <v>2017.01</v>
      </c>
      <c r="F323" s="22" t="s">
        <v>2533</v>
      </c>
      <c r="G323" s="30" t="s">
        <v>3189</v>
      </c>
      <c r="H323" s="67">
        <v>477</v>
      </c>
      <c r="I323" s="26">
        <v>795</v>
      </c>
      <c r="J323" s="28" t="s">
        <v>2422</v>
      </c>
      <c r="K323" s="68" t="s">
        <v>17</v>
      </c>
      <c r="L323" s="29"/>
    </row>
    <row r="324" spans="1:12" x14ac:dyDescent="0.2">
      <c r="A324" s="6">
        <f t="shared" si="5"/>
        <v>318</v>
      </c>
      <c r="B324" s="25" t="s">
        <v>467</v>
      </c>
      <c r="C324" s="25" t="s">
        <v>4</v>
      </c>
      <c r="D324" s="19" t="s">
        <v>4</v>
      </c>
      <c r="E324" s="54">
        <v>2017.02</v>
      </c>
      <c r="F324" s="22" t="s">
        <v>2152</v>
      </c>
      <c r="G324" s="30" t="s">
        <v>2170</v>
      </c>
      <c r="H324" s="67">
        <v>181</v>
      </c>
      <c r="I324" s="26">
        <v>344</v>
      </c>
      <c r="J324" s="68" t="s">
        <v>19</v>
      </c>
      <c r="K324" s="68" t="s">
        <v>17</v>
      </c>
      <c r="L324" s="29"/>
    </row>
    <row r="325" spans="1:12" x14ac:dyDescent="0.2">
      <c r="A325" s="6">
        <f t="shared" si="5"/>
        <v>319</v>
      </c>
      <c r="B325" s="25" t="s">
        <v>3209</v>
      </c>
      <c r="C325" s="25" t="s">
        <v>4</v>
      </c>
      <c r="D325" s="19" t="s">
        <v>4</v>
      </c>
      <c r="E325" s="54">
        <v>2017.03</v>
      </c>
      <c r="F325" s="22" t="s">
        <v>2920</v>
      </c>
      <c r="G325" s="30" t="s">
        <v>3210</v>
      </c>
      <c r="H325" s="26">
        <v>11325</v>
      </c>
      <c r="I325" s="26">
        <v>21168</v>
      </c>
      <c r="J325" s="28" t="s">
        <v>2422</v>
      </c>
      <c r="K325" s="68" t="s">
        <v>17</v>
      </c>
      <c r="L325" s="29"/>
    </row>
    <row r="326" spans="1:12" x14ac:dyDescent="0.2">
      <c r="A326" s="6">
        <f t="shared" si="5"/>
        <v>320</v>
      </c>
      <c r="B326" s="33" t="s">
        <v>3220</v>
      </c>
      <c r="C326" s="19" t="s">
        <v>4</v>
      </c>
      <c r="D326" s="19" t="s">
        <v>4</v>
      </c>
      <c r="E326" s="54">
        <v>2017.04</v>
      </c>
      <c r="F326" s="22" t="s">
        <v>2152</v>
      </c>
      <c r="G326" s="30" t="s">
        <v>2170</v>
      </c>
      <c r="H326" s="26">
        <v>436</v>
      </c>
      <c r="I326" s="26">
        <v>751</v>
      </c>
      <c r="J326" s="28" t="s">
        <v>18</v>
      </c>
      <c r="K326" s="68" t="s">
        <v>17</v>
      </c>
      <c r="L326" s="29"/>
    </row>
    <row r="327" spans="1:12" x14ac:dyDescent="0.2">
      <c r="A327" s="6">
        <f t="shared" si="5"/>
        <v>321</v>
      </c>
      <c r="B327" s="33" t="s">
        <v>3221</v>
      </c>
      <c r="C327" s="19" t="s">
        <v>4</v>
      </c>
      <c r="D327" s="19" t="s">
        <v>4</v>
      </c>
      <c r="E327" s="54">
        <v>2017.04</v>
      </c>
      <c r="F327" s="22" t="s">
        <v>2264</v>
      </c>
      <c r="G327" s="30" t="s">
        <v>2265</v>
      </c>
      <c r="H327" s="26">
        <v>609</v>
      </c>
      <c r="I327" s="26">
        <v>1217</v>
      </c>
      <c r="J327" s="28" t="s">
        <v>2422</v>
      </c>
      <c r="K327" s="68" t="s">
        <v>17</v>
      </c>
      <c r="L327" s="29"/>
    </row>
    <row r="328" spans="1:12" x14ac:dyDescent="0.2">
      <c r="A328" s="6">
        <f t="shared" si="5"/>
        <v>322</v>
      </c>
      <c r="B328" s="33" t="s">
        <v>3222</v>
      </c>
      <c r="C328" s="19" t="s">
        <v>4</v>
      </c>
      <c r="D328" s="19" t="s">
        <v>4</v>
      </c>
      <c r="E328" s="54">
        <v>2017.04</v>
      </c>
      <c r="F328" s="22" t="s">
        <v>2183</v>
      </c>
      <c r="G328" s="30" t="s">
        <v>2914</v>
      </c>
      <c r="H328" s="26">
        <v>1220</v>
      </c>
      <c r="I328" s="26">
        <v>3079</v>
      </c>
      <c r="J328" s="28" t="s">
        <v>18</v>
      </c>
      <c r="K328" s="68" t="s">
        <v>17</v>
      </c>
      <c r="L328" s="29"/>
    </row>
    <row r="329" spans="1:12" x14ac:dyDescent="0.2">
      <c r="A329" s="6">
        <f t="shared" si="5"/>
        <v>323</v>
      </c>
      <c r="B329" s="33" t="s">
        <v>3223</v>
      </c>
      <c r="C329" s="19" t="s">
        <v>4</v>
      </c>
      <c r="D329" s="19" t="s">
        <v>4</v>
      </c>
      <c r="E329" s="54">
        <v>2017.04</v>
      </c>
      <c r="F329" s="22" t="s">
        <v>2497</v>
      </c>
      <c r="G329" s="30" t="s">
        <v>3119</v>
      </c>
      <c r="H329" s="26">
        <v>779</v>
      </c>
      <c r="I329" s="26">
        <v>2952</v>
      </c>
      <c r="J329" s="28" t="s">
        <v>2235</v>
      </c>
      <c r="K329" s="68" t="s">
        <v>17</v>
      </c>
      <c r="L329" s="29"/>
    </row>
    <row r="330" spans="1:12" x14ac:dyDescent="0.2">
      <c r="A330" s="6">
        <f t="shared" si="5"/>
        <v>324</v>
      </c>
      <c r="B330" s="33" t="s">
        <v>3224</v>
      </c>
      <c r="C330" s="19" t="s">
        <v>4</v>
      </c>
      <c r="D330" s="19" t="s">
        <v>4</v>
      </c>
      <c r="E330" s="54">
        <v>2017.04</v>
      </c>
      <c r="F330" s="22" t="s">
        <v>2497</v>
      </c>
      <c r="G330" s="30" t="s">
        <v>3119</v>
      </c>
      <c r="H330" s="26">
        <v>1495</v>
      </c>
      <c r="I330" s="26">
        <v>1481</v>
      </c>
      <c r="J330" s="28" t="s">
        <v>2235</v>
      </c>
      <c r="K330" s="68" t="s">
        <v>17</v>
      </c>
      <c r="L330" s="29"/>
    </row>
    <row r="331" spans="1:12" x14ac:dyDescent="0.2">
      <c r="A331" s="6">
        <f t="shared" si="5"/>
        <v>325</v>
      </c>
      <c r="B331" s="25" t="s">
        <v>1006</v>
      </c>
      <c r="C331" s="25" t="s">
        <v>4</v>
      </c>
      <c r="D331" s="19" t="s">
        <v>4</v>
      </c>
      <c r="E331" s="54">
        <v>2017.05</v>
      </c>
      <c r="F331" s="22" t="s">
        <v>2161</v>
      </c>
      <c r="G331" s="30" t="s">
        <v>3028</v>
      </c>
      <c r="H331" s="26">
        <v>4200</v>
      </c>
      <c r="I331" s="26">
        <v>8294</v>
      </c>
      <c r="J331" s="28" t="s">
        <v>2235</v>
      </c>
      <c r="K331" s="68" t="s">
        <v>17</v>
      </c>
      <c r="L331" s="29"/>
    </row>
    <row r="332" spans="1:12" x14ac:dyDescent="0.2">
      <c r="A332" s="6">
        <f t="shared" si="5"/>
        <v>326</v>
      </c>
      <c r="B332" s="25" t="s">
        <v>3233</v>
      </c>
      <c r="C332" s="25" t="s">
        <v>4</v>
      </c>
      <c r="D332" s="19" t="s">
        <v>4</v>
      </c>
      <c r="E332" s="54">
        <v>2017.05</v>
      </c>
      <c r="F332" s="22" t="s">
        <v>2161</v>
      </c>
      <c r="G332" s="30" t="s">
        <v>3028</v>
      </c>
      <c r="H332" s="26">
        <v>3206</v>
      </c>
      <c r="I332" s="26">
        <v>7236</v>
      </c>
      <c r="J332" s="28" t="s">
        <v>2235</v>
      </c>
      <c r="K332" s="68" t="s">
        <v>17</v>
      </c>
      <c r="L332" s="29"/>
    </row>
    <row r="333" spans="1:12" x14ac:dyDescent="0.2">
      <c r="A333" s="6">
        <f t="shared" si="5"/>
        <v>327</v>
      </c>
      <c r="B333" s="25" t="s">
        <v>3234</v>
      </c>
      <c r="C333" s="19" t="s">
        <v>4</v>
      </c>
      <c r="D333" s="19" t="s">
        <v>4</v>
      </c>
      <c r="E333" s="54">
        <v>2017.05</v>
      </c>
      <c r="F333" s="22" t="s">
        <v>2264</v>
      </c>
      <c r="G333" s="30" t="s">
        <v>2966</v>
      </c>
      <c r="H333" s="26">
        <v>654</v>
      </c>
      <c r="I333" s="26">
        <v>1118</v>
      </c>
      <c r="J333" s="28" t="s">
        <v>18</v>
      </c>
      <c r="K333" s="68" t="s">
        <v>17</v>
      </c>
      <c r="L333" s="29"/>
    </row>
    <row r="334" spans="1:12" x14ac:dyDescent="0.2">
      <c r="A334" s="6">
        <f t="shared" si="5"/>
        <v>328</v>
      </c>
      <c r="B334" s="25" t="s">
        <v>469</v>
      </c>
      <c r="C334" s="19" t="s">
        <v>4</v>
      </c>
      <c r="D334" s="19" t="s">
        <v>4</v>
      </c>
      <c r="E334" s="54">
        <v>2017.05</v>
      </c>
      <c r="F334" s="22" t="s">
        <v>2625</v>
      </c>
      <c r="G334" s="30" t="s">
        <v>2947</v>
      </c>
      <c r="H334" s="26">
        <v>4390</v>
      </c>
      <c r="I334" s="26">
        <v>8552</v>
      </c>
      <c r="J334" s="28" t="s">
        <v>2235</v>
      </c>
      <c r="K334" s="68" t="s">
        <v>17</v>
      </c>
      <c r="L334" s="29"/>
    </row>
    <row r="335" spans="1:12" x14ac:dyDescent="0.2">
      <c r="A335" s="6">
        <f t="shared" si="5"/>
        <v>329</v>
      </c>
      <c r="B335" s="33" t="s">
        <v>470</v>
      </c>
      <c r="C335" s="33" t="s">
        <v>4</v>
      </c>
      <c r="D335" s="19" t="s">
        <v>4</v>
      </c>
      <c r="E335" s="54">
        <v>2017.06</v>
      </c>
      <c r="F335" s="22" t="s">
        <v>2267</v>
      </c>
      <c r="G335" s="30" t="s">
        <v>2530</v>
      </c>
      <c r="H335" s="26">
        <v>4962</v>
      </c>
      <c r="I335" s="26">
        <v>8515</v>
      </c>
      <c r="J335" s="28" t="s">
        <v>2422</v>
      </c>
      <c r="K335" s="30" t="s">
        <v>17</v>
      </c>
      <c r="L335" s="29"/>
    </row>
    <row r="336" spans="1:12" x14ac:dyDescent="0.2">
      <c r="A336" s="6">
        <f t="shared" si="5"/>
        <v>330</v>
      </c>
      <c r="B336" s="33" t="s">
        <v>471</v>
      </c>
      <c r="C336" s="19" t="s">
        <v>4</v>
      </c>
      <c r="D336" s="19" t="s">
        <v>4</v>
      </c>
      <c r="E336" s="54">
        <v>2017.07</v>
      </c>
      <c r="F336" s="22" t="s">
        <v>2264</v>
      </c>
      <c r="G336" s="30" t="s">
        <v>2265</v>
      </c>
      <c r="H336" s="26">
        <v>1365</v>
      </c>
      <c r="I336" s="26">
        <v>2557</v>
      </c>
      <c r="J336" s="28" t="s">
        <v>2235</v>
      </c>
      <c r="K336" s="30" t="s">
        <v>17</v>
      </c>
      <c r="L336" s="29"/>
    </row>
    <row r="337" spans="1:12" x14ac:dyDescent="0.2">
      <c r="A337" s="6">
        <f t="shared" si="5"/>
        <v>331</v>
      </c>
      <c r="B337" s="33" t="s">
        <v>473</v>
      </c>
      <c r="C337" s="19" t="s">
        <v>4</v>
      </c>
      <c r="D337" s="19" t="s">
        <v>4</v>
      </c>
      <c r="E337" s="54">
        <v>2017.07</v>
      </c>
      <c r="F337" s="22" t="s">
        <v>2928</v>
      </c>
      <c r="G337" s="30" t="s">
        <v>3260</v>
      </c>
      <c r="H337" s="26">
        <v>2534</v>
      </c>
      <c r="I337" s="26">
        <v>5623</v>
      </c>
      <c r="J337" s="28" t="s">
        <v>2235</v>
      </c>
      <c r="K337" s="30" t="s">
        <v>17</v>
      </c>
      <c r="L337" s="29"/>
    </row>
    <row r="338" spans="1:12" x14ac:dyDescent="0.2">
      <c r="A338" s="6">
        <f t="shared" si="5"/>
        <v>332</v>
      </c>
      <c r="B338" s="33" t="s">
        <v>474</v>
      </c>
      <c r="C338" s="19" t="s">
        <v>4</v>
      </c>
      <c r="D338" s="19" t="s">
        <v>4</v>
      </c>
      <c r="E338" s="54">
        <v>2017.07</v>
      </c>
      <c r="F338" s="22" t="s">
        <v>2928</v>
      </c>
      <c r="G338" s="30" t="s">
        <v>3261</v>
      </c>
      <c r="H338" s="26">
        <v>1572</v>
      </c>
      <c r="I338" s="26">
        <v>3009</v>
      </c>
      <c r="J338" s="28" t="s">
        <v>2235</v>
      </c>
      <c r="K338" s="30" t="s">
        <v>17</v>
      </c>
      <c r="L338" s="29"/>
    </row>
    <row r="339" spans="1:12" x14ac:dyDescent="0.2">
      <c r="A339" s="6">
        <f t="shared" si="5"/>
        <v>333</v>
      </c>
      <c r="B339" s="33" t="s">
        <v>475</v>
      </c>
      <c r="C339" s="25" t="s">
        <v>4</v>
      </c>
      <c r="D339" s="19" t="s">
        <v>4</v>
      </c>
      <c r="E339" s="54">
        <v>2017.07</v>
      </c>
      <c r="F339" s="22" t="s">
        <v>2928</v>
      </c>
      <c r="G339" s="30" t="s">
        <v>3082</v>
      </c>
      <c r="H339" s="26">
        <v>1710</v>
      </c>
      <c r="I339" s="26">
        <v>4495</v>
      </c>
      <c r="J339" s="28" t="s">
        <v>2235</v>
      </c>
      <c r="K339" s="30" t="s">
        <v>17</v>
      </c>
      <c r="L339" s="29"/>
    </row>
    <row r="340" spans="1:12" x14ac:dyDescent="0.2">
      <c r="A340" s="6">
        <f t="shared" si="5"/>
        <v>334</v>
      </c>
      <c r="B340" s="33" t="s">
        <v>3266</v>
      </c>
      <c r="C340" s="33" t="s">
        <v>4</v>
      </c>
      <c r="D340" s="19" t="s">
        <v>4</v>
      </c>
      <c r="E340" s="54">
        <v>2017.07</v>
      </c>
      <c r="F340" s="22" t="s">
        <v>3267</v>
      </c>
      <c r="G340" s="30" t="s">
        <v>3268</v>
      </c>
      <c r="H340" s="26">
        <v>1780</v>
      </c>
      <c r="I340" s="26">
        <v>2833</v>
      </c>
      <c r="J340" s="28" t="s">
        <v>2235</v>
      </c>
      <c r="K340" s="30" t="s">
        <v>17</v>
      </c>
      <c r="L340" s="29"/>
    </row>
    <row r="341" spans="1:12" x14ac:dyDescent="0.2">
      <c r="A341" s="6">
        <f t="shared" si="5"/>
        <v>335</v>
      </c>
      <c r="B341" s="33" t="s">
        <v>476</v>
      </c>
      <c r="C341" s="19" t="s">
        <v>4</v>
      </c>
      <c r="D341" s="19" t="s">
        <v>4</v>
      </c>
      <c r="E341" s="54">
        <v>2017.08</v>
      </c>
      <c r="F341" s="22" t="s">
        <v>2126</v>
      </c>
      <c r="G341" s="30" t="s">
        <v>2144</v>
      </c>
      <c r="H341" s="26">
        <v>1359</v>
      </c>
      <c r="I341" s="26">
        <v>3120</v>
      </c>
      <c r="J341" s="28" t="s">
        <v>2023</v>
      </c>
      <c r="K341" s="30" t="s">
        <v>17</v>
      </c>
      <c r="L341" s="29"/>
    </row>
    <row r="342" spans="1:12" x14ac:dyDescent="0.2">
      <c r="A342" s="6">
        <f t="shared" si="5"/>
        <v>336</v>
      </c>
      <c r="B342" s="33" t="s">
        <v>3293</v>
      </c>
      <c r="C342" s="25" t="s">
        <v>4</v>
      </c>
      <c r="D342" s="19" t="s">
        <v>4</v>
      </c>
      <c r="E342" s="54">
        <v>2017.09</v>
      </c>
      <c r="F342" s="22" t="s">
        <v>2241</v>
      </c>
      <c r="G342" s="30" t="s">
        <v>3294</v>
      </c>
      <c r="H342" s="26">
        <v>952</v>
      </c>
      <c r="I342" s="26">
        <v>1861</v>
      </c>
      <c r="J342" s="28" t="s">
        <v>18</v>
      </c>
      <c r="K342" s="30" t="s">
        <v>17</v>
      </c>
      <c r="L342" s="29"/>
    </row>
    <row r="343" spans="1:12" x14ac:dyDescent="0.2">
      <c r="A343" s="6">
        <f t="shared" si="5"/>
        <v>337</v>
      </c>
      <c r="B343" s="33" t="s">
        <v>3295</v>
      </c>
      <c r="C343" s="19" t="s">
        <v>4</v>
      </c>
      <c r="D343" s="19" t="s">
        <v>4</v>
      </c>
      <c r="E343" s="54">
        <v>2017.09</v>
      </c>
      <c r="F343" s="22" t="s">
        <v>2290</v>
      </c>
      <c r="G343" s="30" t="s">
        <v>3296</v>
      </c>
      <c r="H343" s="26">
        <v>301</v>
      </c>
      <c r="I343" s="26">
        <v>618</v>
      </c>
      <c r="J343" s="28" t="s">
        <v>15</v>
      </c>
      <c r="K343" s="30" t="s">
        <v>17</v>
      </c>
      <c r="L343" s="29"/>
    </row>
    <row r="344" spans="1:12" x14ac:dyDescent="0.2">
      <c r="A344" s="6">
        <f t="shared" si="5"/>
        <v>338</v>
      </c>
      <c r="B344" s="33" t="s">
        <v>3304</v>
      </c>
      <c r="C344" s="19" t="s">
        <v>4</v>
      </c>
      <c r="D344" s="19" t="s">
        <v>4</v>
      </c>
      <c r="E344" s="54" t="s">
        <v>3301</v>
      </c>
      <c r="F344" s="22" t="s">
        <v>2178</v>
      </c>
      <c r="G344" s="30" t="s">
        <v>3084</v>
      </c>
      <c r="H344" s="26">
        <v>1698</v>
      </c>
      <c r="I344" s="26">
        <v>3473</v>
      </c>
      <c r="J344" s="28" t="s">
        <v>2023</v>
      </c>
      <c r="K344" s="30" t="s">
        <v>17</v>
      </c>
      <c r="L344" s="29"/>
    </row>
    <row r="345" spans="1:12" x14ac:dyDescent="0.2">
      <c r="A345" s="6">
        <f t="shared" si="5"/>
        <v>339</v>
      </c>
      <c r="B345" s="33" t="s">
        <v>477</v>
      </c>
      <c r="C345" s="19" t="s">
        <v>4</v>
      </c>
      <c r="D345" s="19" t="s">
        <v>4</v>
      </c>
      <c r="E345" s="54">
        <v>2017.11</v>
      </c>
      <c r="F345" s="22" t="s">
        <v>2928</v>
      </c>
      <c r="G345" s="30" t="s">
        <v>3245</v>
      </c>
      <c r="H345" s="26">
        <v>4861</v>
      </c>
      <c r="I345" s="26">
        <v>6083</v>
      </c>
      <c r="J345" s="28" t="s">
        <v>2422</v>
      </c>
      <c r="K345" s="30" t="s">
        <v>17</v>
      </c>
      <c r="L345" s="29"/>
    </row>
    <row r="346" spans="1:12" x14ac:dyDescent="0.2">
      <c r="A346" s="6">
        <f t="shared" si="5"/>
        <v>340</v>
      </c>
      <c r="B346" s="33" t="s">
        <v>3325</v>
      </c>
      <c r="C346" s="25" t="s">
        <v>4</v>
      </c>
      <c r="D346" s="19" t="s">
        <v>4</v>
      </c>
      <c r="E346" s="54">
        <v>2017.12</v>
      </c>
      <c r="F346" s="22" t="s">
        <v>2223</v>
      </c>
      <c r="G346" s="149" t="s">
        <v>3326</v>
      </c>
      <c r="H346" s="26">
        <v>1969</v>
      </c>
      <c r="I346" s="26">
        <v>4510</v>
      </c>
      <c r="J346" s="28" t="s">
        <v>2235</v>
      </c>
      <c r="K346" s="30" t="s">
        <v>17</v>
      </c>
      <c r="L346" s="29" t="s">
        <v>3242</v>
      </c>
    </row>
    <row r="347" spans="1:12" x14ac:dyDescent="0.2">
      <c r="A347" s="6">
        <f t="shared" si="5"/>
        <v>341</v>
      </c>
      <c r="B347" s="33" t="s">
        <v>3327</v>
      </c>
      <c r="C347" s="25" t="s">
        <v>4</v>
      </c>
      <c r="D347" s="19" t="s">
        <v>4</v>
      </c>
      <c r="E347" s="54">
        <v>2017.12</v>
      </c>
      <c r="F347" s="22" t="s">
        <v>2223</v>
      </c>
      <c r="G347" s="149" t="s">
        <v>3326</v>
      </c>
      <c r="H347" s="26">
        <v>1905</v>
      </c>
      <c r="I347" s="26">
        <v>4199</v>
      </c>
      <c r="J347" s="28" t="s">
        <v>2235</v>
      </c>
      <c r="K347" s="30" t="s">
        <v>17</v>
      </c>
      <c r="L347" s="29" t="s">
        <v>3242</v>
      </c>
    </row>
    <row r="348" spans="1:12" x14ac:dyDescent="0.2">
      <c r="A348" s="6">
        <f t="shared" si="5"/>
        <v>342</v>
      </c>
      <c r="B348" s="33" t="s">
        <v>3328</v>
      </c>
      <c r="C348" s="25" t="s">
        <v>4</v>
      </c>
      <c r="D348" s="19" t="s">
        <v>4</v>
      </c>
      <c r="E348" s="54">
        <v>2017.12</v>
      </c>
      <c r="F348" s="22" t="s">
        <v>2223</v>
      </c>
      <c r="G348" s="149" t="s">
        <v>3326</v>
      </c>
      <c r="H348" s="26">
        <v>2312</v>
      </c>
      <c r="I348" s="26">
        <v>5044</v>
      </c>
      <c r="J348" s="28" t="s">
        <v>2235</v>
      </c>
      <c r="K348" s="30" t="s">
        <v>17</v>
      </c>
      <c r="L348" s="29" t="s">
        <v>3242</v>
      </c>
    </row>
    <row r="349" spans="1:12" x14ac:dyDescent="0.2">
      <c r="A349" s="6">
        <f t="shared" si="5"/>
        <v>343</v>
      </c>
      <c r="B349" s="33" t="s">
        <v>3336</v>
      </c>
      <c r="C349" s="19" t="s">
        <v>4</v>
      </c>
      <c r="D349" s="19" t="s">
        <v>4</v>
      </c>
      <c r="E349" s="54">
        <v>2017.12</v>
      </c>
      <c r="F349" s="22" t="s">
        <v>2252</v>
      </c>
      <c r="G349" s="149" t="s">
        <v>3337</v>
      </c>
      <c r="H349" s="26">
        <v>722</v>
      </c>
      <c r="I349" s="26">
        <v>1885</v>
      </c>
      <c r="J349" s="28" t="s">
        <v>18</v>
      </c>
      <c r="K349" s="30" t="s">
        <v>17</v>
      </c>
      <c r="L349" s="29"/>
    </row>
    <row r="350" spans="1:12" x14ac:dyDescent="0.2">
      <c r="A350" s="6">
        <f t="shared" si="5"/>
        <v>344</v>
      </c>
      <c r="B350" s="33" t="s">
        <v>3342</v>
      </c>
      <c r="C350" s="33" t="s">
        <v>4</v>
      </c>
      <c r="D350" s="19" t="s">
        <v>4</v>
      </c>
      <c r="E350" s="54">
        <v>2017.12</v>
      </c>
      <c r="F350" s="22" t="s">
        <v>2134</v>
      </c>
      <c r="G350" s="149" t="s">
        <v>2145</v>
      </c>
      <c r="H350" s="26">
        <v>816</v>
      </c>
      <c r="I350" s="26">
        <v>1712</v>
      </c>
      <c r="J350" s="28" t="s">
        <v>18</v>
      </c>
      <c r="K350" s="30" t="s">
        <v>17</v>
      </c>
      <c r="L350" s="29"/>
    </row>
    <row r="351" spans="1:12" x14ac:dyDescent="0.2">
      <c r="A351" s="6">
        <f t="shared" si="5"/>
        <v>345</v>
      </c>
      <c r="B351" s="33" t="s">
        <v>3348</v>
      </c>
      <c r="C351" s="19" t="s">
        <v>4</v>
      </c>
      <c r="D351" s="19" t="s">
        <v>4</v>
      </c>
      <c r="E351" s="54">
        <v>2018.01</v>
      </c>
      <c r="F351" s="22" t="s">
        <v>2161</v>
      </c>
      <c r="G351" s="30" t="s">
        <v>3330</v>
      </c>
      <c r="H351" s="26">
        <v>342</v>
      </c>
      <c r="I351" s="26">
        <v>758</v>
      </c>
      <c r="J351" s="28" t="s">
        <v>2422</v>
      </c>
      <c r="K351" s="30" t="s">
        <v>17</v>
      </c>
      <c r="L351" s="29"/>
    </row>
    <row r="352" spans="1:12" x14ac:dyDescent="0.2">
      <c r="A352" s="6">
        <f t="shared" si="5"/>
        <v>346</v>
      </c>
      <c r="B352" s="33" t="s">
        <v>3366</v>
      </c>
      <c r="C352" s="33" t="s">
        <v>4</v>
      </c>
      <c r="D352" s="19" t="s">
        <v>4</v>
      </c>
      <c r="E352" s="54">
        <v>2018.02</v>
      </c>
      <c r="F352" s="22" t="s">
        <v>2267</v>
      </c>
      <c r="G352" s="30" t="s">
        <v>2554</v>
      </c>
      <c r="H352" s="26">
        <v>6063</v>
      </c>
      <c r="I352" s="26">
        <v>12281</v>
      </c>
      <c r="J352" s="28" t="s">
        <v>2023</v>
      </c>
      <c r="K352" s="30" t="s">
        <v>2128</v>
      </c>
      <c r="L352" s="29" t="s">
        <v>3242</v>
      </c>
    </row>
    <row r="353" spans="1:12" x14ac:dyDescent="0.2">
      <c r="A353" s="6">
        <f t="shared" si="5"/>
        <v>347</v>
      </c>
      <c r="B353" s="33" t="s">
        <v>3378</v>
      </c>
      <c r="C353" s="19" t="s">
        <v>4</v>
      </c>
      <c r="D353" s="19" t="s">
        <v>4</v>
      </c>
      <c r="E353" s="54">
        <v>2018.03</v>
      </c>
      <c r="F353" s="22" t="s">
        <v>2457</v>
      </c>
      <c r="G353" s="30" t="s">
        <v>3379</v>
      </c>
      <c r="H353" s="26">
        <v>3329</v>
      </c>
      <c r="I353" s="26">
        <v>5887</v>
      </c>
      <c r="J353" s="28" t="s">
        <v>2023</v>
      </c>
      <c r="K353" s="30" t="s">
        <v>2128</v>
      </c>
      <c r="L353" s="29"/>
    </row>
    <row r="354" spans="1:12" x14ac:dyDescent="0.2">
      <c r="A354" s="6">
        <f t="shared" si="5"/>
        <v>348</v>
      </c>
      <c r="B354" s="25" t="s">
        <v>3380</v>
      </c>
      <c r="C354" s="25" t="s">
        <v>4</v>
      </c>
      <c r="D354" s="19" t="s">
        <v>4</v>
      </c>
      <c r="E354" s="54">
        <v>2018.03</v>
      </c>
      <c r="F354" s="22" t="s">
        <v>2190</v>
      </c>
      <c r="G354" s="30" t="s">
        <v>3381</v>
      </c>
      <c r="H354" s="26">
        <v>1713</v>
      </c>
      <c r="I354" s="26">
        <v>3564</v>
      </c>
      <c r="J354" s="28" t="s">
        <v>18</v>
      </c>
      <c r="K354" s="30" t="s">
        <v>2128</v>
      </c>
      <c r="L354" s="29"/>
    </row>
    <row r="355" spans="1:12" x14ac:dyDescent="0.2">
      <c r="A355" s="6">
        <f t="shared" si="5"/>
        <v>349</v>
      </c>
      <c r="B355" s="33" t="s">
        <v>3395</v>
      </c>
      <c r="C355" s="25" t="s">
        <v>4</v>
      </c>
      <c r="D355" s="19" t="s">
        <v>4</v>
      </c>
      <c r="E355" s="54">
        <v>2018.04</v>
      </c>
      <c r="F355" s="22" t="s">
        <v>2928</v>
      </c>
      <c r="G355" s="149" t="s">
        <v>3396</v>
      </c>
      <c r="H355" s="26">
        <v>13469</v>
      </c>
      <c r="I355" s="26">
        <v>26818</v>
      </c>
      <c r="J355" s="28" t="s">
        <v>2235</v>
      </c>
      <c r="K355" s="30" t="s">
        <v>2128</v>
      </c>
      <c r="L355" s="29"/>
    </row>
    <row r="356" spans="1:12" x14ac:dyDescent="0.2">
      <c r="A356" s="6">
        <f t="shared" si="5"/>
        <v>350</v>
      </c>
      <c r="B356" s="25" t="s">
        <v>3419</v>
      </c>
      <c r="C356" s="25" t="s">
        <v>4</v>
      </c>
      <c r="D356" s="19" t="s">
        <v>4</v>
      </c>
      <c r="E356" s="54">
        <v>2018.05</v>
      </c>
      <c r="F356" s="22" t="s">
        <v>2497</v>
      </c>
      <c r="G356" s="30" t="s">
        <v>3420</v>
      </c>
      <c r="H356" s="26">
        <v>4182</v>
      </c>
      <c r="I356" s="26">
        <v>7921</v>
      </c>
      <c r="J356" s="28" t="s">
        <v>2023</v>
      </c>
      <c r="K356" s="30" t="s">
        <v>2128</v>
      </c>
      <c r="L356" s="29"/>
    </row>
    <row r="357" spans="1:12" x14ac:dyDescent="0.2">
      <c r="A357" s="6">
        <f t="shared" si="5"/>
        <v>351</v>
      </c>
      <c r="B357" s="33" t="s">
        <v>479</v>
      </c>
      <c r="C357" s="25" t="s">
        <v>4</v>
      </c>
      <c r="D357" s="19" t="s">
        <v>4</v>
      </c>
      <c r="E357" s="54">
        <v>2018.06</v>
      </c>
      <c r="F357" s="22" t="s">
        <v>2684</v>
      </c>
      <c r="G357" s="30" t="s">
        <v>3430</v>
      </c>
      <c r="H357" s="26">
        <v>1261</v>
      </c>
      <c r="I357" s="26">
        <v>3821</v>
      </c>
      <c r="J357" s="28" t="s">
        <v>2422</v>
      </c>
      <c r="K357" s="30" t="s">
        <v>2128</v>
      </c>
      <c r="L357" s="29"/>
    </row>
    <row r="358" spans="1:12" x14ac:dyDescent="0.2">
      <c r="A358" s="6">
        <f t="shared" si="5"/>
        <v>352</v>
      </c>
      <c r="B358" s="33" t="s">
        <v>3433</v>
      </c>
      <c r="C358" s="25" t="s">
        <v>4</v>
      </c>
      <c r="D358" s="19" t="s">
        <v>4</v>
      </c>
      <c r="E358" s="54">
        <v>2018.06</v>
      </c>
      <c r="F358" s="22" t="s">
        <v>2497</v>
      </c>
      <c r="G358" s="30" t="s">
        <v>2742</v>
      </c>
      <c r="H358" s="26">
        <v>4007</v>
      </c>
      <c r="I358" s="26">
        <v>9263</v>
      </c>
      <c r="J358" s="28" t="s">
        <v>2023</v>
      </c>
      <c r="K358" s="30" t="s">
        <v>3434</v>
      </c>
      <c r="L358" s="29"/>
    </row>
    <row r="359" spans="1:12" x14ac:dyDescent="0.2">
      <c r="A359" s="6">
        <f t="shared" si="5"/>
        <v>353</v>
      </c>
      <c r="B359" s="25" t="s">
        <v>3447</v>
      </c>
      <c r="C359" s="34" t="s">
        <v>4</v>
      </c>
      <c r="D359" s="19" t="s">
        <v>4</v>
      </c>
      <c r="E359" s="55">
        <v>2018.07</v>
      </c>
      <c r="F359" s="22" t="s">
        <v>2267</v>
      </c>
      <c r="G359" s="70" t="s">
        <v>3448</v>
      </c>
      <c r="H359" s="36">
        <v>3558</v>
      </c>
      <c r="I359" s="36">
        <v>9401</v>
      </c>
      <c r="J359" s="28" t="s">
        <v>3425</v>
      </c>
      <c r="K359" s="70" t="s">
        <v>2128</v>
      </c>
      <c r="L359" s="38"/>
    </row>
    <row r="360" spans="1:12" x14ac:dyDescent="0.2">
      <c r="A360" s="6">
        <f t="shared" si="5"/>
        <v>354</v>
      </c>
      <c r="B360" s="25" t="s">
        <v>3449</v>
      </c>
      <c r="C360" s="34" t="s">
        <v>4</v>
      </c>
      <c r="D360" s="19" t="s">
        <v>4</v>
      </c>
      <c r="E360" s="55">
        <v>2018.07</v>
      </c>
      <c r="F360" s="22" t="s">
        <v>2928</v>
      </c>
      <c r="G360" s="70" t="s">
        <v>3450</v>
      </c>
      <c r="H360" s="36">
        <v>170</v>
      </c>
      <c r="I360" s="36">
        <v>303</v>
      </c>
      <c r="J360" s="28" t="s">
        <v>18</v>
      </c>
      <c r="K360" s="70" t="s">
        <v>2128</v>
      </c>
      <c r="L360" s="38"/>
    </row>
    <row r="361" spans="1:12" x14ac:dyDescent="0.2">
      <c r="A361" s="6">
        <f t="shared" si="5"/>
        <v>355</v>
      </c>
      <c r="B361" s="25" t="s">
        <v>3451</v>
      </c>
      <c r="C361" s="34" t="s">
        <v>4</v>
      </c>
      <c r="D361" s="19" t="s">
        <v>4</v>
      </c>
      <c r="E361" s="55">
        <v>2018.07</v>
      </c>
      <c r="F361" s="22" t="s">
        <v>2928</v>
      </c>
      <c r="G361" s="70" t="s">
        <v>3452</v>
      </c>
      <c r="H361" s="36">
        <v>355</v>
      </c>
      <c r="I361" s="36">
        <v>788</v>
      </c>
      <c r="J361" s="28" t="s">
        <v>2235</v>
      </c>
      <c r="K361" s="70" t="s">
        <v>2128</v>
      </c>
      <c r="L361" s="38"/>
    </row>
    <row r="362" spans="1:12" x14ac:dyDescent="0.2">
      <c r="A362" s="6">
        <f t="shared" si="5"/>
        <v>356</v>
      </c>
      <c r="B362" s="25" t="s">
        <v>3453</v>
      </c>
      <c r="C362" s="34" t="s">
        <v>4</v>
      </c>
      <c r="D362" s="19" t="s">
        <v>4</v>
      </c>
      <c r="E362" s="55">
        <v>2018.07</v>
      </c>
      <c r="F362" s="22" t="s">
        <v>2928</v>
      </c>
      <c r="G362" s="70" t="s">
        <v>3452</v>
      </c>
      <c r="H362" s="36">
        <v>2063</v>
      </c>
      <c r="I362" s="36">
        <v>4392</v>
      </c>
      <c r="J362" s="28" t="s">
        <v>2235</v>
      </c>
      <c r="K362" s="70" t="s">
        <v>2128</v>
      </c>
      <c r="L362" s="38"/>
    </row>
    <row r="363" spans="1:12" x14ac:dyDescent="0.2">
      <c r="A363" s="6">
        <f t="shared" si="5"/>
        <v>357</v>
      </c>
      <c r="B363" s="33" t="s">
        <v>3454</v>
      </c>
      <c r="C363" s="34" t="s">
        <v>4</v>
      </c>
      <c r="D363" s="19" t="s">
        <v>4</v>
      </c>
      <c r="E363" s="55">
        <v>2018.07</v>
      </c>
      <c r="F363" s="22" t="s">
        <v>2644</v>
      </c>
      <c r="G363" s="70" t="s">
        <v>3455</v>
      </c>
      <c r="H363" s="36">
        <v>2769</v>
      </c>
      <c r="I363" s="36">
        <v>6877</v>
      </c>
      <c r="J363" s="28" t="s">
        <v>2235</v>
      </c>
      <c r="K363" s="70" t="s">
        <v>2128</v>
      </c>
      <c r="L363" s="38"/>
    </row>
    <row r="364" spans="1:12" x14ac:dyDescent="0.2">
      <c r="A364" s="6">
        <f t="shared" si="5"/>
        <v>358</v>
      </c>
      <c r="B364" s="25" t="s">
        <v>3479</v>
      </c>
      <c r="C364" s="19" t="s">
        <v>4</v>
      </c>
      <c r="D364" s="19" t="s">
        <v>4</v>
      </c>
      <c r="E364" s="54">
        <v>2018.08</v>
      </c>
      <c r="F364" s="22" t="s">
        <v>2477</v>
      </c>
      <c r="G364" s="150" t="s">
        <v>3480</v>
      </c>
      <c r="H364" s="26">
        <v>2861</v>
      </c>
      <c r="I364" s="26">
        <v>6398</v>
      </c>
      <c r="J364" s="28" t="s">
        <v>2235</v>
      </c>
      <c r="K364" s="30" t="s">
        <v>2128</v>
      </c>
      <c r="L364" s="29"/>
    </row>
    <row r="365" spans="1:12" x14ac:dyDescent="0.2">
      <c r="A365" s="6">
        <f t="shared" si="5"/>
        <v>359</v>
      </c>
      <c r="B365" s="25" t="s">
        <v>480</v>
      </c>
      <c r="C365" s="19" t="s">
        <v>4</v>
      </c>
      <c r="D365" s="19" t="s">
        <v>4</v>
      </c>
      <c r="E365" s="54">
        <v>2018.08</v>
      </c>
      <c r="F365" s="22" t="s">
        <v>2241</v>
      </c>
      <c r="G365" s="150" t="s">
        <v>3481</v>
      </c>
      <c r="H365" s="26">
        <v>1322</v>
      </c>
      <c r="I365" s="26">
        <v>2728</v>
      </c>
      <c r="J365" s="28" t="s">
        <v>2235</v>
      </c>
      <c r="K365" s="30" t="s">
        <v>2128</v>
      </c>
      <c r="L365" s="29"/>
    </row>
    <row r="366" spans="1:12" x14ac:dyDescent="0.2">
      <c r="A366" s="6">
        <f t="shared" si="5"/>
        <v>360</v>
      </c>
      <c r="B366" s="25" t="s">
        <v>481</v>
      </c>
      <c r="C366" s="19" t="s">
        <v>4</v>
      </c>
      <c r="D366" s="19" t="s">
        <v>4</v>
      </c>
      <c r="E366" s="54">
        <v>2018.08</v>
      </c>
      <c r="F366" s="22" t="s">
        <v>2920</v>
      </c>
      <c r="G366" s="150" t="s">
        <v>3482</v>
      </c>
      <c r="H366" s="26">
        <v>2165</v>
      </c>
      <c r="I366" s="26">
        <v>4435</v>
      </c>
      <c r="J366" s="28" t="s">
        <v>2235</v>
      </c>
      <c r="K366" s="30" t="s">
        <v>2128</v>
      </c>
      <c r="L366" s="29"/>
    </row>
    <row r="367" spans="1:12" x14ac:dyDescent="0.2">
      <c r="A367" s="6">
        <f t="shared" si="5"/>
        <v>361</v>
      </c>
      <c r="B367" s="25" t="s">
        <v>3491</v>
      </c>
      <c r="C367" s="25" t="s">
        <v>4</v>
      </c>
      <c r="D367" s="19" t="s">
        <v>4</v>
      </c>
      <c r="E367" s="54">
        <v>2018.09</v>
      </c>
      <c r="F367" s="22" t="s">
        <v>2477</v>
      </c>
      <c r="G367" s="30" t="s">
        <v>2478</v>
      </c>
      <c r="H367" s="41">
        <v>393</v>
      </c>
      <c r="I367" s="41">
        <v>825</v>
      </c>
      <c r="J367" s="42" t="s">
        <v>15</v>
      </c>
      <c r="K367" s="42" t="s">
        <v>17</v>
      </c>
      <c r="L367" s="29"/>
    </row>
    <row r="368" spans="1:12" x14ac:dyDescent="0.2">
      <c r="A368" s="6">
        <f t="shared" si="5"/>
        <v>362</v>
      </c>
      <c r="B368" s="25" t="s">
        <v>482</v>
      </c>
      <c r="C368" s="19" t="s">
        <v>4</v>
      </c>
      <c r="D368" s="19" t="s">
        <v>4</v>
      </c>
      <c r="E368" s="54" t="s">
        <v>29</v>
      </c>
      <c r="F368" s="22" t="s">
        <v>2152</v>
      </c>
      <c r="G368" s="150" t="s">
        <v>3282</v>
      </c>
      <c r="H368" s="26">
        <v>767</v>
      </c>
      <c r="I368" s="26">
        <v>1558</v>
      </c>
      <c r="J368" s="28" t="s">
        <v>2235</v>
      </c>
      <c r="K368" s="30" t="s">
        <v>2128</v>
      </c>
      <c r="L368" s="29"/>
    </row>
    <row r="369" spans="1:12" x14ac:dyDescent="0.2">
      <c r="A369" s="6">
        <f t="shared" si="5"/>
        <v>363</v>
      </c>
      <c r="B369" s="33" t="s">
        <v>483</v>
      </c>
      <c r="C369" s="40" t="s">
        <v>4</v>
      </c>
      <c r="D369" s="19" t="s">
        <v>4</v>
      </c>
      <c r="E369" s="54" t="s">
        <v>29</v>
      </c>
      <c r="F369" s="22" t="s">
        <v>2625</v>
      </c>
      <c r="G369" s="150" t="s">
        <v>3514</v>
      </c>
      <c r="H369" s="80">
        <v>1955</v>
      </c>
      <c r="I369" s="41">
        <v>4583</v>
      </c>
      <c r="J369" s="42" t="s">
        <v>15</v>
      </c>
      <c r="K369" s="42" t="s">
        <v>17</v>
      </c>
      <c r="L369" s="29" t="s">
        <v>2659</v>
      </c>
    </row>
    <row r="370" spans="1:12" x14ac:dyDescent="0.2">
      <c r="A370" s="6">
        <f t="shared" si="5"/>
        <v>364</v>
      </c>
      <c r="B370" s="25" t="s">
        <v>3533</v>
      </c>
      <c r="C370" s="19" t="s">
        <v>4</v>
      </c>
      <c r="D370" s="19" t="s">
        <v>4</v>
      </c>
      <c r="E370" s="54">
        <v>2018.11</v>
      </c>
      <c r="F370" s="22" t="s">
        <v>2290</v>
      </c>
      <c r="G370" s="30" t="s">
        <v>3522</v>
      </c>
      <c r="H370" s="41">
        <v>1129</v>
      </c>
      <c r="I370" s="41">
        <v>2407</v>
      </c>
      <c r="J370" s="42" t="s">
        <v>2235</v>
      </c>
      <c r="K370" s="42" t="s">
        <v>2128</v>
      </c>
      <c r="L370" s="29"/>
    </row>
    <row r="371" spans="1:12" x14ac:dyDescent="0.2">
      <c r="A371" s="6">
        <f t="shared" si="5"/>
        <v>365</v>
      </c>
      <c r="B371" s="33" t="s">
        <v>3534</v>
      </c>
      <c r="C371" s="19" t="s">
        <v>4</v>
      </c>
      <c r="D371" s="19" t="s">
        <v>4</v>
      </c>
      <c r="E371" s="54">
        <v>2018.11</v>
      </c>
      <c r="F371" s="22" t="s">
        <v>2290</v>
      </c>
      <c r="G371" s="30" t="s">
        <v>3522</v>
      </c>
      <c r="H371" s="41">
        <v>530</v>
      </c>
      <c r="I371" s="41">
        <v>1006</v>
      </c>
      <c r="J371" s="42" t="s">
        <v>833</v>
      </c>
      <c r="K371" s="42" t="s">
        <v>2128</v>
      </c>
      <c r="L371" s="29"/>
    </row>
    <row r="372" spans="1:12" x14ac:dyDescent="0.2">
      <c r="A372" s="6">
        <f t="shared" si="5"/>
        <v>366</v>
      </c>
      <c r="B372" s="25" t="s">
        <v>3555</v>
      </c>
      <c r="C372" s="19" t="s">
        <v>4</v>
      </c>
      <c r="D372" s="19" t="s">
        <v>4</v>
      </c>
      <c r="E372" s="54">
        <v>2018.12</v>
      </c>
      <c r="F372" s="22" t="s">
        <v>2928</v>
      </c>
      <c r="G372" s="150" t="s">
        <v>2969</v>
      </c>
      <c r="H372" s="26">
        <v>253</v>
      </c>
      <c r="I372" s="26">
        <v>425</v>
      </c>
      <c r="J372" s="28" t="s">
        <v>18</v>
      </c>
      <c r="K372" s="42" t="s">
        <v>3434</v>
      </c>
      <c r="L372" s="23"/>
    </row>
    <row r="373" spans="1:12" x14ac:dyDescent="0.2">
      <c r="A373" s="6">
        <f t="shared" si="5"/>
        <v>367</v>
      </c>
      <c r="B373" s="25" t="s">
        <v>3556</v>
      </c>
      <c r="C373" s="19" t="s">
        <v>4</v>
      </c>
      <c r="D373" s="19" t="s">
        <v>4</v>
      </c>
      <c r="E373" s="54">
        <v>2018.12</v>
      </c>
      <c r="F373" s="22" t="s">
        <v>2126</v>
      </c>
      <c r="G373" s="150" t="s">
        <v>2144</v>
      </c>
      <c r="H373" s="26">
        <v>797</v>
      </c>
      <c r="I373" s="26">
        <v>1667</v>
      </c>
      <c r="J373" s="42" t="s">
        <v>2235</v>
      </c>
      <c r="K373" s="42" t="s">
        <v>3434</v>
      </c>
      <c r="L373" s="23"/>
    </row>
    <row r="374" spans="1:12" x14ac:dyDescent="0.2">
      <c r="A374" s="6">
        <f t="shared" si="5"/>
        <v>368</v>
      </c>
      <c r="B374" s="25" t="s">
        <v>3557</v>
      </c>
      <c r="C374" s="19" t="s">
        <v>4</v>
      </c>
      <c r="D374" s="19" t="s">
        <v>4</v>
      </c>
      <c r="E374" s="54">
        <v>2018.12</v>
      </c>
      <c r="F374" s="22" t="s">
        <v>2126</v>
      </c>
      <c r="G374" s="150" t="s">
        <v>2144</v>
      </c>
      <c r="H374" s="26">
        <v>522</v>
      </c>
      <c r="I374" s="26">
        <v>1037</v>
      </c>
      <c r="J374" s="42" t="s">
        <v>2235</v>
      </c>
      <c r="K374" s="42" t="s">
        <v>3434</v>
      </c>
      <c r="L374" s="23"/>
    </row>
    <row r="375" spans="1:12" x14ac:dyDescent="0.2">
      <c r="A375" s="6">
        <f t="shared" si="5"/>
        <v>369</v>
      </c>
      <c r="B375" s="25" t="s">
        <v>3573</v>
      </c>
      <c r="C375" s="25" t="s">
        <v>4</v>
      </c>
      <c r="D375" s="19" t="s">
        <v>4</v>
      </c>
      <c r="E375" s="56" t="s">
        <v>3565</v>
      </c>
      <c r="F375" s="22" t="s">
        <v>2497</v>
      </c>
      <c r="G375" s="22" t="s">
        <v>2579</v>
      </c>
      <c r="H375" s="47">
        <v>4768</v>
      </c>
      <c r="I375" s="47">
        <v>9491</v>
      </c>
      <c r="J375" s="152" t="s">
        <v>15</v>
      </c>
      <c r="K375" s="50" t="s">
        <v>3434</v>
      </c>
      <c r="L375" s="29"/>
    </row>
    <row r="376" spans="1:12" x14ac:dyDescent="0.2">
      <c r="A376" s="6">
        <f t="shared" si="5"/>
        <v>370</v>
      </c>
      <c r="B376" s="25" t="s">
        <v>484</v>
      </c>
      <c r="C376" s="20" t="s">
        <v>4</v>
      </c>
      <c r="D376" s="19" t="s">
        <v>4</v>
      </c>
      <c r="E376" s="56" t="s">
        <v>3581</v>
      </c>
      <c r="F376" s="22" t="s">
        <v>2223</v>
      </c>
      <c r="G376" s="22" t="s">
        <v>3587</v>
      </c>
      <c r="H376" s="49">
        <v>7077</v>
      </c>
      <c r="I376" s="49">
        <v>12558</v>
      </c>
      <c r="J376" s="153" t="s">
        <v>2235</v>
      </c>
      <c r="K376" s="72" t="s">
        <v>3434</v>
      </c>
      <c r="L376" s="23"/>
    </row>
    <row r="377" spans="1:12" x14ac:dyDescent="0.2">
      <c r="A377" s="6">
        <f t="shared" si="5"/>
        <v>371</v>
      </c>
      <c r="B377" s="25" t="s">
        <v>485</v>
      </c>
      <c r="C377" s="19" t="s">
        <v>4</v>
      </c>
      <c r="D377" s="19" t="s">
        <v>4</v>
      </c>
      <c r="E377" s="56" t="s">
        <v>3581</v>
      </c>
      <c r="F377" s="22" t="s">
        <v>2477</v>
      </c>
      <c r="G377" s="22" t="s">
        <v>3588</v>
      </c>
      <c r="H377" s="49">
        <v>290</v>
      </c>
      <c r="I377" s="49">
        <v>532</v>
      </c>
      <c r="J377" s="153" t="s">
        <v>2235</v>
      </c>
      <c r="K377" s="72" t="s">
        <v>3434</v>
      </c>
      <c r="L377" s="23"/>
    </row>
    <row r="378" spans="1:12" x14ac:dyDescent="0.2">
      <c r="A378" s="6">
        <f t="shared" si="5"/>
        <v>372</v>
      </c>
      <c r="B378" s="25" t="s">
        <v>486</v>
      </c>
      <c r="C378" s="19" t="s">
        <v>4</v>
      </c>
      <c r="D378" s="19" t="s">
        <v>4</v>
      </c>
      <c r="E378" s="56" t="s">
        <v>3581</v>
      </c>
      <c r="F378" s="22" t="s">
        <v>2241</v>
      </c>
      <c r="G378" s="22" t="s">
        <v>3589</v>
      </c>
      <c r="H378" s="49">
        <v>650</v>
      </c>
      <c r="I378" s="49">
        <v>1279</v>
      </c>
      <c r="J378" s="153" t="s">
        <v>2235</v>
      </c>
      <c r="K378" s="72" t="s">
        <v>3434</v>
      </c>
      <c r="L378" s="23"/>
    </row>
    <row r="379" spans="1:12" x14ac:dyDescent="0.2">
      <c r="A379" s="6">
        <f t="shared" si="5"/>
        <v>373</v>
      </c>
      <c r="B379" s="25" t="s">
        <v>487</v>
      </c>
      <c r="C379" s="19" t="s">
        <v>4</v>
      </c>
      <c r="D379" s="19" t="s">
        <v>4</v>
      </c>
      <c r="E379" s="54">
        <v>2019.03</v>
      </c>
      <c r="F379" s="22" t="s">
        <v>2264</v>
      </c>
      <c r="G379" s="150" t="s">
        <v>3532</v>
      </c>
      <c r="H379" s="26">
        <v>10113</v>
      </c>
      <c r="I379" s="26">
        <v>19818</v>
      </c>
      <c r="J379" s="42" t="s">
        <v>19</v>
      </c>
      <c r="K379" s="42" t="s">
        <v>3434</v>
      </c>
      <c r="L379" s="23" t="s">
        <v>3242</v>
      </c>
    </row>
    <row r="380" spans="1:12" x14ac:dyDescent="0.2">
      <c r="A380" s="6">
        <f t="shared" si="5"/>
        <v>374</v>
      </c>
      <c r="B380" s="25" t="s">
        <v>488</v>
      </c>
      <c r="C380" s="19" t="s">
        <v>4</v>
      </c>
      <c r="D380" s="19" t="s">
        <v>4</v>
      </c>
      <c r="E380" s="54">
        <v>2019.03</v>
      </c>
      <c r="F380" s="22" t="s">
        <v>2497</v>
      </c>
      <c r="G380" s="150" t="s">
        <v>3486</v>
      </c>
      <c r="H380" s="26">
        <v>16374</v>
      </c>
      <c r="I380" s="26">
        <v>36885</v>
      </c>
      <c r="J380" s="42" t="s">
        <v>2422</v>
      </c>
      <c r="K380" s="42" t="s">
        <v>3434</v>
      </c>
      <c r="L380" s="23"/>
    </row>
    <row r="381" spans="1:12" x14ac:dyDescent="0.2">
      <c r="A381" s="6">
        <f t="shared" si="5"/>
        <v>375</v>
      </c>
      <c r="B381" s="25" t="s">
        <v>489</v>
      </c>
      <c r="C381" s="19" t="s">
        <v>4</v>
      </c>
      <c r="D381" s="19" t="s">
        <v>4</v>
      </c>
      <c r="E381" s="54">
        <v>2019.04</v>
      </c>
      <c r="F381" s="22" t="s">
        <v>2223</v>
      </c>
      <c r="G381" s="150" t="s">
        <v>3609</v>
      </c>
      <c r="H381" s="26">
        <v>1612</v>
      </c>
      <c r="I381" s="26">
        <v>3610</v>
      </c>
      <c r="J381" s="42" t="s">
        <v>15</v>
      </c>
      <c r="K381" s="42" t="s">
        <v>17</v>
      </c>
      <c r="L381" s="23" t="s">
        <v>3242</v>
      </c>
    </row>
    <row r="382" spans="1:12" x14ac:dyDescent="0.2">
      <c r="A382" s="6">
        <f t="shared" ref="A382:A445" si="6">ROW()-6</f>
        <v>376</v>
      </c>
      <c r="B382" s="25" t="s">
        <v>490</v>
      </c>
      <c r="C382" s="19" t="s">
        <v>4</v>
      </c>
      <c r="D382" s="19" t="s">
        <v>4</v>
      </c>
      <c r="E382" s="54">
        <v>2019.04</v>
      </c>
      <c r="F382" s="22" t="s">
        <v>2644</v>
      </c>
      <c r="G382" s="150" t="s">
        <v>3610</v>
      </c>
      <c r="H382" s="26">
        <v>845</v>
      </c>
      <c r="I382" s="26">
        <v>1767</v>
      </c>
      <c r="J382" s="153" t="s">
        <v>18</v>
      </c>
      <c r="K382" s="42" t="s">
        <v>17</v>
      </c>
      <c r="L382" s="23"/>
    </row>
    <row r="383" spans="1:12" x14ac:dyDescent="0.2">
      <c r="A383" s="6">
        <f t="shared" si="6"/>
        <v>377</v>
      </c>
      <c r="B383" s="25" t="s">
        <v>491</v>
      </c>
      <c r="C383" s="19" t="s">
        <v>4</v>
      </c>
      <c r="D383" s="19" t="s">
        <v>4</v>
      </c>
      <c r="E383" s="54">
        <v>2019.06</v>
      </c>
      <c r="F383" s="22" t="s">
        <v>2928</v>
      </c>
      <c r="G383" s="150" t="s">
        <v>3632</v>
      </c>
      <c r="H383" s="26">
        <v>4168</v>
      </c>
      <c r="I383" s="26">
        <v>9571</v>
      </c>
      <c r="J383" s="42" t="s">
        <v>3630</v>
      </c>
      <c r="K383" s="42" t="s">
        <v>3434</v>
      </c>
      <c r="L383" s="23" t="s">
        <v>3633</v>
      </c>
    </row>
    <row r="384" spans="1:12" x14ac:dyDescent="0.2">
      <c r="A384" s="6">
        <f t="shared" si="6"/>
        <v>378</v>
      </c>
      <c r="B384" s="25" t="s">
        <v>492</v>
      </c>
      <c r="C384" s="19" t="s">
        <v>4</v>
      </c>
      <c r="D384" s="19" t="s">
        <v>4</v>
      </c>
      <c r="E384" s="54">
        <v>2019.06</v>
      </c>
      <c r="F384" s="22" t="s">
        <v>2255</v>
      </c>
      <c r="G384" s="150" t="s">
        <v>3634</v>
      </c>
      <c r="H384" s="26">
        <v>678</v>
      </c>
      <c r="I384" s="26">
        <v>1560</v>
      </c>
      <c r="J384" s="42" t="s">
        <v>3630</v>
      </c>
      <c r="K384" s="42" t="s">
        <v>3434</v>
      </c>
      <c r="L384" s="23"/>
    </row>
    <row r="385" spans="1:12" x14ac:dyDescent="0.2">
      <c r="A385" s="6">
        <f t="shared" si="6"/>
        <v>379</v>
      </c>
      <c r="B385" s="25" t="s">
        <v>493</v>
      </c>
      <c r="C385" s="19" t="s">
        <v>4</v>
      </c>
      <c r="D385" s="19" t="s">
        <v>4</v>
      </c>
      <c r="E385" s="54">
        <v>2019.07</v>
      </c>
      <c r="F385" s="22" t="s">
        <v>2625</v>
      </c>
      <c r="G385" s="150" t="s">
        <v>3640</v>
      </c>
      <c r="H385" s="26">
        <v>14385</v>
      </c>
      <c r="I385" s="26">
        <v>24275</v>
      </c>
      <c r="J385" s="42" t="s">
        <v>3630</v>
      </c>
      <c r="K385" s="42" t="s">
        <v>3434</v>
      </c>
      <c r="L385" s="23" t="s">
        <v>3242</v>
      </c>
    </row>
    <row r="386" spans="1:12" x14ac:dyDescent="0.2">
      <c r="A386" s="6">
        <f t="shared" si="6"/>
        <v>380</v>
      </c>
      <c r="B386" s="25" t="s">
        <v>494</v>
      </c>
      <c r="C386" s="19" t="s">
        <v>4</v>
      </c>
      <c r="D386" s="19" t="s">
        <v>4</v>
      </c>
      <c r="E386" s="54">
        <v>2019.07</v>
      </c>
      <c r="F386" s="22" t="s">
        <v>2255</v>
      </c>
      <c r="G386" s="150" t="s">
        <v>3641</v>
      </c>
      <c r="H386" s="26">
        <v>5124</v>
      </c>
      <c r="I386" s="26">
        <v>12226</v>
      </c>
      <c r="J386" s="42" t="s">
        <v>3630</v>
      </c>
      <c r="K386" s="42" t="s">
        <v>3434</v>
      </c>
      <c r="L386" s="23" t="s">
        <v>2659</v>
      </c>
    </row>
    <row r="387" spans="1:12" x14ac:dyDescent="0.2">
      <c r="A387" s="6">
        <f t="shared" si="6"/>
        <v>381</v>
      </c>
      <c r="B387" s="25" t="s">
        <v>3642</v>
      </c>
      <c r="C387" s="19" t="s">
        <v>4</v>
      </c>
      <c r="D387" s="19" t="s">
        <v>4</v>
      </c>
      <c r="E387" s="54">
        <v>2019.07</v>
      </c>
      <c r="F387" s="22" t="s">
        <v>2644</v>
      </c>
      <c r="G387" s="150" t="s">
        <v>3455</v>
      </c>
      <c r="H387" s="26">
        <v>2782</v>
      </c>
      <c r="I387" s="26">
        <v>6788</v>
      </c>
      <c r="J387" s="42" t="s">
        <v>3630</v>
      </c>
      <c r="K387" s="42" t="s">
        <v>3434</v>
      </c>
      <c r="L387" s="23"/>
    </row>
    <row r="388" spans="1:12" x14ac:dyDescent="0.2">
      <c r="A388" s="6">
        <f t="shared" si="6"/>
        <v>382</v>
      </c>
      <c r="B388" s="25" t="s">
        <v>495</v>
      </c>
      <c r="C388" s="19" t="s">
        <v>4</v>
      </c>
      <c r="D388" s="19" t="s">
        <v>4</v>
      </c>
      <c r="E388" s="54">
        <v>2019.07</v>
      </c>
      <c r="F388" s="22" t="s">
        <v>2928</v>
      </c>
      <c r="G388" s="150" t="s">
        <v>3643</v>
      </c>
      <c r="H388" s="26">
        <v>1034</v>
      </c>
      <c r="I388" s="26">
        <v>2053</v>
      </c>
      <c r="J388" s="42" t="s">
        <v>3630</v>
      </c>
      <c r="K388" s="42" t="s">
        <v>3434</v>
      </c>
      <c r="L388" s="23"/>
    </row>
    <row r="389" spans="1:12" x14ac:dyDescent="0.2">
      <c r="A389" s="6">
        <f t="shared" si="6"/>
        <v>383</v>
      </c>
      <c r="B389" s="25" t="s">
        <v>77</v>
      </c>
      <c r="C389" s="19" t="s">
        <v>4</v>
      </c>
      <c r="D389" s="19" t="s">
        <v>4</v>
      </c>
      <c r="E389" s="54">
        <v>2019.07</v>
      </c>
      <c r="F389" s="22" t="s">
        <v>2644</v>
      </c>
      <c r="G389" s="150" t="s">
        <v>3610</v>
      </c>
      <c r="H389" s="26">
        <v>373</v>
      </c>
      <c r="I389" s="26">
        <v>774</v>
      </c>
      <c r="J389" s="42" t="s">
        <v>15</v>
      </c>
      <c r="K389" s="42" t="s">
        <v>2128</v>
      </c>
      <c r="L389" s="23"/>
    </row>
    <row r="390" spans="1:12" x14ac:dyDescent="0.2">
      <c r="A390" s="6">
        <f t="shared" si="6"/>
        <v>384</v>
      </c>
      <c r="B390" s="25" t="s">
        <v>496</v>
      </c>
      <c r="C390" s="19" t="s">
        <v>4</v>
      </c>
      <c r="D390" s="19" t="s">
        <v>4</v>
      </c>
      <c r="E390" s="54">
        <v>2019.08</v>
      </c>
      <c r="F390" s="22" t="s">
        <v>2652</v>
      </c>
      <c r="G390" s="150" t="s">
        <v>3508</v>
      </c>
      <c r="H390" s="26">
        <v>10173</v>
      </c>
      <c r="I390" s="26">
        <v>18784</v>
      </c>
      <c r="J390" s="42" t="s">
        <v>3630</v>
      </c>
      <c r="K390" s="42" t="s">
        <v>3434</v>
      </c>
      <c r="L390" s="23" t="s">
        <v>2659</v>
      </c>
    </row>
    <row r="391" spans="1:12" x14ac:dyDescent="0.2">
      <c r="A391" s="6">
        <f t="shared" si="6"/>
        <v>385</v>
      </c>
      <c r="B391" s="25" t="s">
        <v>497</v>
      </c>
      <c r="C391" s="40" t="s">
        <v>4</v>
      </c>
      <c r="D391" s="19" t="s">
        <v>4</v>
      </c>
      <c r="E391" s="54">
        <v>2019.08</v>
      </c>
      <c r="F391" s="22" t="s">
        <v>2928</v>
      </c>
      <c r="G391" s="150" t="s">
        <v>3538</v>
      </c>
      <c r="H391" s="26">
        <v>10516</v>
      </c>
      <c r="I391" s="26">
        <v>23339</v>
      </c>
      <c r="J391" s="42" t="s">
        <v>3630</v>
      </c>
      <c r="K391" s="42" t="s">
        <v>3434</v>
      </c>
      <c r="L391" s="154"/>
    </row>
    <row r="392" spans="1:12" x14ac:dyDescent="0.2">
      <c r="A392" s="6">
        <f t="shared" si="6"/>
        <v>386</v>
      </c>
      <c r="B392" s="25" t="s">
        <v>498</v>
      </c>
      <c r="C392" s="40" t="s">
        <v>4</v>
      </c>
      <c r="D392" s="19" t="s">
        <v>4</v>
      </c>
      <c r="E392" s="54">
        <v>2019.08</v>
      </c>
      <c r="F392" s="22" t="s">
        <v>2264</v>
      </c>
      <c r="G392" s="150" t="s">
        <v>3651</v>
      </c>
      <c r="H392" s="26">
        <v>3951</v>
      </c>
      <c r="I392" s="26">
        <v>7604</v>
      </c>
      <c r="J392" s="42" t="s">
        <v>3630</v>
      </c>
      <c r="K392" s="42" t="s">
        <v>3434</v>
      </c>
      <c r="L392" s="23" t="s">
        <v>3242</v>
      </c>
    </row>
    <row r="393" spans="1:12" x14ac:dyDescent="0.2">
      <c r="A393" s="6">
        <f t="shared" si="6"/>
        <v>387</v>
      </c>
      <c r="B393" s="25" t="s">
        <v>499</v>
      </c>
      <c r="C393" s="40" t="s">
        <v>4</v>
      </c>
      <c r="D393" s="19" t="s">
        <v>4</v>
      </c>
      <c r="E393" s="54">
        <v>2019.08</v>
      </c>
      <c r="F393" s="22" t="s">
        <v>2264</v>
      </c>
      <c r="G393" s="150" t="s">
        <v>3652</v>
      </c>
      <c r="H393" s="26">
        <v>2775</v>
      </c>
      <c r="I393" s="26">
        <v>6369</v>
      </c>
      <c r="J393" s="153" t="s">
        <v>18</v>
      </c>
      <c r="K393" s="42" t="s">
        <v>3434</v>
      </c>
      <c r="L393" s="154"/>
    </row>
    <row r="394" spans="1:12" x14ac:dyDescent="0.2">
      <c r="A394" s="6">
        <f t="shared" si="6"/>
        <v>388</v>
      </c>
      <c r="B394" s="25" t="s">
        <v>3668</v>
      </c>
      <c r="C394" s="25" t="s">
        <v>4</v>
      </c>
      <c r="D394" s="19" t="s">
        <v>4</v>
      </c>
      <c r="E394" s="54">
        <v>2019.09</v>
      </c>
      <c r="F394" s="22" t="s">
        <v>2148</v>
      </c>
      <c r="G394" s="150" t="s">
        <v>3439</v>
      </c>
      <c r="H394" s="26">
        <v>3162</v>
      </c>
      <c r="I394" s="26">
        <v>7707</v>
      </c>
      <c r="J394" s="42" t="s">
        <v>15</v>
      </c>
      <c r="K394" s="42" t="s">
        <v>17</v>
      </c>
      <c r="L394" s="23"/>
    </row>
    <row r="395" spans="1:12" x14ac:dyDescent="0.2">
      <c r="A395" s="6">
        <f t="shared" si="6"/>
        <v>389</v>
      </c>
      <c r="B395" s="25" t="s">
        <v>500</v>
      </c>
      <c r="C395" s="25" t="s">
        <v>4</v>
      </c>
      <c r="D395" s="19" t="s">
        <v>4</v>
      </c>
      <c r="E395" s="54">
        <v>2019.09</v>
      </c>
      <c r="F395" s="22" t="s">
        <v>2290</v>
      </c>
      <c r="G395" s="150" t="s">
        <v>3669</v>
      </c>
      <c r="H395" s="26">
        <v>617</v>
      </c>
      <c r="I395" s="26">
        <v>1608</v>
      </c>
      <c r="J395" s="42" t="s">
        <v>15</v>
      </c>
      <c r="K395" s="42" t="s">
        <v>17</v>
      </c>
      <c r="L395" s="23"/>
    </row>
    <row r="396" spans="1:12" x14ac:dyDescent="0.2">
      <c r="A396" s="6">
        <f t="shared" si="6"/>
        <v>390</v>
      </c>
      <c r="B396" s="25" t="s">
        <v>3678</v>
      </c>
      <c r="C396" s="19" t="s">
        <v>4</v>
      </c>
      <c r="D396" s="19" t="s">
        <v>4</v>
      </c>
      <c r="E396" s="54" t="s">
        <v>231</v>
      </c>
      <c r="F396" s="22" t="s">
        <v>2644</v>
      </c>
      <c r="G396" s="150" t="s">
        <v>3455</v>
      </c>
      <c r="H396" s="26">
        <v>841</v>
      </c>
      <c r="I396" s="26">
        <v>2183</v>
      </c>
      <c r="J396" s="42" t="s">
        <v>15</v>
      </c>
      <c r="K396" s="42" t="s">
        <v>17</v>
      </c>
      <c r="L396" s="23"/>
    </row>
    <row r="397" spans="1:12" x14ac:dyDescent="0.2">
      <c r="A397" s="6">
        <f t="shared" si="6"/>
        <v>391</v>
      </c>
      <c r="B397" s="25" t="s">
        <v>502</v>
      </c>
      <c r="C397" s="19" t="s">
        <v>4</v>
      </c>
      <c r="D397" s="19" t="s">
        <v>4</v>
      </c>
      <c r="E397" s="54" t="s">
        <v>231</v>
      </c>
      <c r="F397" s="22" t="s">
        <v>2190</v>
      </c>
      <c r="G397" s="150" t="s">
        <v>3679</v>
      </c>
      <c r="H397" s="26">
        <v>188</v>
      </c>
      <c r="I397" s="26">
        <v>413</v>
      </c>
      <c r="J397" s="42" t="s">
        <v>15</v>
      </c>
      <c r="K397" s="42" t="s">
        <v>17</v>
      </c>
      <c r="L397" s="23" t="s">
        <v>3242</v>
      </c>
    </row>
    <row r="398" spans="1:12" x14ac:dyDescent="0.2">
      <c r="A398" s="6">
        <f t="shared" si="6"/>
        <v>392</v>
      </c>
      <c r="B398" s="25" t="s">
        <v>3694</v>
      </c>
      <c r="C398" s="40" t="s">
        <v>4</v>
      </c>
      <c r="D398" s="19" t="s">
        <v>4</v>
      </c>
      <c r="E398" s="54">
        <v>2019.11</v>
      </c>
      <c r="F398" s="22" t="s">
        <v>2134</v>
      </c>
      <c r="G398" s="150" t="s">
        <v>3335</v>
      </c>
      <c r="H398" s="26">
        <v>807</v>
      </c>
      <c r="I398" s="26">
        <v>1613</v>
      </c>
      <c r="J398" s="42" t="s">
        <v>15</v>
      </c>
      <c r="K398" s="42" t="s">
        <v>17</v>
      </c>
      <c r="L398" s="23" t="s">
        <v>3621</v>
      </c>
    </row>
    <row r="399" spans="1:12" x14ac:dyDescent="0.2">
      <c r="A399" s="6">
        <f t="shared" si="6"/>
        <v>393</v>
      </c>
      <c r="B399" s="25" t="s">
        <v>504</v>
      </c>
      <c r="C399" s="19" t="s">
        <v>4</v>
      </c>
      <c r="D399" s="19" t="s">
        <v>4</v>
      </c>
      <c r="E399" s="54">
        <v>2019.11</v>
      </c>
      <c r="F399" s="22" t="s">
        <v>2252</v>
      </c>
      <c r="G399" s="150" t="s">
        <v>3695</v>
      </c>
      <c r="H399" s="26">
        <v>1149</v>
      </c>
      <c r="I399" s="26">
        <v>2365</v>
      </c>
      <c r="J399" s="42" t="s">
        <v>15</v>
      </c>
      <c r="K399" s="42" t="s">
        <v>17</v>
      </c>
      <c r="L399" s="23"/>
    </row>
    <row r="400" spans="1:12" x14ac:dyDescent="0.2">
      <c r="A400" s="6">
        <f t="shared" si="6"/>
        <v>394</v>
      </c>
      <c r="B400" s="25" t="s">
        <v>505</v>
      </c>
      <c r="C400" s="25" t="s">
        <v>4</v>
      </c>
      <c r="D400" s="19" t="s">
        <v>4</v>
      </c>
      <c r="E400" s="54">
        <v>2019.12</v>
      </c>
      <c r="F400" s="22" t="s">
        <v>2190</v>
      </c>
      <c r="G400" s="150" t="s">
        <v>3403</v>
      </c>
      <c r="H400" s="26">
        <v>693</v>
      </c>
      <c r="I400" s="26">
        <v>1568</v>
      </c>
      <c r="J400" s="42" t="s">
        <v>15</v>
      </c>
      <c r="K400" s="42" t="s">
        <v>17</v>
      </c>
      <c r="L400" s="23" t="s">
        <v>2659</v>
      </c>
    </row>
    <row r="401" spans="1:12" x14ac:dyDescent="0.2">
      <c r="A401" s="6">
        <f t="shared" si="6"/>
        <v>395</v>
      </c>
      <c r="B401" s="25" t="s">
        <v>327</v>
      </c>
      <c r="C401" s="25" t="s">
        <v>4</v>
      </c>
      <c r="D401" s="19" t="s">
        <v>4</v>
      </c>
      <c r="E401" s="54">
        <v>2020.03</v>
      </c>
      <c r="F401" s="22" t="s">
        <v>2278</v>
      </c>
      <c r="G401" s="150" t="s">
        <v>2344</v>
      </c>
      <c r="H401" s="26">
        <v>15342</v>
      </c>
      <c r="I401" s="26">
        <v>32489</v>
      </c>
      <c r="J401" s="42" t="s">
        <v>15</v>
      </c>
      <c r="K401" s="42" t="s">
        <v>17</v>
      </c>
      <c r="L401" s="23" t="s">
        <v>3242</v>
      </c>
    </row>
    <row r="402" spans="1:12" x14ac:dyDescent="0.2">
      <c r="A402" s="6">
        <f t="shared" si="6"/>
        <v>396</v>
      </c>
      <c r="B402" s="25" t="s">
        <v>506</v>
      </c>
      <c r="C402" s="25" t="s">
        <v>4</v>
      </c>
      <c r="D402" s="19" t="s">
        <v>4</v>
      </c>
      <c r="E402" s="54">
        <v>2020.03</v>
      </c>
      <c r="F402" s="22" t="s">
        <v>2644</v>
      </c>
      <c r="G402" s="150" t="s">
        <v>3455</v>
      </c>
      <c r="H402" s="26">
        <v>3411</v>
      </c>
      <c r="I402" s="26">
        <v>7848</v>
      </c>
      <c r="J402" s="42" t="s">
        <v>15</v>
      </c>
      <c r="K402" s="42" t="s">
        <v>17</v>
      </c>
      <c r="L402" s="23" t="s">
        <v>3242</v>
      </c>
    </row>
    <row r="403" spans="1:12" x14ac:dyDescent="0.2">
      <c r="A403" s="6">
        <f t="shared" si="6"/>
        <v>397</v>
      </c>
      <c r="B403" s="25" t="s">
        <v>507</v>
      </c>
      <c r="C403" s="25" t="s">
        <v>4</v>
      </c>
      <c r="D403" s="19" t="s">
        <v>4</v>
      </c>
      <c r="E403" s="54">
        <v>2020.03</v>
      </c>
      <c r="F403" s="22" t="s">
        <v>2202</v>
      </c>
      <c r="G403" s="150" t="s">
        <v>3712</v>
      </c>
      <c r="H403" s="26">
        <v>6097</v>
      </c>
      <c r="I403" s="26">
        <v>10460</v>
      </c>
      <c r="J403" s="42" t="s">
        <v>15</v>
      </c>
      <c r="K403" s="42" t="s">
        <v>17</v>
      </c>
      <c r="L403" s="23" t="s">
        <v>3242</v>
      </c>
    </row>
    <row r="404" spans="1:12" x14ac:dyDescent="0.2">
      <c r="A404" s="6">
        <f t="shared" si="6"/>
        <v>398</v>
      </c>
      <c r="B404" s="25" t="s">
        <v>508</v>
      </c>
      <c r="C404" s="40" t="s">
        <v>123</v>
      </c>
      <c r="D404" s="19" t="s">
        <v>4</v>
      </c>
      <c r="E404" s="54">
        <v>2020.04</v>
      </c>
      <c r="F404" s="22" t="s">
        <v>2126</v>
      </c>
      <c r="G404" s="150" t="s">
        <v>3699</v>
      </c>
      <c r="H404" s="26">
        <v>3524</v>
      </c>
      <c r="I404" s="26">
        <v>6172</v>
      </c>
      <c r="J404" s="42" t="s">
        <v>15</v>
      </c>
      <c r="K404" s="42" t="s">
        <v>17</v>
      </c>
      <c r="L404" s="23" t="s">
        <v>3242</v>
      </c>
    </row>
    <row r="405" spans="1:12" x14ac:dyDescent="0.2">
      <c r="A405" s="6">
        <f t="shared" si="6"/>
        <v>399</v>
      </c>
      <c r="B405" s="25" t="s">
        <v>3722</v>
      </c>
      <c r="C405" s="40" t="s">
        <v>123</v>
      </c>
      <c r="D405" s="19" t="s">
        <v>4</v>
      </c>
      <c r="E405" s="54">
        <v>2020.04</v>
      </c>
      <c r="F405" s="22" t="s">
        <v>2497</v>
      </c>
      <c r="G405" s="150" t="s">
        <v>3718</v>
      </c>
      <c r="H405" s="26">
        <v>1888</v>
      </c>
      <c r="I405" s="26">
        <v>4253</v>
      </c>
      <c r="J405" s="42" t="s">
        <v>15</v>
      </c>
      <c r="K405" s="42" t="s">
        <v>17</v>
      </c>
      <c r="L405" s="23"/>
    </row>
    <row r="406" spans="1:12" x14ac:dyDescent="0.2">
      <c r="A406" s="6">
        <f t="shared" si="6"/>
        <v>400</v>
      </c>
      <c r="B406" s="25" t="s">
        <v>127</v>
      </c>
      <c r="C406" s="40" t="s">
        <v>123</v>
      </c>
      <c r="D406" s="19" t="s">
        <v>4</v>
      </c>
      <c r="E406" s="54">
        <v>2020.04</v>
      </c>
      <c r="F406" s="22" t="s">
        <v>2644</v>
      </c>
      <c r="G406" s="150" t="s">
        <v>3455</v>
      </c>
      <c r="H406" s="26">
        <v>5561</v>
      </c>
      <c r="I406" s="26">
        <v>10503</v>
      </c>
      <c r="J406" s="42" t="s">
        <v>18</v>
      </c>
      <c r="K406" s="42" t="s">
        <v>17</v>
      </c>
      <c r="L406" s="23"/>
    </row>
    <row r="407" spans="1:12" x14ac:dyDescent="0.2">
      <c r="A407" s="6">
        <f t="shared" si="6"/>
        <v>401</v>
      </c>
      <c r="B407" s="25" t="s">
        <v>509</v>
      </c>
      <c r="C407" s="40" t="s">
        <v>123</v>
      </c>
      <c r="D407" s="19" t="s">
        <v>4</v>
      </c>
      <c r="E407" s="54">
        <v>2020.04</v>
      </c>
      <c r="F407" s="22" t="s">
        <v>2644</v>
      </c>
      <c r="G407" s="150" t="s">
        <v>3455</v>
      </c>
      <c r="H407" s="26">
        <v>4352</v>
      </c>
      <c r="I407" s="26">
        <v>12899</v>
      </c>
      <c r="J407" s="42" t="s">
        <v>15</v>
      </c>
      <c r="K407" s="42" t="s">
        <v>17</v>
      </c>
      <c r="L407" s="23"/>
    </row>
    <row r="408" spans="1:12" x14ac:dyDescent="0.2">
      <c r="A408" s="6">
        <f t="shared" si="6"/>
        <v>402</v>
      </c>
      <c r="B408" s="25" t="s">
        <v>3729</v>
      </c>
      <c r="C408" s="40" t="s">
        <v>4</v>
      </c>
      <c r="D408" s="19" t="s">
        <v>4</v>
      </c>
      <c r="E408" s="54">
        <v>2020.05</v>
      </c>
      <c r="F408" s="22" t="s">
        <v>2252</v>
      </c>
      <c r="G408" s="150" t="s">
        <v>3347</v>
      </c>
      <c r="H408" s="26">
        <v>1303</v>
      </c>
      <c r="I408" s="26">
        <v>3326</v>
      </c>
      <c r="J408" s="42" t="s">
        <v>18</v>
      </c>
      <c r="K408" s="42" t="s">
        <v>17</v>
      </c>
      <c r="L408" s="23" t="s">
        <v>2659</v>
      </c>
    </row>
    <row r="409" spans="1:12" x14ac:dyDescent="0.2">
      <c r="A409" s="6">
        <f t="shared" si="6"/>
        <v>403</v>
      </c>
      <c r="B409" s="25" t="s">
        <v>142</v>
      </c>
      <c r="C409" s="40" t="s">
        <v>4</v>
      </c>
      <c r="D409" s="19" t="s">
        <v>4</v>
      </c>
      <c r="E409" s="54">
        <v>2020.05</v>
      </c>
      <c r="F409" s="22" t="s">
        <v>2928</v>
      </c>
      <c r="G409" s="150" t="s">
        <v>3730</v>
      </c>
      <c r="H409" s="26">
        <v>6631</v>
      </c>
      <c r="I409" s="26">
        <v>12993</v>
      </c>
      <c r="J409" s="42" t="s">
        <v>18</v>
      </c>
      <c r="K409" s="42" t="s">
        <v>17</v>
      </c>
      <c r="L409" s="23" t="s">
        <v>3242</v>
      </c>
    </row>
    <row r="410" spans="1:12" x14ac:dyDescent="0.2">
      <c r="A410" s="6">
        <f t="shared" si="6"/>
        <v>404</v>
      </c>
      <c r="B410" s="25" t="s">
        <v>143</v>
      </c>
      <c r="C410" s="40" t="s">
        <v>123</v>
      </c>
      <c r="D410" s="19" t="s">
        <v>4</v>
      </c>
      <c r="E410" s="54">
        <v>2020.05</v>
      </c>
      <c r="F410" s="22" t="s">
        <v>2644</v>
      </c>
      <c r="G410" s="150" t="s">
        <v>3489</v>
      </c>
      <c r="H410" s="26">
        <v>2415</v>
      </c>
      <c r="I410" s="26">
        <v>4783</v>
      </c>
      <c r="J410" s="42" t="s">
        <v>15</v>
      </c>
      <c r="K410" s="42" t="s">
        <v>17</v>
      </c>
      <c r="L410" s="23"/>
    </row>
    <row r="411" spans="1:12" x14ac:dyDescent="0.2">
      <c r="A411" s="6">
        <f t="shared" si="6"/>
        <v>405</v>
      </c>
      <c r="B411" s="25" t="s">
        <v>3736</v>
      </c>
      <c r="C411" s="19" t="s">
        <v>123</v>
      </c>
      <c r="D411" s="19" t="s">
        <v>4</v>
      </c>
      <c r="E411" s="53">
        <v>2020.06</v>
      </c>
      <c r="F411" s="22" t="s">
        <v>2148</v>
      </c>
      <c r="G411" s="22" t="s">
        <v>3439</v>
      </c>
      <c r="H411" s="21">
        <v>1368</v>
      </c>
      <c r="I411" s="21">
        <v>1814</v>
      </c>
      <c r="J411" s="28" t="s">
        <v>15</v>
      </c>
      <c r="K411" s="22" t="s">
        <v>17</v>
      </c>
      <c r="L411" s="23"/>
    </row>
    <row r="412" spans="1:12" x14ac:dyDescent="0.2">
      <c r="A412" s="6">
        <f t="shared" si="6"/>
        <v>406</v>
      </c>
      <c r="B412" s="25" t="s">
        <v>145</v>
      </c>
      <c r="C412" s="19" t="s">
        <v>123</v>
      </c>
      <c r="D412" s="19" t="s">
        <v>4</v>
      </c>
      <c r="E412" s="53">
        <v>2020.06</v>
      </c>
      <c r="F412" s="22" t="s">
        <v>2126</v>
      </c>
      <c r="G412" s="22" t="s">
        <v>3688</v>
      </c>
      <c r="H412" s="21">
        <v>1470</v>
      </c>
      <c r="I412" s="21">
        <v>3227</v>
      </c>
      <c r="J412" s="28" t="s">
        <v>15</v>
      </c>
      <c r="K412" s="22" t="s">
        <v>17</v>
      </c>
      <c r="L412" s="23" t="s">
        <v>3621</v>
      </c>
    </row>
    <row r="413" spans="1:12" x14ac:dyDescent="0.2">
      <c r="A413" s="6">
        <f t="shared" si="6"/>
        <v>407</v>
      </c>
      <c r="B413" s="25" t="s">
        <v>511</v>
      </c>
      <c r="C413" s="19" t="s">
        <v>123</v>
      </c>
      <c r="D413" s="19" t="s">
        <v>4</v>
      </c>
      <c r="E413" s="53">
        <v>2020.06</v>
      </c>
      <c r="F413" s="22" t="s">
        <v>2199</v>
      </c>
      <c r="G413" s="22" t="s">
        <v>3280</v>
      </c>
      <c r="H413" s="21">
        <v>1636</v>
      </c>
      <c r="I413" s="21">
        <v>2613</v>
      </c>
      <c r="J413" s="28" t="s">
        <v>15</v>
      </c>
      <c r="K413" s="22" t="s">
        <v>17</v>
      </c>
      <c r="L413" s="23"/>
    </row>
    <row r="414" spans="1:12" x14ac:dyDescent="0.2">
      <c r="A414" s="6">
        <f t="shared" si="6"/>
        <v>408</v>
      </c>
      <c r="B414" s="25" t="s">
        <v>3737</v>
      </c>
      <c r="C414" s="19" t="s">
        <v>123</v>
      </c>
      <c r="D414" s="19" t="s">
        <v>4</v>
      </c>
      <c r="E414" s="53">
        <v>2020.06</v>
      </c>
      <c r="F414" s="22" t="s">
        <v>2255</v>
      </c>
      <c r="G414" s="22" t="s">
        <v>3341</v>
      </c>
      <c r="H414" s="21">
        <v>976</v>
      </c>
      <c r="I414" s="21">
        <v>1528</v>
      </c>
      <c r="J414" s="28" t="s">
        <v>15</v>
      </c>
      <c r="K414" s="22" t="s">
        <v>17</v>
      </c>
      <c r="L414" s="23" t="s">
        <v>3242</v>
      </c>
    </row>
    <row r="415" spans="1:12" x14ac:dyDescent="0.2">
      <c r="A415" s="6">
        <f t="shared" si="6"/>
        <v>409</v>
      </c>
      <c r="B415" s="25" t="s">
        <v>512</v>
      </c>
      <c r="C415" s="19" t="s">
        <v>123</v>
      </c>
      <c r="D415" s="19" t="s">
        <v>4</v>
      </c>
      <c r="E415" s="53">
        <v>2020.06</v>
      </c>
      <c r="F415" s="22" t="s">
        <v>2497</v>
      </c>
      <c r="G415" s="22" t="s">
        <v>3738</v>
      </c>
      <c r="H415" s="21">
        <v>1211</v>
      </c>
      <c r="I415" s="21">
        <v>2617</v>
      </c>
      <c r="J415" s="28" t="s">
        <v>15</v>
      </c>
      <c r="K415" s="22" t="s">
        <v>17</v>
      </c>
      <c r="L415" s="23"/>
    </row>
    <row r="416" spans="1:12" x14ac:dyDescent="0.2">
      <c r="A416" s="6">
        <f t="shared" si="6"/>
        <v>410</v>
      </c>
      <c r="B416" s="25" t="s">
        <v>513</v>
      </c>
      <c r="C416" s="19" t="s">
        <v>4</v>
      </c>
      <c r="D416" s="19" t="s">
        <v>4</v>
      </c>
      <c r="E416" s="53">
        <v>2020.07</v>
      </c>
      <c r="F416" s="22" t="s">
        <v>2273</v>
      </c>
      <c r="G416" s="22" t="s">
        <v>3741</v>
      </c>
      <c r="H416" s="21">
        <v>6298</v>
      </c>
      <c r="I416" s="21">
        <v>3060</v>
      </c>
      <c r="J416" s="28" t="s">
        <v>15</v>
      </c>
      <c r="K416" s="22" t="s">
        <v>17</v>
      </c>
      <c r="L416" s="23"/>
    </row>
    <row r="417" spans="1:12" x14ac:dyDescent="0.2">
      <c r="A417" s="6">
        <f t="shared" si="6"/>
        <v>411</v>
      </c>
      <c r="B417" s="25" t="s">
        <v>514</v>
      </c>
      <c r="C417" s="19" t="s">
        <v>123</v>
      </c>
      <c r="D417" s="19" t="s">
        <v>4</v>
      </c>
      <c r="E417" s="53">
        <v>2020.07</v>
      </c>
      <c r="F417" s="22" t="s">
        <v>2442</v>
      </c>
      <c r="G417" s="22" t="s">
        <v>3755</v>
      </c>
      <c r="H417" s="21">
        <v>552</v>
      </c>
      <c r="I417" s="21">
        <v>1092</v>
      </c>
      <c r="J417" s="42" t="s">
        <v>18</v>
      </c>
      <c r="K417" s="22" t="s">
        <v>17</v>
      </c>
      <c r="L417" s="23"/>
    </row>
    <row r="418" spans="1:12" x14ac:dyDescent="0.2">
      <c r="A418" s="6">
        <f t="shared" si="6"/>
        <v>412</v>
      </c>
      <c r="B418" s="25" t="s">
        <v>3763</v>
      </c>
      <c r="C418" s="25" t="s">
        <v>123</v>
      </c>
      <c r="D418" s="19" t="s">
        <v>4</v>
      </c>
      <c r="E418" s="54">
        <v>2020.08</v>
      </c>
      <c r="F418" s="22" t="s">
        <v>2928</v>
      </c>
      <c r="G418" s="30" t="s">
        <v>2970</v>
      </c>
      <c r="H418" s="26">
        <v>1688</v>
      </c>
      <c r="I418" s="26">
        <v>2677</v>
      </c>
      <c r="J418" s="28" t="s">
        <v>15</v>
      </c>
      <c r="K418" s="30" t="s">
        <v>17</v>
      </c>
      <c r="L418" s="29" t="s">
        <v>3242</v>
      </c>
    </row>
    <row r="419" spans="1:12" x14ac:dyDescent="0.2">
      <c r="A419" s="6">
        <f t="shared" si="6"/>
        <v>413</v>
      </c>
      <c r="B419" s="25" t="s">
        <v>3764</v>
      </c>
      <c r="C419" s="25" t="s">
        <v>123</v>
      </c>
      <c r="D419" s="19" t="s">
        <v>4</v>
      </c>
      <c r="E419" s="54">
        <v>2020.08</v>
      </c>
      <c r="F419" s="22" t="s">
        <v>2264</v>
      </c>
      <c r="G419" s="30" t="s">
        <v>3765</v>
      </c>
      <c r="H419" s="26">
        <v>5481</v>
      </c>
      <c r="I419" s="26">
        <v>13317</v>
      </c>
      <c r="J419" s="42" t="s">
        <v>18</v>
      </c>
      <c r="K419" s="30" t="s">
        <v>17</v>
      </c>
      <c r="L419" s="29"/>
    </row>
    <row r="420" spans="1:12" x14ac:dyDescent="0.2">
      <c r="A420" s="6">
        <f t="shared" si="6"/>
        <v>414</v>
      </c>
      <c r="B420" s="25" t="s">
        <v>3766</v>
      </c>
      <c r="C420" s="25" t="s">
        <v>123</v>
      </c>
      <c r="D420" s="19" t="s">
        <v>4</v>
      </c>
      <c r="E420" s="54">
        <v>2020.08</v>
      </c>
      <c r="F420" s="22" t="s">
        <v>2497</v>
      </c>
      <c r="G420" s="30" t="s">
        <v>3105</v>
      </c>
      <c r="H420" s="26">
        <v>782</v>
      </c>
      <c r="I420" s="26">
        <v>1467</v>
      </c>
      <c r="J420" s="42" t="s">
        <v>18</v>
      </c>
      <c r="K420" s="30" t="s">
        <v>17</v>
      </c>
      <c r="L420" s="29"/>
    </row>
    <row r="421" spans="1:12" x14ac:dyDescent="0.2">
      <c r="A421" s="6">
        <f t="shared" si="6"/>
        <v>415</v>
      </c>
      <c r="B421" s="25" t="s">
        <v>173</v>
      </c>
      <c r="C421" s="19" t="s">
        <v>123</v>
      </c>
      <c r="D421" s="19" t="s">
        <v>4</v>
      </c>
      <c r="E421" s="53">
        <v>2020.09</v>
      </c>
      <c r="F421" s="22" t="s">
        <v>2273</v>
      </c>
      <c r="G421" s="22" t="s">
        <v>2566</v>
      </c>
      <c r="H421" s="21">
        <v>816</v>
      </c>
      <c r="I421" s="21">
        <v>1846</v>
      </c>
      <c r="J421" s="42" t="s">
        <v>18</v>
      </c>
      <c r="K421" s="22" t="s">
        <v>17</v>
      </c>
      <c r="L421" s="23" t="s">
        <v>171</v>
      </c>
    </row>
    <row r="422" spans="1:12" x14ac:dyDescent="0.2">
      <c r="A422" s="6">
        <f t="shared" si="6"/>
        <v>416</v>
      </c>
      <c r="B422" s="25" t="s">
        <v>515</v>
      </c>
      <c r="C422" s="19" t="s">
        <v>123</v>
      </c>
      <c r="D422" s="19" t="s">
        <v>4</v>
      </c>
      <c r="E422" s="53" t="s">
        <v>179</v>
      </c>
      <c r="F422" s="22" t="s">
        <v>3706</v>
      </c>
      <c r="G422" s="22" t="s">
        <v>3785</v>
      </c>
      <c r="H422" s="21">
        <v>5347</v>
      </c>
      <c r="I422" s="21">
        <v>10858</v>
      </c>
      <c r="J422" s="28" t="s">
        <v>15</v>
      </c>
      <c r="K422" s="22" t="s">
        <v>17</v>
      </c>
      <c r="L422" s="23" t="s">
        <v>171</v>
      </c>
    </row>
    <row r="423" spans="1:12" x14ac:dyDescent="0.2">
      <c r="A423" s="6">
        <f t="shared" si="6"/>
        <v>417</v>
      </c>
      <c r="B423" s="25" t="s">
        <v>516</v>
      </c>
      <c r="C423" s="19" t="s">
        <v>4</v>
      </c>
      <c r="D423" s="19" t="s">
        <v>4</v>
      </c>
      <c r="E423" s="53">
        <v>2020.11</v>
      </c>
      <c r="F423" s="22" t="s">
        <v>2625</v>
      </c>
      <c r="G423" s="22" t="s">
        <v>3787</v>
      </c>
      <c r="H423" s="21">
        <v>2814</v>
      </c>
      <c r="I423" s="21">
        <v>5468</v>
      </c>
      <c r="J423" s="42" t="s">
        <v>3769</v>
      </c>
      <c r="K423" s="22" t="s">
        <v>17</v>
      </c>
      <c r="L423" s="23" t="s">
        <v>171</v>
      </c>
    </row>
    <row r="424" spans="1:12" x14ac:dyDescent="0.2">
      <c r="A424" s="6">
        <f t="shared" si="6"/>
        <v>418</v>
      </c>
      <c r="B424" s="25" t="s">
        <v>517</v>
      </c>
      <c r="C424" s="19" t="s">
        <v>123</v>
      </c>
      <c r="D424" s="19" t="s">
        <v>4</v>
      </c>
      <c r="E424" s="53">
        <v>2020.11</v>
      </c>
      <c r="F424" s="22" t="s">
        <v>2652</v>
      </c>
      <c r="G424" s="22" t="s">
        <v>3791</v>
      </c>
      <c r="H424" s="21">
        <v>256</v>
      </c>
      <c r="I424" s="21">
        <v>572</v>
      </c>
      <c r="J424" s="28" t="s">
        <v>15</v>
      </c>
      <c r="K424" s="22" t="s">
        <v>17</v>
      </c>
      <c r="L424" s="23"/>
    </row>
    <row r="425" spans="1:12" x14ac:dyDescent="0.2">
      <c r="A425" s="6">
        <f t="shared" si="6"/>
        <v>419</v>
      </c>
      <c r="B425" s="25" t="s">
        <v>3792</v>
      </c>
      <c r="C425" s="19" t="s">
        <v>123</v>
      </c>
      <c r="D425" s="19" t="s">
        <v>4</v>
      </c>
      <c r="E425" s="53">
        <v>2020.11</v>
      </c>
      <c r="F425" s="22" t="s">
        <v>2252</v>
      </c>
      <c r="G425" s="22" t="s">
        <v>3347</v>
      </c>
      <c r="H425" s="21">
        <v>2066</v>
      </c>
      <c r="I425" s="21">
        <v>4394</v>
      </c>
      <c r="J425" s="42" t="s">
        <v>3769</v>
      </c>
      <c r="K425" s="22" t="s">
        <v>17</v>
      </c>
      <c r="L425" s="23" t="s">
        <v>172</v>
      </c>
    </row>
    <row r="426" spans="1:12" x14ac:dyDescent="0.2">
      <c r="A426" s="6">
        <f t="shared" si="6"/>
        <v>420</v>
      </c>
      <c r="B426" s="25" t="s">
        <v>519</v>
      </c>
      <c r="C426" s="19" t="s">
        <v>123</v>
      </c>
      <c r="D426" s="19" t="s">
        <v>4</v>
      </c>
      <c r="E426" s="53">
        <v>2020.11</v>
      </c>
      <c r="F426" s="22" t="s">
        <v>2928</v>
      </c>
      <c r="G426" s="22" t="s">
        <v>3237</v>
      </c>
      <c r="H426" s="21">
        <v>2061</v>
      </c>
      <c r="I426" s="21">
        <v>5051</v>
      </c>
      <c r="J426" s="42" t="s">
        <v>3769</v>
      </c>
      <c r="K426" s="22" t="s">
        <v>17</v>
      </c>
      <c r="L426" s="23" t="s">
        <v>170</v>
      </c>
    </row>
    <row r="427" spans="1:12" x14ac:dyDescent="0.2">
      <c r="A427" s="6">
        <f t="shared" si="6"/>
        <v>421</v>
      </c>
      <c r="B427" s="25" t="s">
        <v>520</v>
      </c>
      <c r="C427" s="19" t="s">
        <v>123</v>
      </c>
      <c r="D427" s="19" t="s">
        <v>4</v>
      </c>
      <c r="E427" s="53">
        <v>2020.11</v>
      </c>
      <c r="F427" s="22" t="s">
        <v>2644</v>
      </c>
      <c r="G427" s="22" t="s">
        <v>2916</v>
      </c>
      <c r="H427" s="21">
        <v>1412</v>
      </c>
      <c r="I427" s="21">
        <v>2642</v>
      </c>
      <c r="J427" s="28" t="s">
        <v>15</v>
      </c>
      <c r="K427" s="22" t="s">
        <v>17</v>
      </c>
      <c r="L427" s="23"/>
    </row>
    <row r="428" spans="1:12" x14ac:dyDescent="0.2">
      <c r="A428" s="6">
        <f t="shared" si="6"/>
        <v>422</v>
      </c>
      <c r="B428" s="25" t="s">
        <v>635</v>
      </c>
      <c r="C428" s="19" t="s">
        <v>123</v>
      </c>
      <c r="D428" s="19" t="s">
        <v>4</v>
      </c>
      <c r="E428" s="53">
        <v>2020.12</v>
      </c>
      <c r="F428" s="22" t="s">
        <v>2302</v>
      </c>
      <c r="G428" s="22" t="s">
        <v>3797</v>
      </c>
      <c r="H428" s="21">
        <v>1052</v>
      </c>
      <c r="I428" s="21">
        <v>2168</v>
      </c>
      <c r="J428" s="42" t="s">
        <v>3769</v>
      </c>
      <c r="K428" s="22" t="s">
        <v>17</v>
      </c>
      <c r="L428" s="23"/>
    </row>
    <row r="429" spans="1:12" x14ac:dyDescent="0.2">
      <c r="A429" s="6">
        <f t="shared" si="6"/>
        <v>423</v>
      </c>
      <c r="B429" s="25" t="s">
        <v>3798</v>
      </c>
      <c r="C429" s="19" t="s">
        <v>123</v>
      </c>
      <c r="D429" s="19" t="s">
        <v>4</v>
      </c>
      <c r="E429" s="53">
        <v>2020.12</v>
      </c>
      <c r="F429" s="22" t="s">
        <v>2684</v>
      </c>
      <c r="G429" s="22" t="s">
        <v>2685</v>
      </c>
      <c r="H429" s="21">
        <v>7633</v>
      </c>
      <c r="I429" s="21">
        <v>15823</v>
      </c>
      <c r="J429" s="42" t="s">
        <v>3769</v>
      </c>
      <c r="K429" s="22" t="s">
        <v>17</v>
      </c>
      <c r="L429" s="23"/>
    </row>
    <row r="430" spans="1:12" x14ac:dyDescent="0.2">
      <c r="A430" s="6">
        <f t="shared" si="6"/>
        <v>424</v>
      </c>
      <c r="B430" s="25" t="s">
        <v>638</v>
      </c>
      <c r="C430" s="19" t="s">
        <v>123</v>
      </c>
      <c r="D430" s="19" t="s">
        <v>4</v>
      </c>
      <c r="E430" s="53">
        <v>2020.12</v>
      </c>
      <c r="F430" s="22" t="s">
        <v>2152</v>
      </c>
      <c r="G430" s="22" t="s">
        <v>3282</v>
      </c>
      <c r="H430" s="21">
        <v>2368</v>
      </c>
      <c r="I430" s="21">
        <v>5513</v>
      </c>
      <c r="J430" s="28" t="s">
        <v>15</v>
      </c>
      <c r="K430" s="22" t="s">
        <v>17</v>
      </c>
      <c r="L430" s="23" t="s">
        <v>170</v>
      </c>
    </row>
    <row r="431" spans="1:12" x14ac:dyDescent="0.2">
      <c r="A431" s="6">
        <f t="shared" si="6"/>
        <v>425</v>
      </c>
      <c r="B431" s="25" t="s">
        <v>3799</v>
      </c>
      <c r="C431" s="19" t="s">
        <v>123</v>
      </c>
      <c r="D431" s="19" t="s">
        <v>4</v>
      </c>
      <c r="E431" s="53">
        <v>2020.12</v>
      </c>
      <c r="F431" s="22" t="s">
        <v>2928</v>
      </c>
      <c r="G431" s="22" t="s">
        <v>3800</v>
      </c>
      <c r="H431" s="21">
        <v>2195</v>
      </c>
      <c r="I431" s="21">
        <v>4060</v>
      </c>
      <c r="J431" s="28" t="s">
        <v>15</v>
      </c>
      <c r="K431" s="22" t="s">
        <v>17</v>
      </c>
      <c r="L431" s="23"/>
    </row>
    <row r="432" spans="1:12" x14ac:dyDescent="0.2">
      <c r="A432" s="6">
        <f t="shared" si="6"/>
        <v>426</v>
      </c>
      <c r="B432" s="25" t="s">
        <v>641</v>
      </c>
      <c r="C432" s="19" t="s">
        <v>123</v>
      </c>
      <c r="D432" s="19" t="s">
        <v>4</v>
      </c>
      <c r="E432" s="53">
        <v>2020.12</v>
      </c>
      <c r="F432" s="22" t="s">
        <v>2625</v>
      </c>
      <c r="G432" s="22" t="s">
        <v>3703</v>
      </c>
      <c r="H432" s="21">
        <v>684</v>
      </c>
      <c r="I432" s="21">
        <v>1361</v>
      </c>
      <c r="J432" s="28" t="s">
        <v>15</v>
      </c>
      <c r="K432" s="22" t="s">
        <v>17</v>
      </c>
      <c r="L432" s="23"/>
    </row>
    <row r="433" spans="1:12" x14ac:dyDescent="0.2">
      <c r="A433" s="6">
        <f t="shared" si="6"/>
        <v>427</v>
      </c>
      <c r="B433" s="25" t="s">
        <v>3809</v>
      </c>
      <c r="C433" s="19" t="s">
        <v>123</v>
      </c>
      <c r="D433" s="19" t="s">
        <v>4</v>
      </c>
      <c r="E433" s="19">
        <v>2021.01</v>
      </c>
      <c r="F433" s="22" t="s">
        <v>2928</v>
      </c>
      <c r="G433" s="22" t="s">
        <v>3800</v>
      </c>
      <c r="H433" s="21">
        <v>2279</v>
      </c>
      <c r="I433" s="21">
        <v>4311</v>
      </c>
      <c r="J433" s="28" t="s">
        <v>15</v>
      </c>
      <c r="K433" s="22" t="s">
        <v>17</v>
      </c>
      <c r="L433" s="23" t="s">
        <v>171</v>
      </c>
    </row>
    <row r="434" spans="1:12" x14ac:dyDescent="0.2">
      <c r="A434" s="6">
        <f t="shared" si="6"/>
        <v>428</v>
      </c>
      <c r="B434" s="25" t="s">
        <v>653</v>
      </c>
      <c r="C434" s="19" t="s">
        <v>123</v>
      </c>
      <c r="D434" s="19" t="s">
        <v>4</v>
      </c>
      <c r="E434" s="19" t="s">
        <v>2092</v>
      </c>
      <c r="F434" s="22" t="s">
        <v>2126</v>
      </c>
      <c r="G434" s="22" t="s">
        <v>2144</v>
      </c>
      <c r="H434" s="21">
        <v>831</v>
      </c>
      <c r="I434" s="21">
        <v>1566</v>
      </c>
      <c r="J434" s="28" t="s">
        <v>18</v>
      </c>
      <c r="K434" s="22" t="s">
        <v>17</v>
      </c>
      <c r="L434" s="23"/>
    </row>
    <row r="435" spans="1:12" x14ac:dyDescent="0.2">
      <c r="A435" s="6">
        <f t="shared" si="6"/>
        <v>429</v>
      </c>
      <c r="B435" s="25" t="s">
        <v>3816</v>
      </c>
      <c r="C435" s="19" t="s">
        <v>4</v>
      </c>
      <c r="D435" s="19" t="s">
        <v>4</v>
      </c>
      <c r="E435" s="19" t="s">
        <v>2079</v>
      </c>
      <c r="F435" s="22" t="s">
        <v>2396</v>
      </c>
      <c r="G435" s="22" t="s">
        <v>3817</v>
      </c>
      <c r="H435" s="21">
        <v>3046</v>
      </c>
      <c r="I435" s="21">
        <v>7188</v>
      </c>
      <c r="J435" s="28" t="s">
        <v>15</v>
      </c>
      <c r="K435" s="22" t="s">
        <v>17</v>
      </c>
      <c r="L435" s="23"/>
    </row>
    <row r="436" spans="1:12" x14ac:dyDescent="0.2">
      <c r="A436" s="6">
        <f t="shared" si="6"/>
        <v>430</v>
      </c>
      <c r="B436" s="25" t="s">
        <v>3822</v>
      </c>
      <c r="C436" s="19" t="s">
        <v>4</v>
      </c>
      <c r="D436" s="19" t="s">
        <v>4</v>
      </c>
      <c r="E436" s="19" t="s">
        <v>2079</v>
      </c>
      <c r="F436" s="22" t="s">
        <v>2161</v>
      </c>
      <c r="G436" s="22" t="s">
        <v>2162</v>
      </c>
      <c r="H436" s="21">
        <v>1840</v>
      </c>
      <c r="I436" s="21">
        <v>4294</v>
      </c>
      <c r="J436" s="28" t="s">
        <v>3602</v>
      </c>
      <c r="K436" s="22" t="s">
        <v>17</v>
      </c>
      <c r="L436" s="23" t="s">
        <v>171</v>
      </c>
    </row>
    <row r="437" spans="1:12" x14ac:dyDescent="0.2">
      <c r="A437" s="6">
        <f t="shared" si="6"/>
        <v>431</v>
      </c>
      <c r="B437" s="25" t="s">
        <v>3823</v>
      </c>
      <c r="C437" s="19" t="s">
        <v>4</v>
      </c>
      <c r="D437" s="19" t="s">
        <v>4</v>
      </c>
      <c r="E437" s="19" t="s">
        <v>2079</v>
      </c>
      <c r="F437" s="22" t="s">
        <v>2290</v>
      </c>
      <c r="G437" s="22" t="s">
        <v>3824</v>
      </c>
      <c r="H437" s="21">
        <v>1012</v>
      </c>
      <c r="I437" s="21">
        <v>811</v>
      </c>
      <c r="J437" s="28" t="s">
        <v>15</v>
      </c>
      <c r="K437" s="22" t="s">
        <v>17</v>
      </c>
      <c r="L437" s="23" t="s">
        <v>171</v>
      </c>
    </row>
    <row r="438" spans="1:12" x14ac:dyDescent="0.2">
      <c r="A438" s="6">
        <f t="shared" si="6"/>
        <v>432</v>
      </c>
      <c r="B438" s="25" t="s">
        <v>3825</v>
      </c>
      <c r="C438" s="19" t="s">
        <v>4</v>
      </c>
      <c r="D438" s="19" t="s">
        <v>4</v>
      </c>
      <c r="E438" s="19" t="s">
        <v>2079</v>
      </c>
      <c r="F438" s="22" t="s">
        <v>2644</v>
      </c>
      <c r="G438" s="22" t="s">
        <v>2645</v>
      </c>
      <c r="H438" s="21">
        <v>651</v>
      </c>
      <c r="I438" s="21">
        <v>1458</v>
      </c>
      <c r="J438" s="28" t="s">
        <v>15</v>
      </c>
      <c r="K438" s="22" t="s">
        <v>17</v>
      </c>
      <c r="L438" s="23"/>
    </row>
    <row r="439" spans="1:12" x14ac:dyDescent="0.2">
      <c r="A439" s="6">
        <f t="shared" si="6"/>
        <v>433</v>
      </c>
      <c r="B439" s="25" t="s">
        <v>671</v>
      </c>
      <c r="C439" s="19" t="s">
        <v>4</v>
      </c>
      <c r="D439" s="19" t="s">
        <v>4</v>
      </c>
      <c r="E439" s="19" t="s">
        <v>2106</v>
      </c>
      <c r="F439" s="22" t="s">
        <v>2131</v>
      </c>
      <c r="G439" s="22" t="s">
        <v>2175</v>
      </c>
      <c r="H439" s="21">
        <v>638</v>
      </c>
      <c r="I439" s="21">
        <v>1337</v>
      </c>
      <c r="J439" s="28" t="s">
        <v>15</v>
      </c>
      <c r="K439" s="22" t="s">
        <v>17</v>
      </c>
      <c r="L439" s="23"/>
    </row>
    <row r="440" spans="1:12" x14ac:dyDescent="0.2">
      <c r="A440" s="6">
        <f t="shared" si="6"/>
        <v>434</v>
      </c>
      <c r="B440" s="25" t="s">
        <v>674</v>
      </c>
      <c r="C440" s="19" t="s">
        <v>4</v>
      </c>
      <c r="D440" s="19" t="s">
        <v>4</v>
      </c>
      <c r="E440" s="19" t="s">
        <v>2106</v>
      </c>
      <c r="F440" s="22" t="s">
        <v>2178</v>
      </c>
      <c r="G440" s="22" t="s">
        <v>3829</v>
      </c>
      <c r="H440" s="21">
        <v>2503</v>
      </c>
      <c r="I440" s="21">
        <v>3945</v>
      </c>
      <c r="J440" s="28" t="s">
        <v>15</v>
      </c>
      <c r="K440" s="22" t="s">
        <v>17</v>
      </c>
      <c r="L440" s="23" t="s">
        <v>171</v>
      </c>
    </row>
    <row r="441" spans="1:12" x14ac:dyDescent="0.2">
      <c r="A441" s="6">
        <f t="shared" si="6"/>
        <v>435</v>
      </c>
      <c r="B441" s="25" t="s">
        <v>3830</v>
      </c>
      <c r="C441" s="19" t="s">
        <v>4</v>
      </c>
      <c r="D441" s="19" t="s">
        <v>4</v>
      </c>
      <c r="E441" s="19" t="s">
        <v>2106</v>
      </c>
      <c r="F441" s="22" t="s">
        <v>2252</v>
      </c>
      <c r="G441" s="22" t="s">
        <v>2298</v>
      </c>
      <c r="H441" s="21">
        <v>2297</v>
      </c>
      <c r="I441" s="21">
        <v>4888</v>
      </c>
      <c r="J441" s="42" t="s">
        <v>3769</v>
      </c>
      <c r="K441" s="22" t="s">
        <v>17</v>
      </c>
      <c r="L441" s="23" t="s">
        <v>172</v>
      </c>
    </row>
    <row r="442" spans="1:12" x14ac:dyDescent="0.2">
      <c r="A442" s="6">
        <f t="shared" si="6"/>
        <v>436</v>
      </c>
      <c r="B442" s="25" t="s">
        <v>3831</v>
      </c>
      <c r="C442" s="19" t="s">
        <v>4</v>
      </c>
      <c r="D442" s="19" t="s">
        <v>4</v>
      </c>
      <c r="E442" s="19" t="s">
        <v>2080</v>
      </c>
      <c r="F442" s="22" t="s">
        <v>3706</v>
      </c>
      <c r="G442" s="22" t="s">
        <v>3832</v>
      </c>
      <c r="H442" s="21">
        <v>8260</v>
      </c>
      <c r="I442" s="21">
        <v>16054</v>
      </c>
      <c r="J442" s="28" t="s">
        <v>2023</v>
      </c>
      <c r="K442" s="22" t="s">
        <v>17</v>
      </c>
      <c r="L442" s="23" t="s">
        <v>171</v>
      </c>
    </row>
    <row r="443" spans="1:12" x14ac:dyDescent="0.2">
      <c r="A443" s="6">
        <f t="shared" si="6"/>
        <v>437</v>
      </c>
      <c r="B443" s="25" t="s">
        <v>3833</v>
      </c>
      <c r="C443" s="19" t="s">
        <v>4</v>
      </c>
      <c r="D443" s="19" t="s">
        <v>4</v>
      </c>
      <c r="E443" s="19" t="s">
        <v>2080</v>
      </c>
      <c r="F443" s="22" t="s">
        <v>2202</v>
      </c>
      <c r="G443" s="22" t="s">
        <v>2540</v>
      </c>
      <c r="H443" s="21">
        <v>4247</v>
      </c>
      <c r="I443" s="21">
        <v>9558</v>
      </c>
      <c r="J443" s="42" t="s">
        <v>3769</v>
      </c>
      <c r="K443" s="22" t="s">
        <v>17</v>
      </c>
      <c r="L443" s="23" t="s">
        <v>172</v>
      </c>
    </row>
    <row r="444" spans="1:12" x14ac:dyDescent="0.2">
      <c r="A444" s="6">
        <f t="shared" si="6"/>
        <v>438</v>
      </c>
      <c r="B444" s="25" t="s">
        <v>3836</v>
      </c>
      <c r="C444" s="19" t="s">
        <v>4</v>
      </c>
      <c r="D444" s="19" t="s">
        <v>4</v>
      </c>
      <c r="E444" s="19" t="s">
        <v>2080</v>
      </c>
      <c r="F444" s="22" t="s">
        <v>2273</v>
      </c>
      <c r="G444" s="22" t="s">
        <v>3354</v>
      </c>
      <c r="H444" s="21">
        <v>1257</v>
      </c>
      <c r="I444" s="21">
        <v>2749</v>
      </c>
      <c r="J444" s="28" t="s">
        <v>15</v>
      </c>
      <c r="K444" s="22" t="s">
        <v>17</v>
      </c>
      <c r="L444" s="23" t="s">
        <v>170</v>
      </c>
    </row>
    <row r="445" spans="1:12" x14ac:dyDescent="0.2">
      <c r="A445" s="6">
        <f t="shared" si="6"/>
        <v>439</v>
      </c>
      <c r="B445" s="25" t="s">
        <v>687</v>
      </c>
      <c r="C445" s="19" t="s">
        <v>4</v>
      </c>
      <c r="D445" s="19" t="s">
        <v>4</v>
      </c>
      <c r="E445" s="19" t="s">
        <v>2081</v>
      </c>
      <c r="F445" s="22" t="s">
        <v>2202</v>
      </c>
      <c r="G445" s="22" t="s">
        <v>2203</v>
      </c>
      <c r="H445" s="21">
        <v>3250</v>
      </c>
      <c r="I445" s="21">
        <v>5028</v>
      </c>
      <c r="J445" s="28" t="s">
        <v>15</v>
      </c>
      <c r="K445" s="22" t="s">
        <v>17</v>
      </c>
      <c r="L445" s="23" t="s">
        <v>171</v>
      </c>
    </row>
    <row r="446" spans="1:12" x14ac:dyDescent="0.2">
      <c r="A446" s="6">
        <f t="shared" ref="A446:A509" si="7">ROW()-6</f>
        <v>440</v>
      </c>
      <c r="B446" s="25" t="s">
        <v>688</v>
      </c>
      <c r="C446" s="19" t="s">
        <v>4</v>
      </c>
      <c r="D446" s="19" t="s">
        <v>4</v>
      </c>
      <c r="E446" s="19" t="s">
        <v>2081</v>
      </c>
      <c r="F446" s="22" t="s">
        <v>2178</v>
      </c>
      <c r="G446" s="22" t="s">
        <v>3829</v>
      </c>
      <c r="H446" s="21">
        <v>1903</v>
      </c>
      <c r="I446" s="21">
        <v>3966</v>
      </c>
      <c r="J446" s="28" t="s">
        <v>15</v>
      </c>
      <c r="K446" s="22" t="s">
        <v>17</v>
      </c>
      <c r="L446" s="23" t="s">
        <v>171</v>
      </c>
    </row>
    <row r="447" spans="1:12" x14ac:dyDescent="0.2">
      <c r="A447" s="6">
        <f t="shared" si="7"/>
        <v>441</v>
      </c>
      <c r="B447" s="25" t="s">
        <v>3856</v>
      </c>
      <c r="C447" s="19" t="s">
        <v>4</v>
      </c>
      <c r="D447" s="19" t="s">
        <v>4</v>
      </c>
      <c r="E447" s="19" t="s">
        <v>2082</v>
      </c>
      <c r="F447" s="22" t="s">
        <v>2652</v>
      </c>
      <c r="G447" s="22" t="s">
        <v>3857</v>
      </c>
      <c r="H447" s="21">
        <v>4786</v>
      </c>
      <c r="I447" s="21">
        <v>10130</v>
      </c>
      <c r="J447" s="28" t="s">
        <v>15</v>
      </c>
      <c r="K447" s="22" t="s">
        <v>17</v>
      </c>
      <c r="L447" s="23"/>
    </row>
    <row r="448" spans="1:12" x14ac:dyDescent="0.2">
      <c r="A448" s="6">
        <f t="shared" si="7"/>
        <v>442</v>
      </c>
      <c r="B448" s="25" t="s">
        <v>703</v>
      </c>
      <c r="C448" s="19" t="s">
        <v>4</v>
      </c>
      <c r="D448" s="19" t="s">
        <v>4</v>
      </c>
      <c r="E448" s="19" t="s">
        <v>2082</v>
      </c>
      <c r="F448" s="22" t="s">
        <v>2928</v>
      </c>
      <c r="G448" s="22" t="s">
        <v>3858</v>
      </c>
      <c r="H448" s="21">
        <v>606</v>
      </c>
      <c r="I448" s="21">
        <v>1305</v>
      </c>
      <c r="J448" s="28" t="s">
        <v>15</v>
      </c>
      <c r="K448" s="22" t="s">
        <v>17</v>
      </c>
      <c r="L448" s="23"/>
    </row>
    <row r="449" spans="1:12" x14ac:dyDescent="0.2">
      <c r="A449" s="6">
        <f t="shared" si="7"/>
        <v>443</v>
      </c>
      <c r="B449" s="25" t="s">
        <v>704</v>
      </c>
      <c r="C449" s="19" t="s">
        <v>4</v>
      </c>
      <c r="D449" s="19" t="s">
        <v>4</v>
      </c>
      <c r="E449" s="19" t="s">
        <v>2082</v>
      </c>
      <c r="F449" s="22" t="s">
        <v>2477</v>
      </c>
      <c r="G449" s="22" t="s">
        <v>3859</v>
      </c>
      <c r="H449" s="21">
        <v>2290</v>
      </c>
      <c r="I449" s="21">
        <v>5821</v>
      </c>
      <c r="J449" s="42" t="s">
        <v>3769</v>
      </c>
      <c r="K449" s="22" t="s">
        <v>17</v>
      </c>
      <c r="L449" s="23"/>
    </row>
    <row r="450" spans="1:12" x14ac:dyDescent="0.2">
      <c r="A450" s="6">
        <f t="shared" si="7"/>
        <v>444</v>
      </c>
      <c r="B450" s="25" t="s">
        <v>3860</v>
      </c>
      <c r="C450" s="19" t="s">
        <v>4</v>
      </c>
      <c r="D450" s="19" t="s">
        <v>4</v>
      </c>
      <c r="E450" s="19" t="s">
        <v>2082</v>
      </c>
      <c r="F450" s="22" t="s">
        <v>2928</v>
      </c>
      <c r="G450" s="22" t="s">
        <v>3861</v>
      </c>
      <c r="H450" s="21">
        <v>4325</v>
      </c>
      <c r="I450" s="21">
        <v>8254</v>
      </c>
      <c r="J450" s="28" t="s">
        <v>15</v>
      </c>
      <c r="K450" s="22" t="s">
        <v>17</v>
      </c>
      <c r="L450" s="23" t="s">
        <v>171</v>
      </c>
    </row>
    <row r="451" spans="1:12" x14ac:dyDescent="0.2">
      <c r="A451" s="6">
        <f t="shared" si="7"/>
        <v>445</v>
      </c>
      <c r="B451" s="25" t="s">
        <v>706</v>
      </c>
      <c r="C451" s="19" t="s">
        <v>123</v>
      </c>
      <c r="D451" s="19" t="s">
        <v>4</v>
      </c>
      <c r="E451" s="19" t="s">
        <v>2082</v>
      </c>
      <c r="F451" s="22" t="s">
        <v>2255</v>
      </c>
      <c r="G451" s="22" t="s">
        <v>2409</v>
      </c>
      <c r="H451" s="21">
        <v>9305</v>
      </c>
      <c r="I451" s="21">
        <v>20046</v>
      </c>
      <c r="J451" s="28" t="s">
        <v>15</v>
      </c>
      <c r="K451" s="22" t="s">
        <v>17</v>
      </c>
      <c r="L451" s="23"/>
    </row>
    <row r="452" spans="1:12" x14ac:dyDescent="0.2">
      <c r="A452" s="6">
        <f t="shared" si="7"/>
        <v>446</v>
      </c>
      <c r="B452" s="25" t="s">
        <v>3866</v>
      </c>
      <c r="C452" s="19" t="s">
        <v>123</v>
      </c>
      <c r="D452" s="19" t="s">
        <v>4</v>
      </c>
      <c r="E452" s="19" t="s">
        <v>2091</v>
      </c>
      <c r="F452" s="22" t="s">
        <v>2652</v>
      </c>
      <c r="G452" s="22" t="s">
        <v>3791</v>
      </c>
      <c r="H452" s="21">
        <v>1015</v>
      </c>
      <c r="I452" s="21">
        <v>2230</v>
      </c>
      <c r="J452" s="28" t="s">
        <v>15</v>
      </c>
      <c r="K452" s="22" t="s">
        <v>17</v>
      </c>
      <c r="L452" s="23" t="s">
        <v>171</v>
      </c>
    </row>
    <row r="453" spans="1:12" x14ac:dyDescent="0.2">
      <c r="A453" s="6">
        <f t="shared" si="7"/>
        <v>447</v>
      </c>
      <c r="B453" s="25" t="s">
        <v>3867</v>
      </c>
      <c r="C453" s="19" t="s">
        <v>123</v>
      </c>
      <c r="D453" s="19" t="s">
        <v>4</v>
      </c>
      <c r="E453" s="19" t="s">
        <v>2091</v>
      </c>
      <c r="F453" s="22" t="s">
        <v>2264</v>
      </c>
      <c r="G453" s="22" t="s">
        <v>3868</v>
      </c>
      <c r="H453" s="21">
        <v>4610</v>
      </c>
      <c r="I453" s="21">
        <v>8092</v>
      </c>
      <c r="J453" s="28" t="s">
        <v>19</v>
      </c>
      <c r="K453" s="22" t="s">
        <v>17</v>
      </c>
      <c r="L453" s="23"/>
    </row>
    <row r="454" spans="1:12" x14ac:dyDescent="0.2">
      <c r="A454" s="6">
        <f t="shared" si="7"/>
        <v>448</v>
      </c>
      <c r="B454" s="25" t="s">
        <v>715</v>
      </c>
      <c r="C454" s="19" t="s">
        <v>123</v>
      </c>
      <c r="D454" s="19" t="s">
        <v>4</v>
      </c>
      <c r="E454" s="19" t="s">
        <v>2091</v>
      </c>
      <c r="F454" s="22" t="s">
        <v>2928</v>
      </c>
      <c r="G454" s="22" t="s">
        <v>3082</v>
      </c>
      <c r="H454" s="21">
        <v>754</v>
      </c>
      <c r="I454" s="21">
        <v>1539</v>
      </c>
      <c r="J454" s="28" t="s">
        <v>15</v>
      </c>
      <c r="K454" s="22" t="s">
        <v>17</v>
      </c>
      <c r="L454" s="23" t="s">
        <v>171</v>
      </c>
    </row>
    <row r="455" spans="1:12" x14ac:dyDescent="0.2">
      <c r="A455" s="6">
        <f t="shared" si="7"/>
        <v>449</v>
      </c>
      <c r="B455" s="25" t="s">
        <v>3871</v>
      </c>
      <c r="C455" s="19" t="s">
        <v>123</v>
      </c>
      <c r="D455" s="19" t="s">
        <v>4</v>
      </c>
      <c r="E455" s="19" t="s">
        <v>2091</v>
      </c>
      <c r="F455" s="22" t="s">
        <v>2928</v>
      </c>
      <c r="G455" s="22" t="s">
        <v>3245</v>
      </c>
      <c r="H455" s="21">
        <v>8225</v>
      </c>
      <c r="I455" s="21">
        <v>15410</v>
      </c>
      <c r="J455" s="28" t="s">
        <v>15</v>
      </c>
      <c r="K455" s="22" t="s">
        <v>17</v>
      </c>
      <c r="L455" s="23" t="s">
        <v>171</v>
      </c>
    </row>
    <row r="456" spans="1:12" x14ac:dyDescent="0.2">
      <c r="A456" s="6">
        <f t="shared" si="7"/>
        <v>450</v>
      </c>
      <c r="B456" s="25" t="s">
        <v>717</v>
      </c>
      <c r="C456" s="19" t="s">
        <v>123</v>
      </c>
      <c r="D456" s="19" t="s">
        <v>4</v>
      </c>
      <c r="E456" s="19" t="s">
        <v>2091</v>
      </c>
      <c r="F456" s="22" t="s">
        <v>2190</v>
      </c>
      <c r="G456" s="22" t="s">
        <v>3873</v>
      </c>
      <c r="H456" s="21">
        <v>5206</v>
      </c>
      <c r="I456" s="21">
        <v>10927</v>
      </c>
      <c r="J456" s="42" t="s">
        <v>3769</v>
      </c>
      <c r="K456" s="22" t="s">
        <v>17</v>
      </c>
      <c r="L456" s="23"/>
    </row>
    <row r="457" spans="1:12" x14ac:dyDescent="0.2">
      <c r="A457" s="6">
        <f t="shared" si="7"/>
        <v>451</v>
      </c>
      <c r="B457" s="25" t="s">
        <v>3880</v>
      </c>
      <c r="C457" s="19" t="s">
        <v>4</v>
      </c>
      <c r="D457" s="19" t="s">
        <v>4</v>
      </c>
      <c r="E457" s="19" t="s">
        <v>2083</v>
      </c>
      <c r="F457" s="22" t="s">
        <v>2134</v>
      </c>
      <c r="G457" s="22" t="s">
        <v>2145</v>
      </c>
      <c r="H457" s="21">
        <v>888</v>
      </c>
      <c r="I457" s="21">
        <v>1810</v>
      </c>
      <c r="J457" s="28" t="s">
        <v>3769</v>
      </c>
      <c r="K457" s="22" t="s">
        <v>17</v>
      </c>
      <c r="L457" s="23" t="s">
        <v>171</v>
      </c>
    </row>
    <row r="458" spans="1:12" x14ac:dyDescent="0.2">
      <c r="A458" s="6">
        <f t="shared" si="7"/>
        <v>452</v>
      </c>
      <c r="B458" s="25" t="s">
        <v>3885</v>
      </c>
      <c r="C458" s="19" t="s">
        <v>123</v>
      </c>
      <c r="D458" s="19" t="s">
        <v>4</v>
      </c>
      <c r="E458" s="19" t="s">
        <v>2083</v>
      </c>
      <c r="F458" s="22" t="s">
        <v>2273</v>
      </c>
      <c r="G458" s="22" t="s">
        <v>3886</v>
      </c>
      <c r="H458" s="21">
        <v>2422</v>
      </c>
      <c r="I458" s="21">
        <v>4481</v>
      </c>
      <c r="J458" s="28" t="s">
        <v>15</v>
      </c>
      <c r="K458" s="22" t="s">
        <v>17</v>
      </c>
      <c r="L458" s="23" t="s">
        <v>171</v>
      </c>
    </row>
    <row r="459" spans="1:12" x14ac:dyDescent="0.2">
      <c r="A459" s="6">
        <f t="shared" si="7"/>
        <v>453</v>
      </c>
      <c r="B459" s="25" t="s">
        <v>3887</v>
      </c>
      <c r="C459" s="19" t="s">
        <v>123</v>
      </c>
      <c r="D459" s="19" t="s">
        <v>4</v>
      </c>
      <c r="E459" s="19" t="s">
        <v>2083</v>
      </c>
      <c r="F459" s="22" t="s">
        <v>2928</v>
      </c>
      <c r="G459" s="22" t="s">
        <v>3888</v>
      </c>
      <c r="H459" s="21">
        <v>2264</v>
      </c>
      <c r="I459" s="21">
        <v>4552</v>
      </c>
      <c r="J459" s="28" t="s">
        <v>15</v>
      </c>
      <c r="K459" s="22" t="s">
        <v>17</v>
      </c>
      <c r="L459" s="23" t="s">
        <v>171</v>
      </c>
    </row>
    <row r="460" spans="1:12" x14ac:dyDescent="0.2">
      <c r="A460" s="6">
        <f t="shared" si="7"/>
        <v>454</v>
      </c>
      <c r="B460" s="25" t="s">
        <v>3891</v>
      </c>
      <c r="C460" s="19" t="s">
        <v>123</v>
      </c>
      <c r="D460" s="19" t="s">
        <v>4</v>
      </c>
      <c r="E460" s="19" t="s">
        <v>2083</v>
      </c>
      <c r="F460" s="22" t="s">
        <v>2273</v>
      </c>
      <c r="G460" s="22" t="s">
        <v>2566</v>
      </c>
      <c r="H460" s="21">
        <v>2854</v>
      </c>
      <c r="I460" s="21">
        <v>7496</v>
      </c>
      <c r="J460" s="28" t="s">
        <v>3769</v>
      </c>
      <c r="K460" s="22" t="s">
        <v>17</v>
      </c>
      <c r="L460" s="23"/>
    </row>
    <row r="461" spans="1:12" x14ac:dyDescent="0.2">
      <c r="A461" s="6">
        <f t="shared" si="7"/>
        <v>455</v>
      </c>
      <c r="B461" s="25" t="s">
        <v>3892</v>
      </c>
      <c r="C461" s="19" t="s">
        <v>123</v>
      </c>
      <c r="D461" s="19" t="s">
        <v>4</v>
      </c>
      <c r="E461" s="19" t="s">
        <v>2083</v>
      </c>
      <c r="F461" s="22" t="s">
        <v>2341</v>
      </c>
      <c r="G461" s="22" t="s">
        <v>3893</v>
      </c>
      <c r="H461" s="21">
        <v>9077</v>
      </c>
      <c r="I461" s="21">
        <v>16720</v>
      </c>
      <c r="J461" s="28" t="s">
        <v>15</v>
      </c>
      <c r="K461" s="22" t="s">
        <v>17</v>
      </c>
      <c r="L461" s="23"/>
    </row>
    <row r="462" spans="1:12" x14ac:dyDescent="0.2">
      <c r="A462" s="6">
        <f t="shared" si="7"/>
        <v>456</v>
      </c>
      <c r="B462" s="25" t="s">
        <v>741</v>
      </c>
      <c r="C462" s="19" t="s">
        <v>123</v>
      </c>
      <c r="D462" s="19" t="s">
        <v>4</v>
      </c>
      <c r="E462" s="19" t="s">
        <v>2084</v>
      </c>
      <c r="F462" s="22" t="s">
        <v>2223</v>
      </c>
      <c r="G462" s="22" t="s">
        <v>3902</v>
      </c>
      <c r="H462" s="21">
        <v>1773</v>
      </c>
      <c r="I462" s="21">
        <v>3346</v>
      </c>
      <c r="J462" s="28" t="s">
        <v>15</v>
      </c>
      <c r="K462" s="22" t="s">
        <v>17</v>
      </c>
      <c r="L462" s="23" t="s">
        <v>171</v>
      </c>
    </row>
    <row r="463" spans="1:12" x14ac:dyDescent="0.2">
      <c r="A463" s="6">
        <f t="shared" si="7"/>
        <v>457</v>
      </c>
      <c r="B463" s="25" t="s">
        <v>742</v>
      </c>
      <c r="C463" s="19" t="s">
        <v>123</v>
      </c>
      <c r="D463" s="19" t="s">
        <v>4</v>
      </c>
      <c r="E463" s="19" t="s">
        <v>2084</v>
      </c>
      <c r="F463" s="22" t="s">
        <v>2161</v>
      </c>
      <c r="G463" s="22" t="s">
        <v>3793</v>
      </c>
      <c r="H463" s="21">
        <v>990</v>
      </c>
      <c r="I463" s="21">
        <v>2214</v>
      </c>
      <c r="J463" s="28" t="s">
        <v>18</v>
      </c>
      <c r="K463" s="22" t="s">
        <v>17</v>
      </c>
      <c r="L463" s="23"/>
    </row>
    <row r="464" spans="1:12" x14ac:dyDescent="0.2">
      <c r="A464" s="6">
        <f t="shared" si="7"/>
        <v>458</v>
      </c>
      <c r="B464" s="25" t="s">
        <v>743</v>
      </c>
      <c r="C464" s="19" t="s">
        <v>123</v>
      </c>
      <c r="D464" s="19" t="s">
        <v>4</v>
      </c>
      <c r="E464" s="19" t="s">
        <v>2084</v>
      </c>
      <c r="F464" s="22" t="s">
        <v>2134</v>
      </c>
      <c r="G464" s="22" t="s">
        <v>2145</v>
      </c>
      <c r="H464" s="21">
        <v>985</v>
      </c>
      <c r="I464" s="21">
        <v>2011</v>
      </c>
      <c r="J464" s="28" t="s">
        <v>15</v>
      </c>
      <c r="K464" s="22" t="s">
        <v>17</v>
      </c>
      <c r="L464" s="23" t="s">
        <v>170</v>
      </c>
    </row>
    <row r="465" spans="1:12" x14ac:dyDescent="0.2">
      <c r="A465" s="6">
        <f t="shared" si="7"/>
        <v>459</v>
      </c>
      <c r="B465" s="25" t="s">
        <v>3904</v>
      </c>
      <c r="C465" s="19" t="s">
        <v>4</v>
      </c>
      <c r="D465" s="19" t="s">
        <v>4</v>
      </c>
      <c r="E465" s="19" t="s">
        <v>2084</v>
      </c>
      <c r="F465" s="22" t="s">
        <v>2152</v>
      </c>
      <c r="G465" s="22" t="s">
        <v>2703</v>
      </c>
      <c r="H465" s="21">
        <v>1475</v>
      </c>
      <c r="I465" s="21">
        <v>2839</v>
      </c>
      <c r="J465" s="28" t="s">
        <v>15</v>
      </c>
      <c r="K465" s="22" t="s">
        <v>17</v>
      </c>
      <c r="L465" s="23"/>
    </row>
    <row r="466" spans="1:12" x14ac:dyDescent="0.2">
      <c r="A466" s="6">
        <f t="shared" si="7"/>
        <v>460</v>
      </c>
      <c r="B466" s="25" t="s">
        <v>745</v>
      </c>
      <c r="C466" s="19" t="s">
        <v>4</v>
      </c>
      <c r="D466" s="19" t="s">
        <v>4</v>
      </c>
      <c r="E466" s="19" t="s">
        <v>2084</v>
      </c>
      <c r="F466" s="22" t="s">
        <v>2403</v>
      </c>
      <c r="G466" s="22" t="s">
        <v>3906</v>
      </c>
      <c r="H466" s="21">
        <v>1783</v>
      </c>
      <c r="I466" s="21">
        <v>6030</v>
      </c>
      <c r="J466" s="28" t="s">
        <v>18</v>
      </c>
      <c r="K466" s="22" t="s">
        <v>17</v>
      </c>
      <c r="L466" s="23" t="s">
        <v>171</v>
      </c>
    </row>
    <row r="467" spans="1:12" x14ac:dyDescent="0.2">
      <c r="A467" s="6">
        <f t="shared" si="7"/>
        <v>461</v>
      </c>
      <c r="B467" s="25" t="s">
        <v>3910</v>
      </c>
      <c r="C467" s="19" t="s">
        <v>2111</v>
      </c>
      <c r="D467" s="19" t="s">
        <v>4</v>
      </c>
      <c r="E467" s="19" t="s">
        <v>2105</v>
      </c>
      <c r="F467" s="22" t="s">
        <v>2152</v>
      </c>
      <c r="G467" s="22" t="s">
        <v>2170</v>
      </c>
      <c r="H467" s="21">
        <v>3637</v>
      </c>
      <c r="I467" s="21">
        <v>7449</v>
      </c>
      <c r="J467" s="28" t="s">
        <v>15</v>
      </c>
      <c r="K467" s="22" t="s">
        <v>17</v>
      </c>
      <c r="L467" s="23"/>
    </row>
    <row r="468" spans="1:12" x14ac:dyDescent="0.2">
      <c r="A468" s="6">
        <f t="shared" si="7"/>
        <v>462</v>
      </c>
      <c r="B468" s="25" t="s">
        <v>3912</v>
      </c>
      <c r="C468" s="19" t="s">
        <v>123</v>
      </c>
      <c r="D468" s="19" t="s">
        <v>4</v>
      </c>
      <c r="E468" s="19" t="s">
        <v>2105</v>
      </c>
      <c r="F468" s="22" t="s">
        <v>2928</v>
      </c>
      <c r="G468" s="22" t="s">
        <v>3396</v>
      </c>
      <c r="H468" s="21">
        <v>75468</v>
      </c>
      <c r="I468" s="21">
        <v>165312</v>
      </c>
      <c r="J468" s="28" t="s">
        <v>15</v>
      </c>
      <c r="K468" s="22" t="s">
        <v>17</v>
      </c>
      <c r="L468" s="23" t="s">
        <v>171</v>
      </c>
    </row>
    <row r="469" spans="1:12" x14ac:dyDescent="0.2">
      <c r="A469" s="6">
        <f t="shared" si="7"/>
        <v>463</v>
      </c>
      <c r="B469" s="25" t="s">
        <v>753</v>
      </c>
      <c r="C469" s="19" t="s">
        <v>4</v>
      </c>
      <c r="D469" s="19" t="s">
        <v>4</v>
      </c>
      <c r="E469" s="19" t="s">
        <v>2105</v>
      </c>
      <c r="F469" s="22" t="s">
        <v>2928</v>
      </c>
      <c r="G469" s="22" t="s">
        <v>3913</v>
      </c>
      <c r="H469" s="21">
        <v>4665</v>
      </c>
      <c r="I469" s="21">
        <v>9786</v>
      </c>
      <c r="J469" s="28" t="s">
        <v>2023</v>
      </c>
      <c r="K469" s="22" t="s">
        <v>17</v>
      </c>
      <c r="L469" s="23"/>
    </row>
    <row r="470" spans="1:12" x14ac:dyDescent="0.2">
      <c r="A470" s="6">
        <f t="shared" si="7"/>
        <v>464</v>
      </c>
      <c r="B470" s="25" t="s">
        <v>3916</v>
      </c>
      <c r="C470" s="19" t="s">
        <v>4</v>
      </c>
      <c r="D470" s="19" t="s">
        <v>4</v>
      </c>
      <c r="E470" s="19" t="s">
        <v>2105</v>
      </c>
      <c r="F470" s="22" t="s">
        <v>2252</v>
      </c>
      <c r="G470" s="22" t="s">
        <v>2658</v>
      </c>
      <c r="H470" s="21">
        <v>867</v>
      </c>
      <c r="I470" s="21">
        <v>1640</v>
      </c>
      <c r="J470" s="28" t="s">
        <v>2023</v>
      </c>
      <c r="K470" s="22" t="s">
        <v>17</v>
      </c>
      <c r="L470" s="23"/>
    </row>
    <row r="471" spans="1:12" x14ac:dyDescent="0.2">
      <c r="A471" s="6">
        <f t="shared" si="7"/>
        <v>465</v>
      </c>
      <c r="B471" s="25" t="s">
        <v>764</v>
      </c>
      <c r="C471" s="19" t="s">
        <v>123</v>
      </c>
      <c r="D471" s="19" t="s">
        <v>4</v>
      </c>
      <c r="E471" s="19" t="s">
        <v>2085</v>
      </c>
      <c r="F471" s="22" t="s">
        <v>2134</v>
      </c>
      <c r="G471" s="22" t="s">
        <v>2173</v>
      </c>
      <c r="H471" s="21">
        <v>1676</v>
      </c>
      <c r="I471" s="21">
        <v>3431</v>
      </c>
      <c r="J471" s="28" t="s">
        <v>15</v>
      </c>
      <c r="K471" s="22" t="s">
        <v>17</v>
      </c>
      <c r="L471" s="23" t="s">
        <v>171</v>
      </c>
    </row>
    <row r="472" spans="1:12" x14ac:dyDescent="0.2">
      <c r="A472" s="6">
        <f t="shared" si="7"/>
        <v>466</v>
      </c>
      <c r="B472" s="25" t="s">
        <v>3918</v>
      </c>
      <c r="C472" s="19" t="s">
        <v>123</v>
      </c>
      <c r="D472" s="19" t="s">
        <v>4</v>
      </c>
      <c r="E472" s="19" t="s">
        <v>2085</v>
      </c>
      <c r="F472" s="22" t="s">
        <v>2474</v>
      </c>
      <c r="G472" s="22" t="s">
        <v>2974</v>
      </c>
      <c r="H472" s="21">
        <v>2741</v>
      </c>
      <c r="I472" s="21">
        <v>5302</v>
      </c>
      <c r="J472" s="28" t="s">
        <v>15</v>
      </c>
      <c r="K472" s="22" t="s">
        <v>17</v>
      </c>
      <c r="L472" s="23" t="s">
        <v>171</v>
      </c>
    </row>
    <row r="473" spans="1:12" x14ac:dyDescent="0.2">
      <c r="A473" s="6">
        <f t="shared" si="7"/>
        <v>467</v>
      </c>
      <c r="B473" s="25" t="s">
        <v>766</v>
      </c>
      <c r="C473" s="19" t="s">
        <v>123</v>
      </c>
      <c r="D473" s="19" t="s">
        <v>4</v>
      </c>
      <c r="E473" s="19" t="s">
        <v>2085</v>
      </c>
      <c r="F473" s="22" t="s">
        <v>2178</v>
      </c>
      <c r="G473" s="22" t="s">
        <v>3829</v>
      </c>
      <c r="H473" s="21">
        <v>4165</v>
      </c>
      <c r="I473" s="21">
        <v>7982</v>
      </c>
      <c r="J473" s="28" t="s">
        <v>15</v>
      </c>
      <c r="K473" s="22" t="s">
        <v>17</v>
      </c>
      <c r="L473" s="23" t="s">
        <v>172</v>
      </c>
    </row>
    <row r="474" spans="1:12" x14ac:dyDescent="0.2">
      <c r="A474" s="6">
        <f t="shared" si="7"/>
        <v>468</v>
      </c>
      <c r="B474" s="25" t="s">
        <v>3922</v>
      </c>
      <c r="C474" s="19" t="s">
        <v>4</v>
      </c>
      <c r="D474" s="19" t="s">
        <v>4</v>
      </c>
      <c r="E474" s="19" t="s">
        <v>2085</v>
      </c>
      <c r="F474" s="22" t="s">
        <v>2290</v>
      </c>
      <c r="G474" s="22" t="s">
        <v>3923</v>
      </c>
      <c r="H474" s="21">
        <v>1222</v>
      </c>
      <c r="I474" s="21">
        <v>989</v>
      </c>
      <c r="J474" s="28" t="s">
        <v>2023</v>
      </c>
      <c r="K474" s="22" t="s">
        <v>17</v>
      </c>
      <c r="L474" s="23" t="s">
        <v>171</v>
      </c>
    </row>
    <row r="475" spans="1:12" x14ac:dyDescent="0.2">
      <c r="A475" s="6">
        <f t="shared" si="7"/>
        <v>469</v>
      </c>
      <c r="B475" s="25" t="s">
        <v>3927</v>
      </c>
      <c r="C475" s="19" t="s">
        <v>4</v>
      </c>
      <c r="D475" s="19" t="s">
        <v>4</v>
      </c>
      <c r="E475" s="19" t="s">
        <v>2086</v>
      </c>
      <c r="F475" s="22" t="s">
        <v>2152</v>
      </c>
      <c r="G475" s="22" t="s">
        <v>2170</v>
      </c>
      <c r="H475" s="21">
        <v>3550</v>
      </c>
      <c r="I475" s="21">
        <v>7549</v>
      </c>
      <c r="J475" s="28" t="s">
        <v>15</v>
      </c>
      <c r="K475" s="22" t="s">
        <v>17</v>
      </c>
      <c r="L475" s="23"/>
    </row>
    <row r="476" spans="1:12" x14ac:dyDescent="0.2">
      <c r="A476" s="6">
        <f t="shared" si="7"/>
        <v>470</v>
      </c>
      <c r="B476" s="25" t="s">
        <v>769</v>
      </c>
      <c r="C476" s="19" t="s">
        <v>4</v>
      </c>
      <c r="D476" s="19" t="s">
        <v>4</v>
      </c>
      <c r="E476" s="19" t="s">
        <v>2086</v>
      </c>
      <c r="F476" s="22" t="s">
        <v>2152</v>
      </c>
      <c r="G476" s="22" t="s">
        <v>3930</v>
      </c>
      <c r="H476" s="21">
        <v>763</v>
      </c>
      <c r="I476" s="21">
        <v>1396</v>
      </c>
      <c r="J476" s="28" t="s">
        <v>3769</v>
      </c>
      <c r="K476" s="22" t="s">
        <v>17</v>
      </c>
      <c r="L476" s="23"/>
    </row>
    <row r="477" spans="1:12" x14ac:dyDescent="0.2">
      <c r="A477" s="6">
        <f t="shared" si="7"/>
        <v>471</v>
      </c>
      <c r="B477" s="25" t="s">
        <v>3931</v>
      </c>
      <c r="C477" s="19" t="s">
        <v>4</v>
      </c>
      <c r="D477" s="19" t="s">
        <v>4</v>
      </c>
      <c r="E477" s="19" t="s">
        <v>2086</v>
      </c>
      <c r="F477" s="22" t="s">
        <v>2652</v>
      </c>
      <c r="G477" s="22" t="s">
        <v>3932</v>
      </c>
      <c r="H477" s="21">
        <v>3099</v>
      </c>
      <c r="I477" s="21">
        <v>7407</v>
      </c>
      <c r="J477" s="28" t="s">
        <v>15</v>
      </c>
      <c r="K477" s="22" t="s">
        <v>17</v>
      </c>
      <c r="L477" s="23" t="s">
        <v>171</v>
      </c>
    </row>
    <row r="478" spans="1:12" x14ac:dyDescent="0.2">
      <c r="A478" s="6">
        <f t="shared" si="7"/>
        <v>472</v>
      </c>
      <c r="B478" s="25" t="s">
        <v>771</v>
      </c>
      <c r="C478" s="19" t="s">
        <v>4</v>
      </c>
      <c r="D478" s="19" t="s">
        <v>4</v>
      </c>
      <c r="E478" s="19" t="s">
        <v>2086</v>
      </c>
      <c r="F478" s="22" t="s">
        <v>2252</v>
      </c>
      <c r="G478" s="22" t="s">
        <v>2298</v>
      </c>
      <c r="H478" s="21">
        <v>3117</v>
      </c>
      <c r="I478" s="21">
        <v>6179</v>
      </c>
      <c r="J478" s="28" t="s">
        <v>3769</v>
      </c>
      <c r="K478" s="22" t="s">
        <v>17</v>
      </c>
      <c r="L478" s="23" t="s">
        <v>171</v>
      </c>
    </row>
    <row r="479" spans="1:12" x14ac:dyDescent="0.2">
      <c r="A479" s="6">
        <f t="shared" si="7"/>
        <v>473</v>
      </c>
      <c r="B479" s="25" t="s">
        <v>3936</v>
      </c>
      <c r="C479" s="19" t="s">
        <v>4</v>
      </c>
      <c r="D479" s="19" t="s">
        <v>4</v>
      </c>
      <c r="E479" s="19" t="s">
        <v>2086</v>
      </c>
      <c r="F479" s="22" t="s">
        <v>2264</v>
      </c>
      <c r="G479" s="22" t="s">
        <v>3937</v>
      </c>
      <c r="H479" s="21">
        <v>583</v>
      </c>
      <c r="I479" s="21">
        <v>1252.7</v>
      </c>
      <c r="J479" s="28" t="s">
        <v>18</v>
      </c>
      <c r="K479" s="22" t="s">
        <v>17</v>
      </c>
      <c r="L479" s="23"/>
    </row>
    <row r="480" spans="1:12" x14ac:dyDescent="0.2">
      <c r="A480" s="6">
        <f t="shared" si="7"/>
        <v>474</v>
      </c>
      <c r="B480" s="25" t="s">
        <v>782</v>
      </c>
      <c r="C480" s="19" t="s">
        <v>4</v>
      </c>
      <c r="D480" s="19" t="s">
        <v>4</v>
      </c>
      <c r="E480" s="19" t="s">
        <v>2087</v>
      </c>
      <c r="F480" s="22" t="s">
        <v>2202</v>
      </c>
      <c r="G480" s="22" t="s">
        <v>3941</v>
      </c>
      <c r="H480" s="21">
        <v>12436</v>
      </c>
      <c r="I480" s="21">
        <v>28107</v>
      </c>
      <c r="J480" s="28" t="s">
        <v>15</v>
      </c>
      <c r="K480" s="22" t="s">
        <v>17</v>
      </c>
      <c r="L480" s="23" t="s">
        <v>172</v>
      </c>
    </row>
    <row r="481" spans="1:12" x14ac:dyDescent="0.2">
      <c r="A481" s="6">
        <f t="shared" si="7"/>
        <v>475</v>
      </c>
      <c r="B481" s="25" t="s">
        <v>3944</v>
      </c>
      <c r="C481" s="19" t="s">
        <v>4</v>
      </c>
      <c r="D481" s="19" t="s">
        <v>4</v>
      </c>
      <c r="E481" s="19" t="s">
        <v>2088</v>
      </c>
      <c r="F481" s="22" t="s">
        <v>2161</v>
      </c>
      <c r="G481" s="22" t="s">
        <v>2162</v>
      </c>
      <c r="H481" s="21">
        <v>5063</v>
      </c>
      <c r="I481" s="21">
        <v>8519</v>
      </c>
      <c r="J481" s="28" t="s">
        <v>15</v>
      </c>
      <c r="K481" s="22" t="s">
        <v>17</v>
      </c>
      <c r="L481" s="23"/>
    </row>
    <row r="482" spans="1:12" x14ac:dyDescent="0.2">
      <c r="A482" s="6">
        <f t="shared" si="7"/>
        <v>476</v>
      </c>
      <c r="B482" s="25" t="s">
        <v>3949</v>
      </c>
      <c r="C482" s="19" t="s">
        <v>123</v>
      </c>
      <c r="D482" s="19" t="s">
        <v>4</v>
      </c>
      <c r="E482" s="19" t="s">
        <v>2089</v>
      </c>
      <c r="F482" s="22" t="s">
        <v>2148</v>
      </c>
      <c r="G482" s="22" t="s">
        <v>2149</v>
      </c>
      <c r="H482" s="21">
        <v>4153</v>
      </c>
      <c r="I482" s="21">
        <v>7218</v>
      </c>
      <c r="J482" s="28" t="s">
        <v>15</v>
      </c>
      <c r="K482" s="22" t="s">
        <v>17</v>
      </c>
      <c r="L482" s="23" t="s">
        <v>171</v>
      </c>
    </row>
    <row r="483" spans="1:12" x14ac:dyDescent="0.2">
      <c r="A483" s="6">
        <f t="shared" si="7"/>
        <v>477</v>
      </c>
      <c r="B483" s="25" t="s">
        <v>3950</v>
      </c>
      <c r="C483" s="19" t="s">
        <v>4</v>
      </c>
      <c r="D483" s="19" t="s">
        <v>4</v>
      </c>
      <c r="E483" s="19" t="s">
        <v>2089</v>
      </c>
      <c r="F483" s="22" t="s">
        <v>2302</v>
      </c>
      <c r="G483" s="22" t="s">
        <v>3951</v>
      </c>
      <c r="H483" s="21">
        <v>2979</v>
      </c>
      <c r="I483" s="21">
        <v>5730</v>
      </c>
      <c r="J483" s="28" t="s">
        <v>15</v>
      </c>
      <c r="K483" s="22" t="s">
        <v>17</v>
      </c>
      <c r="L483" s="23" t="s">
        <v>171</v>
      </c>
    </row>
    <row r="484" spans="1:12" x14ac:dyDescent="0.2">
      <c r="A484" s="6">
        <f t="shared" si="7"/>
        <v>478</v>
      </c>
      <c r="B484" s="25" t="s">
        <v>793</v>
      </c>
      <c r="C484" s="19" t="s">
        <v>4</v>
      </c>
      <c r="D484" s="19" t="s">
        <v>4</v>
      </c>
      <c r="E484" s="19" t="s">
        <v>2089</v>
      </c>
      <c r="F484" s="22" t="s">
        <v>2273</v>
      </c>
      <c r="G484" s="22" t="s">
        <v>3954</v>
      </c>
      <c r="H484" s="21">
        <v>6200</v>
      </c>
      <c r="I484" s="21">
        <v>12022</v>
      </c>
      <c r="J484" s="28" t="s">
        <v>2023</v>
      </c>
      <c r="K484" s="22" t="s">
        <v>17</v>
      </c>
      <c r="L484" s="23" t="s">
        <v>171</v>
      </c>
    </row>
    <row r="485" spans="1:12" x14ac:dyDescent="0.2">
      <c r="A485" s="6">
        <f t="shared" si="7"/>
        <v>479</v>
      </c>
      <c r="B485" s="25" t="s">
        <v>3957</v>
      </c>
      <c r="C485" s="19" t="s">
        <v>4</v>
      </c>
      <c r="D485" s="19" t="s">
        <v>4</v>
      </c>
      <c r="E485" s="19" t="s">
        <v>2090</v>
      </c>
      <c r="F485" s="22" t="s">
        <v>2252</v>
      </c>
      <c r="G485" s="22" t="s">
        <v>3664</v>
      </c>
      <c r="H485" s="21">
        <v>6626</v>
      </c>
      <c r="I485" s="21">
        <v>12084</v>
      </c>
      <c r="J485" s="28" t="s">
        <v>15</v>
      </c>
      <c r="K485" s="22" t="s">
        <v>17</v>
      </c>
      <c r="L485" s="23"/>
    </row>
    <row r="486" spans="1:12" x14ac:dyDescent="0.2">
      <c r="A486" s="6">
        <f t="shared" si="7"/>
        <v>480</v>
      </c>
      <c r="B486" s="25" t="s">
        <v>3960</v>
      </c>
      <c r="C486" s="19" t="s">
        <v>4</v>
      </c>
      <c r="D486" s="19" t="s">
        <v>4</v>
      </c>
      <c r="E486" s="19" t="s">
        <v>2090</v>
      </c>
      <c r="F486" s="22" t="s">
        <v>2126</v>
      </c>
      <c r="G486" s="22" t="s">
        <v>2144</v>
      </c>
      <c r="H486" s="21">
        <v>192</v>
      </c>
      <c r="I486" s="21">
        <v>385</v>
      </c>
      <c r="J486" s="28" t="s">
        <v>15</v>
      </c>
      <c r="K486" s="22" t="s">
        <v>17</v>
      </c>
      <c r="L486" s="23"/>
    </row>
    <row r="487" spans="1:12" x14ac:dyDescent="0.2">
      <c r="A487" s="6">
        <f t="shared" si="7"/>
        <v>481</v>
      </c>
      <c r="B487" s="25" t="s">
        <v>814</v>
      </c>
      <c r="C487" s="19" t="s">
        <v>4</v>
      </c>
      <c r="D487" s="19" t="s">
        <v>4</v>
      </c>
      <c r="E487" s="19" t="s">
        <v>2090</v>
      </c>
      <c r="F487" s="22" t="s">
        <v>2354</v>
      </c>
      <c r="G487" s="22" t="s">
        <v>3963</v>
      </c>
      <c r="H487" s="21">
        <v>1763</v>
      </c>
      <c r="I487" s="21">
        <v>3963</v>
      </c>
      <c r="J487" s="28" t="s">
        <v>18</v>
      </c>
      <c r="K487" s="22" t="s">
        <v>17</v>
      </c>
      <c r="L487" s="23"/>
    </row>
    <row r="488" spans="1:12" x14ac:dyDescent="0.2">
      <c r="A488" s="6">
        <f t="shared" si="7"/>
        <v>482</v>
      </c>
      <c r="B488" s="25" t="s">
        <v>3964</v>
      </c>
      <c r="C488" s="19" t="s">
        <v>123</v>
      </c>
      <c r="D488" s="19" t="s">
        <v>4</v>
      </c>
      <c r="E488" s="144" t="s">
        <v>2094</v>
      </c>
      <c r="F488" s="22" t="s">
        <v>2148</v>
      </c>
      <c r="G488" s="22" t="s">
        <v>3439</v>
      </c>
      <c r="H488" s="21">
        <v>1939</v>
      </c>
      <c r="I488" s="21">
        <v>4825</v>
      </c>
      <c r="J488" s="28" t="s">
        <v>18</v>
      </c>
      <c r="K488" s="22" t="s">
        <v>17</v>
      </c>
      <c r="L488" s="23" t="s">
        <v>171</v>
      </c>
    </row>
    <row r="489" spans="1:12" x14ac:dyDescent="0.2">
      <c r="A489" s="6">
        <f t="shared" si="7"/>
        <v>483</v>
      </c>
      <c r="B489" s="25" t="s">
        <v>827</v>
      </c>
      <c r="C489" s="19" t="s">
        <v>123</v>
      </c>
      <c r="D489" s="19" t="s">
        <v>4</v>
      </c>
      <c r="E489" s="144" t="s">
        <v>2094</v>
      </c>
      <c r="F489" s="22" t="s">
        <v>2152</v>
      </c>
      <c r="G489" s="22" t="s">
        <v>3413</v>
      </c>
      <c r="H489" s="21">
        <v>1074</v>
      </c>
      <c r="I489" s="21">
        <v>2124</v>
      </c>
      <c r="J489" s="28" t="s">
        <v>15</v>
      </c>
      <c r="K489" s="22" t="s">
        <v>17</v>
      </c>
      <c r="L489" s="23" t="s">
        <v>2095</v>
      </c>
    </row>
    <row r="490" spans="1:12" x14ac:dyDescent="0.2">
      <c r="A490" s="6">
        <f t="shared" si="7"/>
        <v>484</v>
      </c>
      <c r="B490" s="25" t="s">
        <v>828</v>
      </c>
      <c r="C490" s="19" t="s">
        <v>123</v>
      </c>
      <c r="D490" s="19" t="s">
        <v>4</v>
      </c>
      <c r="E490" s="144" t="s">
        <v>2094</v>
      </c>
      <c r="F490" s="22" t="s">
        <v>2264</v>
      </c>
      <c r="G490" s="22" t="s">
        <v>3969</v>
      </c>
      <c r="H490" s="21">
        <v>4883</v>
      </c>
      <c r="I490" s="21">
        <v>14339</v>
      </c>
      <c r="J490" s="28" t="s">
        <v>15</v>
      </c>
      <c r="K490" s="22" t="s">
        <v>17</v>
      </c>
      <c r="L490" s="23" t="s">
        <v>2095</v>
      </c>
    </row>
    <row r="491" spans="1:12" x14ac:dyDescent="0.2">
      <c r="A491" s="6">
        <f t="shared" si="7"/>
        <v>485</v>
      </c>
      <c r="B491" s="25" t="s">
        <v>3979</v>
      </c>
      <c r="C491" s="19" t="s">
        <v>123</v>
      </c>
      <c r="D491" s="19" t="s">
        <v>4</v>
      </c>
      <c r="E491" s="144" t="s">
        <v>2096</v>
      </c>
      <c r="F491" s="22" t="s">
        <v>3706</v>
      </c>
      <c r="G491" s="22" t="s">
        <v>3980</v>
      </c>
      <c r="H491" s="21">
        <v>1978</v>
      </c>
      <c r="I491" s="21">
        <v>4461</v>
      </c>
      <c r="J491" s="28" t="s">
        <v>3769</v>
      </c>
      <c r="K491" s="22" t="s">
        <v>17</v>
      </c>
      <c r="L491" s="23" t="s">
        <v>2095</v>
      </c>
    </row>
    <row r="492" spans="1:12" x14ac:dyDescent="0.2">
      <c r="A492" s="6">
        <f t="shared" si="7"/>
        <v>486</v>
      </c>
      <c r="B492" s="25" t="s">
        <v>839</v>
      </c>
      <c r="C492" s="19" t="s">
        <v>123</v>
      </c>
      <c r="D492" s="19" t="s">
        <v>4</v>
      </c>
      <c r="E492" s="144" t="s">
        <v>2096</v>
      </c>
      <c r="F492" s="22" t="s">
        <v>2928</v>
      </c>
      <c r="G492" s="22" t="s">
        <v>3985</v>
      </c>
      <c r="H492" s="21">
        <v>8730</v>
      </c>
      <c r="I492" s="21">
        <v>20916</v>
      </c>
      <c r="J492" s="28" t="s">
        <v>15</v>
      </c>
      <c r="K492" s="22" t="s">
        <v>17</v>
      </c>
      <c r="L492" s="23" t="s">
        <v>171</v>
      </c>
    </row>
    <row r="493" spans="1:12" x14ac:dyDescent="0.2">
      <c r="A493" s="6">
        <f t="shared" si="7"/>
        <v>487</v>
      </c>
      <c r="B493" s="25" t="s">
        <v>3990</v>
      </c>
      <c r="C493" s="19" t="s">
        <v>123</v>
      </c>
      <c r="D493" s="19" t="s">
        <v>4</v>
      </c>
      <c r="E493" s="144" t="s">
        <v>2096</v>
      </c>
      <c r="F493" s="22" t="s">
        <v>2417</v>
      </c>
      <c r="G493" s="22" t="s">
        <v>3991</v>
      </c>
      <c r="H493" s="21">
        <v>1895</v>
      </c>
      <c r="I493" s="21">
        <v>4733</v>
      </c>
      <c r="J493" s="28" t="s">
        <v>15</v>
      </c>
      <c r="K493" s="22" t="s">
        <v>17</v>
      </c>
      <c r="L493" s="23" t="s">
        <v>2095</v>
      </c>
    </row>
    <row r="494" spans="1:12" x14ac:dyDescent="0.2">
      <c r="A494" s="6">
        <f t="shared" si="7"/>
        <v>488</v>
      </c>
      <c r="B494" s="25" t="s">
        <v>3992</v>
      </c>
      <c r="C494" s="19" t="s">
        <v>123</v>
      </c>
      <c r="D494" s="19" t="s">
        <v>4</v>
      </c>
      <c r="E494" s="144" t="s">
        <v>2096</v>
      </c>
      <c r="F494" s="22" t="s">
        <v>2255</v>
      </c>
      <c r="G494" s="22" t="s">
        <v>3993</v>
      </c>
      <c r="H494" s="21">
        <v>2287</v>
      </c>
      <c r="I494" s="21">
        <v>4306</v>
      </c>
      <c r="J494" s="28" t="s">
        <v>15</v>
      </c>
      <c r="K494" s="22" t="s">
        <v>17</v>
      </c>
      <c r="L494" s="23" t="s">
        <v>2095</v>
      </c>
    </row>
    <row r="495" spans="1:12" x14ac:dyDescent="0.2">
      <c r="A495" s="6">
        <f t="shared" si="7"/>
        <v>489</v>
      </c>
      <c r="B495" s="25" t="s">
        <v>845</v>
      </c>
      <c r="C495" s="19" t="s">
        <v>123</v>
      </c>
      <c r="D495" s="19" t="s">
        <v>4</v>
      </c>
      <c r="E495" s="144" t="s">
        <v>2096</v>
      </c>
      <c r="F495" s="22" t="s">
        <v>2928</v>
      </c>
      <c r="G495" s="22" t="s">
        <v>3452</v>
      </c>
      <c r="H495" s="21">
        <v>1920</v>
      </c>
      <c r="I495" s="21">
        <v>5063</v>
      </c>
      <c r="J495" s="28" t="s">
        <v>15</v>
      </c>
      <c r="K495" s="22" t="s">
        <v>17</v>
      </c>
      <c r="L495" s="23" t="s">
        <v>2095</v>
      </c>
    </row>
    <row r="496" spans="1:12" x14ac:dyDescent="0.2">
      <c r="A496" s="6">
        <f t="shared" si="7"/>
        <v>490</v>
      </c>
      <c r="B496" s="25" t="s">
        <v>3996</v>
      </c>
      <c r="C496" s="19" t="s">
        <v>123</v>
      </c>
      <c r="D496" s="19" t="s">
        <v>4</v>
      </c>
      <c r="E496" s="144" t="s">
        <v>2096</v>
      </c>
      <c r="F496" s="22" t="s">
        <v>2497</v>
      </c>
      <c r="G496" s="22" t="s">
        <v>3528</v>
      </c>
      <c r="H496" s="21">
        <v>746</v>
      </c>
      <c r="I496" s="21">
        <v>2843</v>
      </c>
      <c r="J496" s="28" t="s">
        <v>15</v>
      </c>
      <c r="K496" s="22" t="s">
        <v>17</v>
      </c>
      <c r="L496" s="23" t="s">
        <v>2095</v>
      </c>
    </row>
    <row r="497" spans="1:12" x14ac:dyDescent="0.2">
      <c r="A497" s="6">
        <f t="shared" si="7"/>
        <v>491</v>
      </c>
      <c r="B497" s="25" t="s">
        <v>3997</v>
      </c>
      <c r="C497" s="19" t="s">
        <v>123</v>
      </c>
      <c r="D497" s="19" t="s">
        <v>4</v>
      </c>
      <c r="E497" s="144" t="s">
        <v>2097</v>
      </c>
      <c r="F497" s="22" t="s">
        <v>2126</v>
      </c>
      <c r="G497" s="22" t="s">
        <v>3688</v>
      </c>
      <c r="H497" s="21">
        <v>2726</v>
      </c>
      <c r="I497" s="21">
        <v>7603</v>
      </c>
      <c r="J497" s="28" t="s">
        <v>15</v>
      </c>
      <c r="K497" s="22" t="s">
        <v>17</v>
      </c>
      <c r="L497" s="23" t="s">
        <v>643</v>
      </c>
    </row>
    <row r="498" spans="1:12" x14ac:dyDescent="0.2">
      <c r="A498" s="6">
        <f t="shared" si="7"/>
        <v>492</v>
      </c>
      <c r="B498" s="25" t="s">
        <v>3999</v>
      </c>
      <c r="C498" s="19" t="s">
        <v>123</v>
      </c>
      <c r="D498" s="19" t="s">
        <v>4</v>
      </c>
      <c r="E498" s="144" t="s">
        <v>2097</v>
      </c>
      <c r="F498" s="22" t="s">
        <v>2928</v>
      </c>
      <c r="G498" s="22" t="s">
        <v>3632</v>
      </c>
      <c r="H498" s="21">
        <v>4130</v>
      </c>
      <c r="I498" s="21">
        <v>8289</v>
      </c>
      <c r="J498" s="28" t="s">
        <v>15</v>
      </c>
      <c r="K498" s="22" t="s">
        <v>17</v>
      </c>
      <c r="L498" s="23" t="s">
        <v>2095</v>
      </c>
    </row>
    <row r="499" spans="1:12" x14ac:dyDescent="0.2">
      <c r="A499" s="6">
        <f t="shared" si="7"/>
        <v>493</v>
      </c>
      <c r="B499" s="25" t="s">
        <v>4000</v>
      </c>
      <c r="C499" s="19" t="s">
        <v>123</v>
      </c>
      <c r="D499" s="19" t="s">
        <v>4</v>
      </c>
      <c r="E499" s="144" t="s">
        <v>2097</v>
      </c>
      <c r="F499" s="22" t="s">
        <v>2161</v>
      </c>
      <c r="G499" s="22" t="s">
        <v>3330</v>
      </c>
      <c r="H499" s="21">
        <v>1208</v>
      </c>
      <c r="I499" s="21">
        <v>2723</v>
      </c>
      <c r="J499" s="28" t="s">
        <v>18</v>
      </c>
      <c r="K499" s="22" t="s">
        <v>17</v>
      </c>
      <c r="L499" s="23" t="s">
        <v>2095</v>
      </c>
    </row>
    <row r="500" spans="1:12" x14ac:dyDescent="0.2">
      <c r="A500" s="6">
        <f t="shared" si="7"/>
        <v>494</v>
      </c>
      <c r="B500" s="25" t="s">
        <v>4003</v>
      </c>
      <c r="C500" s="19" t="s">
        <v>123</v>
      </c>
      <c r="D500" s="19" t="s">
        <v>4</v>
      </c>
      <c r="E500" s="144" t="s">
        <v>2098</v>
      </c>
      <c r="F500" s="22" t="s">
        <v>2134</v>
      </c>
      <c r="G500" s="22" t="s">
        <v>3335</v>
      </c>
      <c r="H500" s="21">
        <v>1182</v>
      </c>
      <c r="I500" s="21">
        <v>2262</v>
      </c>
      <c r="J500" s="28" t="s">
        <v>15</v>
      </c>
      <c r="K500" s="22" t="s">
        <v>17</v>
      </c>
      <c r="L500" s="23" t="s">
        <v>172</v>
      </c>
    </row>
    <row r="501" spans="1:12" x14ac:dyDescent="0.2">
      <c r="A501" s="6">
        <f t="shared" si="7"/>
        <v>495</v>
      </c>
      <c r="B501" s="25" t="s">
        <v>871</v>
      </c>
      <c r="C501" s="19" t="s">
        <v>123</v>
      </c>
      <c r="D501" s="19" t="s">
        <v>4</v>
      </c>
      <c r="E501" s="144" t="s">
        <v>2098</v>
      </c>
      <c r="F501" s="22" t="s">
        <v>2593</v>
      </c>
      <c r="G501" s="22" t="s">
        <v>3639</v>
      </c>
      <c r="H501" s="21">
        <v>11366</v>
      </c>
      <c r="I501" s="21">
        <v>23915</v>
      </c>
      <c r="J501" s="28" t="s">
        <v>3769</v>
      </c>
      <c r="K501" s="22" t="s">
        <v>17</v>
      </c>
      <c r="L501" s="23" t="s">
        <v>2095</v>
      </c>
    </row>
    <row r="502" spans="1:12" x14ac:dyDescent="0.2">
      <c r="A502" s="6">
        <f t="shared" si="7"/>
        <v>496</v>
      </c>
      <c r="B502" s="25" t="s">
        <v>4007</v>
      </c>
      <c r="C502" s="19" t="s">
        <v>123</v>
      </c>
      <c r="D502" s="19" t="s">
        <v>4</v>
      </c>
      <c r="E502" s="144" t="s">
        <v>2098</v>
      </c>
      <c r="F502" s="22" t="s">
        <v>2126</v>
      </c>
      <c r="G502" s="22" t="s">
        <v>3688</v>
      </c>
      <c r="H502" s="21">
        <v>1280</v>
      </c>
      <c r="I502" s="21">
        <v>2392</v>
      </c>
      <c r="J502" s="28" t="s">
        <v>15</v>
      </c>
      <c r="K502" s="22" t="s">
        <v>17</v>
      </c>
      <c r="L502" s="23" t="s">
        <v>171</v>
      </c>
    </row>
    <row r="503" spans="1:12" x14ac:dyDescent="0.2">
      <c r="A503" s="6">
        <f t="shared" si="7"/>
        <v>497</v>
      </c>
      <c r="B503" s="25" t="s">
        <v>4008</v>
      </c>
      <c r="C503" s="19" t="s">
        <v>123</v>
      </c>
      <c r="D503" s="19" t="s">
        <v>4</v>
      </c>
      <c r="E503" s="144" t="s">
        <v>2098</v>
      </c>
      <c r="F503" s="22" t="s">
        <v>2134</v>
      </c>
      <c r="G503" s="22" t="s">
        <v>3335</v>
      </c>
      <c r="H503" s="21">
        <v>577</v>
      </c>
      <c r="I503" s="21">
        <v>1134</v>
      </c>
      <c r="J503" s="28" t="s">
        <v>15</v>
      </c>
      <c r="K503" s="22" t="s">
        <v>17</v>
      </c>
      <c r="L503" s="23" t="s">
        <v>2095</v>
      </c>
    </row>
    <row r="504" spans="1:12" x14ac:dyDescent="0.2">
      <c r="A504" s="6">
        <f t="shared" si="7"/>
        <v>498</v>
      </c>
      <c r="B504" s="25" t="s">
        <v>874</v>
      </c>
      <c r="C504" s="19" t="s">
        <v>123</v>
      </c>
      <c r="D504" s="19" t="s">
        <v>4</v>
      </c>
      <c r="E504" s="144" t="s">
        <v>2098</v>
      </c>
      <c r="F504" s="22" t="s">
        <v>2625</v>
      </c>
      <c r="G504" s="22" t="s">
        <v>3504</v>
      </c>
      <c r="H504" s="21">
        <v>1090</v>
      </c>
      <c r="I504" s="21">
        <v>2184</v>
      </c>
      <c r="J504" s="28" t="s">
        <v>15</v>
      </c>
      <c r="K504" s="22" t="s">
        <v>17</v>
      </c>
      <c r="L504" s="23" t="s">
        <v>2095</v>
      </c>
    </row>
    <row r="505" spans="1:12" x14ac:dyDescent="0.2">
      <c r="A505" s="6">
        <f t="shared" si="7"/>
        <v>499</v>
      </c>
      <c r="B505" s="25" t="s">
        <v>4012</v>
      </c>
      <c r="C505" s="19" t="s">
        <v>123</v>
      </c>
      <c r="D505" s="19" t="s">
        <v>4</v>
      </c>
      <c r="E505" s="144" t="s">
        <v>2099</v>
      </c>
      <c r="F505" s="22" t="s">
        <v>2161</v>
      </c>
      <c r="G505" s="22" t="s">
        <v>4013</v>
      </c>
      <c r="H505" s="21">
        <v>4267</v>
      </c>
      <c r="I505" s="21">
        <v>11183</v>
      </c>
      <c r="J505" s="28" t="s">
        <v>18</v>
      </c>
      <c r="K505" s="22" t="s">
        <v>17</v>
      </c>
      <c r="L505" s="23" t="s">
        <v>171</v>
      </c>
    </row>
    <row r="506" spans="1:12" x14ac:dyDescent="0.2">
      <c r="A506" s="6">
        <f t="shared" si="7"/>
        <v>500</v>
      </c>
      <c r="B506" s="25" t="s">
        <v>891</v>
      </c>
      <c r="C506" s="19" t="s">
        <v>123</v>
      </c>
      <c r="D506" s="19" t="s">
        <v>4</v>
      </c>
      <c r="E506" s="144" t="s">
        <v>2099</v>
      </c>
      <c r="F506" s="22" t="s">
        <v>2652</v>
      </c>
      <c r="G506" s="22" t="s">
        <v>3508</v>
      </c>
      <c r="H506" s="21">
        <v>5575</v>
      </c>
      <c r="I506" s="21">
        <v>12059</v>
      </c>
      <c r="J506" s="28" t="s">
        <v>15</v>
      </c>
      <c r="K506" s="22" t="s">
        <v>17</v>
      </c>
      <c r="L506" s="23" t="s">
        <v>170</v>
      </c>
    </row>
    <row r="507" spans="1:12" x14ac:dyDescent="0.2">
      <c r="A507" s="6">
        <f t="shared" si="7"/>
        <v>501</v>
      </c>
      <c r="B507" s="25" t="s">
        <v>4016</v>
      </c>
      <c r="C507" s="19" t="s">
        <v>123</v>
      </c>
      <c r="D507" s="19" t="s">
        <v>4</v>
      </c>
      <c r="E507" s="144" t="s">
        <v>2099</v>
      </c>
      <c r="F507" s="22" t="s">
        <v>2252</v>
      </c>
      <c r="G507" s="22" t="s">
        <v>3739</v>
      </c>
      <c r="H507" s="21">
        <v>9084</v>
      </c>
      <c r="I507" s="21">
        <v>19684</v>
      </c>
      <c r="J507" s="28" t="s">
        <v>15</v>
      </c>
      <c r="K507" s="22" t="s">
        <v>17</v>
      </c>
      <c r="L507" s="23" t="s">
        <v>172</v>
      </c>
    </row>
    <row r="508" spans="1:12" x14ac:dyDescent="0.2">
      <c r="A508" s="6">
        <f t="shared" si="7"/>
        <v>502</v>
      </c>
      <c r="B508" s="25" t="s">
        <v>4019</v>
      </c>
      <c r="C508" s="19" t="s">
        <v>123</v>
      </c>
      <c r="D508" s="19" t="s">
        <v>4</v>
      </c>
      <c r="E508" s="144" t="s">
        <v>2099</v>
      </c>
      <c r="F508" s="22" t="s">
        <v>2264</v>
      </c>
      <c r="G508" s="22" t="s">
        <v>3532</v>
      </c>
      <c r="H508" s="21">
        <v>1185</v>
      </c>
      <c r="I508" s="21">
        <v>2242</v>
      </c>
      <c r="J508" s="28" t="s">
        <v>15</v>
      </c>
      <c r="K508" s="22" t="s">
        <v>17</v>
      </c>
      <c r="L508" s="23" t="s">
        <v>2095</v>
      </c>
    </row>
    <row r="509" spans="1:12" x14ac:dyDescent="0.2">
      <c r="A509" s="6">
        <f t="shared" si="7"/>
        <v>503</v>
      </c>
      <c r="B509" s="25" t="s">
        <v>894</v>
      </c>
      <c r="C509" s="19" t="s">
        <v>123</v>
      </c>
      <c r="D509" s="19" t="s">
        <v>4</v>
      </c>
      <c r="E509" s="144" t="s">
        <v>2099</v>
      </c>
      <c r="F509" s="22" t="s">
        <v>2928</v>
      </c>
      <c r="G509" s="22" t="s">
        <v>3628</v>
      </c>
      <c r="H509" s="21">
        <v>460</v>
      </c>
      <c r="I509" s="21">
        <v>1014</v>
      </c>
      <c r="J509" s="28" t="s">
        <v>18</v>
      </c>
      <c r="K509" s="22" t="s">
        <v>17</v>
      </c>
      <c r="L509" s="23" t="s">
        <v>2095</v>
      </c>
    </row>
    <row r="510" spans="1:12" x14ac:dyDescent="0.2">
      <c r="A510" s="6">
        <f t="shared" ref="A510:A549" si="8">ROW()-6</f>
        <v>504</v>
      </c>
      <c r="B510" s="25" t="s">
        <v>895</v>
      </c>
      <c r="C510" s="19" t="s">
        <v>123</v>
      </c>
      <c r="D510" s="19" t="s">
        <v>4</v>
      </c>
      <c r="E510" s="144" t="s">
        <v>2099</v>
      </c>
      <c r="F510" s="22" t="s">
        <v>2202</v>
      </c>
      <c r="G510" s="22" t="s">
        <v>3539</v>
      </c>
      <c r="H510" s="21">
        <v>649</v>
      </c>
      <c r="I510" s="21">
        <v>1427</v>
      </c>
      <c r="J510" s="28" t="s">
        <v>15</v>
      </c>
      <c r="K510" s="22" t="s">
        <v>17</v>
      </c>
      <c r="L510" s="23" t="s">
        <v>2095</v>
      </c>
    </row>
    <row r="511" spans="1:12" x14ac:dyDescent="0.2">
      <c r="A511" s="6">
        <f t="shared" si="8"/>
        <v>505</v>
      </c>
      <c r="B511" s="25" t="s">
        <v>4021</v>
      </c>
      <c r="C511" s="19" t="s">
        <v>123</v>
      </c>
      <c r="D511" s="19" t="s">
        <v>4</v>
      </c>
      <c r="E511" s="144" t="s">
        <v>2100</v>
      </c>
      <c r="F511" s="22" t="s">
        <v>2684</v>
      </c>
      <c r="G511" s="22" t="s">
        <v>3430</v>
      </c>
      <c r="H511" s="21">
        <v>1897</v>
      </c>
      <c r="I511" s="21">
        <v>3486</v>
      </c>
      <c r="J511" s="28" t="s">
        <v>15</v>
      </c>
      <c r="K511" s="22" t="s">
        <v>17</v>
      </c>
      <c r="L511" s="23" t="s">
        <v>2095</v>
      </c>
    </row>
    <row r="512" spans="1:12" x14ac:dyDescent="0.2">
      <c r="A512" s="6">
        <f t="shared" si="8"/>
        <v>506</v>
      </c>
      <c r="B512" s="25" t="s">
        <v>4026</v>
      </c>
      <c r="C512" s="19" t="s">
        <v>123</v>
      </c>
      <c r="D512" s="19" t="s">
        <v>4</v>
      </c>
      <c r="E512" s="144" t="s">
        <v>2100</v>
      </c>
      <c r="F512" s="22" t="s">
        <v>2625</v>
      </c>
      <c r="G512" s="22" t="s">
        <v>4027</v>
      </c>
      <c r="H512" s="21">
        <v>2878</v>
      </c>
      <c r="I512" s="21">
        <v>4686</v>
      </c>
      <c r="J512" s="28" t="s">
        <v>15</v>
      </c>
      <c r="K512" s="22" t="s">
        <v>17</v>
      </c>
      <c r="L512" s="23" t="s">
        <v>171</v>
      </c>
    </row>
    <row r="513" spans="1:12" x14ac:dyDescent="0.2">
      <c r="A513" s="6">
        <f t="shared" si="8"/>
        <v>507</v>
      </c>
      <c r="B513" s="25" t="s">
        <v>4029</v>
      </c>
      <c r="C513" s="19" t="s">
        <v>123</v>
      </c>
      <c r="D513" s="19" t="s">
        <v>4</v>
      </c>
      <c r="E513" s="144" t="s">
        <v>2100</v>
      </c>
      <c r="F513" s="22" t="s">
        <v>2920</v>
      </c>
      <c r="G513" s="22" t="s">
        <v>4030</v>
      </c>
      <c r="H513" s="21">
        <v>1644</v>
      </c>
      <c r="I513" s="21">
        <v>3036</v>
      </c>
      <c r="J513" s="28" t="s">
        <v>15</v>
      </c>
      <c r="K513" s="22" t="s">
        <v>17</v>
      </c>
      <c r="L513" s="23" t="s">
        <v>2095</v>
      </c>
    </row>
    <row r="514" spans="1:12" x14ac:dyDescent="0.2">
      <c r="A514" s="6">
        <f t="shared" si="8"/>
        <v>508</v>
      </c>
      <c r="B514" s="25" t="s">
        <v>922</v>
      </c>
      <c r="C514" s="19" t="s">
        <v>123</v>
      </c>
      <c r="D514" s="19" t="s">
        <v>4</v>
      </c>
      <c r="E514" s="144" t="s">
        <v>2101</v>
      </c>
      <c r="F514" s="22" t="s">
        <v>2383</v>
      </c>
      <c r="G514" s="22" t="s">
        <v>4033</v>
      </c>
      <c r="H514" s="21">
        <v>3429</v>
      </c>
      <c r="I514" s="21">
        <v>6919</v>
      </c>
      <c r="J514" s="28" t="s">
        <v>15</v>
      </c>
      <c r="K514" s="22" t="s">
        <v>17</v>
      </c>
      <c r="L514" s="23" t="s">
        <v>171</v>
      </c>
    </row>
    <row r="515" spans="1:12" x14ac:dyDescent="0.2">
      <c r="A515" s="6">
        <f t="shared" si="8"/>
        <v>509</v>
      </c>
      <c r="B515" s="25" t="s">
        <v>4040</v>
      </c>
      <c r="C515" s="19" t="s">
        <v>123</v>
      </c>
      <c r="D515" s="19" t="s">
        <v>4</v>
      </c>
      <c r="E515" s="144" t="s">
        <v>2101</v>
      </c>
      <c r="F515" s="22" t="s">
        <v>2267</v>
      </c>
      <c r="G515" s="22" t="s">
        <v>4041</v>
      </c>
      <c r="H515" s="21">
        <v>109</v>
      </c>
      <c r="I515" s="21">
        <v>221</v>
      </c>
      <c r="J515" s="28" t="s">
        <v>15</v>
      </c>
      <c r="K515" s="22" t="s">
        <v>17</v>
      </c>
      <c r="L515" s="23" t="s">
        <v>2095</v>
      </c>
    </row>
    <row r="516" spans="1:12" x14ac:dyDescent="0.2">
      <c r="A516" s="6">
        <f t="shared" si="8"/>
        <v>510</v>
      </c>
      <c r="B516" s="25" t="s">
        <v>4052</v>
      </c>
      <c r="C516" s="19" t="s">
        <v>123</v>
      </c>
      <c r="D516" s="19" t="s">
        <v>4</v>
      </c>
      <c r="E516" s="144" t="s">
        <v>2103</v>
      </c>
      <c r="F516" s="22" t="s">
        <v>2684</v>
      </c>
      <c r="G516" s="22" t="s">
        <v>3430</v>
      </c>
      <c r="H516" s="21">
        <v>1767</v>
      </c>
      <c r="I516" s="21">
        <v>2792</v>
      </c>
      <c r="J516" s="28" t="s">
        <v>15</v>
      </c>
      <c r="K516" s="22" t="s">
        <v>17</v>
      </c>
      <c r="L516" s="23" t="s">
        <v>171</v>
      </c>
    </row>
    <row r="517" spans="1:12" x14ac:dyDescent="0.2">
      <c r="A517" s="6">
        <f t="shared" si="8"/>
        <v>511</v>
      </c>
      <c r="B517" s="25" t="s">
        <v>4057</v>
      </c>
      <c r="C517" s="19" t="s">
        <v>123</v>
      </c>
      <c r="D517" s="25" t="s">
        <v>4</v>
      </c>
      <c r="E517" s="144" t="s">
        <v>2103</v>
      </c>
      <c r="F517" s="22" t="s">
        <v>2290</v>
      </c>
      <c r="G517" s="22" t="s">
        <v>4058</v>
      </c>
      <c r="H517" s="21">
        <v>3447</v>
      </c>
      <c r="I517" s="21">
        <v>6307</v>
      </c>
      <c r="J517" s="28" t="s">
        <v>15</v>
      </c>
      <c r="K517" s="22" t="s">
        <v>17</v>
      </c>
      <c r="L517" s="23" t="s">
        <v>2095</v>
      </c>
    </row>
    <row r="518" spans="1:12" x14ac:dyDescent="0.2">
      <c r="A518" s="6">
        <f t="shared" si="8"/>
        <v>512</v>
      </c>
      <c r="B518" s="25" t="s">
        <v>4060</v>
      </c>
      <c r="C518" s="19" t="s">
        <v>123</v>
      </c>
      <c r="D518" s="25" t="s">
        <v>4</v>
      </c>
      <c r="E518" s="144" t="s">
        <v>2104</v>
      </c>
      <c r="F518" s="22" t="s">
        <v>2533</v>
      </c>
      <c r="G518" s="22" t="s">
        <v>3286</v>
      </c>
      <c r="H518" s="21">
        <v>5512</v>
      </c>
      <c r="I518" s="21">
        <v>20370</v>
      </c>
      <c r="J518" s="28" t="s">
        <v>15</v>
      </c>
      <c r="K518" s="22" t="s">
        <v>17</v>
      </c>
      <c r="L518" s="23" t="s">
        <v>171</v>
      </c>
    </row>
    <row r="519" spans="1:12" x14ac:dyDescent="0.2">
      <c r="A519" s="6">
        <f t="shared" si="8"/>
        <v>513</v>
      </c>
      <c r="B519" s="25" t="s">
        <v>1079</v>
      </c>
      <c r="C519" s="19" t="s">
        <v>123</v>
      </c>
      <c r="D519" s="25" t="s">
        <v>4</v>
      </c>
      <c r="E519" s="144" t="s">
        <v>2104</v>
      </c>
      <c r="F519" s="22" t="s">
        <v>2290</v>
      </c>
      <c r="G519" s="22" t="s">
        <v>4063</v>
      </c>
      <c r="H519" s="21">
        <v>5831</v>
      </c>
      <c r="I519" s="21">
        <v>11033</v>
      </c>
      <c r="J519" s="28" t="s">
        <v>18</v>
      </c>
      <c r="K519" s="22" t="s">
        <v>17</v>
      </c>
      <c r="L519" s="23" t="s">
        <v>171</v>
      </c>
    </row>
    <row r="520" spans="1:12" x14ac:dyDescent="0.2">
      <c r="A520" s="6">
        <f t="shared" si="8"/>
        <v>514</v>
      </c>
      <c r="B520" s="25" t="s">
        <v>4065</v>
      </c>
      <c r="C520" s="19" t="s">
        <v>4</v>
      </c>
      <c r="D520" s="25" t="s">
        <v>4</v>
      </c>
      <c r="E520" s="144" t="s">
        <v>2013</v>
      </c>
      <c r="F520" s="22" t="s">
        <v>2267</v>
      </c>
      <c r="G520" s="22" t="s">
        <v>2530</v>
      </c>
      <c r="H520" s="21">
        <v>16421</v>
      </c>
      <c r="I520" s="21">
        <v>52582</v>
      </c>
      <c r="J520" s="28" t="s">
        <v>18</v>
      </c>
      <c r="K520" s="22" t="s">
        <v>17</v>
      </c>
      <c r="L520" s="23" t="s">
        <v>643</v>
      </c>
    </row>
    <row r="521" spans="1:12" x14ac:dyDescent="0.2">
      <c r="A521" s="6">
        <f t="shared" si="8"/>
        <v>515</v>
      </c>
      <c r="B521" s="25" t="s">
        <v>4066</v>
      </c>
      <c r="C521" s="19" t="s">
        <v>4</v>
      </c>
      <c r="D521" s="25" t="s">
        <v>4</v>
      </c>
      <c r="E521" s="144" t="s">
        <v>2013</v>
      </c>
      <c r="F521" s="22" t="s">
        <v>3706</v>
      </c>
      <c r="G521" s="22" t="s">
        <v>3775</v>
      </c>
      <c r="H521" s="21">
        <v>1795</v>
      </c>
      <c r="I521" s="21">
        <v>3338</v>
      </c>
      <c r="J521" s="28" t="s">
        <v>15</v>
      </c>
      <c r="K521" s="22" t="s">
        <v>17</v>
      </c>
      <c r="L521" s="23"/>
    </row>
    <row r="522" spans="1:12" x14ac:dyDescent="0.2">
      <c r="A522" s="6">
        <f t="shared" si="8"/>
        <v>516</v>
      </c>
      <c r="B522" s="25" t="s">
        <v>2017</v>
      </c>
      <c r="C522" s="19" t="s">
        <v>4</v>
      </c>
      <c r="D522" s="25" t="s">
        <v>4</v>
      </c>
      <c r="E522" s="144" t="s">
        <v>2013</v>
      </c>
      <c r="F522" s="22" t="s">
        <v>2403</v>
      </c>
      <c r="G522" s="22" t="s">
        <v>3665</v>
      </c>
      <c r="H522" s="21">
        <v>1731</v>
      </c>
      <c r="I522" s="21">
        <v>3671</v>
      </c>
      <c r="J522" s="28" t="s">
        <v>18</v>
      </c>
      <c r="K522" s="22" t="s">
        <v>17</v>
      </c>
      <c r="L522" s="23" t="s">
        <v>4201</v>
      </c>
    </row>
    <row r="523" spans="1:12" x14ac:dyDescent="0.2">
      <c r="A523" s="6">
        <f t="shared" si="8"/>
        <v>517</v>
      </c>
      <c r="B523" s="25" t="s">
        <v>4071</v>
      </c>
      <c r="C523" s="19" t="s">
        <v>4</v>
      </c>
      <c r="D523" s="25" t="s">
        <v>4</v>
      </c>
      <c r="E523" s="144" t="s">
        <v>2013</v>
      </c>
      <c r="F523" s="22" t="s">
        <v>2403</v>
      </c>
      <c r="G523" s="22" t="s">
        <v>3906</v>
      </c>
      <c r="H523" s="21">
        <v>1359</v>
      </c>
      <c r="I523" s="21">
        <v>2675</v>
      </c>
      <c r="J523" s="28" t="s">
        <v>15</v>
      </c>
      <c r="K523" s="22" t="s">
        <v>17</v>
      </c>
      <c r="L523" s="23"/>
    </row>
    <row r="524" spans="1:12" x14ac:dyDescent="0.2">
      <c r="A524" s="6">
        <f t="shared" si="8"/>
        <v>518</v>
      </c>
      <c r="B524" s="25" t="s">
        <v>4072</v>
      </c>
      <c r="C524" s="19" t="s">
        <v>4</v>
      </c>
      <c r="D524" s="19" t="s">
        <v>4</v>
      </c>
      <c r="E524" s="144" t="s">
        <v>2039</v>
      </c>
      <c r="F524" s="22" t="s">
        <v>2593</v>
      </c>
      <c r="G524" s="22" t="s">
        <v>2594</v>
      </c>
      <c r="H524" s="21">
        <v>1260</v>
      </c>
      <c r="I524" s="21">
        <v>3116</v>
      </c>
      <c r="J524" s="28" t="s">
        <v>15</v>
      </c>
      <c r="K524" s="22" t="s">
        <v>17</v>
      </c>
      <c r="L524" s="23"/>
    </row>
    <row r="525" spans="1:12" x14ac:dyDescent="0.2">
      <c r="A525" s="6">
        <f t="shared" si="8"/>
        <v>519</v>
      </c>
      <c r="B525" s="25" t="s">
        <v>4073</v>
      </c>
      <c r="C525" s="19" t="s">
        <v>4</v>
      </c>
      <c r="D525" s="19" t="s">
        <v>4</v>
      </c>
      <c r="E525" s="144" t="s">
        <v>2039</v>
      </c>
      <c r="F525" s="22" t="s">
        <v>2687</v>
      </c>
      <c r="G525" s="22" t="s">
        <v>2688</v>
      </c>
      <c r="H525" s="21">
        <v>1349</v>
      </c>
      <c r="I525" s="21">
        <v>2780</v>
      </c>
      <c r="J525" s="28" t="s">
        <v>15</v>
      </c>
      <c r="K525" s="22" t="s">
        <v>17</v>
      </c>
      <c r="L525" s="23"/>
    </row>
    <row r="526" spans="1:12" x14ac:dyDescent="0.2">
      <c r="A526" s="6">
        <f t="shared" si="8"/>
        <v>520</v>
      </c>
      <c r="B526" s="25" t="s">
        <v>2049</v>
      </c>
      <c r="C526" s="19" t="s">
        <v>4</v>
      </c>
      <c r="D526" s="19" t="s">
        <v>4</v>
      </c>
      <c r="E526" s="144" t="s">
        <v>2039</v>
      </c>
      <c r="F526" s="22" t="s">
        <v>2928</v>
      </c>
      <c r="G526" s="22" t="s">
        <v>4075</v>
      </c>
      <c r="H526" s="21">
        <v>866</v>
      </c>
      <c r="I526" s="21">
        <v>1830</v>
      </c>
      <c r="J526" s="28" t="s">
        <v>15</v>
      </c>
      <c r="K526" s="22" t="s">
        <v>17</v>
      </c>
      <c r="L526" s="23" t="s">
        <v>170</v>
      </c>
    </row>
    <row r="527" spans="1:12" x14ac:dyDescent="0.2">
      <c r="A527" s="6">
        <f t="shared" si="8"/>
        <v>521</v>
      </c>
      <c r="B527" s="25" t="s">
        <v>2043</v>
      </c>
      <c r="C527" s="19" t="s">
        <v>4</v>
      </c>
      <c r="D527" s="19" t="s">
        <v>4</v>
      </c>
      <c r="E527" s="144" t="s">
        <v>2039</v>
      </c>
      <c r="F527" s="22" t="s">
        <v>2928</v>
      </c>
      <c r="G527" s="22" t="s">
        <v>4076</v>
      </c>
      <c r="H527" s="21">
        <v>1244</v>
      </c>
      <c r="I527" s="21">
        <v>2478</v>
      </c>
      <c r="J527" s="28" t="s">
        <v>15</v>
      </c>
      <c r="K527" s="22" t="s">
        <v>17</v>
      </c>
      <c r="L527" s="23"/>
    </row>
    <row r="528" spans="1:12" x14ac:dyDescent="0.2">
      <c r="A528" s="6">
        <f t="shared" si="8"/>
        <v>522</v>
      </c>
      <c r="B528" s="25" t="s">
        <v>4078</v>
      </c>
      <c r="C528" s="19" t="s">
        <v>4</v>
      </c>
      <c r="D528" s="19" t="s">
        <v>4</v>
      </c>
      <c r="E528" s="144" t="s">
        <v>2055</v>
      </c>
      <c r="F528" s="22" t="s">
        <v>2126</v>
      </c>
      <c r="G528" s="22" t="s">
        <v>2127</v>
      </c>
      <c r="H528" s="21">
        <v>3784</v>
      </c>
      <c r="I528" s="21">
        <v>6270</v>
      </c>
      <c r="J528" s="28" t="s">
        <v>15</v>
      </c>
      <c r="K528" s="22" t="s">
        <v>17</v>
      </c>
      <c r="L528" s="23" t="s">
        <v>170</v>
      </c>
    </row>
    <row r="529" spans="1:12" x14ac:dyDescent="0.2">
      <c r="A529" s="6">
        <f t="shared" si="8"/>
        <v>523</v>
      </c>
      <c r="B529" s="25" t="s">
        <v>2056</v>
      </c>
      <c r="C529" s="19" t="s">
        <v>4</v>
      </c>
      <c r="D529" s="19" t="s">
        <v>4</v>
      </c>
      <c r="E529" s="144" t="s">
        <v>2055</v>
      </c>
      <c r="F529" s="22" t="s">
        <v>2644</v>
      </c>
      <c r="G529" s="22" t="s">
        <v>4079</v>
      </c>
      <c r="H529" s="21">
        <v>1186</v>
      </c>
      <c r="I529" s="21">
        <v>2394</v>
      </c>
      <c r="J529" s="28" t="s">
        <v>15</v>
      </c>
      <c r="K529" s="22" t="s">
        <v>17</v>
      </c>
      <c r="L529" s="23" t="s">
        <v>4150</v>
      </c>
    </row>
    <row r="530" spans="1:12" x14ac:dyDescent="0.2">
      <c r="A530" s="6">
        <f t="shared" si="8"/>
        <v>524</v>
      </c>
      <c r="B530" s="25" t="s">
        <v>4080</v>
      </c>
      <c r="C530" s="19" t="s">
        <v>4</v>
      </c>
      <c r="D530" s="19" t="s">
        <v>4</v>
      </c>
      <c r="E530" s="144" t="s">
        <v>2055</v>
      </c>
      <c r="F530" s="22" t="s">
        <v>2687</v>
      </c>
      <c r="G530" s="22" t="s">
        <v>3650</v>
      </c>
      <c r="H530" s="21">
        <v>1817</v>
      </c>
      <c r="I530" s="21">
        <v>3112</v>
      </c>
      <c r="J530" s="28" t="s">
        <v>3769</v>
      </c>
      <c r="K530" s="22" t="s">
        <v>17</v>
      </c>
      <c r="L530" s="23"/>
    </row>
    <row r="531" spans="1:12" x14ac:dyDescent="0.2">
      <c r="A531" s="6">
        <f t="shared" si="8"/>
        <v>525</v>
      </c>
      <c r="B531" s="25" t="s">
        <v>2058</v>
      </c>
      <c r="C531" s="19" t="s">
        <v>4</v>
      </c>
      <c r="D531" s="19" t="s">
        <v>4</v>
      </c>
      <c r="E531" s="144" t="s">
        <v>2055</v>
      </c>
      <c r="F531" s="22" t="s">
        <v>2928</v>
      </c>
      <c r="G531" s="22" t="s">
        <v>4081</v>
      </c>
      <c r="H531" s="21">
        <v>1647</v>
      </c>
      <c r="I531" s="21">
        <v>3022</v>
      </c>
      <c r="J531" s="28" t="s">
        <v>2023</v>
      </c>
      <c r="K531" s="22" t="s">
        <v>17</v>
      </c>
      <c r="L531" s="23" t="s">
        <v>4150</v>
      </c>
    </row>
    <row r="532" spans="1:12" x14ac:dyDescent="0.2">
      <c r="A532" s="6">
        <f t="shared" si="8"/>
        <v>526</v>
      </c>
      <c r="B532" s="25" t="s">
        <v>4084</v>
      </c>
      <c r="C532" s="19" t="s">
        <v>4</v>
      </c>
      <c r="D532" s="19" t="s">
        <v>123</v>
      </c>
      <c r="E532" s="144" t="s">
        <v>2071</v>
      </c>
      <c r="F532" s="22" t="s">
        <v>2126</v>
      </c>
      <c r="G532" s="22" t="s">
        <v>2127</v>
      </c>
      <c r="H532" s="21">
        <v>3144</v>
      </c>
      <c r="I532" s="21">
        <v>6287</v>
      </c>
      <c r="J532" s="28" t="s">
        <v>2235</v>
      </c>
      <c r="K532" s="22" t="s">
        <v>17</v>
      </c>
      <c r="L532" s="23" t="s">
        <v>170</v>
      </c>
    </row>
    <row r="533" spans="1:12" x14ac:dyDescent="0.2">
      <c r="A533" s="6">
        <f t="shared" si="8"/>
        <v>527</v>
      </c>
      <c r="B533" s="25" t="s">
        <v>4086</v>
      </c>
      <c r="C533" s="19" t="s">
        <v>4</v>
      </c>
      <c r="D533" s="19" t="s">
        <v>4</v>
      </c>
      <c r="E533" s="144" t="s">
        <v>2071</v>
      </c>
      <c r="F533" s="22" t="s">
        <v>2161</v>
      </c>
      <c r="G533" s="22" t="s">
        <v>3793</v>
      </c>
      <c r="H533" s="21">
        <v>794</v>
      </c>
      <c r="I533" s="21">
        <v>2139</v>
      </c>
      <c r="J533" s="28" t="s">
        <v>15</v>
      </c>
      <c r="K533" s="22" t="s">
        <v>17</v>
      </c>
      <c r="L533" s="23"/>
    </row>
    <row r="534" spans="1:12" x14ac:dyDescent="0.2">
      <c r="A534" s="6">
        <f t="shared" si="8"/>
        <v>528</v>
      </c>
      <c r="B534" s="25" t="s">
        <v>4087</v>
      </c>
      <c r="C534" s="25" t="s">
        <v>4153</v>
      </c>
      <c r="D534" s="25" t="s">
        <v>4153</v>
      </c>
      <c r="E534" s="155" t="s">
        <v>2071</v>
      </c>
      <c r="F534" s="22" t="s">
        <v>2625</v>
      </c>
      <c r="G534" s="30" t="s">
        <v>4088</v>
      </c>
      <c r="H534" s="26">
        <v>1393</v>
      </c>
      <c r="I534" s="26">
        <v>3373</v>
      </c>
      <c r="J534" s="28" t="s">
        <v>15</v>
      </c>
      <c r="K534" s="30" t="s">
        <v>17</v>
      </c>
      <c r="L534" s="29" t="s">
        <v>4150</v>
      </c>
    </row>
    <row r="535" spans="1:12" x14ac:dyDescent="0.2">
      <c r="A535" s="6">
        <f t="shared" si="8"/>
        <v>529</v>
      </c>
      <c r="B535" s="25" t="s">
        <v>2072</v>
      </c>
      <c r="C535" s="25" t="s">
        <v>4</v>
      </c>
      <c r="D535" s="25" t="s">
        <v>4</v>
      </c>
      <c r="E535" s="155" t="s">
        <v>2071</v>
      </c>
      <c r="F535" s="22" t="s">
        <v>2290</v>
      </c>
      <c r="G535" s="30" t="s">
        <v>4089</v>
      </c>
      <c r="H535" s="26">
        <v>1222</v>
      </c>
      <c r="I535" s="26">
        <v>2494</v>
      </c>
      <c r="J535" s="28" t="s">
        <v>2057</v>
      </c>
      <c r="K535" s="30" t="s">
        <v>17</v>
      </c>
      <c r="L535" s="29"/>
    </row>
    <row r="536" spans="1:12" x14ac:dyDescent="0.2">
      <c r="A536" s="6">
        <f t="shared" si="8"/>
        <v>530</v>
      </c>
      <c r="B536" s="25" t="s">
        <v>4090</v>
      </c>
      <c r="C536" s="25" t="s">
        <v>4</v>
      </c>
      <c r="D536" s="25" t="s">
        <v>4</v>
      </c>
      <c r="E536" s="155" t="s">
        <v>2108</v>
      </c>
      <c r="F536" s="22" t="s">
        <v>2134</v>
      </c>
      <c r="G536" s="30" t="s">
        <v>2173</v>
      </c>
      <c r="H536" s="26">
        <v>6452</v>
      </c>
      <c r="I536" s="26">
        <v>15725</v>
      </c>
      <c r="J536" s="28" t="s">
        <v>18</v>
      </c>
      <c r="K536" s="30" t="s">
        <v>17</v>
      </c>
      <c r="L536" s="29" t="s">
        <v>172</v>
      </c>
    </row>
    <row r="537" spans="1:12" x14ac:dyDescent="0.2">
      <c r="A537" s="6">
        <f t="shared" si="8"/>
        <v>531</v>
      </c>
      <c r="B537" s="25" t="s">
        <v>2110</v>
      </c>
      <c r="C537" s="25" t="s">
        <v>2111</v>
      </c>
      <c r="D537" s="25" t="s">
        <v>2111</v>
      </c>
      <c r="E537" s="155" t="s">
        <v>2108</v>
      </c>
      <c r="F537" s="22" t="s">
        <v>2442</v>
      </c>
      <c r="G537" s="30" t="s">
        <v>2443</v>
      </c>
      <c r="H537" s="26">
        <v>1267</v>
      </c>
      <c r="I537" s="26">
        <v>2639</v>
      </c>
      <c r="J537" s="28" t="s">
        <v>15</v>
      </c>
      <c r="K537" s="30" t="s">
        <v>17</v>
      </c>
      <c r="L537" s="29" t="s">
        <v>4150</v>
      </c>
    </row>
    <row r="538" spans="1:12" x14ac:dyDescent="0.2">
      <c r="A538" s="6">
        <f t="shared" si="8"/>
        <v>532</v>
      </c>
      <c r="B538" s="25" t="s">
        <v>4093</v>
      </c>
      <c r="C538" s="25" t="s">
        <v>2111</v>
      </c>
      <c r="D538" s="25" t="s">
        <v>2111</v>
      </c>
      <c r="E538" s="155" t="s">
        <v>2108</v>
      </c>
      <c r="F538" s="22" t="s">
        <v>2161</v>
      </c>
      <c r="G538" s="30" t="s">
        <v>3793</v>
      </c>
      <c r="H538" s="26">
        <v>1151</v>
      </c>
      <c r="I538" s="26">
        <v>2541</v>
      </c>
      <c r="J538" s="28" t="s">
        <v>15</v>
      </c>
      <c r="K538" s="30" t="s">
        <v>17</v>
      </c>
      <c r="L538" s="29"/>
    </row>
    <row r="539" spans="1:12" x14ac:dyDescent="0.2">
      <c r="A539" s="6">
        <f t="shared" si="8"/>
        <v>533</v>
      </c>
      <c r="B539" s="25" t="s">
        <v>2112</v>
      </c>
      <c r="C539" s="25" t="s">
        <v>2111</v>
      </c>
      <c r="D539" s="25" t="s">
        <v>2111</v>
      </c>
      <c r="E539" s="155" t="s">
        <v>2108</v>
      </c>
      <c r="F539" s="22" t="s">
        <v>2928</v>
      </c>
      <c r="G539" s="30" t="s">
        <v>3245</v>
      </c>
      <c r="H539" s="26">
        <v>420</v>
      </c>
      <c r="I539" s="26">
        <v>656</v>
      </c>
      <c r="J539" s="28" t="s">
        <v>15</v>
      </c>
      <c r="K539" s="30" t="s">
        <v>17</v>
      </c>
      <c r="L539" s="29"/>
    </row>
    <row r="540" spans="1:12" x14ac:dyDescent="0.2">
      <c r="A540" s="6">
        <f t="shared" si="8"/>
        <v>534</v>
      </c>
      <c r="B540" s="19" t="s">
        <v>4105</v>
      </c>
      <c r="C540" s="19" t="s">
        <v>4</v>
      </c>
      <c r="D540" s="19" t="s">
        <v>4</v>
      </c>
      <c r="E540" s="144" t="s">
        <v>4100</v>
      </c>
      <c r="F540" s="22" t="s">
        <v>2252</v>
      </c>
      <c r="G540" s="22" t="s">
        <v>3647</v>
      </c>
      <c r="H540" s="21">
        <v>796</v>
      </c>
      <c r="I540" s="21">
        <v>1707</v>
      </c>
      <c r="J540" s="28" t="s">
        <v>15</v>
      </c>
      <c r="K540" s="22" t="s">
        <v>17</v>
      </c>
      <c r="L540" s="23" t="s">
        <v>171</v>
      </c>
    </row>
    <row r="541" spans="1:12" x14ac:dyDescent="0.2">
      <c r="A541" s="6">
        <f t="shared" si="8"/>
        <v>535</v>
      </c>
      <c r="B541" s="19" t="s">
        <v>4108</v>
      </c>
      <c r="C541" s="19" t="s">
        <v>4</v>
      </c>
      <c r="D541" s="19" t="s">
        <v>4</v>
      </c>
      <c r="E541" s="144" t="s">
        <v>4100</v>
      </c>
      <c r="F541" s="22" t="s">
        <v>2928</v>
      </c>
      <c r="G541" s="22" t="s">
        <v>3689</v>
      </c>
      <c r="H541" s="21">
        <v>2154</v>
      </c>
      <c r="I541" s="21">
        <v>5395</v>
      </c>
      <c r="J541" s="28" t="s">
        <v>18</v>
      </c>
      <c r="K541" s="22" t="s">
        <v>17</v>
      </c>
      <c r="L541" s="23" t="s">
        <v>4150</v>
      </c>
    </row>
    <row r="542" spans="1:12" x14ac:dyDescent="0.2">
      <c r="A542" s="6">
        <f t="shared" si="8"/>
        <v>536</v>
      </c>
      <c r="B542" s="19" t="s">
        <v>4110</v>
      </c>
      <c r="C542" s="19" t="s">
        <v>4</v>
      </c>
      <c r="D542" s="19" t="s">
        <v>4</v>
      </c>
      <c r="E542" s="144" t="s">
        <v>4100</v>
      </c>
      <c r="F542" s="22" t="s">
        <v>2202</v>
      </c>
      <c r="G542" s="22" t="s">
        <v>4111</v>
      </c>
      <c r="H542" s="21">
        <v>4682</v>
      </c>
      <c r="I542" s="21">
        <v>18277</v>
      </c>
      <c r="J542" s="28" t="s">
        <v>15</v>
      </c>
      <c r="K542" s="22" t="s">
        <v>17</v>
      </c>
      <c r="L542" s="23" t="s">
        <v>4202</v>
      </c>
    </row>
    <row r="543" spans="1:12" x14ac:dyDescent="0.2">
      <c r="A543" s="6">
        <f t="shared" si="8"/>
        <v>537</v>
      </c>
      <c r="B543" s="19" t="s">
        <v>4114</v>
      </c>
      <c r="C543" s="19" t="s">
        <v>4</v>
      </c>
      <c r="D543" s="19" t="s">
        <v>4</v>
      </c>
      <c r="E543" s="144" t="s">
        <v>4100</v>
      </c>
      <c r="F543" s="22" t="s">
        <v>2652</v>
      </c>
      <c r="G543" s="22" t="s">
        <v>3731</v>
      </c>
      <c r="H543" s="21">
        <v>4991.18</v>
      </c>
      <c r="I543" s="21">
        <v>10653</v>
      </c>
      <c r="J543" s="28" t="s">
        <v>15</v>
      </c>
      <c r="K543" s="22" t="s">
        <v>17</v>
      </c>
      <c r="L543" s="23" t="s">
        <v>4150</v>
      </c>
    </row>
    <row r="544" spans="1:12" x14ac:dyDescent="0.2">
      <c r="A544" s="6">
        <f t="shared" si="8"/>
        <v>538</v>
      </c>
      <c r="B544" s="19" t="s">
        <v>4115</v>
      </c>
      <c r="C544" s="19" t="s">
        <v>4</v>
      </c>
      <c r="D544" s="19" t="s">
        <v>4</v>
      </c>
      <c r="E544" s="144" t="s">
        <v>4100</v>
      </c>
      <c r="F544" s="22" t="s">
        <v>2252</v>
      </c>
      <c r="G544" s="22" t="s">
        <v>3495</v>
      </c>
      <c r="H544" s="21">
        <v>3496</v>
      </c>
      <c r="I544" s="21">
        <v>5606</v>
      </c>
      <c r="J544" s="28" t="s">
        <v>18</v>
      </c>
      <c r="K544" s="22" t="s">
        <v>17</v>
      </c>
      <c r="L544" s="23" t="s">
        <v>171</v>
      </c>
    </row>
    <row r="545" spans="1:12" x14ac:dyDescent="0.2">
      <c r="A545" s="6">
        <f t="shared" si="8"/>
        <v>539</v>
      </c>
      <c r="B545" s="19" t="s">
        <v>4159</v>
      </c>
      <c r="C545" s="19" t="s">
        <v>4</v>
      </c>
      <c r="D545" s="19" t="s">
        <v>4</v>
      </c>
      <c r="E545" s="144" t="s">
        <v>4155</v>
      </c>
      <c r="F545" s="22" t="s">
        <v>2252</v>
      </c>
      <c r="G545" s="22" t="s">
        <v>3631</v>
      </c>
      <c r="H545" s="21">
        <v>1136</v>
      </c>
      <c r="I545" s="21">
        <v>2721</v>
      </c>
      <c r="J545" s="28" t="s">
        <v>18</v>
      </c>
      <c r="K545" s="22" t="s">
        <v>17</v>
      </c>
      <c r="L545" s="23" t="s">
        <v>171</v>
      </c>
    </row>
    <row r="546" spans="1:12" x14ac:dyDescent="0.2">
      <c r="A546" s="6">
        <f t="shared" si="8"/>
        <v>540</v>
      </c>
      <c r="B546" s="19" t="s">
        <v>4160</v>
      </c>
      <c r="C546" s="19" t="s">
        <v>4</v>
      </c>
      <c r="D546" s="19" t="s">
        <v>4</v>
      </c>
      <c r="E546" s="144" t="s">
        <v>4155</v>
      </c>
      <c r="F546" s="22" t="s">
        <v>2435</v>
      </c>
      <c r="G546" s="22" t="s">
        <v>4161</v>
      </c>
      <c r="H546" s="21">
        <v>5003</v>
      </c>
      <c r="I546" s="21">
        <v>11112</v>
      </c>
      <c r="J546" s="28" t="s">
        <v>2057</v>
      </c>
      <c r="K546" s="22" t="s">
        <v>17</v>
      </c>
      <c r="L546" s="23"/>
    </row>
    <row r="547" spans="1:12" x14ac:dyDescent="0.2">
      <c r="A547" s="6">
        <f t="shared" si="8"/>
        <v>541</v>
      </c>
      <c r="B547" s="19" t="s">
        <v>4162</v>
      </c>
      <c r="C547" s="19" t="s">
        <v>4</v>
      </c>
      <c r="D547" s="19" t="s">
        <v>4</v>
      </c>
      <c r="E547" s="144" t="s">
        <v>4155</v>
      </c>
      <c r="F547" s="22" t="s">
        <v>2687</v>
      </c>
      <c r="G547" s="22" t="s">
        <v>3650</v>
      </c>
      <c r="H547" s="21">
        <v>1382</v>
      </c>
      <c r="I547" s="21">
        <v>2526</v>
      </c>
      <c r="J547" s="28" t="s">
        <v>4198</v>
      </c>
      <c r="K547" s="22" t="s">
        <v>17</v>
      </c>
      <c r="L547" s="23"/>
    </row>
    <row r="548" spans="1:12" x14ac:dyDescent="0.2">
      <c r="A548" s="6">
        <f t="shared" si="8"/>
        <v>542</v>
      </c>
      <c r="B548" s="161" t="s">
        <v>4216</v>
      </c>
      <c r="C548" s="161" t="s">
        <v>4</v>
      </c>
      <c r="D548" s="161" t="s">
        <v>4</v>
      </c>
      <c r="E548" s="162" t="s">
        <v>4205</v>
      </c>
      <c r="F548" s="163" t="s">
        <v>2928</v>
      </c>
      <c r="G548" s="163" t="s">
        <v>3445</v>
      </c>
      <c r="H548" s="164">
        <v>1315</v>
      </c>
      <c r="I548" s="164">
        <v>3970</v>
      </c>
      <c r="J548" s="165" t="s">
        <v>15</v>
      </c>
      <c r="K548" s="163" t="s">
        <v>17</v>
      </c>
      <c r="L548" s="166" t="s">
        <v>4150</v>
      </c>
    </row>
    <row r="549" spans="1:12" x14ac:dyDescent="0.2">
      <c r="A549" s="6">
        <f t="shared" si="8"/>
        <v>543</v>
      </c>
      <c r="B549" s="161" t="s">
        <v>4217</v>
      </c>
      <c r="C549" s="161" t="s">
        <v>4</v>
      </c>
      <c r="D549" s="161" t="s">
        <v>4</v>
      </c>
      <c r="E549" s="162" t="s">
        <v>4205</v>
      </c>
      <c r="F549" s="163" t="s">
        <v>4218</v>
      </c>
      <c r="G549" s="163" t="s">
        <v>4219</v>
      </c>
      <c r="H549" s="164">
        <v>7290.28</v>
      </c>
      <c r="I549" s="164">
        <v>12455</v>
      </c>
      <c r="J549" s="165" t="s">
        <v>4215</v>
      </c>
      <c r="K549" s="163" t="s">
        <v>17</v>
      </c>
      <c r="L549" s="166"/>
    </row>
    <row r="550" spans="1:12" x14ac:dyDescent="0.2">
      <c r="A550" s="206" t="s">
        <v>4128</v>
      </c>
      <c r="B550" s="207"/>
      <c r="C550" s="207"/>
      <c r="D550" s="207"/>
      <c r="E550" s="207"/>
      <c r="F550" s="207"/>
      <c r="G550" s="207"/>
      <c r="H550" s="207"/>
      <c r="I550" s="207"/>
      <c r="J550" s="207"/>
      <c r="K550" s="207"/>
      <c r="L550" s="208"/>
    </row>
    <row r="551" spans="1:12" x14ac:dyDescent="0.2">
      <c r="A551" s="6">
        <f>ROW()-7</f>
        <v>544</v>
      </c>
      <c r="B551" s="25" t="s">
        <v>2218</v>
      </c>
      <c r="C551" s="19" t="s">
        <v>2219</v>
      </c>
      <c r="D551" s="25" t="s">
        <v>5</v>
      </c>
      <c r="E551" s="54">
        <v>2008.04</v>
      </c>
      <c r="F551" s="22" t="s">
        <v>2152</v>
      </c>
      <c r="G551" s="30" t="s">
        <v>2170</v>
      </c>
      <c r="H551" s="26">
        <v>537</v>
      </c>
      <c r="I551" s="26">
        <v>1280</v>
      </c>
      <c r="J551" s="28" t="s">
        <v>18</v>
      </c>
      <c r="K551" s="30" t="s">
        <v>17</v>
      </c>
      <c r="L551" s="29"/>
    </row>
    <row r="552" spans="1:12" x14ac:dyDescent="0.2">
      <c r="A552" s="6">
        <f t="shared" ref="A552:A615" si="9">ROW()-7</f>
        <v>545</v>
      </c>
      <c r="B552" s="25" t="s">
        <v>2246</v>
      </c>
      <c r="C552" s="19" t="s">
        <v>2219</v>
      </c>
      <c r="D552" s="25" t="s">
        <v>5</v>
      </c>
      <c r="E552" s="53">
        <v>2009.02</v>
      </c>
      <c r="F552" s="22" t="s">
        <v>2131</v>
      </c>
      <c r="G552" s="22" t="s">
        <v>2247</v>
      </c>
      <c r="H552" s="21">
        <v>84</v>
      </c>
      <c r="I552" s="21">
        <v>102</v>
      </c>
      <c r="J552" s="30" t="s">
        <v>2023</v>
      </c>
      <c r="K552" s="22" t="s">
        <v>17</v>
      </c>
      <c r="L552" s="23"/>
    </row>
    <row r="553" spans="1:12" x14ac:dyDescent="0.2">
      <c r="A553" s="6">
        <f t="shared" si="9"/>
        <v>546</v>
      </c>
      <c r="B553" s="25" t="s">
        <v>2248</v>
      </c>
      <c r="C553" s="19" t="s">
        <v>2219</v>
      </c>
      <c r="D553" s="25" t="s">
        <v>5</v>
      </c>
      <c r="E553" s="53">
        <v>2009.02</v>
      </c>
      <c r="F553" s="22" t="s">
        <v>2131</v>
      </c>
      <c r="G553" s="22" t="s">
        <v>2247</v>
      </c>
      <c r="H553" s="21">
        <v>339</v>
      </c>
      <c r="I553" s="21">
        <v>431</v>
      </c>
      <c r="J553" s="30" t="s">
        <v>2023</v>
      </c>
      <c r="K553" s="22" t="s">
        <v>17</v>
      </c>
      <c r="L553" s="23"/>
    </row>
    <row r="554" spans="1:12" x14ac:dyDescent="0.2">
      <c r="A554" s="6">
        <f t="shared" si="9"/>
        <v>547</v>
      </c>
      <c r="B554" s="25" t="s">
        <v>2406</v>
      </c>
      <c r="C554" s="19" t="s">
        <v>2219</v>
      </c>
      <c r="D554" s="25" t="s">
        <v>5</v>
      </c>
      <c r="E554" s="54">
        <v>2011.01</v>
      </c>
      <c r="F554" s="22" t="s">
        <v>2241</v>
      </c>
      <c r="G554" s="22" t="s">
        <v>2407</v>
      </c>
      <c r="H554" s="21">
        <v>530</v>
      </c>
      <c r="I554" s="21">
        <v>579</v>
      </c>
      <c r="J554" s="30" t="s">
        <v>18</v>
      </c>
      <c r="K554" s="22" t="s">
        <v>17</v>
      </c>
      <c r="L554" s="23"/>
    </row>
    <row r="555" spans="1:12" x14ac:dyDescent="0.2">
      <c r="A555" s="6">
        <f t="shared" si="9"/>
        <v>548</v>
      </c>
      <c r="B555" s="25" t="s">
        <v>2414</v>
      </c>
      <c r="C555" s="19" t="s">
        <v>2219</v>
      </c>
      <c r="D555" s="25" t="s">
        <v>5</v>
      </c>
      <c r="E555" s="54">
        <v>2011.03</v>
      </c>
      <c r="F555" s="22" t="s">
        <v>2252</v>
      </c>
      <c r="G555" s="22" t="s">
        <v>2415</v>
      </c>
      <c r="H555" s="21">
        <v>727</v>
      </c>
      <c r="I555" s="21">
        <v>1406</v>
      </c>
      <c r="J555" s="30" t="s">
        <v>18</v>
      </c>
      <c r="K555" s="22" t="s">
        <v>17</v>
      </c>
      <c r="L555" s="23"/>
    </row>
    <row r="556" spans="1:12" x14ac:dyDescent="0.2">
      <c r="A556" s="6">
        <f t="shared" si="9"/>
        <v>549</v>
      </c>
      <c r="B556" s="25" t="s">
        <v>2485</v>
      </c>
      <c r="C556" s="19" t="s">
        <v>2219</v>
      </c>
      <c r="D556" s="25" t="s">
        <v>5</v>
      </c>
      <c r="E556" s="54">
        <v>2011.11</v>
      </c>
      <c r="F556" s="22" t="s">
        <v>2152</v>
      </c>
      <c r="G556" s="22" t="s">
        <v>2170</v>
      </c>
      <c r="H556" s="21">
        <v>293</v>
      </c>
      <c r="I556" s="21">
        <v>651</v>
      </c>
      <c r="J556" s="30" t="s">
        <v>18</v>
      </c>
      <c r="K556" s="22" t="s">
        <v>17</v>
      </c>
      <c r="L556" s="23"/>
    </row>
    <row r="557" spans="1:12" x14ac:dyDescent="0.2">
      <c r="A557" s="6">
        <f t="shared" si="9"/>
        <v>550</v>
      </c>
      <c r="B557" s="25" t="s">
        <v>2516</v>
      </c>
      <c r="C557" s="19" t="s">
        <v>2219</v>
      </c>
      <c r="D557" s="25" t="s">
        <v>5</v>
      </c>
      <c r="E557" s="54">
        <v>2012.02</v>
      </c>
      <c r="F557" s="22" t="s">
        <v>2241</v>
      </c>
      <c r="G557" s="22" t="s">
        <v>2517</v>
      </c>
      <c r="H557" s="21">
        <v>395</v>
      </c>
      <c r="I557" s="21">
        <v>423</v>
      </c>
      <c r="J557" s="28" t="s">
        <v>2235</v>
      </c>
      <c r="K557" s="22" t="s">
        <v>17</v>
      </c>
      <c r="L557" s="23"/>
    </row>
    <row r="558" spans="1:12" x14ac:dyDescent="0.2">
      <c r="A558" s="6">
        <f t="shared" si="9"/>
        <v>551</v>
      </c>
      <c r="B558" s="25" t="s">
        <v>2535</v>
      </c>
      <c r="C558" s="19" t="s">
        <v>2219</v>
      </c>
      <c r="D558" s="25" t="s">
        <v>5</v>
      </c>
      <c r="E558" s="54">
        <v>2012.04</v>
      </c>
      <c r="F558" s="22" t="s">
        <v>2252</v>
      </c>
      <c r="G558" s="30" t="s">
        <v>2438</v>
      </c>
      <c r="H558" s="26">
        <v>823</v>
      </c>
      <c r="I558" s="26">
        <v>1292</v>
      </c>
      <c r="J558" s="28" t="s">
        <v>2023</v>
      </c>
      <c r="K558" s="30" t="s">
        <v>17</v>
      </c>
      <c r="L558" s="23"/>
    </row>
    <row r="559" spans="1:12" x14ac:dyDescent="0.2">
      <c r="A559" s="6">
        <f t="shared" si="9"/>
        <v>552</v>
      </c>
      <c r="B559" s="25" t="s">
        <v>2547</v>
      </c>
      <c r="C559" s="19" t="s">
        <v>2219</v>
      </c>
      <c r="D559" s="25" t="s">
        <v>5</v>
      </c>
      <c r="E559" s="53">
        <v>2012.06</v>
      </c>
      <c r="F559" s="22" t="s">
        <v>2148</v>
      </c>
      <c r="G559" s="22" t="s">
        <v>2548</v>
      </c>
      <c r="H559" s="21">
        <v>230</v>
      </c>
      <c r="I559" s="21">
        <v>374</v>
      </c>
      <c r="J559" s="28" t="s">
        <v>18</v>
      </c>
      <c r="K559" s="22" t="s">
        <v>17</v>
      </c>
      <c r="L559" s="23" t="s">
        <v>2541</v>
      </c>
    </row>
    <row r="560" spans="1:12" x14ac:dyDescent="0.2">
      <c r="A560" s="6">
        <f t="shared" si="9"/>
        <v>553</v>
      </c>
      <c r="B560" s="25" t="s">
        <v>2606</v>
      </c>
      <c r="C560" s="19" t="s">
        <v>2219</v>
      </c>
      <c r="D560" s="25" t="s">
        <v>5</v>
      </c>
      <c r="E560" s="54">
        <v>2012.11</v>
      </c>
      <c r="F560" s="22" t="s">
        <v>2131</v>
      </c>
      <c r="G560" s="22" t="s">
        <v>2607</v>
      </c>
      <c r="H560" s="21">
        <v>379</v>
      </c>
      <c r="I560" s="21">
        <v>664</v>
      </c>
      <c r="J560" s="28" t="s">
        <v>2023</v>
      </c>
      <c r="K560" s="22" t="s">
        <v>17</v>
      </c>
      <c r="L560" s="23"/>
    </row>
    <row r="561" spans="1:12" x14ac:dyDescent="0.2">
      <c r="A561" s="6">
        <f t="shared" si="9"/>
        <v>554</v>
      </c>
      <c r="B561" s="25" t="s">
        <v>2624</v>
      </c>
      <c r="C561" s="19" t="s">
        <v>2219</v>
      </c>
      <c r="D561" s="25" t="s">
        <v>5</v>
      </c>
      <c r="E561" s="53">
        <v>2013.02</v>
      </c>
      <c r="F561" s="22" t="s">
        <v>2625</v>
      </c>
      <c r="G561" s="22" t="s">
        <v>2626</v>
      </c>
      <c r="H561" s="21">
        <v>1237</v>
      </c>
      <c r="I561" s="21">
        <v>2786</v>
      </c>
      <c r="J561" s="28" t="s">
        <v>2235</v>
      </c>
      <c r="K561" s="22" t="s">
        <v>17</v>
      </c>
      <c r="L561" s="23"/>
    </row>
    <row r="562" spans="1:12" x14ac:dyDescent="0.2">
      <c r="A562" s="6">
        <f t="shared" si="9"/>
        <v>555</v>
      </c>
      <c r="B562" s="25" t="s">
        <v>2657</v>
      </c>
      <c r="C562" s="25" t="s">
        <v>2219</v>
      </c>
      <c r="D562" s="25" t="s">
        <v>5</v>
      </c>
      <c r="E562" s="53">
        <v>2013.04</v>
      </c>
      <c r="F562" s="22" t="s">
        <v>2252</v>
      </c>
      <c r="G562" s="22" t="s">
        <v>2658</v>
      </c>
      <c r="H562" s="21">
        <v>287</v>
      </c>
      <c r="I562" s="21">
        <v>709</v>
      </c>
      <c r="J562" s="28" t="s">
        <v>19</v>
      </c>
      <c r="K562" s="22" t="s">
        <v>17</v>
      </c>
      <c r="L562" s="23" t="s">
        <v>2659</v>
      </c>
    </row>
    <row r="563" spans="1:12" x14ac:dyDescent="0.2">
      <c r="A563" s="6">
        <f t="shared" si="9"/>
        <v>556</v>
      </c>
      <c r="B563" s="25" t="s">
        <v>2668</v>
      </c>
      <c r="C563" s="25" t="s">
        <v>2219</v>
      </c>
      <c r="D563" s="25" t="s">
        <v>5</v>
      </c>
      <c r="E563" s="53">
        <v>2013.06</v>
      </c>
      <c r="F563" s="22" t="s">
        <v>2131</v>
      </c>
      <c r="G563" s="22" t="s">
        <v>2669</v>
      </c>
      <c r="H563" s="21">
        <v>729</v>
      </c>
      <c r="I563" s="21">
        <v>1139</v>
      </c>
      <c r="J563" s="28" t="s">
        <v>2235</v>
      </c>
      <c r="K563" s="22" t="s">
        <v>17</v>
      </c>
      <c r="L563" s="23"/>
    </row>
    <row r="564" spans="1:12" x14ac:dyDescent="0.2">
      <c r="A564" s="6">
        <f t="shared" si="9"/>
        <v>557</v>
      </c>
      <c r="B564" s="25" t="s">
        <v>2739</v>
      </c>
      <c r="C564" s="19" t="s">
        <v>2219</v>
      </c>
      <c r="D564" s="25" t="s">
        <v>5</v>
      </c>
      <c r="E564" s="54">
        <v>2013.12</v>
      </c>
      <c r="F564" s="22" t="s">
        <v>2497</v>
      </c>
      <c r="G564" s="147" t="s">
        <v>2578</v>
      </c>
      <c r="H564" s="26">
        <v>391</v>
      </c>
      <c r="I564" s="21">
        <v>111</v>
      </c>
      <c r="J564" s="28" t="s">
        <v>2740</v>
      </c>
      <c r="K564" s="22" t="s">
        <v>665</v>
      </c>
      <c r="L564" s="23" t="s">
        <v>2659</v>
      </c>
    </row>
    <row r="565" spans="1:12" x14ac:dyDescent="0.2">
      <c r="A565" s="6">
        <f t="shared" si="9"/>
        <v>558</v>
      </c>
      <c r="B565" s="25" t="s">
        <v>2749</v>
      </c>
      <c r="C565" s="19" t="s">
        <v>2219</v>
      </c>
      <c r="D565" s="25" t="s">
        <v>5</v>
      </c>
      <c r="E565" s="53">
        <v>2013.12</v>
      </c>
      <c r="F565" s="22" t="s">
        <v>2264</v>
      </c>
      <c r="G565" s="22" t="s">
        <v>2305</v>
      </c>
      <c r="H565" s="21">
        <v>602</v>
      </c>
      <c r="I565" s="21">
        <v>840</v>
      </c>
      <c r="J565" s="28" t="s">
        <v>18</v>
      </c>
      <c r="K565" s="22" t="s">
        <v>17</v>
      </c>
      <c r="L565" s="23"/>
    </row>
    <row r="566" spans="1:12" x14ac:dyDescent="0.2">
      <c r="A566" s="6">
        <f t="shared" si="9"/>
        <v>559</v>
      </c>
      <c r="B566" s="25" t="s">
        <v>2761</v>
      </c>
      <c r="C566" s="19" t="s">
        <v>2219</v>
      </c>
      <c r="D566" s="25" t="s">
        <v>5</v>
      </c>
      <c r="E566" s="54">
        <v>2014.02</v>
      </c>
      <c r="F566" s="22" t="s">
        <v>2652</v>
      </c>
      <c r="G566" s="147" t="s">
        <v>2653</v>
      </c>
      <c r="H566" s="66">
        <v>1234</v>
      </c>
      <c r="I566" s="21">
        <v>2058</v>
      </c>
      <c r="J566" s="28" t="s">
        <v>18</v>
      </c>
      <c r="K566" s="22" t="s">
        <v>17</v>
      </c>
      <c r="L566" s="32"/>
    </row>
    <row r="567" spans="1:12" x14ac:dyDescent="0.2">
      <c r="A567" s="6">
        <f t="shared" si="9"/>
        <v>560</v>
      </c>
      <c r="B567" s="25" t="s">
        <v>2764</v>
      </c>
      <c r="C567" s="19" t="s">
        <v>2219</v>
      </c>
      <c r="D567" s="25" t="s">
        <v>5</v>
      </c>
      <c r="E567" s="54">
        <v>2014.02</v>
      </c>
      <c r="F567" s="22" t="s">
        <v>2255</v>
      </c>
      <c r="G567" s="147" t="s">
        <v>2765</v>
      </c>
      <c r="H567" s="66">
        <v>314</v>
      </c>
      <c r="I567" s="21">
        <v>535</v>
      </c>
      <c r="J567" s="28" t="s">
        <v>18</v>
      </c>
      <c r="K567" s="22" t="s">
        <v>17</v>
      </c>
      <c r="L567" s="23" t="s">
        <v>2541</v>
      </c>
    </row>
    <row r="568" spans="1:12" x14ac:dyDescent="0.2">
      <c r="A568" s="6">
        <f t="shared" si="9"/>
        <v>561</v>
      </c>
      <c r="B568" s="25" t="s">
        <v>2782</v>
      </c>
      <c r="C568" s="19" t="s">
        <v>2219</v>
      </c>
      <c r="D568" s="25" t="s">
        <v>5</v>
      </c>
      <c r="E568" s="54">
        <v>2014.04</v>
      </c>
      <c r="F568" s="22" t="s">
        <v>2183</v>
      </c>
      <c r="G568" s="147" t="s">
        <v>2454</v>
      </c>
      <c r="H568" s="66">
        <v>94</v>
      </c>
      <c r="I568" s="21">
        <v>214</v>
      </c>
      <c r="J568" s="28" t="s">
        <v>2138</v>
      </c>
      <c r="K568" s="22" t="s">
        <v>17</v>
      </c>
      <c r="L568" s="23" t="s">
        <v>2659</v>
      </c>
    </row>
    <row r="569" spans="1:12" x14ac:dyDescent="0.2">
      <c r="A569" s="6">
        <f t="shared" si="9"/>
        <v>562</v>
      </c>
      <c r="B569" s="25" t="s">
        <v>2783</v>
      </c>
      <c r="C569" s="19" t="s">
        <v>2219</v>
      </c>
      <c r="D569" s="25" t="s">
        <v>5</v>
      </c>
      <c r="E569" s="54">
        <v>2014.04</v>
      </c>
      <c r="F569" s="22" t="s">
        <v>2252</v>
      </c>
      <c r="G569" s="147" t="s">
        <v>2784</v>
      </c>
      <c r="H569" s="26">
        <v>416</v>
      </c>
      <c r="I569" s="26">
        <v>623</v>
      </c>
      <c r="J569" s="28" t="s">
        <v>2156</v>
      </c>
      <c r="K569" s="30" t="s">
        <v>2139</v>
      </c>
      <c r="L569" s="29" t="s">
        <v>2659</v>
      </c>
    </row>
    <row r="570" spans="1:12" x14ac:dyDescent="0.2">
      <c r="A570" s="6">
        <f t="shared" si="9"/>
        <v>563</v>
      </c>
      <c r="B570" s="25" t="s">
        <v>2787</v>
      </c>
      <c r="C570" s="19" t="s">
        <v>2219</v>
      </c>
      <c r="D570" s="25" t="s">
        <v>5</v>
      </c>
      <c r="E570" s="54">
        <v>2014.04</v>
      </c>
      <c r="F570" s="22" t="s">
        <v>2161</v>
      </c>
      <c r="G570" s="147" t="s">
        <v>2788</v>
      </c>
      <c r="H570" s="66">
        <v>1652</v>
      </c>
      <c r="I570" s="21">
        <v>3221</v>
      </c>
      <c r="J570" s="28" t="s">
        <v>18</v>
      </c>
      <c r="K570" s="22" t="s">
        <v>17</v>
      </c>
      <c r="L570" s="23" t="s">
        <v>2541</v>
      </c>
    </row>
    <row r="571" spans="1:12" x14ac:dyDescent="0.2">
      <c r="A571" s="6">
        <f t="shared" si="9"/>
        <v>564</v>
      </c>
      <c r="B571" s="25" t="s">
        <v>2810</v>
      </c>
      <c r="C571" s="25" t="s">
        <v>2219</v>
      </c>
      <c r="D571" s="25" t="s">
        <v>5</v>
      </c>
      <c r="E571" s="54">
        <v>2014.06</v>
      </c>
      <c r="F571" s="22" t="s">
        <v>2161</v>
      </c>
      <c r="G571" s="147" t="s">
        <v>2770</v>
      </c>
      <c r="H571" s="66">
        <v>142</v>
      </c>
      <c r="I571" s="21">
        <v>135</v>
      </c>
      <c r="J571" s="28" t="s">
        <v>18</v>
      </c>
      <c r="K571" s="22" t="s">
        <v>17</v>
      </c>
      <c r="L571" s="23" t="s">
        <v>2541</v>
      </c>
    </row>
    <row r="572" spans="1:12" x14ac:dyDescent="0.2">
      <c r="A572" s="6">
        <f t="shared" si="9"/>
        <v>565</v>
      </c>
      <c r="B572" s="25" t="s">
        <v>337</v>
      </c>
      <c r="C572" s="19" t="s">
        <v>2219</v>
      </c>
      <c r="D572" s="25" t="s">
        <v>5</v>
      </c>
      <c r="E572" s="54">
        <v>2014.08</v>
      </c>
      <c r="F572" s="22" t="s">
        <v>2252</v>
      </c>
      <c r="G572" s="22" t="s">
        <v>2717</v>
      </c>
      <c r="H572" s="21">
        <v>523</v>
      </c>
      <c r="I572" s="21">
        <v>1231</v>
      </c>
      <c r="J572" s="28" t="s">
        <v>2235</v>
      </c>
      <c r="K572" s="22" t="s">
        <v>17</v>
      </c>
      <c r="L572" s="32" t="s">
        <v>2659</v>
      </c>
    </row>
    <row r="573" spans="1:12" x14ac:dyDescent="0.2">
      <c r="A573" s="6">
        <f t="shared" si="9"/>
        <v>566</v>
      </c>
      <c r="B573" s="25" t="s">
        <v>2869</v>
      </c>
      <c r="C573" s="19" t="s">
        <v>2219</v>
      </c>
      <c r="D573" s="25" t="s">
        <v>5</v>
      </c>
      <c r="E573" s="54" t="s">
        <v>2870</v>
      </c>
      <c r="F573" s="22" t="s">
        <v>2190</v>
      </c>
      <c r="G573" s="22" t="s">
        <v>2871</v>
      </c>
      <c r="H573" s="21">
        <v>1630</v>
      </c>
      <c r="I573" s="21">
        <v>3657</v>
      </c>
      <c r="J573" s="28" t="s">
        <v>18</v>
      </c>
      <c r="K573" s="22" t="s">
        <v>17</v>
      </c>
      <c r="L573" s="23"/>
    </row>
    <row r="574" spans="1:12" x14ac:dyDescent="0.2">
      <c r="A574" s="6">
        <f t="shared" si="9"/>
        <v>567</v>
      </c>
      <c r="B574" s="25" t="s">
        <v>338</v>
      </c>
      <c r="C574" s="19" t="s">
        <v>2219</v>
      </c>
      <c r="D574" s="25" t="s">
        <v>5</v>
      </c>
      <c r="E574" s="54">
        <v>2015.03</v>
      </c>
      <c r="F574" s="22" t="s">
        <v>2920</v>
      </c>
      <c r="G574" s="30" t="s">
        <v>2921</v>
      </c>
      <c r="H574" s="26">
        <v>1305</v>
      </c>
      <c r="I574" s="26">
        <v>2550</v>
      </c>
      <c r="J574" s="28" t="s">
        <v>18</v>
      </c>
      <c r="K574" s="30" t="s">
        <v>17</v>
      </c>
      <c r="L574" s="29"/>
    </row>
    <row r="575" spans="1:12" x14ac:dyDescent="0.2">
      <c r="A575" s="6">
        <f t="shared" si="9"/>
        <v>568</v>
      </c>
      <c r="B575" s="25" t="s">
        <v>339</v>
      </c>
      <c r="C575" s="25" t="s">
        <v>2219</v>
      </c>
      <c r="D575" s="25" t="s">
        <v>5</v>
      </c>
      <c r="E575" s="54">
        <v>2015.05</v>
      </c>
      <c r="F575" s="22" t="s">
        <v>2652</v>
      </c>
      <c r="G575" s="30" t="s">
        <v>2653</v>
      </c>
      <c r="H575" s="26">
        <v>616</v>
      </c>
      <c r="I575" s="26">
        <v>1226</v>
      </c>
      <c r="J575" s="28" t="s">
        <v>2235</v>
      </c>
      <c r="K575" s="30" t="s">
        <v>17</v>
      </c>
      <c r="L575" s="32"/>
    </row>
    <row r="576" spans="1:12" x14ac:dyDescent="0.2">
      <c r="A576" s="6">
        <f t="shared" si="9"/>
        <v>569</v>
      </c>
      <c r="B576" s="25" t="s">
        <v>340</v>
      </c>
      <c r="C576" s="25" t="s">
        <v>2219</v>
      </c>
      <c r="D576" s="25" t="s">
        <v>5</v>
      </c>
      <c r="E576" s="54">
        <v>2015.05</v>
      </c>
      <c r="F576" s="22" t="s">
        <v>2255</v>
      </c>
      <c r="G576" s="30" t="s">
        <v>2935</v>
      </c>
      <c r="H576" s="26">
        <v>877</v>
      </c>
      <c r="I576" s="26">
        <v>1547</v>
      </c>
      <c r="J576" s="28" t="s">
        <v>2235</v>
      </c>
      <c r="K576" s="30" t="s">
        <v>17</v>
      </c>
      <c r="L576" s="32"/>
    </row>
    <row r="577" spans="1:12" x14ac:dyDescent="0.2">
      <c r="A577" s="6">
        <f t="shared" si="9"/>
        <v>570</v>
      </c>
      <c r="B577" s="25" t="s">
        <v>2936</v>
      </c>
      <c r="C577" s="25" t="s">
        <v>2219</v>
      </c>
      <c r="D577" s="25" t="s">
        <v>5</v>
      </c>
      <c r="E577" s="54">
        <v>2015.05</v>
      </c>
      <c r="F577" s="22" t="s">
        <v>2161</v>
      </c>
      <c r="G577" s="30" t="s">
        <v>2162</v>
      </c>
      <c r="H577" s="26">
        <v>561</v>
      </c>
      <c r="I577" s="26">
        <v>1075</v>
      </c>
      <c r="J577" s="28" t="s">
        <v>18</v>
      </c>
      <c r="K577" s="30" t="s">
        <v>17</v>
      </c>
      <c r="L577" s="29"/>
    </row>
    <row r="578" spans="1:12" x14ac:dyDescent="0.2">
      <c r="A578" s="6">
        <f t="shared" si="9"/>
        <v>571</v>
      </c>
      <c r="B578" s="25" t="s">
        <v>273</v>
      </c>
      <c r="C578" s="25" t="s">
        <v>2219</v>
      </c>
      <c r="D578" s="25" t="s">
        <v>5</v>
      </c>
      <c r="E578" s="54">
        <v>2015.07</v>
      </c>
      <c r="F578" s="22" t="s">
        <v>2152</v>
      </c>
      <c r="G578" s="30" t="s">
        <v>2703</v>
      </c>
      <c r="H578" s="26">
        <v>488</v>
      </c>
      <c r="I578" s="26">
        <v>974</v>
      </c>
      <c r="J578" s="28" t="s">
        <v>2235</v>
      </c>
      <c r="K578" s="30" t="s">
        <v>17</v>
      </c>
      <c r="L578" s="29"/>
    </row>
    <row r="579" spans="1:12" x14ac:dyDescent="0.2">
      <c r="A579" s="6">
        <f t="shared" si="9"/>
        <v>572</v>
      </c>
      <c r="B579" s="25" t="s">
        <v>341</v>
      </c>
      <c r="C579" s="25" t="s">
        <v>2219</v>
      </c>
      <c r="D579" s="25" t="s">
        <v>5</v>
      </c>
      <c r="E579" s="54">
        <v>2015.07</v>
      </c>
      <c r="F579" s="22" t="s">
        <v>2928</v>
      </c>
      <c r="G579" s="30" t="s">
        <v>2970</v>
      </c>
      <c r="H579" s="26">
        <v>1124</v>
      </c>
      <c r="I579" s="26">
        <v>2891</v>
      </c>
      <c r="J579" s="28" t="s">
        <v>19</v>
      </c>
      <c r="K579" s="30" t="s">
        <v>17</v>
      </c>
      <c r="L579" s="29"/>
    </row>
    <row r="580" spans="1:12" x14ac:dyDescent="0.2">
      <c r="A580" s="6">
        <f t="shared" si="9"/>
        <v>573</v>
      </c>
      <c r="B580" s="25" t="s">
        <v>2986</v>
      </c>
      <c r="C580" s="25" t="s">
        <v>2987</v>
      </c>
      <c r="D580" s="25" t="s">
        <v>5</v>
      </c>
      <c r="E580" s="54">
        <v>2015.08</v>
      </c>
      <c r="F580" s="22" t="s">
        <v>2928</v>
      </c>
      <c r="G580" s="30" t="s">
        <v>2970</v>
      </c>
      <c r="H580" s="26">
        <v>1205</v>
      </c>
      <c r="I580" s="26">
        <v>2187</v>
      </c>
      <c r="J580" s="28" t="s">
        <v>18</v>
      </c>
      <c r="K580" s="30" t="s">
        <v>17</v>
      </c>
      <c r="L580" s="29"/>
    </row>
    <row r="581" spans="1:12" x14ac:dyDescent="0.2">
      <c r="A581" s="6">
        <f t="shared" si="9"/>
        <v>574</v>
      </c>
      <c r="B581" s="25" t="s">
        <v>342</v>
      </c>
      <c r="C581" s="25" t="s">
        <v>5</v>
      </c>
      <c r="D581" s="25" t="s">
        <v>5</v>
      </c>
      <c r="E581" s="54">
        <v>2015.09</v>
      </c>
      <c r="F581" s="22" t="s">
        <v>2625</v>
      </c>
      <c r="G581" s="30" t="s">
        <v>2995</v>
      </c>
      <c r="H581" s="26">
        <v>1014</v>
      </c>
      <c r="I581" s="26">
        <v>1502</v>
      </c>
      <c r="J581" s="28" t="s">
        <v>2235</v>
      </c>
      <c r="K581" s="30" t="s">
        <v>17</v>
      </c>
      <c r="L581" s="29"/>
    </row>
    <row r="582" spans="1:12" x14ac:dyDescent="0.2">
      <c r="A582" s="6">
        <f t="shared" si="9"/>
        <v>575</v>
      </c>
      <c r="B582" s="25" t="s">
        <v>343</v>
      </c>
      <c r="C582" s="25" t="s">
        <v>2219</v>
      </c>
      <c r="D582" s="25" t="s">
        <v>5</v>
      </c>
      <c r="E582" s="54">
        <v>2015.09</v>
      </c>
      <c r="F582" s="22" t="s">
        <v>2273</v>
      </c>
      <c r="G582" s="30" t="s">
        <v>2566</v>
      </c>
      <c r="H582" s="26">
        <v>655</v>
      </c>
      <c r="I582" s="26">
        <v>850</v>
      </c>
      <c r="J582" s="28" t="s">
        <v>18</v>
      </c>
      <c r="K582" s="30" t="s">
        <v>17</v>
      </c>
      <c r="L582" s="29" t="s">
        <v>2541</v>
      </c>
    </row>
    <row r="583" spans="1:12" x14ac:dyDescent="0.2">
      <c r="A583" s="6">
        <f t="shared" si="9"/>
        <v>576</v>
      </c>
      <c r="B583" s="25" t="s">
        <v>3005</v>
      </c>
      <c r="C583" s="25" t="s">
        <v>2219</v>
      </c>
      <c r="D583" s="25" t="s">
        <v>5</v>
      </c>
      <c r="E583" s="54" t="s">
        <v>255</v>
      </c>
      <c r="F583" s="22" t="s">
        <v>2183</v>
      </c>
      <c r="G583" s="30" t="s">
        <v>2500</v>
      </c>
      <c r="H583" s="26">
        <v>238</v>
      </c>
      <c r="I583" s="26">
        <v>421</v>
      </c>
      <c r="J583" s="28" t="s">
        <v>19</v>
      </c>
      <c r="K583" s="30" t="s">
        <v>17</v>
      </c>
      <c r="L583" s="32"/>
    </row>
    <row r="584" spans="1:12" x14ac:dyDescent="0.2">
      <c r="A584" s="6">
        <f t="shared" si="9"/>
        <v>577</v>
      </c>
      <c r="B584" s="25" t="s">
        <v>345</v>
      </c>
      <c r="C584" s="25" t="s">
        <v>2219</v>
      </c>
      <c r="D584" s="25" t="s">
        <v>5</v>
      </c>
      <c r="E584" s="54">
        <v>2016.03</v>
      </c>
      <c r="F584" s="22" t="s">
        <v>2652</v>
      </c>
      <c r="G584" s="30" t="s">
        <v>3043</v>
      </c>
      <c r="H584" s="26">
        <v>656</v>
      </c>
      <c r="I584" s="26">
        <v>1194</v>
      </c>
      <c r="J584" s="28" t="s">
        <v>2235</v>
      </c>
      <c r="K584" s="30" t="s">
        <v>17</v>
      </c>
      <c r="L584" s="29"/>
    </row>
    <row r="585" spans="1:12" x14ac:dyDescent="0.2">
      <c r="A585" s="6">
        <f t="shared" si="9"/>
        <v>578</v>
      </c>
      <c r="B585" s="25" t="s">
        <v>346</v>
      </c>
      <c r="C585" s="25" t="s">
        <v>2219</v>
      </c>
      <c r="D585" s="25" t="s">
        <v>5</v>
      </c>
      <c r="E585" s="54">
        <v>2016.04</v>
      </c>
      <c r="F585" s="22" t="s">
        <v>2152</v>
      </c>
      <c r="G585" s="30" t="s">
        <v>2170</v>
      </c>
      <c r="H585" s="26">
        <v>1267</v>
      </c>
      <c r="I585" s="26">
        <v>2693</v>
      </c>
      <c r="J585" s="28" t="s">
        <v>18</v>
      </c>
      <c r="K585" s="30" t="s">
        <v>17</v>
      </c>
      <c r="L585" s="29"/>
    </row>
    <row r="586" spans="1:12" x14ac:dyDescent="0.2">
      <c r="A586" s="6">
        <f t="shared" si="9"/>
        <v>579</v>
      </c>
      <c r="B586" s="25" t="s">
        <v>3060</v>
      </c>
      <c r="C586" s="25" t="s">
        <v>2219</v>
      </c>
      <c r="D586" s="25" t="s">
        <v>2219</v>
      </c>
      <c r="E586" s="54">
        <v>2016.05</v>
      </c>
      <c r="F586" s="22" t="s">
        <v>2290</v>
      </c>
      <c r="G586" s="30" t="s">
        <v>3054</v>
      </c>
      <c r="H586" s="26">
        <v>311</v>
      </c>
      <c r="I586" s="26">
        <v>598</v>
      </c>
      <c r="J586" s="28" t="s">
        <v>2235</v>
      </c>
      <c r="K586" s="30" t="s">
        <v>17</v>
      </c>
      <c r="L586" s="29"/>
    </row>
    <row r="587" spans="1:12" x14ac:dyDescent="0.2">
      <c r="A587" s="6">
        <f t="shared" si="9"/>
        <v>580</v>
      </c>
      <c r="B587" s="25" t="s">
        <v>3071</v>
      </c>
      <c r="C587" s="25" t="s">
        <v>2219</v>
      </c>
      <c r="D587" s="25" t="s">
        <v>5</v>
      </c>
      <c r="E587" s="54">
        <v>2016.06</v>
      </c>
      <c r="F587" s="22" t="s">
        <v>2183</v>
      </c>
      <c r="G587" s="30" t="s">
        <v>2914</v>
      </c>
      <c r="H587" s="26">
        <v>123</v>
      </c>
      <c r="I587" s="26">
        <v>283</v>
      </c>
      <c r="J587" s="28" t="s">
        <v>18</v>
      </c>
      <c r="K587" s="30" t="s">
        <v>17</v>
      </c>
      <c r="L587" s="29"/>
    </row>
    <row r="588" spans="1:12" x14ac:dyDescent="0.2">
      <c r="A588" s="6">
        <f t="shared" si="9"/>
        <v>581</v>
      </c>
      <c r="B588" s="25" t="s">
        <v>3072</v>
      </c>
      <c r="C588" s="25" t="s">
        <v>2219</v>
      </c>
      <c r="D588" s="25" t="s">
        <v>5</v>
      </c>
      <c r="E588" s="54">
        <v>2016.06</v>
      </c>
      <c r="F588" s="22" t="s">
        <v>2216</v>
      </c>
      <c r="G588" s="30" t="s">
        <v>2217</v>
      </c>
      <c r="H588" s="26">
        <v>1207</v>
      </c>
      <c r="I588" s="26">
        <v>1630</v>
      </c>
      <c r="J588" s="28" t="s">
        <v>18</v>
      </c>
      <c r="K588" s="30" t="s">
        <v>17</v>
      </c>
      <c r="L588" s="29" t="s">
        <v>2541</v>
      </c>
    </row>
    <row r="589" spans="1:12" x14ac:dyDescent="0.2">
      <c r="A589" s="6">
        <f t="shared" si="9"/>
        <v>582</v>
      </c>
      <c r="B589" s="25" t="s">
        <v>3111</v>
      </c>
      <c r="C589" s="25" t="s">
        <v>2987</v>
      </c>
      <c r="D589" s="25" t="s">
        <v>5</v>
      </c>
      <c r="E589" s="54">
        <v>2016.08</v>
      </c>
      <c r="F589" s="22" t="s">
        <v>2312</v>
      </c>
      <c r="G589" s="30" t="s">
        <v>3053</v>
      </c>
      <c r="H589" s="26">
        <v>457</v>
      </c>
      <c r="I589" s="26">
        <v>914</v>
      </c>
      <c r="J589" s="28" t="s">
        <v>18</v>
      </c>
      <c r="K589" s="30" t="s">
        <v>17</v>
      </c>
      <c r="L589" s="32"/>
    </row>
    <row r="590" spans="1:12" x14ac:dyDescent="0.2">
      <c r="A590" s="6">
        <f t="shared" si="9"/>
        <v>583</v>
      </c>
      <c r="B590" s="25" t="s">
        <v>3112</v>
      </c>
      <c r="C590" s="25" t="s">
        <v>2987</v>
      </c>
      <c r="D590" s="25" t="s">
        <v>5</v>
      </c>
      <c r="E590" s="54">
        <v>2016.08</v>
      </c>
      <c r="F590" s="22" t="s">
        <v>2183</v>
      </c>
      <c r="G590" s="30" t="s">
        <v>3113</v>
      </c>
      <c r="H590" s="26">
        <v>392</v>
      </c>
      <c r="I590" s="26">
        <v>861</v>
      </c>
      <c r="J590" s="28" t="s">
        <v>2138</v>
      </c>
      <c r="K590" s="30" t="s">
        <v>17</v>
      </c>
      <c r="L590" s="32"/>
    </row>
    <row r="591" spans="1:12" x14ac:dyDescent="0.2">
      <c r="A591" s="6">
        <f t="shared" si="9"/>
        <v>584</v>
      </c>
      <c r="B591" s="25" t="s">
        <v>3145</v>
      </c>
      <c r="C591" s="25" t="s">
        <v>2219</v>
      </c>
      <c r="D591" s="25" t="s">
        <v>5</v>
      </c>
      <c r="E591" s="54">
        <v>2016.09</v>
      </c>
      <c r="F591" s="22" t="s">
        <v>2161</v>
      </c>
      <c r="G591" s="30" t="s">
        <v>2162</v>
      </c>
      <c r="H591" s="26">
        <v>173</v>
      </c>
      <c r="I591" s="26">
        <v>390</v>
      </c>
      <c r="J591" s="28" t="s">
        <v>18</v>
      </c>
      <c r="K591" s="30" t="s">
        <v>17</v>
      </c>
      <c r="L591" s="29" t="s">
        <v>2671</v>
      </c>
    </row>
    <row r="592" spans="1:12" x14ac:dyDescent="0.2">
      <c r="A592" s="6">
        <f t="shared" si="9"/>
        <v>585</v>
      </c>
      <c r="B592" s="25" t="s">
        <v>348</v>
      </c>
      <c r="C592" s="25" t="s">
        <v>2219</v>
      </c>
      <c r="D592" s="25" t="s">
        <v>5</v>
      </c>
      <c r="E592" s="54" t="s">
        <v>213</v>
      </c>
      <c r="F592" s="22" t="s">
        <v>2161</v>
      </c>
      <c r="G592" s="30" t="s">
        <v>2162</v>
      </c>
      <c r="H592" s="26">
        <v>505</v>
      </c>
      <c r="I592" s="26">
        <v>915</v>
      </c>
      <c r="J592" s="28" t="s">
        <v>18</v>
      </c>
      <c r="K592" s="30" t="s">
        <v>17</v>
      </c>
      <c r="L592" s="29"/>
    </row>
    <row r="593" spans="1:12" x14ac:dyDescent="0.2">
      <c r="A593" s="6">
        <f t="shared" si="9"/>
        <v>586</v>
      </c>
      <c r="B593" s="25" t="s">
        <v>3150</v>
      </c>
      <c r="C593" s="25" t="s">
        <v>2219</v>
      </c>
      <c r="D593" s="25" t="s">
        <v>5</v>
      </c>
      <c r="E593" s="54" t="s">
        <v>213</v>
      </c>
      <c r="F593" s="22" t="s">
        <v>2190</v>
      </c>
      <c r="G593" s="30" t="s">
        <v>2871</v>
      </c>
      <c r="H593" s="26">
        <v>1236</v>
      </c>
      <c r="I593" s="26">
        <v>2552</v>
      </c>
      <c r="J593" s="28" t="s">
        <v>18</v>
      </c>
      <c r="K593" s="30" t="s">
        <v>17</v>
      </c>
      <c r="L593" s="29"/>
    </row>
    <row r="594" spans="1:12" x14ac:dyDescent="0.2">
      <c r="A594" s="6">
        <f t="shared" si="9"/>
        <v>587</v>
      </c>
      <c r="B594" s="25" t="s">
        <v>349</v>
      </c>
      <c r="C594" s="25" t="s">
        <v>2219</v>
      </c>
      <c r="D594" s="25" t="s">
        <v>5</v>
      </c>
      <c r="E594" s="54" t="s">
        <v>213</v>
      </c>
      <c r="F594" s="22" t="s">
        <v>2687</v>
      </c>
      <c r="G594" s="30" t="s">
        <v>2688</v>
      </c>
      <c r="H594" s="26">
        <v>191</v>
      </c>
      <c r="I594" s="26">
        <v>446</v>
      </c>
      <c r="J594" s="28" t="s">
        <v>2422</v>
      </c>
      <c r="K594" s="30" t="s">
        <v>17</v>
      </c>
      <c r="L594" s="29"/>
    </row>
    <row r="595" spans="1:12" x14ac:dyDescent="0.2">
      <c r="A595" s="6">
        <f t="shared" si="9"/>
        <v>588</v>
      </c>
      <c r="B595" s="25" t="s">
        <v>3158</v>
      </c>
      <c r="C595" s="25" t="s">
        <v>2219</v>
      </c>
      <c r="D595" s="25" t="s">
        <v>5</v>
      </c>
      <c r="E595" s="54" t="s">
        <v>213</v>
      </c>
      <c r="F595" s="22" t="s">
        <v>2241</v>
      </c>
      <c r="G595" s="30" t="s">
        <v>3159</v>
      </c>
      <c r="H595" s="26">
        <v>618</v>
      </c>
      <c r="I595" s="26">
        <v>1141</v>
      </c>
      <c r="J595" s="28" t="s">
        <v>18</v>
      </c>
      <c r="K595" s="30" t="s">
        <v>17</v>
      </c>
      <c r="L595" s="29"/>
    </row>
    <row r="596" spans="1:12" x14ac:dyDescent="0.2">
      <c r="A596" s="6">
        <f t="shared" si="9"/>
        <v>589</v>
      </c>
      <c r="B596" s="25" t="s">
        <v>3182</v>
      </c>
      <c r="C596" s="25" t="s">
        <v>2987</v>
      </c>
      <c r="D596" s="25" t="s">
        <v>5</v>
      </c>
      <c r="E596" s="54">
        <v>2016.12</v>
      </c>
      <c r="F596" s="22" t="s">
        <v>2152</v>
      </c>
      <c r="G596" s="30" t="s">
        <v>2170</v>
      </c>
      <c r="H596" s="26">
        <v>686</v>
      </c>
      <c r="I596" s="26">
        <v>1551</v>
      </c>
      <c r="J596" s="68" t="s">
        <v>19</v>
      </c>
      <c r="K596" s="68" t="s">
        <v>17</v>
      </c>
      <c r="L596" s="29"/>
    </row>
    <row r="597" spans="1:12" x14ac:dyDescent="0.2">
      <c r="A597" s="6">
        <f t="shared" si="9"/>
        <v>590</v>
      </c>
      <c r="B597" s="25" t="s">
        <v>3183</v>
      </c>
      <c r="C597" s="25" t="s">
        <v>2987</v>
      </c>
      <c r="D597" s="25" t="s">
        <v>5</v>
      </c>
      <c r="E597" s="54">
        <v>2016.12</v>
      </c>
      <c r="F597" s="22" t="s">
        <v>2152</v>
      </c>
      <c r="G597" s="30" t="s">
        <v>2170</v>
      </c>
      <c r="H597" s="26">
        <v>1229</v>
      </c>
      <c r="I597" s="26">
        <v>1954</v>
      </c>
      <c r="J597" s="28" t="s">
        <v>18</v>
      </c>
      <c r="K597" s="68" t="s">
        <v>17</v>
      </c>
      <c r="L597" s="29"/>
    </row>
    <row r="598" spans="1:12" x14ac:dyDescent="0.2">
      <c r="A598" s="6">
        <f t="shared" si="9"/>
        <v>591</v>
      </c>
      <c r="B598" s="25" t="s">
        <v>350</v>
      </c>
      <c r="C598" s="25" t="s">
        <v>2987</v>
      </c>
      <c r="D598" s="25" t="s">
        <v>5</v>
      </c>
      <c r="E598" s="54">
        <v>2017.01</v>
      </c>
      <c r="F598" s="22" t="s">
        <v>2126</v>
      </c>
      <c r="G598" s="30" t="s">
        <v>2819</v>
      </c>
      <c r="H598" s="67">
        <v>448</v>
      </c>
      <c r="I598" s="26">
        <v>850</v>
      </c>
      <c r="J598" s="28" t="s">
        <v>18</v>
      </c>
      <c r="K598" s="68" t="s">
        <v>17</v>
      </c>
      <c r="L598" s="29"/>
    </row>
    <row r="599" spans="1:12" x14ac:dyDescent="0.2">
      <c r="A599" s="6">
        <f t="shared" si="9"/>
        <v>592</v>
      </c>
      <c r="B599" s="25" t="s">
        <v>3191</v>
      </c>
      <c r="C599" s="25" t="s">
        <v>2987</v>
      </c>
      <c r="D599" s="25" t="s">
        <v>5</v>
      </c>
      <c r="E599" s="54">
        <v>2017.01</v>
      </c>
      <c r="F599" s="22" t="s">
        <v>2134</v>
      </c>
      <c r="G599" s="30" t="s">
        <v>3048</v>
      </c>
      <c r="H599" s="67">
        <v>266</v>
      </c>
      <c r="I599" s="26">
        <v>596</v>
      </c>
      <c r="J599" s="28" t="s">
        <v>18</v>
      </c>
      <c r="K599" s="68" t="s">
        <v>17</v>
      </c>
      <c r="L599" s="29"/>
    </row>
    <row r="600" spans="1:12" x14ac:dyDescent="0.2">
      <c r="A600" s="6">
        <f t="shared" si="9"/>
        <v>593</v>
      </c>
      <c r="B600" s="25" t="s">
        <v>351</v>
      </c>
      <c r="C600" s="25" t="s">
        <v>5</v>
      </c>
      <c r="D600" s="25" t="s">
        <v>5</v>
      </c>
      <c r="E600" s="54">
        <v>2017.02</v>
      </c>
      <c r="F600" s="22" t="s">
        <v>2183</v>
      </c>
      <c r="G600" s="30" t="s">
        <v>2500</v>
      </c>
      <c r="H600" s="67">
        <v>211</v>
      </c>
      <c r="I600" s="26">
        <v>459</v>
      </c>
      <c r="J600" s="28" t="s">
        <v>18</v>
      </c>
      <c r="K600" s="68" t="s">
        <v>17</v>
      </c>
      <c r="L600" s="29"/>
    </row>
    <row r="601" spans="1:12" x14ac:dyDescent="0.2">
      <c r="A601" s="6">
        <f t="shared" si="9"/>
        <v>594</v>
      </c>
      <c r="B601" s="25" t="s">
        <v>352</v>
      </c>
      <c r="C601" s="25" t="s">
        <v>2987</v>
      </c>
      <c r="D601" s="25" t="s">
        <v>5</v>
      </c>
      <c r="E601" s="54">
        <v>2017.02</v>
      </c>
      <c r="F601" s="22" t="s">
        <v>2267</v>
      </c>
      <c r="G601" s="30" t="s">
        <v>2554</v>
      </c>
      <c r="H601" s="67">
        <v>309</v>
      </c>
      <c r="I601" s="26">
        <v>627</v>
      </c>
      <c r="J601" s="28" t="s">
        <v>18</v>
      </c>
      <c r="K601" s="68" t="s">
        <v>17</v>
      </c>
      <c r="L601" s="29"/>
    </row>
    <row r="602" spans="1:12" x14ac:dyDescent="0.2">
      <c r="A602" s="6">
        <f t="shared" si="9"/>
        <v>595</v>
      </c>
      <c r="B602" s="25" t="s">
        <v>3198</v>
      </c>
      <c r="C602" s="25" t="s">
        <v>2987</v>
      </c>
      <c r="D602" s="25" t="s">
        <v>5</v>
      </c>
      <c r="E602" s="54">
        <v>2017.02</v>
      </c>
      <c r="F602" s="22" t="s">
        <v>2273</v>
      </c>
      <c r="G602" s="30" t="s">
        <v>2889</v>
      </c>
      <c r="H602" s="69">
        <v>774</v>
      </c>
      <c r="I602" s="26">
        <v>1116</v>
      </c>
      <c r="J602" s="28" t="s">
        <v>18</v>
      </c>
      <c r="K602" s="68" t="s">
        <v>2510</v>
      </c>
      <c r="L602" s="29" t="s">
        <v>2541</v>
      </c>
    </row>
    <row r="603" spans="1:12" x14ac:dyDescent="0.2">
      <c r="A603" s="6">
        <f t="shared" si="9"/>
        <v>596</v>
      </c>
      <c r="B603" s="25" t="s">
        <v>3199</v>
      </c>
      <c r="C603" s="25" t="s">
        <v>2987</v>
      </c>
      <c r="D603" s="25" t="s">
        <v>5</v>
      </c>
      <c r="E603" s="54">
        <v>2017.02</v>
      </c>
      <c r="F603" s="22" t="s">
        <v>2241</v>
      </c>
      <c r="G603" s="30" t="s">
        <v>3200</v>
      </c>
      <c r="H603" s="67">
        <v>326</v>
      </c>
      <c r="I603" s="26">
        <v>674</v>
      </c>
      <c r="J603" s="28" t="s">
        <v>18</v>
      </c>
      <c r="K603" s="68" t="s">
        <v>17</v>
      </c>
      <c r="L603" s="29"/>
    </row>
    <row r="604" spans="1:12" x14ac:dyDescent="0.2">
      <c r="A604" s="6">
        <f t="shared" si="9"/>
        <v>597</v>
      </c>
      <c r="B604" s="25" t="s">
        <v>353</v>
      </c>
      <c r="C604" s="25" t="s">
        <v>5</v>
      </c>
      <c r="D604" s="25" t="s">
        <v>5</v>
      </c>
      <c r="E604" s="54">
        <v>2017.03</v>
      </c>
      <c r="F604" s="22" t="s">
        <v>2264</v>
      </c>
      <c r="G604" s="30" t="s">
        <v>2966</v>
      </c>
      <c r="H604" s="26">
        <v>348</v>
      </c>
      <c r="I604" s="26">
        <v>843</v>
      </c>
      <c r="J604" s="28" t="s">
        <v>18</v>
      </c>
      <c r="K604" s="68" t="s">
        <v>17</v>
      </c>
      <c r="L604" s="29"/>
    </row>
    <row r="605" spans="1:12" x14ac:dyDescent="0.2">
      <c r="A605" s="6">
        <f t="shared" si="9"/>
        <v>598</v>
      </c>
      <c r="B605" s="25" t="s">
        <v>468</v>
      </c>
      <c r="C605" s="25" t="s">
        <v>5</v>
      </c>
      <c r="D605" s="25" t="s">
        <v>5</v>
      </c>
      <c r="E605" s="54">
        <v>2017.03</v>
      </c>
      <c r="F605" s="22" t="s">
        <v>2126</v>
      </c>
      <c r="G605" s="30" t="s">
        <v>2144</v>
      </c>
      <c r="H605" s="26">
        <v>1981</v>
      </c>
      <c r="I605" s="26">
        <v>3861</v>
      </c>
      <c r="J605" s="68" t="s">
        <v>2235</v>
      </c>
      <c r="K605" s="68" t="s">
        <v>17</v>
      </c>
      <c r="L605" s="29"/>
    </row>
    <row r="606" spans="1:12" x14ac:dyDescent="0.2">
      <c r="A606" s="6">
        <f t="shared" si="9"/>
        <v>599</v>
      </c>
      <c r="B606" s="33" t="s">
        <v>3256</v>
      </c>
      <c r="C606" s="33" t="s">
        <v>5</v>
      </c>
      <c r="D606" s="25" t="s">
        <v>5</v>
      </c>
      <c r="E606" s="54">
        <v>2017.07</v>
      </c>
      <c r="F606" s="22" t="s">
        <v>2202</v>
      </c>
      <c r="G606" s="30" t="s">
        <v>2203</v>
      </c>
      <c r="H606" s="26">
        <v>160</v>
      </c>
      <c r="I606" s="26">
        <v>788</v>
      </c>
      <c r="J606" s="28" t="s">
        <v>2235</v>
      </c>
      <c r="K606" s="30" t="s">
        <v>17</v>
      </c>
      <c r="L606" s="29" t="s">
        <v>2671</v>
      </c>
    </row>
    <row r="607" spans="1:12" x14ac:dyDescent="0.2">
      <c r="A607" s="6">
        <f t="shared" si="9"/>
        <v>600</v>
      </c>
      <c r="B607" s="33" t="s">
        <v>354</v>
      </c>
      <c r="C607" s="25" t="s">
        <v>5</v>
      </c>
      <c r="D607" s="25" t="s">
        <v>5</v>
      </c>
      <c r="E607" s="54">
        <v>2017.07</v>
      </c>
      <c r="F607" s="22" t="s">
        <v>2497</v>
      </c>
      <c r="G607" s="30" t="s">
        <v>2570</v>
      </c>
      <c r="H607" s="26">
        <v>989</v>
      </c>
      <c r="I607" s="26">
        <v>2213</v>
      </c>
      <c r="J607" s="28" t="s">
        <v>18</v>
      </c>
      <c r="K607" s="30" t="s">
        <v>17</v>
      </c>
      <c r="L607" s="29"/>
    </row>
    <row r="608" spans="1:12" x14ac:dyDescent="0.2">
      <c r="A608" s="6">
        <f t="shared" si="9"/>
        <v>601</v>
      </c>
      <c r="B608" s="25" t="s">
        <v>355</v>
      </c>
      <c r="C608" s="25" t="s">
        <v>5</v>
      </c>
      <c r="D608" s="25" t="s">
        <v>5</v>
      </c>
      <c r="E608" s="54">
        <v>2017.07</v>
      </c>
      <c r="F608" s="22" t="s">
        <v>2928</v>
      </c>
      <c r="G608" s="30" t="s">
        <v>3258</v>
      </c>
      <c r="H608" s="26">
        <v>387</v>
      </c>
      <c r="I608" s="26">
        <v>814</v>
      </c>
      <c r="J608" s="28" t="s">
        <v>2023</v>
      </c>
      <c r="K608" s="30" t="s">
        <v>17</v>
      </c>
      <c r="L608" s="29"/>
    </row>
    <row r="609" spans="1:12" x14ac:dyDescent="0.2">
      <c r="A609" s="6">
        <f t="shared" si="9"/>
        <v>602</v>
      </c>
      <c r="B609" s="33" t="s">
        <v>472</v>
      </c>
      <c r="C609" s="19" t="s">
        <v>5</v>
      </c>
      <c r="D609" s="25" t="s">
        <v>5</v>
      </c>
      <c r="E609" s="54">
        <v>2017.07</v>
      </c>
      <c r="F609" s="22" t="s">
        <v>2273</v>
      </c>
      <c r="G609" s="30" t="s">
        <v>2720</v>
      </c>
      <c r="H609" s="26">
        <v>1254</v>
      </c>
      <c r="I609" s="26">
        <v>1784</v>
      </c>
      <c r="J609" s="28" t="s">
        <v>2235</v>
      </c>
      <c r="K609" s="30" t="s">
        <v>17</v>
      </c>
      <c r="L609" s="29"/>
    </row>
    <row r="610" spans="1:12" x14ac:dyDescent="0.2">
      <c r="A610" s="6">
        <f t="shared" si="9"/>
        <v>603</v>
      </c>
      <c r="B610" s="33" t="s">
        <v>357</v>
      </c>
      <c r="C610" s="25" t="s">
        <v>5</v>
      </c>
      <c r="D610" s="25" t="s">
        <v>5</v>
      </c>
      <c r="E610" s="54">
        <v>2017.08</v>
      </c>
      <c r="F610" s="22" t="s">
        <v>2126</v>
      </c>
      <c r="G610" s="30" t="s">
        <v>2127</v>
      </c>
      <c r="H610" s="26">
        <v>910</v>
      </c>
      <c r="I610" s="26">
        <v>2237</v>
      </c>
      <c r="J610" s="28" t="s">
        <v>2023</v>
      </c>
      <c r="K610" s="30" t="s">
        <v>17</v>
      </c>
      <c r="L610" s="29" t="s">
        <v>2541</v>
      </c>
    </row>
    <row r="611" spans="1:12" x14ac:dyDescent="0.2">
      <c r="A611" s="6">
        <f t="shared" si="9"/>
        <v>604</v>
      </c>
      <c r="B611" s="33" t="s">
        <v>3269</v>
      </c>
      <c r="C611" s="25" t="s">
        <v>5</v>
      </c>
      <c r="D611" s="25" t="s">
        <v>5</v>
      </c>
      <c r="E611" s="54">
        <v>2017.08</v>
      </c>
      <c r="F611" s="22" t="s">
        <v>2126</v>
      </c>
      <c r="G611" s="30" t="s">
        <v>2144</v>
      </c>
      <c r="H611" s="26">
        <v>897</v>
      </c>
      <c r="I611" s="26">
        <v>2263</v>
      </c>
      <c r="J611" s="28" t="s">
        <v>18</v>
      </c>
      <c r="K611" s="30" t="s">
        <v>17</v>
      </c>
      <c r="L611" s="29"/>
    </row>
    <row r="612" spans="1:12" x14ac:dyDescent="0.2">
      <c r="A612" s="6">
        <f t="shared" si="9"/>
        <v>605</v>
      </c>
      <c r="B612" s="33" t="s">
        <v>358</v>
      </c>
      <c r="C612" s="33" t="s">
        <v>5</v>
      </c>
      <c r="D612" s="25" t="s">
        <v>5</v>
      </c>
      <c r="E612" s="54">
        <v>2017.08</v>
      </c>
      <c r="F612" s="22" t="s">
        <v>2264</v>
      </c>
      <c r="G612" s="30" t="s">
        <v>2966</v>
      </c>
      <c r="H612" s="26">
        <v>325</v>
      </c>
      <c r="I612" s="26">
        <v>671</v>
      </c>
      <c r="J612" s="28" t="s">
        <v>18</v>
      </c>
      <c r="K612" s="30" t="s">
        <v>2748</v>
      </c>
      <c r="L612" s="29"/>
    </row>
    <row r="613" spans="1:12" x14ac:dyDescent="0.2">
      <c r="A613" s="6">
        <f t="shared" si="9"/>
        <v>606</v>
      </c>
      <c r="B613" s="33" t="s">
        <v>3274</v>
      </c>
      <c r="C613" s="33" t="s">
        <v>5</v>
      </c>
      <c r="D613" s="25" t="s">
        <v>5</v>
      </c>
      <c r="E613" s="54">
        <v>2017.08</v>
      </c>
      <c r="F613" s="22" t="s">
        <v>2126</v>
      </c>
      <c r="G613" s="30" t="s">
        <v>2144</v>
      </c>
      <c r="H613" s="26">
        <v>897</v>
      </c>
      <c r="I613" s="26">
        <v>2263</v>
      </c>
      <c r="J613" s="28" t="s">
        <v>18</v>
      </c>
      <c r="K613" s="30" t="s">
        <v>17</v>
      </c>
      <c r="L613" s="29"/>
    </row>
    <row r="614" spans="1:12" x14ac:dyDescent="0.2">
      <c r="A614" s="6">
        <f t="shared" si="9"/>
        <v>607</v>
      </c>
      <c r="B614" s="33" t="s">
        <v>3275</v>
      </c>
      <c r="C614" s="33" t="s">
        <v>5</v>
      </c>
      <c r="D614" s="25" t="s">
        <v>5</v>
      </c>
      <c r="E614" s="54">
        <v>2017.08</v>
      </c>
      <c r="F614" s="22" t="s">
        <v>2290</v>
      </c>
      <c r="G614" s="30" t="s">
        <v>2291</v>
      </c>
      <c r="H614" s="26">
        <v>189</v>
      </c>
      <c r="I614" s="26">
        <v>427</v>
      </c>
      <c r="J614" s="28" t="s">
        <v>18</v>
      </c>
      <c r="K614" s="30" t="s">
        <v>17</v>
      </c>
      <c r="L614" s="29"/>
    </row>
    <row r="615" spans="1:12" x14ac:dyDescent="0.2">
      <c r="A615" s="6">
        <f t="shared" si="9"/>
        <v>608</v>
      </c>
      <c r="B615" s="33" t="s">
        <v>3285</v>
      </c>
      <c r="C615" s="25" t="s">
        <v>5</v>
      </c>
      <c r="D615" s="25" t="s">
        <v>5</v>
      </c>
      <c r="E615" s="54">
        <v>2017.09</v>
      </c>
      <c r="F615" s="22" t="s">
        <v>2533</v>
      </c>
      <c r="G615" s="30" t="s">
        <v>3286</v>
      </c>
      <c r="H615" s="26">
        <v>429</v>
      </c>
      <c r="I615" s="26">
        <v>947</v>
      </c>
      <c r="J615" s="28" t="s">
        <v>3287</v>
      </c>
      <c r="K615" s="30" t="s">
        <v>17</v>
      </c>
      <c r="L615" s="29" t="s">
        <v>3242</v>
      </c>
    </row>
    <row r="616" spans="1:12" x14ac:dyDescent="0.2">
      <c r="A616" s="6">
        <f t="shared" ref="A616:A679" si="10">ROW()-7</f>
        <v>609</v>
      </c>
      <c r="B616" s="33" t="s">
        <v>3288</v>
      </c>
      <c r="C616" s="25" t="s">
        <v>5</v>
      </c>
      <c r="D616" s="25" t="s">
        <v>5</v>
      </c>
      <c r="E616" s="54">
        <v>2017.09</v>
      </c>
      <c r="F616" s="22" t="s">
        <v>2190</v>
      </c>
      <c r="G616" s="30" t="s">
        <v>3289</v>
      </c>
      <c r="H616" s="26">
        <v>1606</v>
      </c>
      <c r="I616" s="26">
        <v>4036</v>
      </c>
      <c r="J616" s="28" t="s">
        <v>15</v>
      </c>
      <c r="K616" s="30" t="s">
        <v>17</v>
      </c>
      <c r="L616" s="29"/>
    </row>
    <row r="617" spans="1:12" x14ac:dyDescent="0.2">
      <c r="A617" s="6">
        <f t="shared" si="10"/>
        <v>610</v>
      </c>
      <c r="B617" s="33" t="s">
        <v>3302</v>
      </c>
      <c r="C617" s="25" t="s">
        <v>5</v>
      </c>
      <c r="D617" s="25" t="s">
        <v>5</v>
      </c>
      <c r="E617" s="54" t="s">
        <v>669</v>
      </c>
      <c r="F617" s="22" t="s">
        <v>2497</v>
      </c>
      <c r="G617" s="30" t="s">
        <v>2579</v>
      </c>
      <c r="H617" s="26">
        <v>949</v>
      </c>
      <c r="I617" s="26">
        <v>1069</v>
      </c>
      <c r="J617" s="28" t="s">
        <v>2023</v>
      </c>
      <c r="K617" s="30" t="s">
        <v>17</v>
      </c>
      <c r="L617" s="29"/>
    </row>
    <row r="618" spans="1:12" x14ac:dyDescent="0.2">
      <c r="A618" s="6">
        <f t="shared" si="10"/>
        <v>611</v>
      </c>
      <c r="B618" s="33" t="s">
        <v>3303</v>
      </c>
      <c r="C618" s="25" t="s">
        <v>5</v>
      </c>
      <c r="D618" s="25" t="s">
        <v>5</v>
      </c>
      <c r="E618" s="54" t="s">
        <v>669</v>
      </c>
      <c r="F618" s="22" t="s">
        <v>2241</v>
      </c>
      <c r="G618" s="30" t="s">
        <v>2440</v>
      </c>
      <c r="H618" s="26">
        <v>708</v>
      </c>
      <c r="I618" s="26">
        <v>1412</v>
      </c>
      <c r="J618" s="28" t="s">
        <v>18</v>
      </c>
      <c r="K618" s="30" t="s">
        <v>17</v>
      </c>
      <c r="L618" s="29"/>
    </row>
    <row r="619" spans="1:12" x14ac:dyDescent="0.2">
      <c r="A619" s="6">
        <f t="shared" si="10"/>
        <v>612</v>
      </c>
      <c r="B619" s="33" t="s">
        <v>359</v>
      </c>
      <c r="C619" s="25" t="s">
        <v>5</v>
      </c>
      <c r="D619" s="25" t="s">
        <v>5</v>
      </c>
      <c r="E619" s="54">
        <v>2017.11</v>
      </c>
      <c r="F619" s="22" t="s">
        <v>2687</v>
      </c>
      <c r="G619" s="30" t="s">
        <v>2688</v>
      </c>
      <c r="H619" s="26">
        <v>556</v>
      </c>
      <c r="I619" s="26">
        <v>1257</v>
      </c>
      <c r="J619" s="28" t="s">
        <v>2422</v>
      </c>
      <c r="K619" s="30" t="s">
        <v>17</v>
      </c>
      <c r="L619" s="29"/>
    </row>
    <row r="620" spans="1:12" x14ac:dyDescent="0.2">
      <c r="A620" s="6">
        <f t="shared" si="10"/>
        <v>613</v>
      </c>
      <c r="B620" s="33" t="s">
        <v>3307</v>
      </c>
      <c r="C620" s="25" t="s">
        <v>5</v>
      </c>
      <c r="D620" s="25" t="s">
        <v>5</v>
      </c>
      <c r="E620" s="54">
        <v>2017.11</v>
      </c>
      <c r="F620" s="22" t="s">
        <v>2161</v>
      </c>
      <c r="G620" s="30" t="s">
        <v>2162</v>
      </c>
      <c r="H620" s="26">
        <v>212</v>
      </c>
      <c r="I620" s="26">
        <v>519</v>
      </c>
      <c r="J620" s="28" t="s">
        <v>2138</v>
      </c>
      <c r="K620" s="30" t="s">
        <v>17</v>
      </c>
      <c r="L620" s="29"/>
    </row>
    <row r="621" spans="1:12" x14ac:dyDescent="0.2">
      <c r="A621" s="6">
        <f t="shared" si="10"/>
        <v>614</v>
      </c>
      <c r="B621" s="33" t="s">
        <v>360</v>
      </c>
      <c r="C621" s="25" t="s">
        <v>5</v>
      </c>
      <c r="D621" s="25" t="s">
        <v>5</v>
      </c>
      <c r="E621" s="54">
        <v>2017.12</v>
      </c>
      <c r="F621" s="22" t="s">
        <v>2161</v>
      </c>
      <c r="G621" s="149" t="s">
        <v>3330</v>
      </c>
      <c r="H621" s="26">
        <v>516</v>
      </c>
      <c r="I621" s="26">
        <v>1104</v>
      </c>
      <c r="J621" s="28" t="s">
        <v>968</v>
      </c>
      <c r="K621" s="30" t="s">
        <v>17</v>
      </c>
      <c r="L621" s="29"/>
    </row>
    <row r="622" spans="1:12" x14ac:dyDescent="0.2">
      <c r="A622" s="6">
        <f t="shared" si="10"/>
        <v>615</v>
      </c>
      <c r="B622" s="33" t="s">
        <v>3331</v>
      </c>
      <c r="C622" s="25" t="s">
        <v>5</v>
      </c>
      <c r="D622" s="25" t="s">
        <v>5</v>
      </c>
      <c r="E622" s="54">
        <v>2017.12</v>
      </c>
      <c r="F622" s="22" t="s">
        <v>2202</v>
      </c>
      <c r="G622" s="149" t="s">
        <v>2203</v>
      </c>
      <c r="H622" s="26">
        <v>1898</v>
      </c>
      <c r="I622" s="26">
        <v>4066</v>
      </c>
      <c r="J622" s="28" t="s">
        <v>2235</v>
      </c>
      <c r="K622" s="30" t="s">
        <v>17</v>
      </c>
      <c r="L622" s="29" t="s">
        <v>2659</v>
      </c>
    </row>
    <row r="623" spans="1:12" x14ac:dyDescent="0.2">
      <c r="A623" s="6">
        <f t="shared" si="10"/>
        <v>616</v>
      </c>
      <c r="B623" s="33" t="s">
        <v>3344</v>
      </c>
      <c r="C623" s="25" t="s">
        <v>5</v>
      </c>
      <c r="D623" s="25" t="s">
        <v>5</v>
      </c>
      <c r="E623" s="54">
        <v>2018.01</v>
      </c>
      <c r="F623" s="22" t="s">
        <v>2126</v>
      </c>
      <c r="G623" s="30" t="s">
        <v>3345</v>
      </c>
      <c r="H623" s="26">
        <v>200</v>
      </c>
      <c r="I623" s="26">
        <v>289</v>
      </c>
      <c r="J623" s="28" t="s">
        <v>18</v>
      </c>
      <c r="K623" s="30" t="s">
        <v>17</v>
      </c>
      <c r="L623" s="29"/>
    </row>
    <row r="624" spans="1:12" x14ac:dyDescent="0.2">
      <c r="A624" s="6">
        <f t="shared" si="10"/>
        <v>617</v>
      </c>
      <c r="B624" s="25" t="s">
        <v>3346</v>
      </c>
      <c r="C624" s="25" t="s">
        <v>5</v>
      </c>
      <c r="D624" s="25" t="s">
        <v>5</v>
      </c>
      <c r="E624" s="54">
        <v>2018.01</v>
      </c>
      <c r="F624" s="22" t="s">
        <v>2252</v>
      </c>
      <c r="G624" s="30" t="s">
        <v>3347</v>
      </c>
      <c r="H624" s="26">
        <v>201</v>
      </c>
      <c r="I624" s="26">
        <v>427</v>
      </c>
      <c r="J624" s="28" t="s">
        <v>18</v>
      </c>
      <c r="K624" s="30" t="s">
        <v>17</v>
      </c>
      <c r="L624" s="29"/>
    </row>
    <row r="625" spans="1:12" x14ac:dyDescent="0.2">
      <c r="A625" s="6">
        <f t="shared" si="10"/>
        <v>618</v>
      </c>
      <c r="B625" s="25" t="s">
        <v>3376</v>
      </c>
      <c r="C625" s="25" t="s">
        <v>5</v>
      </c>
      <c r="D625" s="25" t="s">
        <v>5</v>
      </c>
      <c r="E625" s="54">
        <v>2018.03</v>
      </c>
      <c r="F625" s="22" t="s">
        <v>2126</v>
      </c>
      <c r="G625" s="30" t="s">
        <v>2127</v>
      </c>
      <c r="H625" s="26">
        <v>893</v>
      </c>
      <c r="I625" s="26">
        <v>1559</v>
      </c>
      <c r="J625" s="28" t="s">
        <v>2023</v>
      </c>
      <c r="K625" s="30" t="s">
        <v>2128</v>
      </c>
      <c r="L625" s="29"/>
    </row>
    <row r="626" spans="1:12" x14ac:dyDescent="0.2">
      <c r="A626" s="6">
        <f t="shared" si="10"/>
        <v>619</v>
      </c>
      <c r="B626" s="33" t="s">
        <v>3408</v>
      </c>
      <c r="C626" s="25" t="s">
        <v>5</v>
      </c>
      <c r="D626" s="25" t="s">
        <v>5</v>
      </c>
      <c r="E626" s="54">
        <v>2018.04</v>
      </c>
      <c r="F626" s="22" t="s">
        <v>2497</v>
      </c>
      <c r="G626" s="149" t="s">
        <v>2579</v>
      </c>
      <c r="H626" s="26">
        <v>669</v>
      </c>
      <c r="I626" s="26">
        <v>1549</v>
      </c>
      <c r="J626" s="28" t="s">
        <v>18</v>
      </c>
      <c r="K626" s="30" t="s">
        <v>2128</v>
      </c>
      <c r="L626" s="29"/>
    </row>
    <row r="627" spans="1:12" x14ac:dyDescent="0.2">
      <c r="A627" s="6">
        <f t="shared" si="10"/>
        <v>620</v>
      </c>
      <c r="B627" s="25" t="s">
        <v>3426</v>
      </c>
      <c r="C627" s="25" t="s">
        <v>5</v>
      </c>
      <c r="D627" s="25" t="s">
        <v>5</v>
      </c>
      <c r="E627" s="54">
        <v>2018.06</v>
      </c>
      <c r="F627" s="22" t="s">
        <v>2341</v>
      </c>
      <c r="G627" s="30" t="s">
        <v>3427</v>
      </c>
      <c r="H627" s="26">
        <v>960</v>
      </c>
      <c r="I627" s="26">
        <v>1725</v>
      </c>
      <c r="J627" s="28" t="s">
        <v>18</v>
      </c>
      <c r="K627" s="30" t="s">
        <v>2128</v>
      </c>
      <c r="L627" s="29"/>
    </row>
    <row r="628" spans="1:12" x14ac:dyDescent="0.2">
      <c r="A628" s="6">
        <f t="shared" si="10"/>
        <v>621</v>
      </c>
      <c r="B628" s="25" t="s">
        <v>4140</v>
      </c>
      <c r="C628" s="34" t="s">
        <v>5</v>
      </c>
      <c r="D628" s="25" t="s">
        <v>5</v>
      </c>
      <c r="E628" s="55">
        <v>2018.07</v>
      </c>
      <c r="F628" s="22" t="s">
        <v>2928</v>
      </c>
      <c r="G628" s="70" t="s">
        <v>3452</v>
      </c>
      <c r="H628" s="36">
        <v>1584</v>
      </c>
      <c r="I628" s="36">
        <v>3562</v>
      </c>
      <c r="J628" s="28" t="s">
        <v>2235</v>
      </c>
      <c r="K628" s="70" t="s">
        <v>2128</v>
      </c>
      <c r="L628" s="38"/>
    </row>
    <row r="629" spans="1:12" x14ac:dyDescent="0.2">
      <c r="A629" s="6">
        <f t="shared" si="10"/>
        <v>622</v>
      </c>
      <c r="B629" s="25" t="s">
        <v>3461</v>
      </c>
      <c r="C629" s="34" t="s">
        <v>5</v>
      </c>
      <c r="D629" s="25" t="s">
        <v>5</v>
      </c>
      <c r="E629" s="55">
        <v>2018.07</v>
      </c>
      <c r="F629" s="22" t="s">
        <v>2497</v>
      </c>
      <c r="G629" s="70" t="s">
        <v>3292</v>
      </c>
      <c r="H629" s="36">
        <v>3299</v>
      </c>
      <c r="I629" s="36">
        <v>7688</v>
      </c>
      <c r="J629" s="28" t="s">
        <v>2138</v>
      </c>
      <c r="K629" s="70" t="s">
        <v>2128</v>
      </c>
      <c r="L629" s="38"/>
    </row>
    <row r="630" spans="1:12" x14ac:dyDescent="0.2">
      <c r="A630" s="6">
        <f t="shared" si="10"/>
        <v>623</v>
      </c>
      <c r="B630" s="44" t="s">
        <v>361</v>
      </c>
      <c r="C630" s="45" t="s">
        <v>5</v>
      </c>
      <c r="D630" s="25" t="s">
        <v>5</v>
      </c>
      <c r="E630" s="54">
        <v>2018.09</v>
      </c>
      <c r="F630" s="22" t="s">
        <v>2148</v>
      </c>
      <c r="G630" s="30" t="s">
        <v>3488</v>
      </c>
      <c r="H630" s="41">
        <v>772</v>
      </c>
      <c r="I630" s="41">
        <v>1769</v>
      </c>
      <c r="J630" s="28" t="s">
        <v>15</v>
      </c>
      <c r="K630" s="42" t="s">
        <v>17</v>
      </c>
      <c r="L630" s="29"/>
    </row>
    <row r="631" spans="1:12" x14ac:dyDescent="0.2">
      <c r="A631" s="6">
        <f t="shared" si="10"/>
        <v>624</v>
      </c>
      <c r="B631" s="25" t="s">
        <v>362</v>
      </c>
      <c r="C631" s="45" t="s">
        <v>5</v>
      </c>
      <c r="D631" s="25" t="s">
        <v>5</v>
      </c>
      <c r="E631" s="54">
        <v>2018.09</v>
      </c>
      <c r="F631" s="22" t="s">
        <v>2290</v>
      </c>
      <c r="G631" s="30" t="s">
        <v>3296</v>
      </c>
      <c r="H631" s="41">
        <v>593</v>
      </c>
      <c r="I631" s="41">
        <v>1264</v>
      </c>
      <c r="J631" s="28" t="s">
        <v>2422</v>
      </c>
      <c r="K631" s="42" t="s">
        <v>17</v>
      </c>
      <c r="L631" s="29" t="s">
        <v>3242</v>
      </c>
    </row>
    <row r="632" spans="1:12" x14ac:dyDescent="0.2">
      <c r="A632" s="6">
        <f t="shared" si="10"/>
        <v>625</v>
      </c>
      <c r="B632" s="33" t="s">
        <v>363</v>
      </c>
      <c r="C632" s="45" t="s">
        <v>5</v>
      </c>
      <c r="D632" s="25" t="s">
        <v>5</v>
      </c>
      <c r="E632" s="54">
        <v>2018.09</v>
      </c>
      <c r="F632" s="22" t="s">
        <v>2644</v>
      </c>
      <c r="G632" s="30" t="s">
        <v>3489</v>
      </c>
      <c r="H632" s="41">
        <v>766</v>
      </c>
      <c r="I632" s="41">
        <v>1566</v>
      </c>
      <c r="J632" s="28" t="s">
        <v>18</v>
      </c>
      <c r="K632" s="42" t="s">
        <v>17</v>
      </c>
      <c r="L632" s="29"/>
    </row>
    <row r="633" spans="1:12" x14ac:dyDescent="0.2">
      <c r="A633" s="6">
        <f t="shared" si="10"/>
        <v>626</v>
      </c>
      <c r="B633" s="33" t="s">
        <v>3494</v>
      </c>
      <c r="C633" s="40" t="s">
        <v>28</v>
      </c>
      <c r="D633" s="25" t="s">
        <v>5</v>
      </c>
      <c r="E633" s="54">
        <v>2018.09</v>
      </c>
      <c r="F633" s="22" t="s">
        <v>2199</v>
      </c>
      <c r="G633" s="150" t="s">
        <v>3280</v>
      </c>
      <c r="H633" s="80">
        <v>1281</v>
      </c>
      <c r="I633" s="41">
        <v>2895</v>
      </c>
      <c r="J633" s="28" t="s">
        <v>18</v>
      </c>
      <c r="K633" s="42" t="s">
        <v>17</v>
      </c>
      <c r="L633" s="29"/>
    </row>
    <row r="634" spans="1:12" x14ac:dyDescent="0.2">
      <c r="A634" s="6">
        <f t="shared" si="10"/>
        <v>627</v>
      </c>
      <c r="B634" s="33" t="s">
        <v>3518</v>
      </c>
      <c r="C634" s="25" t="s">
        <v>2987</v>
      </c>
      <c r="D634" s="25" t="s">
        <v>5</v>
      </c>
      <c r="E634" s="54" t="s">
        <v>29</v>
      </c>
      <c r="F634" s="22" t="s">
        <v>2183</v>
      </c>
      <c r="G634" s="149" t="s">
        <v>3467</v>
      </c>
      <c r="H634" s="26">
        <v>231</v>
      </c>
      <c r="I634" s="26">
        <v>790</v>
      </c>
      <c r="J634" s="28" t="s">
        <v>2235</v>
      </c>
      <c r="K634" s="30" t="s">
        <v>2128</v>
      </c>
      <c r="L634" s="29"/>
    </row>
    <row r="635" spans="1:12" x14ac:dyDescent="0.2">
      <c r="A635" s="6">
        <f t="shared" si="10"/>
        <v>628</v>
      </c>
      <c r="B635" s="33" t="s">
        <v>364</v>
      </c>
      <c r="C635" s="40" t="s">
        <v>2987</v>
      </c>
      <c r="D635" s="25" t="s">
        <v>5</v>
      </c>
      <c r="E635" s="54">
        <v>2018.11</v>
      </c>
      <c r="F635" s="22" t="s">
        <v>2126</v>
      </c>
      <c r="G635" s="30" t="s">
        <v>3540</v>
      </c>
      <c r="H635" s="41">
        <v>578</v>
      </c>
      <c r="I635" s="41">
        <v>1089</v>
      </c>
      <c r="J635" s="28" t="s">
        <v>18</v>
      </c>
      <c r="K635" s="42" t="s">
        <v>2128</v>
      </c>
      <c r="L635" s="29"/>
    </row>
    <row r="636" spans="1:12" x14ac:dyDescent="0.2">
      <c r="A636" s="6">
        <f t="shared" si="10"/>
        <v>629</v>
      </c>
      <c r="B636" s="25" t="s">
        <v>3541</v>
      </c>
      <c r="C636" s="40" t="s">
        <v>2987</v>
      </c>
      <c r="D636" s="25" t="s">
        <v>5</v>
      </c>
      <c r="E636" s="54">
        <v>2018.11</v>
      </c>
      <c r="F636" s="22" t="s">
        <v>2126</v>
      </c>
      <c r="G636" s="30" t="s">
        <v>3540</v>
      </c>
      <c r="H636" s="41">
        <v>275</v>
      </c>
      <c r="I636" s="41">
        <v>559</v>
      </c>
      <c r="J636" s="28" t="s">
        <v>18</v>
      </c>
      <c r="K636" s="42" t="s">
        <v>2128</v>
      </c>
      <c r="L636" s="29"/>
    </row>
    <row r="637" spans="1:12" x14ac:dyDescent="0.2">
      <c r="A637" s="6">
        <f t="shared" si="10"/>
        <v>630</v>
      </c>
      <c r="B637" s="44" t="s">
        <v>3542</v>
      </c>
      <c r="C637" s="45" t="s">
        <v>2987</v>
      </c>
      <c r="D637" s="25" t="s">
        <v>5</v>
      </c>
      <c r="E637" s="54">
        <v>2018.11</v>
      </c>
      <c r="F637" s="22" t="s">
        <v>2290</v>
      </c>
      <c r="G637" s="30" t="s">
        <v>3543</v>
      </c>
      <c r="H637" s="41">
        <v>1058</v>
      </c>
      <c r="I637" s="41">
        <v>1538</v>
      </c>
      <c r="J637" s="28" t="s">
        <v>18</v>
      </c>
      <c r="K637" s="42" t="s">
        <v>2128</v>
      </c>
      <c r="L637" s="29" t="s">
        <v>3242</v>
      </c>
    </row>
    <row r="638" spans="1:12" x14ac:dyDescent="0.2">
      <c r="A638" s="6">
        <f t="shared" si="10"/>
        <v>631</v>
      </c>
      <c r="B638" s="33" t="s">
        <v>365</v>
      </c>
      <c r="C638" s="40" t="s">
        <v>2987</v>
      </c>
      <c r="D638" s="25" t="s">
        <v>5</v>
      </c>
      <c r="E638" s="54">
        <v>2018.11</v>
      </c>
      <c r="F638" s="22" t="s">
        <v>2148</v>
      </c>
      <c r="G638" s="150" t="s">
        <v>3291</v>
      </c>
      <c r="H638" s="80">
        <v>237</v>
      </c>
      <c r="I638" s="41">
        <v>622</v>
      </c>
      <c r="J638" s="28" t="s">
        <v>2235</v>
      </c>
      <c r="K638" s="42" t="s">
        <v>2128</v>
      </c>
      <c r="L638" s="29"/>
    </row>
    <row r="639" spans="1:12" x14ac:dyDescent="0.2">
      <c r="A639" s="6">
        <f t="shared" si="10"/>
        <v>632</v>
      </c>
      <c r="B639" s="25" t="s">
        <v>3551</v>
      </c>
      <c r="C639" s="40" t="s">
        <v>5</v>
      </c>
      <c r="D639" s="25" t="s">
        <v>5</v>
      </c>
      <c r="E639" s="54">
        <v>2018.12</v>
      </c>
      <c r="F639" s="22" t="s">
        <v>2928</v>
      </c>
      <c r="G639" s="150" t="s">
        <v>2969</v>
      </c>
      <c r="H639" s="26">
        <v>20</v>
      </c>
      <c r="I639" s="26">
        <v>20</v>
      </c>
      <c r="J639" s="28" t="s">
        <v>18</v>
      </c>
      <c r="K639" s="42" t="s">
        <v>3434</v>
      </c>
      <c r="L639" s="23"/>
    </row>
    <row r="640" spans="1:12" x14ac:dyDescent="0.2">
      <c r="A640" s="6">
        <f t="shared" si="10"/>
        <v>633</v>
      </c>
      <c r="B640" s="25" t="s">
        <v>3552</v>
      </c>
      <c r="C640" s="40" t="s">
        <v>5</v>
      </c>
      <c r="D640" s="25" t="s">
        <v>5</v>
      </c>
      <c r="E640" s="54">
        <v>2018.12</v>
      </c>
      <c r="F640" s="22" t="s">
        <v>2928</v>
      </c>
      <c r="G640" s="150" t="s">
        <v>2969</v>
      </c>
      <c r="H640" s="26">
        <v>431</v>
      </c>
      <c r="I640" s="26">
        <v>853</v>
      </c>
      <c r="J640" s="28" t="s">
        <v>18</v>
      </c>
      <c r="K640" s="42" t="s">
        <v>3434</v>
      </c>
      <c r="L640" s="23"/>
    </row>
    <row r="641" spans="1:12" x14ac:dyDescent="0.2">
      <c r="A641" s="6">
        <f t="shared" si="10"/>
        <v>634</v>
      </c>
      <c r="B641" s="25" t="s">
        <v>3553</v>
      </c>
      <c r="C641" s="40" t="s">
        <v>5</v>
      </c>
      <c r="D641" s="25" t="s">
        <v>5</v>
      </c>
      <c r="E641" s="54">
        <v>2018.12</v>
      </c>
      <c r="F641" s="22" t="s">
        <v>2126</v>
      </c>
      <c r="G641" s="150" t="s">
        <v>2144</v>
      </c>
      <c r="H641" s="26">
        <v>364</v>
      </c>
      <c r="I641" s="26">
        <v>670</v>
      </c>
      <c r="J641" s="42" t="s">
        <v>2235</v>
      </c>
      <c r="K641" s="42" t="s">
        <v>3434</v>
      </c>
      <c r="L641" s="23"/>
    </row>
    <row r="642" spans="1:12" x14ac:dyDescent="0.2">
      <c r="A642" s="6">
        <f t="shared" si="10"/>
        <v>635</v>
      </c>
      <c r="B642" s="25" t="s">
        <v>366</v>
      </c>
      <c r="C642" s="40" t="s">
        <v>2987</v>
      </c>
      <c r="D642" s="25" t="s">
        <v>5</v>
      </c>
      <c r="E642" s="54">
        <v>2018.12</v>
      </c>
      <c r="F642" s="22" t="s">
        <v>2644</v>
      </c>
      <c r="G642" s="150" t="s">
        <v>2645</v>
      </c>
      <c r="H642" s="26">
        <v>2023</v>
      </c>
      <c r="I642" s="26">
        <v>4537</v>
      </c>
      <c r="J642" s="42" t="s">
        <v>2235</v>
      </c>
      <c r="K642" s="42" t="s">
        <v>3434</v>
      </c>
      <c r="L642" s="23"/>
    </row>
    <row r="643" spans="1:12" x14ac:dyDescent="0.2">
      <c r="A643" s="6">
        <f t="shared" si="10"/>
        <v>636</v>
      </c>
      <c r="B643" s="25" t="s">
        <v>3562</v>
      </c>
      <c r="C643" s="40" t="s">
        <v>2987</v>
      </c>
      <c r="D643" s="25" t="s">
        <v>5</v>
      </c>
      <c r="E643" s="54">
        <v>2018.12</v>
      </c>
      <c r="F643" s="22" t="s">
        <v>2644</v>
      </c>
      <c r="G643" s="150" t="s">
        <v>2645</v>
      </c>
      <c r="H643" s="26">
        <v>91</v>
      </c>
      <c r="I643" s="26">
        <v>399</v>
      </c>
      <c r="J643" s="42" t="s">
        <v>2235</v>
      </c>
      <c r="K643" s="42" t="s">
        <v>3434</v>
      </c>
      <c r="L643" s="23"/>
    </row>
    <row r="644" spans="1:12" x14ac:dyDescent="0.2">
      <c r="A644" s="6">
        <f t="shared" si="10"/>
        <v>637</v>
      </c>
      <c r="B644" s="25" t="s">
        <v>3563</v>
      </c>
      <c r="C644" s="40" t="s">
        <v>2987</v>
      </c>
      <c r="D644" s="25" t="s">
        <v>5</v>
      </c>
      <c r="E644" s="54">
        <v>2018.12</v>
      </c>
      <c r="F644" s="22" t="s">
        <v>2161</v>
      </c>
      <c r="G644" s="150" t="s">
        <v>3087</v>
      </c>
      <c r="H644" s="26">
        <v>677</v>
      </c>
      <c r="I644" s="26">
        <v>1445</v>
      </c>
      <c r="J644" s="42" t="s">
        <v>2235</v>
      </c>
      <c r="K644" s="42" t="s">
        <v>3434</v>
      </c>
      <c r="L644" s="23"/>
    </row>
    <row r="645" spans="1:12" x14ac:dyDescent="0.2">
      <c r="A645" s="6">
        <f t="shared" si="10"/>
        <v>638</v>
      </c>
      <c r="B645" s="25" t="s">
        <v>620</v>
      </c>
      <c r="C645" s="40" t="s">
        <v>2987</v>
      </c>
      <c r="D645" s="25" t="s">
        <v>5</v>
      </c>
      <c r="E645" s="54">
        <v>2018.12</v>
      </c>
      <c r="F645" s="22" t="s">
        <v>2644</v>
      </c>
      <c r="G645" s="150" t="s">
        <v>2916</v>
      </c>
      <c r="H645" s="26">
        <v>362</v>
      </c>
      <c r="I645" s="26">
        <v>737</v>
      </c>
      <c r="J645" s="42" t="s">
        <v>2235</v>
      </c>
      <c r="K645" s="42" t="s">
        <v>2128</v>
      </c>
      <c r="L645" s="29"/>
    </row>
    <row r="646" spans="1:12" x14ac:dyDescent="0.2">
      <c r="A646" s="6">
        <f t="shared" si="10"/>
        <v>639</v>
      </c>
      <c r="B646" s="25" t="s">
        <v>3568</v>
      </c>
      <c r="C646" s="20" t="s">
        <v>5</v>
      </c>
      <c r="D646" s="25" t="s">
        <v>5</v>
      </c>
      <c r="E646" s="56" t="s">
        <v>3565</v>
      </c>
      <c r="F646" s="22" t="s">
        <v>2652</v>
      </c>
      <c r="G646" s="22" t="s">
        <v>3569</v>
      </c>
      <c r="H646" s="47">
        <v>1555</v>
      </c>
      <c r="I646" s="47">
        <v>2880</v>
      </c>
      <c r="J646" s="28" t="s">
        <v>18</v>
      </c>
      <c r="K646" s="50" t="s">
        <v>3434</v>
      </c>
      <c r="L646" s="29"/>
    </row>
    <row r="647" spans="1:12" x14ac:dyDescent="0.2">
      <c r="A647" s="6">
        <f t="shared" si="10"/>
        <v>640</v>
      </c>
      <c r="B647" s="25" t="s">
        <v>3583</v>
      </c>
      <c r="C647" s="20" t="s">
        <v>5</v>
      </c>
      <c r="D647" s="25" t="s">
        <v>5</v>
      </c>
      <c r="E647" s="56" t="s">
        <v>3581</v>
      </c>
      <c r="F647" s="22" t="s">
        <v>2126</v>
      </c>
      <c r="G647" s="22" t="s">
        <v>3345</v>
      </c>
      <c r="H647" s="49">
        <v>191</v>
      </c>
      <c r="I647" s="49">
        <v>448</v>
      </c>
      <c r="J647" s="153" t="s">
        <v>18</v>
      </c>
      <c r="K647" s="72" t="s">
        <v>3434</v>
      </c>
      <c r="L647" s="23"/>
    </row>
    <row r="648" spans="1:12" x14ac:dyDescent="0.2">
      <c r="A648" s="6">
        <f t="shared" si="10"/>
        <v>641</v>
      </c>
      <c r="B648" s="25" t="s">
        <v>3598</v>
      </c>
      <c r="C648" s="25" t="s">
        <v>2219</v>
      </c>
      <c r="D648" s="25" t="s">
        <v>5</v>
      </c>
      <c r="E648" s="54">
        <v>2019.03</v>
      </c>
      <c r="F648" s="22" t="s">
        <v>2354</v>
      </c>
      <c r="G648" s="30" t="s">
        <v>3599</v>
      </c>
      <c r="H648" s="26">
        <v>566</v>
      </c>
      <c r="I648" s="26">
        <v>1146</v>
      </c>
      <c r="J648" s="153" t="s">
        <v>18</v>
      </c>
      <c r="K648" s="42" t="s">
        <v>3434</v>
      </c>
      <c r="L648" s="23" t="s">
        <v>3242</v>
      </c>
    </row>
    <row r="649" spans="1:12" x14ac:dyDescent="0.2">
      <c r="A649" s="6">
        <f t="shared" si="10"/>
        <v>642</v>
      </c>
      <c r="B649" s="25" t="s">
        <v>367</v>
      </c>
      <c r="C649" s="40" t="s">
        <v>2987</v>
      </c>
      <c r="D649" s="25" t="s">
        <v>5</v>
      </c>
      <c r="E649" s="54">
        <v>2019.04</v>
      </c>
      <c r="F649" s="22" t="s">
        <v>2126</v>
      </c>
      <c r="G649" s="150" t="s">
        <v>3345</v>
      </c>
      <c r="H649" s="26">
        <v>525</v>
      </c>
      <c r="I649" s="26">
        <v>1028</v>
      </c>
      <c r="J649" s="153" t="s">
        <v>18</v>
      </c>
      <c r="K649" s="42" t="s">
        <v>17</v>
      </c>
      <c r="L649" s="23"/>
    </row>
    <row r="650" spans="1:12" x14ac:dyDescent="0.2">
      <c r="A650" s="6">
        <f t="shared" si="10"/>
        <v>643</v>
      </c>
      <c r="B650" s="25" t="s">
        <v>368</v>
      </c>
      <c r="C650" s="40" t="s">
        <v>28</v>
      </c>
      <c r="D650" s="25" t="s">
        <v>5</v>
      </c>
      <c r="E650" s="54">
        <v>2019.05</v>
      </c>
      <c r="F650" s="22" t="s">
        <v>2644</v>
      </c>
      <c r="G650" s="150" t="s">
        <v>3593</v>
      </c>
      <c r="H650" s="26">
        <v>373</v>
      </c>
      <c r="I650" s="26">
        <v>763</v>
      </c>
      <c r="J650" s="153" t="s">
        <v>18</v>
      </c>
      <c r="K650" s="42" t="s">
        <v>17</v>
      </c>
      <c r="L650" s="23"/>
    </row>
    <row r="651" spans="1:12" x14ac:dyDescent="0.2">
      <c r="A651" s="6">
        <f t="shared" si="10"/>
        <v>644</v>
      </c>
      <c r="B651" s="25" t="s">
        <v>369</v>
      </c>
      <c r="C651" s="40" t="s">
        <v>2987</v>
      </c>
      <c r="D651" s="25" t="s">
        <v>5</v>
      </c>
      <c r="E651" s="54">
        <v>2019.05</v>
      </c>
      <c r="F651" s="22" t="s">
        <v>2273</v>
      </c>
      <c r="G651" s="150" t="s">
        <v>3625</v>
      </c>
      <c r="H651" s="26">
        <v>306</v>
      </c>
      <c r="I651" s="26">
        <v>523</v>
      </c>
      <c r="J651" s="42" t="s">
        <v>15</v>
      </c>
      <c r="K651" s="42" t="s">
        <v>17</v>
      </c>
      <c r="L651" s="23"/>
    </row>
    <row r="652" spans="1:12" x14ac:dyDescent="0.2">
      <c r="A652" s="6">
        <f t="shared" si="10"/>
        <v>645</v>
      </c>
      <c r="B652" s="25" t="s">
        <v>370</v>
      </c>
      <c r="C652" s="40" t="s">
        <v>28</v>
      </c>
      <c r="D652" s="25" t="s">
        <v>5</v>
      </c>
      <c r="E652" s="54">
        <v>2019.06</v>
      </c>
      <c r="F652" s="22" t="s">
        <v>2252</v>
      </c>
      <c r="G652" s="150" t="s">
        <v>3631</v>
      </c>
      <c r="H652" s="26">
        <v>1838</v>
      </c>
      <c r="I652" s="26">
        <v>5183</v>
      </c>
      <c r="J652" s="153" t="s">
        <v>18</v>
      </c>
      <c r="K652" s="42" t="s">
        <v>3434</v>
      </c>
      <c r="L652" s="23" t="s">
        <v>2671</v>
      </c>
    </row>
    <row r="653" spans="1:12" x14ac:dyDescent="0.2">
      <c r="A653" s="6">
        <f t="shared" si="10"/>
        <v>646</v>
      </c>
      <c r="B653" s="25" t="s">
        <v>3637</v>
      </c>
      <c r="C653" s="25" t="s">
        <v>2219</v>
      </c>
      <c r="D653" s="25" t="s">
        <v>5</v>
      </c>
      <c r="E653" s="54">
        <v>2019.07</v>
      </c>
      <c r="F653" s="22" t="s">
        <v>2644</v>
      </c>
      <c r="G653" s="150" t="s">
        <v>3593</v>
      </c>
      <c r="H653" s="26">
        <v>254</v>
      </c>
      <c r="I653" s="26">
        <v>539</v>
      </c>
      <c r="J653" s="153" t="s">
        <v>18</v>
      </c>
      <c r="K653" s="42" t="s">
        <v>3434</v>
      </c>
      <c r="L653" s="23"/>
    </row>
    <row r="654" spans="1:12" x14ac:dyDescent="0.2">
      <c r="A654" s="6">
        <f t="shared" si="10"/>
        <v>647</v>
      </c>
      <c r="B654" s="25" t="s">
        <v>3645</v>
      </c>
      <c r="C654" s="40" t="s">
        <v>2987</v>
      </c>
      <c r="D654" s="25" t="s">
        <v>5</v>
      </c>
      <c r="E654" s="54">
        <v>2019.07</v>
      </c>
      <c r="F654" s="22" t="s">
        <v>2684</v>
      </c>
      <c r="G654" s="150" t="s">
        <v>3646</v>
      </c>
      <c r="H654" s="26">
        <v>1674</v>
      </c>
      <c r="I654" s="26">
        <v>4463</v>
      </c>
      <c r="J654" s="153" t="s">
        <v>18</v>
      </c>
      <c r="K654" s="42" t="s">
        <v>17</v>
      </c>
      <c r="L654" s="23"/>
    </row>
    <row r="655" spans="1:12" x14ac:dyDescent="0.2">
      <c r="A655" s="6">
        <f t="shared" si="10"/>
        <v>648</v>
      </c>
      <c r="B655" s="25" t="s">
        <v>3648</v>
      </c>
      <c r="C655" s="40" t="s">
        <v>5</v>
      </c>
      <c r="D655" s="25" t="s">
        <v>5</v>
      </c>
      <c r="E655" s="54">
        <v>2019.08</v>
      </c>
      <c r="F655" s="22" t="s">
        <v>2152</v>
      </c>
      <c r="G655" s="150" t="s">
        <v>3413</v>
      </c>
      <c r="H655" s="26">
        <v>444</v>
      </c>
      <c r="I655" s="26">
        <v>854</v>
      </c>
      <c r="J655" s="42" t="s">
        <v>3630</v>
      </c>
      <c r="K655" s="42" t="s">
        <v>3434</v>
      </c>
      <c r="L655" s="154"/>
    </row>
    <row r="656" spans="1:12" x14ac:dyDescent="0.2">
      <c r="A656" s="6">
        <f t="shared" si="10"/>
        <v>649</v>
      </c>
      <c r="B656" s="25" t="s">
        <v>372</v>
      </c>
      <c r="C656" s="40" t="s">
        <v>5</v>
      </c>
      <c r="D656" s="25" t="s">
        <v>5</v>
      </c>
      <c r="E656" s="54">
        <v>2019.08</v>
      </c>
      <c r="F656" s="22" t="s">
        <v>2652</v>
      </c>
      <c r="G656" s="150" t="s">
        <v>3649</v>
      </c>
      <c r="H656" s="26">
        <v>2330</v>
      </c>
      <c r="I656" s="26">
        <v>5953</v>
      </c>
      <c r="J656" s="153" t="s">
        <v>18</v>
      </c>
      <c r="K656" s="42" t="s">
        <v>3434</v>
      </c>
      <c r="L656" s="154"/>
    </row>
    <row r="657" spans="1:12" x14ac:dyDescent="0.2">
      <c r="A657" s="6">
        <f t="shared" si="10"/>
        <v>650</v>
      </c>
      <c r="B657" s="25" t="s">
        <v>321</v>
      </c>
      <c r="C657" s="25" t="s">
        <v>2219</v>
      </c>
      <c r="D657" s="25" t="s">
        <v>5</v>
      </c>
      <c r="E657" s="54" t="s">
        <v>231</v>
      </c>
      <c r="F657" s="22" t="s">
        <v>2183</v>
      </c>
      <c r="G657" s="150" t="s">
        <v>2500</v>
      </c>
      <c r="H657" s="26">
        <v>339</v>
      </c>
      <c r="I657" s="26">
        <v>913</v>
      </c>
      <c r="J657" s="42" t="s">
        <v>19</v>
      </c>
      <c r="K657" s="42" t="s">
        <v>17</v>
      </c>
      <c r="L657" s="23"/>
    </row>
    <row r="658" spans="1:12" x14ac:dyDescent="0.2">
      <c r="A658" s="6">
        <f t="shared" si="10"/>
        <v>651</v>
      </c>
      <c r="B658" s="25" t="s">
        <v>120</v>
      </c>
      <c r="C658" s="40" t="s">
        <v>5</v>
      </c>
      <c r="D658" s="25" t="s">
        <v>5</v>
      </c>
      <c r="E658" s="54">
        <v>2019.12</v>
      </c>
      <c r="F658" s="22" t="s">
        <v>2152</v>
      </c>
      <c r="G658" s="150" t="s">
        <v>3413</v>
      </c>
      <c r="H658" s="26">
        <v>369</v>
      </c>
      <c r="I658" s="26">
        <v>785</v>
      </c>
      <c r="J658" s="42" t="s">
        <v>18</v>
      </c>
      <c r="K658" s="42" t="s">
        <v>17</v>
      </c>
      <c r="L658" s="23"/>
    </row>
    <row r="659" spans="1:12" x14ac:dyDescent="0.2">
      <c r="A659" s="6">
        <f t="shared" si="10"/>
        <v>652</v>
      </c>
      <c r="B659" s="25" t="s">
        <v>373</v>
      </c>
      <c r="C659" s="40" t="s">
        <v>5</v>
      </c>
      <c r="D659" s="25" t="s">
        <v>5</v>
      </c>
      <c r="E659" s="54">
        <v>2019.12</v>
      </c>
      <c r="F659" s="22" t="s">
        <v>2403</v>
      </c>
      <c r="G659" s="150" t="s">
        <v>3705</v>
      </c>
      <c r="H659" s="26">
        <v>721</v>
      </c>
      <c r="I659" s="26">
        <v>1465</v>
      </c>
      <c r="J659" s="42" t="s">
        <v>15</v>
      </c>
      <c r="K659" s="42" t="s">
        <v>17</v>
      </c>
      <c r="L659" s="23" t="s">
        <v>3242</v>
      </c>
    </row>
    <row r="660" spans="1:12" x14ac:dyDescent="0.2">
      <c r="A660" s="6">
        <f t="shared" si="10"/>
        <v>653</v>
      </c>
      <c r="B660" s="25" t="s">
        <v>3742</v>
      </c>
      <c r="C660" s="19" t="s">
        <v>5</v>
      </c>
      <c r="D660" s="25" t="s">
        <v>5</v>
      </c>
      <c r="E660" s="53">
        <v>2020.07</v>
      </c>
      <c r="F660" s="22" t="s">
        <v>2202</v>
      </c>
      <c r="G660" s="22" t="s">
        <v>3492</v>
      </c>
      <c r="H660" s="21">
        <v>1938</v>
      </c>
      <c r="I660" s="21">
        <v>4566</v>
      </c>
      <c r="J660" s="42" t="s">
        <v>18</v>
      </c>
      <c r="K660" s="22" t="s">
        <v>17</v>
      </c>
      <c r="L660" s="23" t="s">
        <v>3242</v>
      </c>
    </row>
    <row r="661" spans="1:12" x14ac:dyDescent="0.2">
      <c r="A661" s="6">
        <f t="shared" si="10"/>
        <v>654</v>
      </c>
      <c r="B661" s="25" t="s">
        <v>374</v>
      </c>
      <c r="C661" s="19" t="s">
        <v>28</v>
      </c>
      <c r="D661" s="25" t="s">
        <v>5</v>
      </c>
      <c r="E661" s="53">
        <v>2020.07</v>
      </c>
      <c r="F661" s="22" t="s">
        <v>2255</v>
      </c>
      <c r="G661" s="22" t="s">
        <v>3752</v>
      </c>
      <c r="H661" s="21">
        <v>1332</v>
      </c>
      <c r="I661" s="21">
        <v>2617</v>
      </c>
      <c r="J661" s="42" t="s">
        <v>18</v>
      </c>
      <c r="K661" s="22" t="s">
        <v>41</v>
      </c>
      <c r="L661" s="23"/>
    </row>
    <row r="662" spans="1:12" x14ac:dyDescent="0.2">
      <c r="A662" s="6">
        <f t="shared" si="10"/>
        <v>655</v>
      </c>
      <c r="B662" s="25" t="s">
        <v>3753</v>
      </c>
      <c r="C662" s="19" t="s">
        <v>28</v>
      </c>
      <c r="D662" s="25" t="s">
        <v>5</v>
      </c>
      <c r="E662" s="53">
        <v>2020.07</v>
      </c>
      <c r="F662" s="22" t="s">
        <v>2161</v>
      </c>
      <c r="G662" s="22" t="s">
        <v>3754</v>
      </c>
      <c r="H662" s="21">
        <v>967</v>
      </c>
      <c r="I662" s="21">
        <v>1968</v>
      </c>
      <c r="J662" s="42" t="s">
        <v>18</v>
      </c>
      <c r="K662" s="22" t="s">
        <v>17</v>
      </c>
      <c r="L662" s="23" t="s">
        <v>2659</v>
      </c>
    </row>
    <row r="663" spans="1:12" x14ac:dyDescent="0.2">
      <c r="A663" s="6">
        <f t="shared" si="10"/>
        <v>656</v>
      </c>
      <c r="B663" s="25" t="s">
        <v>3761</v>
      </c>
      <c r="C663" s="25" t="s">
        <v>28</v>
      </c>
      <c r="D663" s="25" t="s">
        <v>5</v>
      </c>
      <c r="E663" s="54">
        <v>2020.08</v>
      </c>
      <c r="F663" s="22" t="s">
        <v>2290</v>
      </c>
      <c r="G663" s="30" t="s">
        <v>3762</v>
      </c>
      <c r="H663" s="26">
        <v>890</v>
      </c>
      <c r="I663" s="26">
        <v>1473</v>
      </c>
      <c r="J663" s="42" t="s">
        <v>18</v>
      </c>
      <c r="K663" s="30" t="s">
        <v>17</v>
      </c>
      <c r="L663" s="29"/>
    </row>
    <row r="664" spans="1:12" x14ac:dyDescent="0.2">
      <c r="A664" s="6">
        <f t="shared" si="10"/>
        <v>657</v>
      </c>
      <c r="B664" s="25" t="s">
        <v>375</v>
      </c>
      <c r="C664" s="19" t="s">
        <v>28</v>
      </c>
      <c r="D664" s="25" t="s">
        <v>5</v>
      </c>
      <c r="E664" s="53">
        <v>2020.09</v>
      </c>
      <c r="F664" s="22" t="s">
        <v>2264</v>
      </c>
      <c r="G664" s="22" t="s">
        <v>2305</v>
      </c>
      <c r="H664" s="21">
        <v>1524</v>
      </c>
      <c r="I664" s="21">
        <v>3489</v>
      </c>
      <c r="J664" s="42" t="s">
        <v>18</v>
      </c>
      <c r="K664" s="22" t="s">
        <v>17</v>
      </c>
      <c r="L664" s="23" t="s">
        <v>169</v>
      </c>
    </row>
    <row r="665" spans="1:12" x14ac:dyDescent="0.2">
      <c r="A665" s="6">
        <f t="shared" si="10"/>
        <v>658</v>
      </c>
      <c r="B665" s="25" t="s">
        <v>376</v>
      </c>
      <c r="C665" s="19" t="s">
        <v>28</v>
      </c>
      <c r="D665" s="25" t="s">
        <v>5</v>
      </c>
      <c r="E665" s="53" t="s">
        <v>179</v>
      </c>
      <c r="F665" s="22" t="s">
        <v>2199</v>
      </c>
      <c r="G665" s="22" t="s">
        <v>3280</v>
      </c>
      <c r="H665" s="21">
        <v>1938</v>
      </c>
      <c r="I665" s="21">
        <v>5057</v>
      </c>
      <c r="J665" s="42" t="s">
        <v>3784</v>
      </c>
      <c r="K665" s="22" t="s">
        <v>17</v>
      </c>
      <c r="L665" s="23"/>
    </row>
    <row r="666" spans="1:12" x14ac:dyDescent="0.2">
      <c r="A666" s="6">
        <f t="shared" si="10"/>
        <v>659</v>
      </c>
      <c r="B666" s="25" t="s">
        <v>377</v>
      </c>
      <c r="C666" s="19" t="s">
        <v>28</v>
      </c>
      <c r="D666" s="25" t="s">
        <v>5</v>
      </c>
      <c r="E666" s="53" t="s">
        <v>179</v>
      </c>
      <c r="F666" s="22" t="s">
        <v>2126</v>
      </c>
      <c r="G666" s="22" t="s">
        <v>3345</v>
      </c>
      <c r="H666" s="21">
        <v>270</v>
      </c>
      <c r="I666" s="21">
        <v>595</v>
      </c>
      <c r="J666" s="28" t="s">
        <v>15</v>
      </c>
      <c r="K666" s="22" t="s">
        <v>17</v>
      </c>
      <c r="L666" s="23"/>
    </row>
    <row r="667" spans="1:12" x14ac:dyDescent="0.2">
      <c r="A667" s="6">
        <f t="shared" si="10"/>
        <v>660</v>
      </c>
      <c r="B667" s="25" t="s">
        <v>3794</v>
      </c>
      <c r="C667" s="19" t="s">
        <v>2219</v>
      </c>
      <c r="D667" s="25" t="s">
        <v>5</v>
      </c>
      <c r="E667" s="53">
        <v>2020.12</v>
      </c>
      <c r="F667" s="22" t="s">
        <v>2928</v>
      </c>
      <c r="G667" s="22" t="s">
        <v>3643</v>
      </c>
      <c r="H667" s="21">
        <v>1165</v>
      </c>
      <c r="I667" s="21">
        <v>3507</v>
      </c>
      <c r="J667" s="28" t="s">
        <v>15</v>
      </c>
      <c r="K667" s="22" t="s">
        <v>17</v>
      </c>
      <c r="L667" s="23"/>
    </row>
    <row r="668" spans="1:12" x14ac:dyDescent="0.2">
      <c r="A668" s="6">
        <f t="shared" si="10"/>
        <v>661</v>
      </c>
      <c r="B668" s="25" t="s">
        <v>3834</v>
      </c>
      <c r="C668" s="19" t="s">
        <v>2219</v>
      </c>
      <c r="D668" s="25" t="s">
        <v>5</v>
      </c>
      <c r="E668" s="19" t="s">
        <v>2080</v>
      </c>
      <c r="F668" s="22" t="s">
        <v>2278</v>
      </c>
      <c r="G668" s="22" t="s">
        <v>2344</v>
      </c>
      <c r="H668" s="21">
        <v>749</v>
      </c>
      <c r="I668" s="21">
        <v>1711</v>
      </c>
      <c r="J668" s="28" t="s">
        <v>18</v>
      </c>
      <c r="K668" s="22" t="s">
        <v>17</v>
      </c>
      <c r="L668" s="23"/>
    </row>
    <row r="669" spans="1:12" x14ac:dyDescent="0.2">
      <c r="A669" s="6">
        <f t="shared" si="10"/>
        <v>662</v>
      </c>
      <c r="B669" s="25" t="s">
        <v>3840</v>
      </c>
      <c r="C669" s="19" t="s">
        <v>2219</v>
      </c>
      <c r="D669" s="25" t="s">
        <v>5</v>
      </c>
      <c r="E669" s="19" t="s">
        <v>2081</v>
      </c>
      <c r="F669" s="22" t="s">
        <v>2684</v>
      </c>
      <c r="G669" s="22" t="s">
        <v>3841</v>
      </c>
      <c r="H669" s="21">
        <v>515</v>
      </c>
      <c r="I669" s="21">
        <v>1163</v>
      </c>
      <c r="J669" s="28" t="s">
        <v>15</v>
      </c>
      <c r="K669" s="22" t="s">
        <v>17</v>
      </c>
      <c r="L669" s="23" t="s">
        <v>171</v>
      </c>
    </row>
    <row r="670" spans="1:12" x14ac:dyDescent="0.2">
      <c r="A670" s="6">
        <f t="shared" si="10"/>
        <v>663</v>
      </c>
      <c r="B670" s="25" t="s">
        <v>3847</v>
      </c>
      <c r="C670" s="19" t="s">
        <v>2219</v>
      </c>
      <c r="D670" s="25" t="s">
        <v>5</v>
      </c>
      <c r="E670" s="19" t="s">
        <v>2081</v>
      </c>
      <c r="F670" s="22" t="s">
        <v>2928</v>
      </c>
      <c r="G670" s="22" t="s">
        <v>3848</v>
      </c>
      <c r="H670" s="21">
        <v>1172</v>
      </c>
      <c r="I670" s="21">
        <v>2336</v>
      </c>
      <c r="J670" s="28" t="s">
        <v>15</v>
      </c>
      <c r="K670" s="22" t="s">
        <v>17</v>
      </c>
      <c r="L670" s="23"/>
    </row>
    <row r="671" spans="1:12" x14ac:dyDescent="0.2">
      <c r="A671" s="6">
        <f t="shared" si="10"/>
        <v>664</v>
      </c>
      <c r="B671" s="25" t="s">
        <v>3863</v>
      </c>
      <c r="C671" s="19" t="s">
        <v>28</v>
      </c>
      <c r="D671" s="25" t="s">
        <v>5</v>
      </c>
      <c r="E671" s="19" t="s">
        <v>2082</v>
      </c>
      <c r="F671" s="22" t="s">
        <v>2928</v>
      </c>
      <c r="G671" s="22" t="s">
        <v>3263</v>
      </c>
      <c r="H671" s="21">
        <v>1165</v>
      </c>
      <c r="I671" s="21">
        <v>3507</v>
      </c>
      <c r="J671" s="28" t="s">
        <v>15</v>
      </c>
      <c r="K671" s="22" t="s">
        <v>17</v>
      </c>
      <c r="L671" s="23" t="s">
        <v>172</v>
      </c>
    </row>
    <row r="672" spans="1:12" x14ac:dyDescent="0.2">
      <c r="A672" s="6">
        <f t="shared" si="10"/>
        <v>665</v>
      </c>
      <c r="B672" s="25" t="s">
        <v>718</v>
      </c>
      <c r="C672" s="19" t="s">
        <v>28</v>
      </c>
      <c r="D672" s="25" t="s">
        <v>5</v>
      </c>
      <c r="E672" s="19" t="s">
        <v>2091</v>
      </c>
      <c r="F672" s="22" t="s">
        <v>2178</v>
      </c>
      <c r="G672" s="22" t="s">
        <v>3829</v>
      </c>
      <c r="H672" s="21">
        <v>1019</v>
      </c>
      <c r="I672" s="21">
        <v>2130</v>
      </c>
      <c r="J672" s="28" t="s">
        <v>15</v>
      </c>
      <c r="K672" s="22" t="s">
        <v>17</v>
      </c>
      <c r="L672" s="23" t="s">
        <v>171</v>
      </c>
    </row>
    <row r="673" spans="1:12" x14ac:dyDescent="0.2">
      <c r="A673" s="6">
        <f t="shared" si="10"/>
        <v>666</v>
      </c>
      <c r="B673" s="25" t="s">
        <v>3872</v>
      </c>
      <c r="C673" s="19" t="s">
        <v>28</v>
      </c>
      <c r="D673" s="25" t="s">
        <v>5</v>
      </c>
      <c r="E673" s="19" t="s">
        <v>2091</v>
      </c>
      <c r="F673" s="22" t="s">
        <v>2190</v>
      </c>
      <c r="G673" s="22" t="s">
        <v>2896</v>
      </c>
      <c r="H673" s="21">
        <v>1233</v>
      </c>
      <c r="I673" s="21">
        <v>2495</v>
      </c>
      <c r="J673" s="28" t="s">
        <v>19</v>
      </c>
      <c r="K673" s="22" t="s">
        <v>17</v>
      </c>
      <c r="L673" s="23" t="s">
        <v>171</v>
      </c>
    </row>
    <row r="674" spans="1:12" x14ac:dyDescent="0.2">
      <c r="A674" s="6">
        <f t="shared" si="10"/>
        <v>667</v>
      </c>
      <c r="B674" s="25" t="s">
        <v>3878</v>
      </c>
      <c r="C674" s="19" t="s">
        <v>2219</v>
      </c>
      <c r="D674" s="25" t="s">
        <v>5</v>
      </c>
      <c r="E674" s="19" t="s">
        <v>2091</v>
      </c>
      <c r="F674" s="22" t="s">
        <v>2403</v>
      </c>
      <c r="G674" s="22" t="s">
        <v>3879</v>
      </c>
      <c r="H674" s="21">
        <v>409</v>
      </c>
      <c r="I674" s="21">
        <v>910</v>
      </c>
      <c r="J674" s="28" t="s">
        <v>15</v>
      </c>
      <c r="K674" s="22" t="s">
        <v>17</v>
      </c>
      <c r="L674" s="23" t="s">
        <v>171</v>
      </c>
    </row>
    <row r="675" spans="1:12" x14ac:dyDescent="0.2">
      <c r="A675" s="6">
        <f t="shared" si="10"/>
        <v>668</v>
      </c>
      <c r="B675" s="25" t="s">
        <v>747</v>
      </c>
      <c r="C675" s="19" t="s">
        <v>28</v>
      </c>
      <c r="D675" s="25" t="s">
        <v>5</v>
      </c>
      <c r="E675" s="19" t="s">
        <v>2084</v>
      </c>
      <c r="F675" s="22" t="s">
        <v>2403</v>
      </c>
      <c r="G675" s="22" t="s">
        <v>3905</v>
      </c>
      <c r="H675" s="21">
        <v>5950</v>
      </c>
      <c r="I675" s="21">
        <v>13887</v>
      </c>
      <c r="J675" s="42" t="s">
        <v>3769</v>
      </c>
      <c r="K675" s="22" t="s">
        <v>17</v>
      </c>
      <c r="L675" s="23" t="s">
        <v>171</v>
      </c>
    </row>
    <row r="676" spans="1:12" x14ac:dyDescent="0.2">
      <c r="A676" s="6">
        <f t="shared" si="10"/>
        <v>669</v>
      </c>
      <c r="B676" s="25" t="s">
        <v>746</v>
      </c>
      <c r="C676" s="19" t="s">
        <v>2219</v>
      </c>
      <c r="D676" s="25" t="s">
        <v>5</v>
      </c>
      <c r="E676" s="19" t="s">
        <v>2084</v>
      </c>
      <c r="F676" s="22" t="s">
        <v>2644</v>
      </c>
      <c r="G676" s="22" t="s">
        <v>2645</v>
      </c>
      <c r="H676" s="21">
        <v>8221</v>
      </c>
      <c r="I676" s="21">
        <v>17467</v>
      </c>
      <c r="J676" s="28" t="s">
        <v>3769</v>
      </c>
      <c r="K676" s="22" t="s">
        <v>17</v>
      </c>
      <c r="L676" s="23"/>
    </row>
    <row r="677" spans="1:12" x14ac:dyDescent="0.2">
      <c r="A677" s="6">
        <f t="shared" si="10"/>
        <v>670</v>
      </c>
      <c r="B677" s="25" t="s">
        <v>794</v>
      </c>
      <c r="C677" s="19" t="s">
        <v>2219</v>
      </c>
      <c r="D677" s="25" t="s">
        <v>5</v>
      </c>
      <c r="E677" s="19" t="s">
        <v>2089</v>
      </c>
      <c r="F677" s="22" t="s">
        <v>2687</v>
      </c>
      <c r="G677" s="22" t="s">
        <v>2688</v>
      </c>
      <c r="H677" s="21">
        <v>417</v>
      </c>
      <c r="I677" s="21">
        <v>906</v>
      </c>
      <c r="J677" s="28" t="s">
        <v>18</v>
      </c>
      <c r="K677" s="22" t="s">
        <v>17</v>
      </c>
      <c r="L677" s="23"/>
    </row>
    <row r="678" spans="1:12" x14ac:dyDescent="0.2">
      <c r="A678" s="6">
        <f t="shared" si="10"/>
        <v>671</v>
      </c>
      <c r="B678" s="25" t="s">
        <v>3955</v>
      </c>
      <c r="C678" s="19" t="s">
        <v>28</v>
      </c>
      <c r="D678" s="25" t="s">
        <v>5</v>
      </c>
      <c r="E678" s="19" t="s">
        <v>2089</v>
      </c>
      <c r="F678" s="22" t="s">
        <v>2403</v>
      </c>
      <c r="G678" s="22" t="s">
        <v>3905</v>
      </c>
      <c r="H678" s="21">
        <v>2114</v>
      </c>
      <c r="I678" s="21">
        <v>4898</v>
      </c>
      <c r="J678" s="28" t="s">
        <v>3769</v>
      </c>
      <c r="K678" s="22" t="s">
        <v>17</v>
      </c>
      <c r="L678" s="23"/>
    </row>
    <row r="679" spans="1:12" x14ac:dyDescent="0.2">
      <c r="A679" s="6">
        <f t="shared" si="10"/>
        <v>672</v>
      </c>
      <c r="B679" s="25" t="s">
        <v>795</v>
      </c>
      <c r="C679" s="19" t="s">
        <v>28</v>
      </c>
      <c r="D679" s="25" t="s">
        <v>5</v>
      </c>
      <c r="E679" s="19" t="s">
        <v>2089</v>
      </c>
      <c r="F679" s="22" t="s">
        <v>2273</v>
      </c>
      <c r="G679" s="22" t="s">
        <v>3354</v>
      </c>
      <c r="H679" s="21">
        <v>1682</v>
      </c>
      <c r="I679" s="21">
        <v>3714</v>
      </c>
      <c r="J679" s="28" t="s">
        <v>18</v>
      </c>
      <c r="K679" s="22" t="s">
        <v>41</v>
      </c>
      <c r="L679" s="23"/>
    </row>
    <row r="680" spans="1:12" x14ac:dyDescent="0.2">
      <c r="A680" s="6">
        <f t="shared" ref="A680:A686" si="11">ROW()-7</f>
        <v>673</v>
      </c>
      <c r="B680" s="25" t="s">
        <v>815</v>
      </c>
      <c r="C680" s="19" t="s">
        <v>5</v>
      </c>
      <c r="D680" s="25" t="s">
        <v>5</v>
      </c>
      <c r="E680" s="19" t="s">
        <v>2090</v>
      </c>
      <c r="F680" s="22" t="s">
        <v>2435</v>
      </c>
      <c r="G680" s="22" t="s">
        <v>3958</v>
      </c>
      <c r="H680" s="21">
        <v>1106</v>
      </c>
      <c r="I680" s="21">
        <v>2709</v>
      </c>
      <c r="J680" s="28" t="s">
        <v>3769</v>
      </c>
      <c r="K680" s="22" t="s">
        <v>17</v>
      </c>
      <c r="L680" s="23"/>
    </row>
    <row r="681" spans="1:12" x14ac:dyDescent="0.2">
      <c r="A681" s="6">
        <f t="shared" si="11"/>
        <v>674</v>
      </c>
      <c r="B681" s="25" t="s">
        <v>824</v>
      </c>
      <c r="C681" s="19" t="s">
        <v>28</v>
      </c>
      <c r="D681" s="25" t="s">
        <v>5</v>
      </c>
      <c r="E681" s="144" t="s">
        <v>2094</v>
      </c>
      <c r="F681" s="22" t="s">
        <v>2126</v>
      </c>
      <c r="G681" s="22" t="s">
        <v>3345</v>
      </c>
      <c r="H681" s="21">
        <v>372</v>
      </c>
      <c r="I681" s="21">
        <v>766</v>
      </c>
      <c r="J681" s="28" t="s">
        <v>18</v>
      </c>
      <c r="K681" s="22" t="s">
        <v>17</v>
      </c>
      <c r="L681" s="23" t="s">
        <v>2095</v>
      </c>
    </row>
    <row r="682" spans="1:12" x14ac:dyDescent="0.2">
      <c r="A682" s="6">
        <f t="shared" si="11"/>
        <v>675</v>
      </c>
      <c r="B682" s="25" t="s">
        <v>3972</v>
      </c>
      <c r="C682" s="19" t="s">
        <v>28</v>
      </c>
      <c r="D682" s="25" t="s">
        <v>5</v>
      </c>
      <c r="E682" s="144" t="s">
        <v>2094</v>
      </c>
      <c r="F682" s="22" t="s">
        <v>2842</v>
      </c>
      <c r="G682" s="22" t="s">
        <v>3660</v>
      </c>
      <c r="H682" s="21">
        <v>984</v>
      </c>
      <c r="I682" s="21">
        <v>1653</v>
      </c>
      <c r="J682" s="28" t="s">
        <v>15</v>
      </c>
      <c r="K682" s="22" t="s">
        <v>17</v>
      </c>
      <c r="L682" s="23" t="s">
        <v>2095</v>
      </c>
    </row>
    <row r="683" spans="1:12" x14ac:dyDescent="0.2">
      <c r="A683" s="6">
        <f t="shared" si="11"/>
        <v>676</v>
      </c>
      <c r="B683" s="25" t="s">
        <v>825</v>
      </c>
      <c r="C683" s="19" t="s">
        <v>28</v>
      </c>
      <c r="D683" s="25" t="s">
        <v>5</v>
      </c>
      <c r="E683" s="144" t="s">
        <v>2094</v>
      </c>
      <c r="F683" s="22" t="s">
        <v>2403</v>
      </c>
      <c r="G683" s="22" t="s">
        <v>3973</v>
      </c>
      <c r="H683" s="21">
        <v>1201</v>
      </c>
      <c r="I683" s="21">
        <v>2671</v>
      </c>
      <c r="J683" s="28" t="s">
        <v>18</v>
      </c>
      <c r="K683" s="22" t="s">
        <v>17</v>
      </c>
      <c r="L683" s="23" t="s">
        <v>2095</v>
      </c>
    </row>
    <row r="684" spans="1:12" x14ac:dyDescent="0.2">
      <c r="A684" s="6">
        <f t="shared" si="11"/>
        <v>677</v>
      </c>
      <c r="B684" s="25" t="s">
        <v>3981</v>
      </c>
      <c r="C684" s="19" t="s">
        <v>28</v>
      </c>
      <c r="D684" s="25" t="s">
        <v>5</v>
      </c>
      <c r="E684" s="144" t="s">
        <v>2096</v>
      </c>
      <c r="F684" s="22" t="s">
        <v>2178</v>
      </c>
      <c r="G684" s="22" t="s">
        <v>3982</v>
      </c>
      <c r="H684" s="21">
        <v>470</v>
      </c>
      <c r="I684" s="21">
        <v>855</v>
      </c>
      <c r="J684" s="28" t="s">
        <v>3769</v>
      </c>
      <c r="K684" s="22" t="s">
        <v>17</v>
      </c>
      <c r="L684" s="23" t="s">
        <v>2095</v>
      </c>
    </row>
    <row r="685" spans="1:12" x14ac:dyDescent="0.2">
      <c r="A685" s="6">
        <f t="shared" si="11"/>
        <v>678</v>
      </c>
      <c r="B685" s="25" t="s">
        <v>876</v>
      </c>
      <c r="C685" s="19" t="s">
        <v>28</v>
      </c>
      <c r="D685" s="19" t="s">
        <v>5</v>
      </c>
      <c r="E685" s="144" t="s">
        <v>2098</v>
      </c>
      <c r="F685" s="22" t="s">
        <v>2152</v>
      </c>
      <c r="G685" s="22" t="s">
        <v>3413</v>
      </c>
      <c r="H685" s="21">
        <v>777</v>
      </c>
      <c r="I685" s="21">
        <v>1720</v>
      </c>
      <c r="J685" s="28" t="s">
        <v>18</v>
      </c>
      <c r="K685" s="22" t="s">
        <v>17</v>
      </c>
      <c r="L685" s="23" t="s">
        <v>2095</v>
      </c>
    </row>
    <row r="686" spans="1:12" x14ac:dyDescent="0.2">
      <c r="A686" s="6">
        <f t="shared" si="11"/>
        <v>679</v>
      </c>
      <c r="B686" s="25" t="s">
        <v>2059</v>
      </c>
      <c r="C686" s="19" t="s">
        <v>5</v>
      </c>
      <c r="D686" s="19" t="s">
        <v>5</v>
      </c>
      <c r="E686" s="144" t="s">
        <v>2055</v>
      </c>
      <c r="F686" s="22" t="s">
        <v>2652</v>
      </c>
      <c r="G686" s="22" t="s">
        <v>3791</v>
      </c>
      <c r="H686" s="21">
        <v>132</v>
      </c>
      <c r="I686" s="21">
        <v>259</v>
      </c>
      <c r="J686" s="28" t="s">
        <v>18</v>
      </c>
      <c r="K686" s="22" t="s">
        <v>17</v>
      </c>
      <c r="L686" s="23"/>
    </row>
    <row r="687" spans="1:12" x14ac:dyDescent="0.2">
      <c r="A687" s="206" t="s">
        <v>4129</v>
      </c>
      <c r="B687" s="207"/>
      <c r="C687" s="207"/>
      <c r="D687" s="207"/>
      <c r="E687" s="207"/>
      <c r="F687" s="207"/>
      <c r="G687" s="207"/>
      <c r="H687" s="207"/>
      <c r="I687" s="207"/>
      <c r="J687" s="207"/>
      <c r="K687" s="207"/>
      <c r="L687" s="208"/>
    </row>
    <row r="688" spans="1:12" x14ac:dyDescent="0.2">
      <c r="A688" s="8">
        <f>ROW()-8</f>
        <v>680</v>
      </c>
      <c r="B688" s="25" t="s">
        <v>403</v>
      </c>
      <c r="C688" s="19" t="s">
        <v>663</v>
      </c>
      <c r="D688" s="19" t="s">
        <v>2115</v>
      </c>
      <c r="E688" s="53">
        <v>1993.01</v>
      </c>
      <c r="F688" s="22" t="s">
        <v>2126</v>
      </c>
      <c r="G688" s="22" t="s">
        <v>2127</v>
      </c>
      <c r="H688" s="21">
        <v>3977</v>
      </c>
      <c r="I688" s="21">
        <v>6146</v>
      </c>
      <c r="J688" s="28" t="s">
        <v>2023</v>
      </c>
      <c r="K688" s="22" t="s">
        <v>2128</v>
      </c>
      <c r="L688" s="23"/>
    </row>
    <row r="689" spans="1:12" x14ac:dyDescent="0.2">
      <c r="A689" s="8">
        <f>ROW()-8</f>
        <v>681</v>
      </c>
      <c r="B689" s="25" t="s">
        <v>404</v>
      </c>
      <c r="C689" s="19" t="s">
        <v>663</v>
      </c>
      <c r="D689" s="19" t="s">
        <v>2115</v>
      </c>
      <c r="E689" s="53">
        <v>1994.04</v>
      </c>
      <c r="F689" s="22" t="s">
        <v>2126</v>
      </c>
      <c r="G689" s="22" t="s">
        <v>2127</v>
      </c>
      <c r="H689" s="21">
        <v>2900</v>
      </c>
      <c r="I689" s="21">
        <v>4471</v>
      </c>
      <c r="J689" s="30" t="s">
        <v>2023</v>
      </c>
      <c r="K689" s="22" t="s">
        <v>17</v>
      </c>
      <c r="L689" s="23"/>
    </row>
    <row r="690" spans="1:12" x14ac:dyDescent="0.2">
      <c r="A690" s="8">
        <f>ROW()-8</f>
        <v>682</v>
      </c>
      <c r="B690" s="25" t="s">
        <v>405</v>
      </c>
      <c r="C690" s="19" t="s">
        <v>663</v>
      </c>
      <c r="D690" s="19" t="s">
        <v>2115</v>
      </c>
      <c r="E690" s="53">
        <v>2000.09</v>
      </c>
      <c r="F690" s="22" t="s">
        <v>2126</v>
      </c>
      <c r="G690" s="22" t="s">
        <v>2129</v>
      </c>
      <c r="H690" s="21">
        <v>3254</v>
      </c>
      <c r="I690" s="21">
        <v>4345</v>
      </c>
      <c r="J690" s="30" t="s">
        <v>2023</v>
      </c>
      <c r="K690" s="22" t="s">
        <v>17</v>
      </c>
      <c r="L690" s="23"/>
    </row>
    <row r="691" spans="1:12" x14ac:dyDescent="0.2">
      <c r="A691" s="8">
        <f>ROW()-8</f>
        <v>683</v>
      </c>
      <c r="B691" s="25" t="s">
        <v>2130</v>
      </c>
      <c r="C691" s="19" t="s">
        <v>663</v>
      </c>
      <c r="D691" s="19" t="s">
        <v>2115</v>
      </c>
      <c r="E691" s="53">
        <v>2002.02</v>
      </c>
      <c r="F691" s="22" t="s">
        <v>2131</v>
      </c>
      <c r="G691" s="22" t="s">
        <v>2132</v>
      </c>
      <c r="H691" s="21">
        <v>2933</v>
      </c>
      <c r="I691" s="21">
        <v>3222</v>
      </c>
      <c r="J691" s="30" t="s">
        <v>2023</v>
      </c>
      <c r="K691" s="22" t="s">
        <v>17</v>
      </c>
      <c r="L691" s="23"/>
    </row>
    <row r="692" spans="1:12" x14ac:dyDescent="0.2">
      <c r="A692" s="8">
        <f>ROW()-8</f>
        <v>684</v>
      </c>
      <c r="B692" s="25" t="s">
        <v>406</v>
      </c>
      <c r="C692" s="19" t="s">
        <v>663</v>
      </c>
      <c r="D692" s="19" t="s">
        <v>2115</v>
      </c>
      <c r="E692" s="53">
        <v>2003.08</v>
      </c>
      <c r="F692" s="22" t="s">
        <v>2134</v>
      </c>
      <c r="G692" s="22" t="s">
        <v>2135</v>
      </c>
      <c r="H692" s="21">
        <v>3804</v>
      </c>
      <c r="I692" s="21">
        <v>4760</v>
      </c>
      <c r="J692" s="30" t="s">
        <v>2023</v>
      </c>
      <c r="K692" s="22" t="s">
        <v>17</v>
      </c>
      <c r="L692" s="23"/>
    </row>
    <row r="693" spans="1:12" x14ac:dyDescent="0.2">
      <c r="A693" s="8">
        <f>ROW()-8</f>
        <v>685</v>
      </c>
      <c r="B693" s="25" t="s">
        <v>2154</v>
      </c>
      <c r="C693" s="19" t="s">
        <v>663</v>
      </c>
      <c r="D693" s="19" t="s">
        <v>2115</v>
      </c>
      <c r="E693" s="53">
        <v>2005.09</v>
      </c>
      <c r="F693" s="22" t="s">
        <v>2152</v>
      </c>
      <c r="G693" s="22" t="s">
        <v>2153</v>
      </c>
      <c r="H693" s="21">
        <v>2277</v>
      </c>
      <c r="I693" s="21">
        <v>5936</v>
      </c>
      <c r="J693" s="28" t="s">
        <v>2023</v>
      </c>
      <c r="K693" s="22" t="s">
        <v>17</v>
      </c>
      <c r="L693" s="23"/>
    </row>
    <row r="694" spans="1:12" x14ac:dyDescent="0.2">
      <c r="A694" s="8">
        <f>ROW()-8</f>
        <v>686</v>
      </c>
      <c r="B694" s="25" t="s">
        <v>408</v>
      </c>
      <c r="C694" s="19" t="s">
        <v>663</v>
      </c>
      <c r="D694" s="19" t="s">
        <v>2115</v>
      </c>
      <c r="E694" s="53">
        <v>2005.09</v>
      </c>
      <c r="F694" s="22" t="s">
        <v>2148</v>
      </c>
      <c r="G694" s="22" t="s">
        <v>2149</v>
      </c>
      <c r="H694" s="21">
        <v>1159</v>
      </c>
      <c r="I694" s="21">
        <v>1510</v>
      </c>
      <c r="J694" s="28" t="s">
        <v>2023</v>
      </c>
      <c r="K694" s="22" t="s">
        <v>17</v>
      </c>
      <c r="L694" s="23"/>
    </row>
    <row r="695" spans="1:12" x14ac:dyDescent="0.2">
      <c r="A695" s="8">
        <f>ROW()-8</f>
        <v>687</v>
      </c>
      <c r="B695" s="25" t="s">
        <v>526</v>
      </c>
      <c r="C695" s="19" t="s">
        <v>663</v>
      </c>
      <c r="D695" s="19" t="s">
        <v>2115</v>
      </c>
      <c r="E695" s="53">
        <v>2005.09</v>
      </c>
      <c r="F695" s="22" t="s">
        <v>2148</v>
      </c>
      <c r="G695" s="22" t="s">
        <v>2149</v>
      </c>
      <c r="H695" s="21">
        <v>1079</v>
      </c>
      <c r="I695" s="21">
        <v>1515</v>
      </c>
      <c r="J695" s="28" t="s">
        <v>2023</v>
      </c>
      <c r="K695" s="22" t="s">
        <v>17</v>
      </c>
      <c r="L695" s="23"/>
    </row>
    <row r="696" spans="1:12" x14ac:dyDescent="0.2">
      <c r="A696" s="8">
        <f>ROW()-8</f>
        <v>688</v>
      </c>
      <c r="B696" s="25" t="s">
        <v>2157</v>
      </c>
      <c r="C696" s="19" t="s">
        <v>663</v>
      </c>
      <c r="D696" s="19" t="s">
        <v>2115</v>
      </c>
      <c r="E696" s="53" t="s">
        <v>2158</v>
      </c>
      <c r="F696" s="22" t="s">
        <v>2126</v>
      </c>
      <c r="G696" s="22" t="s">
        <v>2159</v>
      </c>
      <c r="H696" s="21">
        <v>2054</v>
      </c>
      <c r="I696" s="21">
        <v>2353</v>
      </c>
      <c r="J696" s="28" t="s">
        <v>2023</v>
      </c>
      <c r="K696" s="22" t="s">
        <v>17</v>
      </c>
      <c r="L696" s="23"/>
    </row>
    <row r="697" spans="1:12" x14ac:dyDescent="0.2">
      <c r="A697" s="8">
        <f>ROW()-8</f>
        <v>689</v>
      </c>
      <c r="B697" s="25" t="s">
        <v>2177</v>
      </c>
      <c r="C697" s="19" t="s">
        <v>663</v>
      </c>
      <c r="D697" s="25" t="s">
        <v>2115</v>
      </c>
      <c r="E697" s="54">
        <v>2006.09</v>
      </c>
      <c r="F697" s="22" t="s">
        <v>2178</v>
      </c>
      <c r="G697" s="30" t="s">
        <v>2179</v>
      </c>
      <c r="H697" s="26">
        <v>30100</v>
      </c>
      <c r="I697" s="26">
        <v>49666</v>
      </c>
      <c r="J697" s="28" t="s">
        <v>2023</v>
      </c>
      <c r="K697" s="22" t="s">
        <v>17</v>
      </c>
      <c r="L697" s="29"/>
    </row>
    <row r="698" spans="1:12" x14ac:dyDescent="0.2">
      <c r="A698" s="8">
        <f>ROW()-8</f>
        <v>690</v>
      </c>
      <c r="B698" s="25" t="s">
        <v>2182</v>
      </c>
      <c r="C698" s="19" t="s">
        <v>663</v>
      </c>
      <c r="D698" s="25" t="s">
        <v>2115</v>
      </c>
      <c r="E698" s="54">
        <v>2007.03</v>
      </c>
      <c r="F698" s="22" t="s">
        <v>2183</v>
      </c>
      <c r="G698" s="30" t="s">
        <v>2184</v>
      </c>
      <c r="H698" s="26">
        <v>2361</v>
      </c>
      <c r="I698" s="26">
        <v>2303</v>
      </c>
      <c r="J698" s="30" t="s">
        <v>2023</v>
      </c>
      <c r="K698" s="22" t="s">
        <v>17</v>
      </c>
      <c r="L698" s="29"/>
    </row>
    <row r="699" spans="1:12" x14ac:dyDescent="0.2">
      <c r="A699" s="8">
        <f>ROW()-8</f>
        <v>691</v>
      </c>
      <c r="B699" s="25" t="s">
        <v>2185</v>
      </c>
      <c r="C699" s="19" t="s">
        <v>663</v>
      </c>
      <c r="D699" s="25" t="s">
        <v>2115</v>
      </c>
      <c r="E699" s="54">
        <v>2007.04</v>
      </c>
      <c r="F699" s="22" t="s">
        <v>2134</v>
      </c>
      <c r="G699" s="30" t="s">
        <v>2145</v>
      </c>
      <c r="H699" s="26">
        <v>3201</v>
      </c>
      <c r="I699" s="26">
        <v>4558</v>
      </c>
      <c r="J699" s="30" t="s">
        <v>2023</v>
      </c>
      <c r="K699" s="22" t="s">
        <v>17</v>
      </c>
      <c r="L699" s="29"/>
    </row>
    <row r="700" spans="1:12" x14ac:dyDescent="0.2">
      <c r="A700" s="8">
        <f>ROW()-8</f>
        <v>692</v>
      </c>
      <c r="B700" s="25" t="s">
        <v>2193</v>
      </c>
      <c r="C700" s="19" t="s">
        <v>663</v>
      </c>
      <c r="D700" s="25" t="s">
        <v>2115</v>
      </c>
      <c r="E700" s="54">
        <v>2007.07</v>
      </c>
      <c r="F700" s="22" t="s">
        <v>2134</v>
      </c>
      <c r="G700" s="30" t="s">
        <v>2173</v>
      </c>
      <c r="H700" s="26">
        <v>3050</v>
      </c>
      <c r="I700" s="26">
        <v>3761</v>
      </c>
      <c r="J700" s="30" t="s">
        <v>2023</v>
      </c>
      <c r="K700" s="30" t="s">
        <v>17</v>
      </c>
      <c r="L700" s="29"/>
    </row>
    <row r="701" spans="1:12" x14ac:dyDescent="0.2">
      <c r="A701" s="8">
        <f>ROW()-8</f>
        <v>693</v>
      </c>
      <c r="B701" s="25" t="s">
        <v>2195</v>
      </c>
      <c r="C701" s="19" t="s">
        <v>663</v>
      </c>
      <c r="D701" s="25" t="s">
        <v>2115</v>
      </c>
      <c r="E701" s="54">
        <v>2007.08</v>
      </c>
      <c r="F701" s="22" t="s">
        <v>2152</v>
      </c>
      <c r="G701" s="30" t="s">
        <v>2170</v>
      </c>
      <c r="H701" s="26">
        <v>3184</v>
      </c>
      <c r="I701" s="26">
        <v>4702</v>
      </c>
      <c r="J701" s="30" t="s">
        <v>2023</v>
      </c>
      <c r="K701" s="30" t="s">
        <v>17</v>
      </c>
      <c r="L701" s="29"/>
    </row>
    <row r="702" spans="1:12" x14ac:dyDescent="0.2">
      <c r="A702" s="8">
        <f>ROW()-8</f>
        <v>694</v>
      </c>
      <c r="B702" s="25" t="s">
        <v>2196</v>
      </c>
      <c r="C702" s="19" t="s">
        <v>663</v>
      </c>
      <c r="D702" s="25" t="s">
        <v>2115</v>
      </c>
      <c r="E702" s="54">
        <v>2007.09</v>
      </c>
      <c r="F702" s="22" t="s">
        <v>2134</v>
      </c>
      <c r="G702" s="30" t="s">
        <v>2173</v>
      </c>
      <c r="H702" s="26">
        <v>4042</v>
      </c>
      <c r="I702" s="26">
        <v>5393</v>
      </c>
      <c r="J702" s="30" t="s">
        <v>2023</v>
      </c>
      <c r="K702" s="30" t="s">
        <v>17</v>
      </c>
      <c r="L702" s="29"/>
    </row>
    <row r="703" spans="1:12" x14ac:dyDescent="0.2">
      <c r="A703" s="8">
        <f>ROW()-8</f>
        <v>695</v>
      </c>
      <c r="B703" s="25" t="s">
        <v>2204</v>
      </c>
      <c r="C703" s="19" t="s">
        <v>663</v>
      </c>
      <c r="D703" s="25" t="s">
        <v>2115</v>
      </c>
      <c r="E703" s="54">
        <v>2007.11</v>
      </c>
      <c r="F703" s="22" t="s">
        <v>2134</v>
      </c>
      <c r="G703" s="30" t="s">
        <v>2173</v>
      </c>
      <c r="H703" s="26">
        <v>6533</v>
      </c>
      <c r="I703" s="26">
        <v>8999</v>
      </c>
      <c r="J703" s="28" t="s">
        <v>2023</v>
      </c>
      <c r="K703" s="30" t="s">
        <v>17</v>
      </c>
      <c r="L703" s="29"/>
    </row>
    <row r="704" spans="1:12" x14ac:dyDescent="0.2">
      <c r="A704" s="8">
        <f>ROW()-8</f>
        <v>696</v>
      </c>
      <c r="B704" s="25" t="s">
        <v>2207</v>
      </c>
      <c r="C704" s="19" t="s">
        <v>663</v>
      </c>
      <c r="D704" s="25" t="s">
        <v>2115</v>
      </c>
      <c r="E704" s="54">
        <v>2007.12</v>
      </c>
      <c r="F704" s="22" t="s">
        <v>2126</v>
      </c>
      <c r="G704" s="30" t="s">
        <v>2208</v>
      </c>
      <c r="H704" s="26">
        <v>856</v>
      </c>
      <c r="I704" s="26">
        <v>1113</v>
      </c>
      <c r="J704" s="28" t="s">
        <v>18</v>
      </c>
      <c r="K704" s="30" t="s">
        <v>17</v>
      </c>
      <c r="L704" s="29"/>
    </row>
    <row r="705" spans="1:12" x14ac:dyDescent="0.2">
      <c r="A705" s="8">
        <f>ROW()-8</f>
        <v>697</v>
      </c>
      <c r="B705" s="25" t="s">
        <v>2212</v>
      </c>
      <c r="C705" s="19" t="s">
        <v>663</v>
      </c>
      <c r="D705" s="25" t="s">
        <v>2115</v>
      </c>
      <c r="E705" s="54">
        <v>2008.01</v>
      </c>
      <c r="F705" s="22" t="s">
        <v>2134</v>
      </c>
      <c r="G705" s="30" t="s">
        <v>2173</v>
      </c>
      <c r="H705" s="26">
        <v>1449</v>
      </c>
      <c r="I705" s="26">
        <v>2200</v>
      </c>
      <c r="J705" s="28" t="s">
        <v>2023</v>
      </c>
      <c r="K705" s="30" t="s">
        <v>17</v>
      </c>
      <c r="L705" s="29"/>
    </row>
    <row r="706" spans="1:12" x14ac:dyDescent="0.2">
      <c r="A706" s="8">
        <f>ROW()-8</f>
        <v>698</v>
      </c>
      <c r="B706" s="25" t="s">
        <v>2220</v>
      </c>
      <c r="C706" s="19" t="s">
        <v>663</v>
      </c>
      <c r="D706" s="25" t="s">
        <v>2115</v>
      </c>
      <c r="E706" s="54">
        <v>2008.04</v>
      </c>
      <c r="F706" s="22" t="s">
        <v>2134</v>
      </c>
      <c r="G706" s="30" t="s">
        <v>2173</v>
      </c>
      <c r="H706" s="26">
        <v>2930</v>
      </c>
      <c r="I706" s="26">
        <v>4108</v>
      </c>
      <c r="J706" s="28" t="s">
        <v>18</v>
      </c>
      <c r="K706" s="30" t="s">
        <v>17</v>
      </c>
      <c r="L706" s="29"/>
    </row>
    <row r="707" spans="1:12" x14ac:dyDescent="0.2">
      <c r="A707" s="8">
        <f>ROW()-8</f>
        <v>699</v>
      </c>
      <c r="B707" s="25" t="s">
        <v>2239</v>
      </c>
      <c r="C707" s="19" t="s">
        <v>663</v>
      </c>
      <c r="D707" s="25" t="s">
        <v>2115</v>
      </c>
      <c r="E707" s="54">
        <v>2008.12</v>
      </c>
      <c r="F707" s="22" t="s">
        <v>2134</v>
      </c>
      <c r="G707" s="30" t="s">
        <v>2173</v>
      </c>
      <c r="H707" s="21">
        <v>1245</v>
      </c>
      <c r="I707" s="21">
        <v>2148</v>
      </c>
      <c r="J707" s="28" t="s">
        <v>2235</v>
      </c>
      <c r="K707" s="22" t="s">
        <v>17</v>
      </c>
      <c r="L707" s="23"/>
    </row>
    <row r="708" spans="1:12" x14ac:dyDescent="0.2">
      <c r="A708" s="8">
        <f>ROW()-8</f>
        <v>700</v>
      </c>
      <c r="B708" s="25" t="s">
        <v>2240</v>
      </c>
      <c r="C708" s="19" t="s">
        <v>663</v>
      </c>
      <c r="D708" s="25" t="s">
        <v>2115</v>
      </c>
      <c r="E708" s="54">
        <v>2008.12</v>
      </c>
      <c r="F708" s="22" t="s">
        <v>2241</v>
      </c>
      <c r="G708" s="30" t="s">
        <v>2242</v>
      </c>
      <c r="H708" s="26">
        <v>6068</v>
      </c>
      <c r="I708" s="26">
        <v>7882</v>
      </c>
      <c r="J708" s="28" t="s">
        <v>2235</v>
      </c>
      <c r="K708" s="30" t="s">
        <v>17</v>
      </c>
      <c r="L708" s="23"/>
    </row>
    <row r="709" spans="1:12" x14ac:dyDescent="0.2">
      <c r="A709" s="8">
        <f>ROW()-8</f>
        <v>701</v>
      </c>
      <c r="B709" s="25" t="s">
        <v>2243</v>
      </c>
      <c r="C709" s="19" t="s">
        <v>663</v>
      </c>
      <c r="D709" s="25" t="s">
        <v>2115</v>
      </c>
      <c r="E709" s="53">
        <v>2009.01</v>
      </c>
      <c r="F709" s="22" t="s">
        <v>2134</v>
      </c>
      <c r="G709" s="22" t="s">
        <v>2173</v>
      </c>
      <c r="H709" s="21">
        <v>2769</v>
      </c>
      <c r="I709" s="21">
        <v>5657</v>
      </c>
      <c r="J709" s="30" t="s">
        <v>18</v>
      </c>
      <c r="K709" s="22" t="s">
        <v>17</v>
      </c>
      <c r="L709" s="23"/>
    </row>
    <row r="710" spans="1:12" x14ac:dyDescent="0.2">
      <c r="A710" s="8">
        <f>ROW()-8</f>
        <v>702</v>
      </c>
      <c r="B710" s="25" t="s">
        <v>2249</v>
      </c>
      <c r="C710" s="19" t="s">
        <v>663</v>
      </c>
      <c r="D710" s="25" t="s">
        <v>2115</v>
      </c>
      <c r="E710" s="53">
        <v>2009.03</v>
      </c>
      <c r="F710" s="22" t="s">
        <v>2134</v>
      </c>
      <c r="G710" s="22" t="s">
        <v>2173</v>
      </c>
      <c r="H710" s="21">
        <v>4293</v>
      </c>
      <c r="I710" s="21">
        <v>8747</v>
      </c>
      <c r="J710" s="30" t="s">
        <v>2023</v>
      </c>
      <c r="K710" s="22" t="s">
        <v>17</v>
      </c>
      <c r="L710" s="23"/>
    </row>
    <row r="711" spans="1:12" x14ac:dyDescent="0.2">
      <c r="A711" s="8">
        <f>ROW()-8</f>
        <v>703</v>
      </c>
      <c r="B711" s="25" t="s">
        <v>2266</v>
      </c>
      <c r="C711" s="19" t="s">
        <v>663</v>
      </c>
      <c r="D711" s="25" t="s">
        <v>2115</v>
      </c>
      <c r="E711" s="54">
        <v>2009.06</v>
      </c>
      <c r="F711" s="22" t="s">
        <v>2267</v>
      </c>
      <c r="G711" s="22" t="s">
        <v>2268</v>
      </c>
      <c r="H711" s="21">
        <v>1982</v>
      </c>
      <c r="I711" s="21">
        <v>2426</v>
      </c>
      <c r="J711" s="30" t="s">
        <v>2023</v>
      </c>
      <c r="K711" s="22" t="s">
        <v>17</v>
      </c>
      <c r="L711" s="23"/>
    </row>
    <row r="712" spans="1:12" x14ac:dyDescent="0.2">
      <c r="A712" s="8">
        <f>ROW()-8</f>
        <v>704</v>
      </c>
      <c r="B712" s="25" t="s">
        <v>2269</v>
      </c>
      <c r="C712" s="19" t="s">
        <v>663</v>
      </c>
      <c r="D712" s="25" t="s">
        <v>2115</v>
      </c>
      <c r="E712" s="54">
        <v>2009.06</v>
      </c>
      <c r="F712" s="22" t="s">
        <v>2264</v>
      </c>
      <c r="G712" s="22" t="s">
        <v>2265</v>
      </c>
      <c r="H712" s="21">
        <v>3445</v>
      </c>
      <c r="I712" s="21">
        <v>4812</v>
      </c>
      <c r="J712" s="30" t="s">
        <v>2023</v>
      </c>
      <c r="K712" s="22" t="s">
        <v>17</v>
      </c>
      <c r="L712" s="23"/>
    </row>
    <row r="713" spans="1:12" x14ac:dyDescent="0.2">
      <c r="A713" s="8">
        <f>ROW()-8</f>
        <v>705</v>
      </c>
      <c r="B713" s="25" t="s">
        <v>2270</v>
      </c>
      <c r="C713" s="19" t="s">
        <v>663</v>
      </c>
      <c r="D713" s="25" t="s">
        <v>2115</v>
      </c>
      <c r="E713" s="54">
        <v>2009.07</v>
      </c>
      <c r="F713" s="22" t="s">
        <v>2264</v>
      </c>
      <c r="G713" s="22" t="s">
        <v>2271</v>
      </c>
      <c r="H713" s="21">
        <v>3100</v>
      </c>
      <c r="I713" s="21">
        <v>3587</v>
      </c>
      <c r="J713" s="28" t="s">
        <v>2235</v>
      </c>
      <c r="K713" s="22" t="s">
        <v>17</v>
      </c>
      <c r="L713" s="23"/>
    </row>
    <row r="714" spans="1:12" x14ac:dyDescent="0.2">
      <c r="A714" s="8">
        <f>ROW()-8</f>
        <v>706</v>
      </c>
      <c r="B714" s="25" t="s">
        <v>2284</v>
      </c>
      <c r="C714" s="19" t="s">
        <v>663</v>
      </c>
      <c r="D714" s="25" t="s">
        <v>2115</v>
      </c>
      <c r="E714" s="54">
        <v>2009.09</v>
      </c>
      <c r="F714" s="22" t="s">
        <v>2241</v>
      </c>
      <c r="G714" s="22" t="s">
        <v>2285</v>
      </c>
      <c r="H714" s="21">
        <v>3010</v>
      </c>
      <c r="I714" s="21">
        <v>3504</v>
      </c>
      <c r="J714" s="28" t="s">
        <v>2235</v>
      </c>
      <c r="K714" s="22" t="s">
        <v>17</v>
      </c>
      <c r="L714" s="23"/>
    </row>
    <row r="715" spans="1:12" x14ac:dyDescent="0.2">
      <c r="A715" s="8">
        <f>ROW()-8</f>
        <v>707</v>
      </c>
      <c r="B715" s="25" t="s">
        <v>2286</v>
      </c>
      <c r="C715" s="19" t="s">
        <v>663</v>
      </c>
      <c r="D715" s="25" t="s">
        <v>2115</v>
      </c>
      <c r="E715" s="53" t="s">
        <v>2287</v>
      </c>
      <c r="F715" s="22" t="s">
        <v>2183</v>
      </c>
      <c r="G715" s="22" t="s">
        <v>2288</v>
      </c>
      <c r="H715" s="21">
        <v>1641</v>
      </c>
      <c r="I715" s="21">
        <v>3634</v>
      </c>
      <c r="J715" s="30" t="s">
        <v>18</v>
      </c>
      <c r="K715" s="22" t="s">
        <v>17</v>
      </c>
      <c r="L715" s="23"/>
    </row>
    <row r="716" spans="1:12" x14ac:dyDescent="0.2">
      <c r="A716" s="8">
        <f>ROW()-8</f>
        <v>708</v>
      </c>
      <c r="B716" s="25" t="s">
        <v>2293</v>
      </c>
      <c r="C716" s="19" t="s">
        <v>663</v>
      </c>
      <c r="D716" s="25" t="s">
        <v>2115</v>
      </c>
      <c r="E716" s="53">
        <v>2009.11</v>
      </c>
      <c r="F716" s="22" t="s">
        <v>2161</v>
      </c>
      <c r="G716" s="22" t="s">
        <v>2294</v>
      </c>
      <c r="H716" s="21">
        <v>153</v>
      </c>
      <c r="I716" s="21">
        <v>191</v>
      </c>
      <c r="J716" s="28" t="s">
        <v>2023</v>
      </c>
      <c r="K716" s="22" t="s">
        <v>17</v>
      </c>
      <c r="L716" s="23"/>
    </row>
    <row r="717" spans="1:12" x14ac:dyDescent="0.2">
      <c r="A717" s="8">
        <f>ROW()-8</f>
        <v>709</v>
      </c>
      <c r="B717" s="25" t="s">
        <v>2304</v>
      </c>
      <c r="C717" s="19" t="s">
        <v>663</v>
      </c>
      <c r="D717" s="19" t="s">
        <v>2115</v>
      </c>
      <c r="E717" s="53">
        <v>2009.12</v>
      </c>
      <c r="F717" s="22" t="s">
        <v>2264</v>
      </c>
      <c r="G717" s="22" t="s">
        <v>2305</v>
      </c>
      <c r="H717" s="21">
        <v>2518</v>
      </c>
      <c r="I717" s="21">
        <v>2616</v>
      </c>
      <c r="J717" s="28" t="s">
        <v>2023</v>
      </c>
      <c r="K717" s="22" t="s">
        <v>17</v>
      </c>
      <c r="L717" s="23"/>
    </row>
    <row r="718" spans="1:12" x14ac:dyDescent="0.2">
      <c r="A718" s="8">
        <f>ROW()-8</f>
        <v>710</v>
      </c>
      <c r="B718" s="25" t="s">
        <v>2306</v>
      </c>
      <c r="C718" s="19" t="s">
        <v>663</v>
      </c>
      <c r="D718" s="19" t="s">
        <v>2115</v>
      </c>
      <c r="E718" s="53">
        <v>2009.12</v>
      </c>
      <c r="F718" s="22" t="s">
        <v>2264</v>
      </c>
      <c r="G718" s="22" t="s">
        <v>2300</v>
      </c>
      <c r="H718" s="21">
        <v>3372</v>
      </c>
      <c r="I718" s="21">
        <v>3462</v>
      </c>
      <c r="J718" s="28" t="s">
        <v>2023</v>
      </c>
      <c r="K718" s="22" t="s">
        <v>17</v>
      </c>
      <c r="L718" s="23"/>
    </row>
    <row r="719" spans="1:12" x14ac:dyDescent="0.2">
      <c r="A719" s="8">
        <f>ROW()-8</f>
        <v>711</v>
      </c>
      <c r="B719" s="25" t="s">
        <v>2309</v>
      </c>
      <c r="C719" s="19" t="s">
        <v>663</v>
      </c>
      <c r="D719" s="25" t="s">
        <v>2115</v>
      </c>
      <c r="E719" s="53">
        <v>2010.01</v>
      </c>
      <c r="F719" s="22" t="s">
        <v>2161</v>
      </c>
      <c r="G719" s="22" t="s">
        <v>2162</v>
      </c>
      <c r="H719" s="21">
        <v>206</v>
      </c>
      <c r="I719" s="21">
        <v>133</v>
      </c>
      <c r="J719" s="28" t="s">
        <v>2023</v>
      </c>
      <c r="K719" s="22" t="s">
        <v>17</v>
      </c>
      <c r="L719" s="23"/>
    </row>
    <row r="720" spans="1:12" x14ac:dyDescent="0.2">
      <c r="A720" s="8">
        <f>ROW()-8</f>
        <v>712</v>
      </c>
      <c r="B720" s="25" t="s">
        <v>2316</v>
      </c>
      <c r="C720" s="19" t="s">
        <v>663</v>
      </c>
      <c r="D720" s="19" t="s">
        <v>2115</v>
      </c>
      <c r="E720" s="53">
        <v>2010.03</v>
      </c>
      <c r="F720" s="22" t="s">
        <v>2312</v>
      </c>
      <c r="G720" s="22" t="s">
        <v>2317</v>
      </c>
      <c r="H720" s="21">
        <v>2933</v>
      </c>
      <c r="I720" s="21">
        <v>4605</v>
      </c>
      <c r="J720" s="30" t="s">
        <v>18</v>
      </c>
      <c r="K720" s="22" t="s">
        <v>17</v>
      </c>
      <c r="L720" s="23"/>
    </row>
    <row r="721" spans="1:12" x14ac:dyDescent="0.2">
      <c r="A721" s="8">
        <f>ROW()-8</f>
        <v>713</v>
      </c>
      <c r="B721" s="25" t="s">
        <v>2318</v>
      </c>
      <c r="C721" s="19" t="s">
        <v>663</v>
      </c>
      <c r="D721" s="19" t="s">
        <v>2115</v>
      </c>
      <c r="E721" s="53">
        <v>2010.04</v>
      </c>
      <c r="F721" s="22" t="s">
        <v>2264</v>
      </c>
      <c r="G721" s="22" t="s">
        <v>2319</v>
      </c>
      <c r="H721" s="21">
        <v>3153</v>
      </c>
      <c r="I721" s="21">
        <v>5121</v>
      </c>
      <c r="J721" s="28" t="s">
        <v>2023</v>
      </c>
      <c r="K721" s="22" t="s">
        <v>17</v>
      </c>
      <c r="L721" s="23"/>
    </row>
    <row r="722" spans="1:12" x14ac:dyDescent="0.2">
      <c r="A722" s="8">
        <f>ROW()-8</f>
        <v>714</v>
      </c>
      <c r="B722" s="25" t="s">
        <v>2326</v>
      </c>
      <c r="C722" s="19" t="s">
        <v>663</v>
      </c>
      <c r="D722" s="19" t="s">
        <v>2115</v>
      </c>
      <c r="E722" s="53">
        <v>2010.05</v>
      </c>
      <c r="F722" s="22" t="s">
        <v>2202</v>
      </c>
      <c r="G722" s="22" t="s">
        <v>2203</v>
      </c>
      <c r="H722" s="21">
        <v>3777</v>
      </c>
      <c r="I722" s="21">
        <v>8536</v>
      </c>
      <c r="J722" s="28" t="s">
        <v>2023</v>
      </c>
      <c r="K722" s="22" t="s">
        <v>17</v>
      </c>
      <c r="L722" s="23"/>
    </row>
    <row r="723" spans="1:12" x14ac:dyDescent="0.2">
      <c r="A723" s="8">
        <f>ROW()-8</f>
        <v>715</v>
      </c>
      <c r="B723" s="25" t="s">
        <v>2352</v>
      </c>
      <c r="C723" s="19" t="s">
        <v>663</v>
      </c>
      <c r="D723" s="25" t="s">
        <v>2115</v>
      </c>
      <c r="E723" s="54">
        <v>2010.08</v>
      </c>
      <c r="F723" s="22" t="s">
        <v>2134</v>
      </c>
      <c r="G723" s="22" t="s">
        <v>2350</v>
      </c>
      <c r="H723" s="21">
        <v>3512</v>
      </c>
      <c r="I723" s="21">
        <v>3748</v>
      </c>
      <c r="J723" s="28" t="s">
        <v>2023</v>
      </c>
      <c r="K723" s="22" t="s">
        <v>17</v>
      </c>
      <c r="L723" s="23"/>
    </row>
    <row r="724" spans="1:12" x14ac:dyDescent="0.2">
      <c r="A724" s="8">
        <f>ROW()-8</f>
        <v>716</v>
      </c>
      <c r="B724" s="25" t="s">
        <v>2359</v>
      </c>
      <c r="C724" s="19" t="s">
        <v>663</v>
      </c>
      <c r="D724" s="25" t="s">
        <v>2115</v>
      </c>
      <c r="E724" s="54">
        <v>2010.08</v>
      </c>
      <c r="F724" s="22" t="s">
        <v>2264</v>
      </c>
      <c r="G724" s="22" t="s">
        <v>2300</v>
      </c>
      <c r="H724" s="21">
        <v>3282</v>
      </c>
      <c r="I724" s="21">
        <v>5046</v>
      </c>
      <c r="J724" s="28" t="s">
        <v>2023</v>
      </c>
      <c r="K724" s="22" t="s">
        <v>17</v>
      </c>
      <c r="L724" s="23"/>
    </row>
    <row r="725" spans="1:12" x14ac:dyDescent="0.2">
      <c r="A725" s="8">
        <f>ROW()-8</f>
        <v>717</v>
      </c>
      <c r="B725" s="25" t="s">
        <v>2371</v>
      </c>
      <c r="C725" s="19" t="s">
        <v>663</v>
      </c>
      <c r="D725" s="25" t="s">
        <v>2115</v>
      </c>
      <c r="E725" s="54">
        <v>2010.09</v>
      </c>
      <c r="F725" s="22" t="s">
        <v>2267</v>
      </c>
      <c r="G725" s="22" t="s">
        <v>2372</v>
      </c>
      <c r="H725" s="21">
        <v>4316</v>
      </c>
      <c r="I725" s="21">
        <v>6603</v>
      </c>
      <c r="J725" s="28" t="s">
        <v>2023</v>
      </c>
      <c r="K725" s="22" t="s">
        <v>17</v>
      </c>
      <c r="L725" s="31"/>
    </row>
    <row r="726" spans="1:12" x14ac:dyDescent="0.2">
      <c r="A726" s="8">
        <f>ROW()-8</f>
        <v>718</v>
      </c>
      <c r="B726" s="25" t="s">
        <v>2373</v>
      </c>
      <c r="C726" s="19" t="s">
        <v>663</v>
      </c>
      <c r="D726" s="25" t="s">
        <v>2115</v>
      </c>
      <c r="E726" s="54">
        <v>2010.09</v>
      </c>
      <c r="F726" s="22" t="s">
        <v>2134</v>
      </c>
      <c r="G726" s="22" t="s">
        <v>2173</v>
      </c>
      <c r="H726" s="21">
        <v>794</v>
      </c>
      <c r="I726" s="21">
        <v>1291</v>
      </c>
      <c r="J726" s="30" t="s">
        <v>18</v>
      </c>
      <c r="K726" s="62" t="s">
        <v>17</v>
      </c>
      <c r="L726" s="31"/>
    </row>
    <row r="727" spans="1:12" x14ac:dyDescent="0.2">
      <c r="A727" s="8">
        <f>ROW()-8</f>
        <v>719</v>
      </c>
      <c r="B727" s="25" t="s">
        <v>2374</v>
      </c>
      <c r="C727" s="19" t="s">
        <v>663</v>
      </c>
      <c r="D727" s="25" t="s">
        <v>2115</v>
      </c>
      <c r="E727" s="54">
        <v>2010.09</v>
      </c>
      <c r="F727" s="22" t="s">
        <v>2264</v>
      </c>
      <c r="G727" s="22" t="s">
        <v>2375</v>
      </c>
      <c r="H727" s="21">
        <v>3153</v>
      </c>
      <c r="I727" s="21">
        <v>2861</v>
      </c>
      <c r="J727" s="28" t="s">
        <v>2023</v>
      </c>
      <c r="K727" s="22" t="s">
        <v>17</v>
      </c>
      <c r="L727" s="31"/>
    </row>
    <row r="728" spans="1:12" x14ac:dyDescent="0.2">
      <c r="A728" s="8">
        <f>ROW()-8</f>
        <v>720</v>
      </c>
      <c r="B728" s="25" t="s">
        <v>2376</v>
      </c>
      <c r="C728" s="19" t="s">
        <v>663</v>
      </c>
      <c r="D728" s="25" t="s">
        <v>2115</v>
      </c>
      <c r="E728" s="54">
        <v>2010.09</v>
      </c>
      <c r="F728" s="22" t="s">
        <v>2290</v>
      </c>
      <c r="G728" s="22" t="s">
        <v>2377</v>
      </c>
      <c r="H728" s="21">
        <v>3067</v>
      </c>
      <c r="I728" s="21">
        <v>5173</v>
      </c>
      <c r="J728" s="28" t="s">
        <v>2023</v>
      </c>
      <c r="K728" s="22" t="s">
        <v>17</v>
      </c>
      <c r="L728" s="31"/>
    </row>
    <row r="729" spans="1:12" x14ac:dyDescent="0.2">
      <c r="A729" s="8">
        <f>ROW()-8</f>
        <v>721</v>
      </c>
      <c r="B729" s="25" t="s">
        <v>2381</v>
      </c>
      <c r="C729" s="19" t="s">
        <v>663</v>
      </c>
      <c r="D729" s="25" t="s">
        <v>2115</v>
      </c>
      <c r="E729" s="54" t="s">
        <v>2382</v>
      </c>
      <c r="F729" s="22" t="s">
        <v>2383</v>
      </c>
      <c r="G729" s="22" t="s">
        <v>2384</v>
      </c>
      <c r="H729" s="21">
        <v>3282</v>
      </c>
      <c r="I729" s="21">
        <v>4926</v>
      </c>
      <c r="J729" s="28" t="s">
        <v>2023</v>
      </c>
      <c r="K729" s="22" t="s">
        <v>17</v>
      </c>
      <c r="L729" s="31"/>
    </row>
    <row r="730" spans="1:12" x14ac:dyDescent="0.2">
      <c r="A730" s="8">
        <f>ROW()-8</f>
        <v>722</v>
      </c>
      <c r="B730" s="25" t="s">
        <v>2390</v>
      </c>
      <c r="C730" s="19" t="s">
        <v>663</v>
      </c>
      <c r="D730" s="25" t="s">
        <v>2115</v>
      </c>
      <c r="E730" s="54">
        <v>2010.11</v>
      </c>
      <c r="F730" s="22" t="s">
        <v>2161</v>
      </c>
      <c r="G730" s="22" t="s">
        <v>2294</v>
      </c>
      <c r="H730" s="21">
        <v>153</v>
      </c>
      <c r="I730" s="21">
        <v>250</v>
      </c>
      <c r="J730" s="42" t="s">
        <v>2235</v>
      </c>
      <c r="K730" s="62" t="s">
        <v>17</v>
      </c>
      <c r="L730" s="31"/>
    </row>
    <row r="731" spans="1:12" x14ac:dyDescent="0.2">
      <c r="A731" s="8">
        <f>ROW()-8</f>
        <v>723</v>
      </c>
      <c r="B731" s="25" t="s">
        <v>2391</v>
      </c>
      <c r="C731" s="19" t="s">
        <v>663</v>
      </c>
      <c r="D731" s="25" t="s">
        <v>2115</v>
      </c>
      <c r="E731" s="54">
        <v>2010.11</v>
      </c>
      <c r="F731" s="22" t="s">
        <v>2312</v>
      </c>
      <c r="G731" s="22" t="s">
        <v>2392</v>
      </c>
      <c r="H731" s="21">
        <v>3667</v>
      </c>
      <c r="I731" s="21">
        <v>7351</v>
      </c>
      <c r="J731" s="30" t="s">
        <v>18</v>
      </c>
      <c r="K731" s="62" t="s">
        <v>17</v>
      </c>
      <c r="L731" s="31"/>
    </row>
    <row r="732" spans="1:12" x14ac:dyDescent="0.2">
      <c r="A732" s="8">
        <f>ROW()-8</f>
        <v>724</v>
      </c>
      <c r="B732" s="25" t="s">
        <v>2398</v>
      </c>
      <c r="C732" s="19" t="s">
        <v>663</v>
      </c>
      <c r="D732" s="25" t="s">
        <v>2115</v>
      </c>
      <c r="E732" s="54">
        <v>2010.12</v>
      </c>
      <c r="F732" s="22" t="s">
        <v>2312</v>
      </c>
      <c r="G732" s="22" t="s">
        <v>2399</v>
      </c>
      <c r="H732" s="21">
        <v>1881</v>
      </c>
      <c r="I732" s="21">
        <v>1626</v>
      </c>
      <c r="J732" s="42" t="s">
        <v>2023</v>
      </c>
      <c r="K732" s="62" t="s">
        <v>17</v>
      </c>
      <c r="L732" s="31"/>
    </row>
    <row r="733" spans="1:12" x14ac:dyDescent="0.2">
      <c r="A733" s="8">
        <f>ROW()-8</f>
        <v>725</v>
      </c>
      <c r="B733" s="25" t="s">
        <v>2416</v>
      </c>
      <c r="C733" s="19" t="s">
        <v>663</v>
      </c>
      <c r="D733" s="25" t="s">
        <v>2115</v>
      </c>
      <c r="E733" s="54">
        <v>2011.03</v>
      </c>
      <c r="F733" s="22" t="s">
        <v>2417</v>
      </c>
      <c r="G733" s="22" t="s">
        <v>2418</v>
      </c>
      <c r="H733" s="21">
        <v>3415</v>
      </c>
      <c r="I733" s="21">
        <v>9173</v>
      </c>
      <c r="J733" s="28" t="s">
        <v>2023</v>
      </c>
      <c r="K733" s="22" t="s">
        <v>17</v>
      </c>
      <c r="L733" s="31"/>
    </row>
    <row r="734" spans="1:12" x14ac:dyDescent="0.2">
      <c r="A734" s="8">
        <f>ROW()-8</f>
        <v>726</v>
      </c>
      <c r="B734" s="25" t="s">
        <v>2428</v>
      </c>
      <c r="C734" s="19" t="s">
        <v>663</v>
      </c>
      <c r="D734" s="25" t="s">
        <v>2115</v>
      </c>
      <c r="E734" s="54">
        <v>2011.04</v>
      </c>
      <c r="F734" s="22" t="s">
        <v>2241</v>
      </c>
      <c r="G734" s="22" t="s">
        <v>2429</v>
      </c>
      <c r="H734" s="21">
        <v>2783</v>
      </c>
      <c r="I734" s="21">
        <v>2731</v>
      </c>
      <c r="J734" s="28" t="s">
        <v>2023</v>
      </c>
      <c r="K734" s="22" t="s">
        <v>17</v>
      </c>
      <c r="L734" s="23"/>
    </row>
    <row r="735" spans="1:12" x14ac:dyDescent="0.2">
      <c r="A735" s="8">
        <f>ROW()-8</f>
        <v>727</v>
      </c>
      <c r="B735" s="25" t="s">
        <v>2439</v>
      </c>
      <c r="C735" s="19" t="s">
        <v>663</v>
      </c>
      <c r="D735" s="25" t="s">
        <v>2115</v>
      </c>
      <c r="E735" s="54">
        <v>2011.06</v>
      </c>
      <c r="F735" s="22" t="s">
        <v>2241</v>
      </c>
      <c r="G735" s="22" t="s">
        <v>2440</v>
      </c>
      <c r="H735" s="21">
        <v>16365</v>
      </c>
      <c r="I735" s="21">
        <v>38530</v>
      </c>
      <c r="J735" s="28" t="s">
        <v>2023</v>
      </c>
      <c r="K735" s="22" t="s">
        <v>17</v>
      </c>
      <c r="L735" s="23"/>
    </row>
    <row r="736" spans="1:12" x14ac:dyDescent="0.2">
      <c r="A736" s="8">
        <f>ROW()-8</f>
        <v>728</v>
      </c>
      <c r="B736" s="25" t="s">
        <v>2441</v>
      </c>
      <c r="C736" s="19" t="s">
        <v>663</v>
      </c>
      <c r="D736" s="25" t="s">
        <v>2115</v>
      </c>
      <c r="E736" s="54">
        <v>2011.06</v>
      </c>
      <c r="F736" s="22" t="s">
        <v>2442</v>
      </c>
      <c r="G736" s="22" t="s">
        <v>2443</v>
      </c>
      <c r="H736" s="21">
        <v>2554</v>
      </c>
      <c r="I736" s="21">
        <v>3326</v>
      </c>
      <c r="J736" s="28" t="s">
        <v>2023</v>
      </c>
      <c r="K736" s="22" t="s">
        <v>17</v>
      </c>
      <c r="L736" s="23"/>
    </row>
    <row r="737" spans="1:12" x14ac:dyDescent="0.2">
      <c r="A737" s="8">
        <f>ROW()-8</f>
        <v>729</v>
      </c>
      <c r="B737" s="25" t="s">
        <v>2444</v>
      </c>
      <c r="C737" s="19" t="s">
        <v>663</v>
      </c>
      <c r="D737" s="25" t="s">
        <v>2115</v>
      </c>
      <c r="E737" s="54">
        <v>2011.06</v>
      </c>
      <c r="F737" s="22" t="s">
        <v>2223</v>
      </c>
      <c r="G737" s="22" t="s">
        <v>2445</v>
      </c>
      <c r="H737" s="21">
        <v>2423</v>
      </c>
      <c r="I737" s="21">
        <v>2269</v>
      </c>
      <c r="J737" s="28" t="s">
        <v>2023</v>
      </c>
      <c r="K737" s="22" t="s">
        <v>17</v>
      </c>
      <c r="L737" s="23"/>
    </row>
    <row r="738" spans="1:12" x14ac:dyDescent="0.2">
      <c r="A738" s="8">
        <f>ROW()-8</f>
        <v>730</v>
      </c>
      <c r="B738" s="25" t="s">
        <v>2446</v>
      </c>
      <c r="C738" s="19" t="s">
        <v>663</v>
      </c>
      <c r="D738" s="25" t="s">
        <v>2115</v>
      </c>
      <c r="E738" s="54">
        <v>2011.06</v>
      </c>
      <c r="F738" s="22" t="s">
        <v>2241</v>
      </c>
      <c r="G738" s="22" t="s">
        <v>2447</v>
      </c>
      <c r="H738" s="21">
        <v>1452</v>
      </c>
      <c r="I738" s="21">
        <v>3095</v>
      </c>
      <c r="J738" s="30" t="s">
        <v>18</v>
      </c>
      <c r="K738" s="22" t="s">
        <v>17</v>
      </c>
      <c r="L738" s="23"/>
    </row>
    <row r="739" spans="1:12" x14ac:dyDescent="0.2">
      <c r="A739" s="8">
        <f>ROW()-8</f>
        <v>731</v>
      </c>
      <c r="B739" s="25" t="s">
        <v>2455</v>
      </c>
      <c r="C739" s="19" t="s">
        <v>663</v>
      </c>
      <c r="D739" s="25" t="s">
        <v>2115</v>
      </c>
      <c r="E739" s="54">
        <v>2011.07</v>
      </c>
      <c r="F739" s="22" t="s">
        <v>2161</v>
      </c>
      <c r="G739" s="22" t="s">
        <v>2162</v>
      </c>
      <c r="H739" s="21">
        <v>166</v>
      </c>
      <c r="I739" s="21">
        <v>302</v>
      </c>
      <c r="J739" s="28" t="s">
        <v>2235</v>
      </c>
      <c r="K739" s="22" t="s">
        <v>17</v>
      </c>
      <c r="L739" s="23"/>
    </row>
    <row r="740" spans="1:12" x14ac:dyDescent="0.2">
      <c r="A740" s="8">
        <f>ROW()-8</f>
        <v>732</v>
      </c>
      <c r="B740" s="25" t="s">
        <v>2461</v>
      </c>
      <c r="C740" s="19" t="s">
        <v>663</v>
      </c>
      <c r="D740" s="25" t="s">
        <v>2115</v>
      </c>
      <c r="E740" s="54">
        <v>2011.08</v>
      </c>
      <c r="F740" s="22" t="s">
        <v>2178</v>
      </c>
      <c r="G740" s="22" t="s">
        <v>2462</v>
      </c>
      <c r="H740" s="21">
        <v>4880</v>
      </c>
      <c r="I740" s="21">
        <v>7535</v>
      </c>
      <c r="J740" s="28" t="s">
        <v>2235</v>
      </c>
      <c r="K740" s="22" t="s">
        <v>17</v>
      </c>
      <c r="L740" s="23"/>
    </row>
    <row r="741" spans="1:12" x14ac:dyDescent="0.2">
      <c r="A741" s="8">
        <f>ROW()-8</f>
        <v>733</v>
      </c>
      <c r="B741" s="25" t="s">
        <v>2468</v>
      </c>
      <c r="C741" s="19" t="s">
        <v>663</v>
      </c>
      <c r="D741" s="25" t="s">
        <v>2115</v>
      </c>
      <c r="E741" s="54">
        <v>2011.09</v>
      </c>
      <c r="F741" s="22" t="s">
        <v>2273</v>
      </c>
      <c r="G741" s="22" t="s">
        <v>2274</v>
      </c>
      <c r="H741" s="21">
        <v>3304</v>
      </c>
      <c r="I741" s="21">
        <v>7429</v>
      </c>
      <c r="J741" s="28" t="s">
        <v>2235</v>
      </c>
      <c r="K741" s="22" t="s">
        <v>17</v>
      </c>
      <c r="L741" s="23"/>
    </row>
    <row r="742" spans="1:12" x14ac:dyDescent="0.2">
      <c r="A742" s="8">
        <f>ROW()-8</f>
        <v>734</v>
      </c>
      <c r="B742" s="25" t="s">
        <v>2469</v>
      </c>
      <c r="C742" s="19" t="s">
        <v>663</v>
      </c>
      <c r="D742" s="25" t="s">
        <v>2115</v>
      </c>
      <c r="E742" s="54">
        <v>2011.09</v>
      </c>
      <c r="F742" s="22" t="s">
        <v>2183</v>
      </c>
      <c r="G742" s="22" t="s">
        <v>2470</v>
      </c>
      <c r="H742" s="21">
        <v>1661</v>
      </c>
      <c r="I742" s="21">
        <v>2654</v>
      </c>
      <c r="J742" s="28" t="s">
        <v>2235</v>
      </c>
      <c r="K742" s="22" t="s">
        <v>17</v>
      </c>
      <c r="L742" s="23"/>
    </row>
    <row r="743" spans="1:12" x14ac:dyDescent="0.2">
      <c r="A743" s="8">
        <f>ROW()-8</f>
        <v>735</v>
      </c>
      <c r="B743" s="25" t="s">
        <v>2481</v>
      </c>
      <c r="C743" s="19" t="s">
        <v>663</v>
      </c>
      <c r="D743" s="25" t="s">
        <v>2115</v>
      </c>
      <c r="E743" s="54" t="s">
        <v>2476</v>
      </c>
      <c r="F743" s="22" t="s">
        <v>2178</v>
      </c>
      <c r="G743" s="22" t="s">
        <v>2482</v>
      </c>
      <c r="H743" s="21">
        <v>2677</v>
      </c>
      <c r="I743" s="21">
        <v>3379</v>
      </c>
      <c r="J743" s="28" t="s">
        <v>2235</v>
      </c>
      <c r="K743" s="22" t="s">
        <v>17</v>
      </c>
      <c r="L743" s="23"/>
    </row>
    <row r="744" spans="1:12" x14ac:dyDescent="0.2">
      <c r="A744" s="8">
        <f>ROW()-8</f>
        <v>736</v>
      </c>
      <c r="B744" s="25" t="s">
        <v>2499</v>
      </c>
      <c r="C744" s="19" t="s">
        <v>663</v>
      </c>
      <c r="D744" s="25" t="s">
        <v>2115</v>
      </c>
      <c r="E744" s="54">
        <v>2011.12</v>
      </c>
      <c r="F744" s="22" t="s">
        <v>2183</v>
      </c>
      <c r="G744" s="22" t="s">
        <v>2500</v>
      </c>
      <c r="H744" s="21">
        <v>2895</v>
      </c>
      <c r="I744" s="21">
        <v>5339</v>
      </c>
      <c r="J744" s="28" t="s">
        <v>2235</v>
      </c>
      <c r="K744" s="22" t="s">
        <v>17</v>
      </c>
      <c r="L744" s="23"/>
    </row>
    <row r="745" spans="1:12" x14ac:dyDescent="0.2">
      <c r="A745" s="8">
        <f>ROW()-8</f>
        <v>737</v>
      </c>
      <c r="B745" s="25" t="s">
        <v>409</v>
      </c>
      <c r="C745" s="19" t="s">
        <v>663</v>
      </c>
      <c r="D745" s="25" t="s">
        <v>2115</v>
      </c>
      <c r="E745" s="54">
        <v>2012.02</v>
      </c>
      <c r="F745" s="22" t="s">
        <v>2264</v>
      </c>
      <c r="G745" s="22" t="s">
        <v>2305</v>
      </c>
      <c r="H745" s="21">
        <v>2724</v>
      </c>
      <c r="I745" s="21">
        <v>3119</v>
      </c>
      <c r="J745" s="28" t="s">
        <v>2235</v>
      </c>
      <c r="K745" s="22" t="s">
        <v>17</v>
      </c>
      <c r="L745" s="23"/>
    </row>
    <row r="746" spans="1:12" x14ac:dyDescent="0.2">
      <c r="A746" s="8">
        <f>ROW()-8</f>
        <v>738</v>
      </c>
      <c r="B746" s="25" t="s">
        <v>2518</v>
      </c>
      <c r="C746" s="19" t="s">
        <v>663</v>
      </c>
      <c r="D746" s="25" t="s">
        <v>2115</v>
      </c>
      <c r="E746" s="54">
        <v>2012.02</v>
      </c>
      <c r="F746" s="22" t="s">
        <v>2241</v>
      </c>
      <c r="G746" s="22" t="s">
        <v>2517</v>
      </c>
      <c r="H746" s="21">
        <v>1845</v>
      </c>
      <c r="I746" s="21">
        <v>2061</v>
      </c>
      <c r="J746" s="28" t="s">
        <v>2235</v>
      </c>
      <c r="K746" s="22" t="s">
        <v>17</v>
      </c>
      <c r="L746" s="23"/>
    </row>
    <row r="747" spans="1:12" x14ac:dyDescent="0.2">
      <c r="A747" s="8">
        <f>ROW()-8</f>
        <v>739</v>
      </c>
      <c r="B747" s="25" t="s">
        <v>2523</v>
      </c>
      <c r="C747" s="19" t="s">
        <v>663</v>
      </c>
      <c r="D747" s="25" t="s">
        <v>2115</v>
      </c>
      <c r="E747" s="54">
        <v>2012.03</v>
      </c>
      <c r="F747" s="22" t="s">
        <v>2241</v>
      </c>
      <c r="G747" s="22" t="s">
        <v>2524</v>
      </c>
      <c r="H747" s="21">
        <v>2492</v>
      </c>
      <c r="I747" s="21">
        <v>4051</v>
      </c>
      <c r="J747" s="28" t="s">
        <v>2235</v>
      </c>
      <c r="K747" s="22" t="s">
        <v>17</v>
      </c>
      <c r="L747" s="23"/>
    </row>
    <row r="748" spans="1:12" x14ac:dyDescent="0.2">
      <c r="A748" s="8">
        <f>ROW()-8</f>
        <v>740</v>
      </c>
      <c r="B748" s="25" t="s">
        <v>2525</v>
      </c>
      <c r="C748" s="19" t="s">
        <v>663</v>
      </c>
      <c r="D748" s="25" t="s">
        <v>2115</v>
      </c>
      <c r="E748" s="54">
        <v>2012.03</v>
      </c>
      <c r="F748" s="22" t="s">
        <v>2497</v>
      </c>
      <c r="G748" s="22" t="s">
        <v>2498</v>
      </c>
      <c r="H748" s="21">
        <v>4761</v>
      </c>
      <c r="I748" s="21">
        <v>6517</v>
      </c>
      <c r="J748" s="28" t="s">
        <v>2235</v>
      </c>
      <c r="K748" s="22" t="s">
        <v>17</v>
      </c>
      <c r="L748" s="23"/>
    </row>
    <row r="749" spans="1:12" x14ac:dyDescent="0.2">
      <c r="A749" s="8">
        <f>ROW()-8</f>
        <v>741</v>
      </c>
      <c r="B749" s="25" t="s">
        <v>410</v>
      </c>
      <c r="C749" s="19" t="s">
        <v>663</v>
      </c>
      <c r="D749" s="25" t="s">
        <v>2115</v>
      </c>
      <c r="E749" s="54">
        <v>2012.03</v>
      </c>
      <c r="F749" s="22" t="s">
        <v>2267</v>
      </c>
      <c r="G749" s="22" t="s">
        <v>2526</v>
      </c>
      <c r="H749" s="21">
        <v>2891</v>
      </c>
      <c r="I749" s="21">
        <v>2983</v>
      </c>
      <c r="J749" s="28" t="s">
        <v>2235</v>
      </c>
      <c r="K749" s="22" t="s">
        <v>17</v>
      </c>
      <c r="L749" s="23"/>
    </row>
    <row r="750" spans="1:12" x14ac:dyDescent="0.2">
      <c r="A750" s="8">
        <f>ROW()-8</f>
        <v>742</v>
      </c>
      <c r="B750" s="25" t="s">
        <v>2527</v>
      </c>
      <c r="C750" s="19" t="s">
        <v>663</v>
      </c>
      <c r="D750" s="19" t="s">
        <v>2115</v>
      </c>
      <c r="E750" s="54">
        <v>2012.03</v>
      </c>
      <c r="F750" s="22" t="s">
        <v>2178</v>
      </c>
      <c r="G750" s="22" t="s">
        <v>2528</v>
      </c>
      <c r="H750" s="21">
        <v>7874</v>
      </c>
      <c r="I750" s="21">
        <v>14934</v>
      </c>
      <c r="J750" s="28" t="s">
        <v>2235</v>
      </c>
      <c r="K750" s="22" t="s">
        <v>17</v>
      </c>
      <c r="L750" s="23"/>
    </row>
    <row r="751" spans="1:12" x14ac:dyDescent="0.2">
      <c r="A751" s="8">
        <f>ROW()-8</f>
        <v>743</v>
      </c>
      <c r="B751" s="25" t="s">
        <v>2542</v>
      </c>
      <c r="C751" s="19" t="s">
        <v>663</v>
      </c>
      <c r="D751" s="19" t="s">
        <v>2115</v>
      </c>
      <c r="E751" s="53">
        <v>2012.05</v>
      </c>
      <c r="F751" s="22" t="s">
        <v>2403</v>
      </c>
      <c r="G751" s="22" t="s">
        <v>2543</v>
      </c>
      <c r="H751" s="21">
        <v>7761</v>
      </c>
      <c r="I751" s="21">
        <v>19288</v>
      </c>
      <c r="J751" s="28" t="s">
        <v>19</v>
      </c>
      <c r="K751" s="22" t="s">
        <v>17</v>
      </c>
      <c r="L751" s="23"/>
    </row>
    <row r="752" spans="1:12" x14ac:dyDescent="0.2">
      <c r="A752" s="8">
        <f>ROW()-8</f>
        <v>744</v>
      </c>
      <c r="B752" s="25" t="s">
        <v>2549</v>
      </c>
      <c r="C752" s="19" t="s">
        <v>663</v>
      </c>
      <c r="D752" s="25" t="s">
        <v>2115</v>
      </c>
      <c r="E752" s="53">
        <v>2012.06</v>
      </c>
      <c r="F752" s="22" t="s">
        <v>2134</v>
      </c>
      <c r="G752" s="22" t="s">
        <v>2550</v>
      </c>
      <c r="H752" s="21">
        <v>2710</v>
      </c>
      <c r="I752" s="21">
        <v>5180</v>
      </c>
      <c r="J752" s="28" t="s">
        <v>2023</v>
      </c>
      <c r="K752" s="22" t="s">
        <v>17</v>
      </c>
      <c r="L752" s="23"/>
    </row>
    <row r="753" spans="1:12" x14ac:dyDescent="0.2">
      <c r="A753" s="8">
        <f>ROW()-8</f>
        <v>745</v>
      </c>
      <c r="B753" s="25" t="s">
        <v>2551</v>
      </c>
      <c r="C753" s="19" t="s">
        <v>663</v>
      </c>
      <c r="D753" s="25" t="s">
        <v>2115</v>
      </c>
      <c r="E753" s="53">
        <v>2012.06</v>
      </c>
      <c r="F753" s="22" t="s">
        <v>2264</v>
      </c>
      <c r="G753" s="22" t="s">
        <v>2552</v>
      </c>
      <c r="H753" s="21">
        <v>2625</v>
      </c>
      <c r="I753" s="21">
        <v>3407</v>
      </c>
      <c r="J753" s="28" t="s">
        <v>2023</v>
      </c>
      <c r="K753" s="22" t="s">
        <v>17</v>
      </c>
      <c r="L753" s="23"/>
    </row>
    <row r="754" spans="1:12" x14ac:dyDescent="0.2">
      <c r="A754" s="8">
        <f>ROW()-8</f>
        <v>746</v>
      </c>
      <c r="B754" s="25" t="s">
        <v>2553</v>
      </c>
      <c r="C754" s="19" t="s">
        <v>663</v>
      </c>
      <c r="D754" s="25" t="s">
        <v>2115</v>
      </c>
      <c r="E754" s="53">
        <v>2012.06</v>
      </c>
      <c r="F754" s="22" t="s">
        <v>2267</v>
      </c>
      <c r="G754" s="22" t="s">
        <v>2554</v>
      </c>
      <c r="H754" s="21">
        <v>3036</v>
      </c>
      <c r="I754" s="21">
        <v>2917</v>
      </c>
      <c r="J754" s="28" t="s">
        <v>2023</v>
      </c>
      <c r="K754" s="22" t="s">
        <v>17</v>
      </c>
      <c r="L754" s="23"/>
    </row>
    <row r="755" spans="1:12" x14ac:dyDescent="0.2">
      <c r="A755" s="8">
        <f>ROW()-8</f>
        <v>747</v>
      </c>
      <c r="B755" s="25" t="s">
        <v>2564</v>
      </c>
      <c r="C755" s="19" t="s">
        <v>663</v>
      </c>
      <c r="D755" s="25" t="s">
        <v>2115</v>
      </c>
      <c r="E755" s="53">
        <v>2012.07</v>
      </c>
      <c r="F755" s="22" t="s">
        <v>2202</v>
      </c>
      <c r="G755" s="22" t="s">
        <v>2203</v>
      </c>
      <c r="H755" s="21">
        <v>3544</v>
      </c>
      <c r="I755" s="21">
        <v>5949</v>
      </c>
      <c r="J755" s="28" t="s">
        <v>2235</v>
      </c>
      <c r="K755" s="22" t="s">
        <v>17</v>
      </c>
      <c r="L755" s="23"/>
    </row>
    <row r="756" spans="1:12" x14ac:dyDescent="0.2">
      <c r="A756" s="8">
        <f>ROW()-8</f>
        <v>748</v>
      </c>
      <c r="B756" s="25" t="s">
        <v>2569</v>
      </c>
      <c r="C756" s="19" t="s">
        <v>663</v>
      </c>
      <c r="D756" s="25" t="s">
        <v>2115</v>
      </c>
      <c r="E756" s="53">
        <v>2012.08</v>
      </c>
      <c r="F756" s="22" t="s">
        <v>2497</v>
      </c>
      <c r="G756" s="22" t="s">
        <v>2570</v>
      </c>
      <c r="H756" s="21">
        <v>4779</v>
      </c>
      <c r="I756" s="21">
        <v>9492</v>
      </c>
      <c r="J756" s="28" t="s">
        <v>2235</v>
      </c>
      <c r="K756" s="22" t="s">
        <v>17</v>
      </c>
      <c r="L756" s="23" t="s">
        <v>2292</v>
      </c>
    </row>
    <row r="757" spans="1:12" x14ac:dyDescent="0.2">
      <c r="A757" s="8">
        <f>ROW()-8</f>
        <v>749</v>
      </c>
      <c r="B757" s="25" t="s">
        <v>2571</v>
      </c>
      <c r="C757" s="19" t="s">
        <v>663</v>
      </c>
      <c r="D757" s="25" t="s">
        <v>2115</v>
      </c>
      <c r="E757" s="53">
        <v>2012.08</v>
      </c>
      <c r="F757" s="22" t="s">
        <v>2497</v>
      </c>
      <c r="G757" s="22" t="s">
        <v>2498</v>
      </c>
      <c r="H757" s="21">
        <v>5986</v>
      </c>
      <c r="I757" s="21">
        <v>7217</v>
      </c>
      <c r="J757" s="28" t="s">
        <v>2235</v>
      </c>
      <c r="K757" s="22" t="s">
        <v>17</v>
      </c>
      <c r="L757" s="23"/>
    </row>
    <row r="758" spans="1:12" x14ac:dyDescent="0.2">
      <c r="A758" s="8">
        <f>ROW()-8</f>
        <v>750</v>
      </c>
      <c r="B758" s="25" t="s">
        <v>2585</v>
      </c>
      <c r="C758" s="19" t="s">
        <v>663</v>
      </c>
      <c r="D758" s="25" t="s">
        <v>2115</v>
      </c>
      <c r="E758" s="53">
        <v>2012.09</v>
      </c>
      <c r="F758" s="22" t="s">
        <v>2290</v>
      </c>
      <c r="G758" s="22" t="s">
        <v>2506</v>
      </c>
      <c r="H758" s="21">
        <v>5620</v>
      </c>
      <c r="I758" s="21">
        <v>12790</v>
      </c>
      <c r="J758" s="28" t="s">
        <v>18</v>
      </c>
      <c r="K758" s="22" t="s">
        <v>17</v>
      </c>
      <c r="L758" s="23"/>
    </row>
    <row r="759" spans="1:12" x14ac:dyDescent="0.2">
      <c r="A759" s="8">
        <f>ROW()-8</f>
        <v>751</v>
      </c>
      <c r="B759" s="25" t="s">
        <v>2599</v>
      </c>
      <c r="C759" s="19" t="s">
        <v>663</v>
      </c>
      <c r="D759" s="25" t="s">
        <v>2115</v>
      </c>
      <c r="E759" s="53" t="s">
        <v>2600</v>
      </c>
      <c r="F759" s="22" t="s">
        <v>2273</v>
      </c>
      <c r="G759" s="22" t="s">
        <v>2274</v>
      </c>
      <c r="H759" s="21">
        <v>244</v>
      </c>
      <c r="I759" s="21">
        <v>355</v>
      </c>
      <c r="J759" s="28" t="s">
        <v>2235</v>
      </c>
      <c r="K759" s="22" t="s">
        <v>17</v>
      </c>
      <c r="L759" s="23"/>
    </row>
    <row r="760" spans="1:12" x14ac:dyDescent="0.2">
      <c r="A760" s="8">
        <f>ROW()-8</f>
        <v>752</v>
      </c>
      <c r="B760" s="25" t="s">
        <v>2602</v>
      </c>
      <c r="C760" s="19" t="s">
        <v>663</v>
      </c>
      <c r="D760" s="25" t="s">
        <v>2115</v>
      </c>
      <c r="E760" s="54">
        <v>2012.11</v>
      </c>
      <c r="F760" s="22" t="s">
        <v>2161</v>
      </c>
      <c r="G760" s="22" t="s">
        <v>2162</v>
      </c>
      <c r="H760" s="21">
        <v>2944</v>
      </c>
      <c r="I760" s="21">
        <v>5862</v>
      </c>
      <c r="J760" s="28" t="s">
        <v>18</v>
      </c>
      <c r="K760" s="22" t="s">
        <v>17</v>
      </c>
      <c r="L760" s="23"/>
    </row>
    <row r="761" spans="1:12" x14ac:dyDescent="0.2">
      <c r="A761" s="8">
        <f>ROW()-8</f>
        <v>753</v>
      </c>
      <c r="B761" s="25" t="s">
        <v>2603</v>
      </c>
      <c r="C761" s="19" t="s">
        <v>663</v>
      </c>
      <c r="D761" s="25" t="s">
        <v>2115</v>
      </c>
      <c r="E761" s="54">
        <v>2012.11</v>
      </c>
      <c r="F761" s="22" t="s">
        <v>2178</v>
      </c>
      <c r="G761" s="22" t="s">
        <v>2604</v>
      </c>
      <c r="H761" s="21">
        <v>3702</v>
      </c>
      <c r="I761" s="21">
        <v>4814</v>
      </c>
      <c r="J761" s="28" t="s">
        <v>2235</v>
      </c>
      <c r="K761" s="22" t="s">
        <v>17</v>
      </c>
      <c r="L761" s="23"/>
    </row>
    <row r="762" spans="1:12" x14ac:dyDescent="0.2">
      <c r="A762" s="8">
        <f>ROW()-8</f>
        <v>754</v>
      </c>
      <c r="B762" s="25" t="s">
        <v>2610</v>
      </c>
      <c r="C762" s="19" t="s">
        <v>663</v>
      </c>
      <c r="D762" s="25" t="s">
        <v>2115</v>
      </c>
      <c r="E762" s="53">
        <v>2012.12</v>
      </c>
      <c r="F762" s="22" t="s">
        <v>2241</v>
      </c>
      <c r="G762" s="22" t="s">
        <v>2242</v>
      </c>
      <c r="H762" s="21">
        <v>2661</v>
      </c>
      <c r="I762" s="21">
        <v>3396</v>
      </c>
      <c r="J762" s="28" t="s">
        <v>2235</v>
      </c>
      <c r="K762" s="22" t="s">
        <v>17</v>
      </c>
      <c r="L762" s="23"/>
    </row>
    <row r="763" spans="1:12" x14ac:dyDescent="0.2">
      <c r="A763" s="8">
        <f>ROW()-8</f>
        <v>755</v>
      </c>
      <c r="B763" s="25" t="s">
        <v>2611</v>
      </c>
      <c r="C763" s="19" t="s">
        <v>663</v>
      </c>
      <c r="D763" s="25" t="s">
        <v>2115</v>
      </c>
      <c r="E763" s="53">
        <v>2012.12</v>
      </c>
      <c r="F763" s="22" t="s">
        <v>2241</v>
      </c>
      <c r="G763" s="22" t="s">
        <v>2612</v>
      </c>
      <c r="H763" s="21">
        <v>784</v>
      </c>
      <c r="I763" s="21">
        <v>1202</v>
      </c>
      <c r="J763" s="28" t="s">
        <v>2235</v>
      </c>
      <c r="K763" s="22" t="s">
        <v>17</v>
      </c>
      <c r="L763" s="23"/>
    </row>
    <row r="764" spans="1:12" x14ac:dyDescent="0.2">
      <c r="A764" s="8">
        <f>ROW()-8</f>
        <v>756</v>
      </c>
      <c r="B764" s="25" t="s">
        <v>2617</v>
      </c>
      <c r="C764" s="19" t="s">
        <v>663</v>
      </c>
      <c r="D764" s="25" t="s">
        <v>2115</v>
      </c>
      <c r="E764" s="53">
        <v>2013.01</v>
      </c>
      <c r="F764" s="22" t="s">
        <v>2223</v>
      </c>
      <c r="G764" s="22" t="s">
        <v>2618</v>
      </c>
      <c r="H764" s="21">
        <v>6842</v>
      </c>
      <c r="I764" s="21">
        <v>10024</v>
      </c>
      <c r="J764" s="28" t="s">
        <v>2235</v>
      </c>
      <c r="K764" s="22" t="s">
        <v>17</v>
      </c>
      <c r="L764" s="23"/>
    </row>
    <row r="765" spans="1:12" x14ac:dyDescent="0.2">
      <c r="A765" s="8">
        <f>ROW()-8</f>
        <v>757</v>
      </c>
      <c r="B765" s="25" t="s">
        <v>2619</v>
      </c>
      <c r="C765" s="19" t="s">
        <v>663</v>
      </c>
      <c r="D765" s="19" t="s">
        <v>2115</v>
      </c>
      <c r="E765" s="53">
        <v>2013.01</v>
      </c>
      <c r="F765" s="22" t="s">
        <v>2273</v>
      </c>
      <c r="G765" s="22" t="s">
        <v>2274</v>
      </c>
      <c r="H765" s="21">
        <v>842</v>
      </c>
      <c r="I765" s="21">
        <v>1465</v>
      </c>
      <c r="J765" s="28" t="s">
        <v>2235</v>
      </c>
      <c r="K765" s="22" t="s">
        <v>17</v>
      </c>
      <c r="L765" s="23"/>
    </row>
    <row r="766" spans="1:12" x14ac:dyDescent="0.2">
      <c r="A766" s="8">
        <f>ROW()-8</f>
        <v>758</v>
      </c>
      <c r="B766" s="25" t="s">
        <v>2643</v>
      </c>
      <c r="C766" s="19" t="s">
        <v>663</v>
      </c>
      <c r="D766" s="25" t="s">
        <v>2115</v>
      </c>
      <c r="E766" s="53">
        <v>2013.04</v>
      </c>
      <c r="F766" s="22" t="s">
        <v>2644</v>
      </c>
      <c r="G766" s="22" t="s">
        <v>2645</v>
      </c>
      <c r="H766" s="21">
        <v>2495</v>
      </c>
      <c r="I766" s="21">
        <v>5564</v>
      </c>
      <c r="J766" s="28" t="s">
        <v>2235</v>
      </c>
      <c r="K766" s="22" t="s">
        <v>17</v>
      </c>
      <c r="L766" s="23"/>
    </row>
    <row r="767" spans="1:12" x14ac:dyDescent="0.2">
      <c r="A767" s="8">
        <f>ROW()-8</f>
        <v>759</v>
      </c>
      <c r="B767" s="25" t="s">
        <v>2660</v>
      </c>
      <c r="C767" s="25" t="s">
        <v>663</v>
      </c>
      <c r="D767" s="25" t="s">
        <v>2115</v>
      </c>
      <c r="E767" s="53">
        <v>2013.05</v>
      </c>
      <c r="F767" s="22" t="s">
        <v>2278</v>
      </c>
      <c r="G767" s="22" t="s">
        <v>2344</v>
      </c>
      <c r="H767" s="21">
        <v>3885</v>
      </c>
      <c r="I767" s="21">
        <v>6459</v>
      </c>
      <c r="J767" s="28" t="s">
        <v>18</v>
      </c>
      <c r="K767" s="22" t="s">
        <v>17</v>
      </c>
      <c r="L767" s="23"/>
    </row>
    <row r="768" spans="1:12" x14ac:dyDescent="0.2">
      <c r="A768" s="8">
        <f>ROW()-8</f>
        <v>760</v>
      </c>
      <c r="B768" s="25" t="s">
        <v>2661</v>
      </c>
      <c r="C768" s="25" t="s">
        <v>663</v>
      </c>
      <c r="D768" s="25" t="s">
        <v>2115</v>
      </c>
      <c r="E768" s="53">
        <v>2013.05</v>
      </c>
      <c r="F768" s="22" t="s">
        <v>2267</v>
      </c>
      <c r="G768" s="22" t="s">
        <v>2662</v>
      </c>
      <c r="H768" s="21">
        <v>2757</v>
      </c>
      <c r="I768" s="21">
        <v>2795</v>
      </c>
      <c r="J768" s="28" t="s">
        <v>2235</v>
      </c>
      <c r="K768" s="22" t="s">
        <v>17</v>
      </c>
      <c r="L768" s="23"/>
    </row>
    <row r="769" spans="1:12" x14ac:dyDescent="0.2">
      <c r="A769" s="8">
        <f>ROW()-8</f>
        <v>761</v>
      </c>
      <c r="B769" s="25" t="s">
        <v>2663</v>
      </c>
      <c r="C769" s="25" t="s">
        <v>663</v>
      </c>
      <c r="D769" s="19" t="s">
        <v>2115</v>
      </c>
      <c r="E769" s="53">
        <v>2013.05</v>
      </c>
      <c r="F769" s="22" t="s">
        <v>2644</v>
      </c>
      <c r="G769" s="22" t="s">
        <v>2664</v>
      </c>
      <c r="H769" s="21">
        <v>3723</v>
      </c>
      <c r="I769" s="21">
        <v>7399</v>
      </c>
      <c r="J769" s="28" t="s">
        <v>18</v>
      </c>
      <c r="K769" s="22" t="s">
        <v>17</v>
      </c>
      <c r="L769" s="23"/>
    </row>
    <row r="770" spans="1:12" x14ac:dyDescent="0.2">
      <c r="A770" s="8">
        <f>ROW()-8</f>
        <v>762</v>
      </c>
      <c r="B770" s="25" t="s">
        <v>2672</v>
      </c>
      <c r="C770" s="25" t="s">
        <v>663</v>
      </c>
      <c r="D770" s="19" t="s">
        <v>2115</v>
      </c>
      <c r="E770" s="53">
        <v>2013.06</v>
      </c>
      <c r="F770" s="22" t="s">
        <v>2403</v>
      </c>
      <c r="G770" s="22" t="s">
        <v>2673</v>
      </c>
      <c r="H770" s="21">
        <v>7787</v>
      </c>
      <c r="I770" s="21">
        <v>15449</v>
      </c>
      <c r="J770" s="28" t="s">
        <v>2235</v>
      </c>
      <c r="K770" s="22" t="s">
        <v>17</v>
      </c>
      <c r="L770" s="23"/>
    </row>
    <row r="771" spans="1:12" x14ac:dyDescent="0.2">
      <c r="A771" s="8">
        <f>ROW()-8</f>
        <v>763</v>
      </c>
      <c r="B771" s="25" t="s">
        <v>2677</v>
      </c>
      <c r="C771" s="25" t="s">
        <v>663</v>
      </c>
      <c r="D771" s="25" t="s">
        <v>2115</v>
      </c>
      <c r="E771" s="53">
        <v>2013.07</v>
      </c>
      <c r="F771" s="22" t="s">
        <v>2223</v>
      </c>
      <c r="G771" s="22" t="s">
        <v>2678</v>
      </c>
      <c r="H771" s="21">
        <v>3266</v>
      </c>
      <c r="I771" s="21">
        <v>3333</v>
      </c>
      <c r="J771" s="28" t="s">
        <v>2235</v>
      </c>
      <c r="K771" s="22" t="s">
        <v>17</v>
      </c>
      <c r="L771" s="23"/>
    </row>
    <row r="772" spans="1:12" x14ac:dyDescent="0.2">
      <c r="A772" s="8">
        <f>ROW()-8</f>
        <v>764</v>
      </c>
      <c r="B772" s="25" t="s">
        <v>2679</v>
      </c>
      <c r="C772" s="25" t="s">
        <v>663</v>
      </c>
      <c r="D772" s="25" t="s">
        <v>2115</v>
      </c>
      <c r="E772" s="53">
        <v>2013.07</v>
      </c>
      <c r="F772" s="22" t="s">
        <v>2312</v>
      </c>
      <c r="G772" s="22" t="s">
        <v>2313</v>
      </c>
      <c r="H772" s="21">
        <v>2916</v>
      </c>
      <c r="I772" s="21">
        <v>3598</v>
      </c>
      <c r="J772" s="28" t="s">
        <v>2235</v>
      </c>
      <c r="K772" s="22" t="s">
        <v>17</v>
      </c>
      <c r="L772" s="23"/>
    </row>
    <row r="773" spans="1:12" x14ac:dyDescent="0.2">
      <c r="A773" s="8">
        <f>ROW()-8</f>
        <v>765</v>
      </c>
      <c r="B773" s="25" t="s">
        <v>2680</v>
      </c>
      <c r="C773" s="25" t="s">
        <v>663</v>
      </c>
      <c r="D773" s="25" t="s">
        <v>2115</v>
      </c>
      <c r="E773" s="53">
        <v>2013.07</v>
      </c>
      <c r="F773" s="22" t="s">
        <v>2435</v>
      </c>
      <c r="G773" s="22" t="s">
        <v>2436</v>
      </c>
      <c r="H773" s="21">
        <v>3227</v>
      </c>
      <c r="I773" s="21">
        <v>7646</v>
      </c>
      <c r="J773" s="28" t="s">
        <v>18</v>
      </c>
      <c r="K773" s="22" t="s">
        <v>17</v>
      </c>
      <c r="L773" s="23"/>
    </row>
    <row r="774" spans="1:12" x14ac:dyDescent="0.2">
      <c r="A774" s="8">
        <f>ROW()-8</f>
        <v>766</v>
      </c>
      <c r="B774" s="25" t="s">
        <v>2681</v>
      </c>
      <c r="C774" s="25" t="s">
        <v>663</v>
      </c>
      <c r="D774" s="25" t="s">
        <v>2115</v>
      </c>
      <c r="E774" s="53">
        <v>2013.07</v>
      </c>
      <c r="F774" s="22" t="s">
        <v>2290</v>
      </c>
      <c r="G774" s="22" t="s">
        <v>2682</v>
      </c>
      <c r="H774" s="21">
        <v>2256</v>
      </c>
      <c r="I774" s="21">
        <v>4662</v>
      </c>
      <c r="J774" s="28" t="s">
        <v>18</v>
      </c>
      <c r="K774" s="22" t="s">
        <v>17</v>
      </c>
      <c r="L774" s="23"/>
    </row>
    <row r="775" spans="1:12" x14ac:dyDescent="0.2">
      <c r="A775" s="8">
        <f>ROW()-8</f>
        <v>767</v>
      </c>
      <c r="B775" s="25" t="s">
        <v>528</v>
      </c>
      <c r="C775" s="25" t="s">
        <v>663</v>
      </c>
      <c r="D775" s="19" t="s">
        <v>2115</v>
      </c>
      <c r="E775" s="53">
        <v>2013.07</v>
      </c>
      <c r="F775" s="22" t="s">
        <v>2684</v>
      </c>
      <c r="G775" s="22" t="s">
        <v>2685</v>
      </c>
      <c r="H775" s="21">
        <v>4628</v>
      </c>
      <c r="I775" s="21">
        <v>7069</v>
      </c>
      <c r="J775" s="28" t="s">
        <v>18</v>
      </c>
      <c r="K775" s="22" t="s">
        <v>17</v>
      </c>
      <c r="L775" s="23"/>
    </row>
    <row r="776" spans="1:12" x14ac:dyDescent="0.2">
      <c r="A776" s="8">
        <f>ROW()-8</f>
        <v>768</v>
      </c>
      <c r="B776" s="25" t="s">
        <v>2694</v>
      </c>
      <c r="C776" s="25" t="s">
        <v>663</v>
      </c>
      <c r="D776" s="25" t="s">
        <v>2115</v>
      </c>
      <c r="E776" s="53">
        <v>2013.08</v>
      </c>
      <c r="F776" s="22" t="s">
        <v>2223</v>
      </c>
      <c r="G776" s="22" t="s">
        <v>2695</v>
      </c>
      <c r="H776" s="21">
        <v>3324</v>
      </c>
      <c r="I776" s="21">
        <v>3866</v>
      </c>
      <c r="J776" s="28" t="s">
        <v>2235</v>
      </c>
      <c r="K776" s="22" t="s">
        <v>17</v>
      </c>
      <c r="L776" s="23"/>
    </row>
    <row r="777" spans="1:12" x14ac:dyDescent="0.2">
      <c r="A777" s="8">
        <f>ROW()-8</f>
        <v>769</v>
      </c>
      <c r="B777" s="25" t="s">
        <v>2696</v>
      </c>
      <c r="C777" s="25" t="s">
        <v>663</v>
      </c>
      <c r="D777" s="25" t="s">
        <v>2115</v>
      </c>
      <c r="E777" s="53">
        <v>2013.08</v>
      </c>
      <c r="F777" s="22" t="s">
        <v>2241</v>
      </c>
      <c r="G777" s="22" t="s">
        <v>2440</v>
      </c>
      <c r="H777" s="21">
        <v>2463</v>
      </c>
      <c r="I777" s="21">
        <v>3828</v>
      </c>
      <c r="J777" s="28" t="s">
        <v>18</v>
      </c>
      <c r="K777" s="22" t="s">
        <v>17</v>
      </c>
      <c r="L777" s="23"/>
    </row>
    <row r="778" spans="1:12" x14ac:dyDescent="0.2">
      <c r="A778" s="8">
        <f>ROW()-8</f>
        <v>770</v>
      </c>
      <c r="B778" s="25" t="s">
        <v>529</v>
      </c>
      <c r="C778" s="25" t="s">
        <v>663</v>
      </c>
      <c r="D778" s="19" t="s">
        <v>2115</v>
      </c>
      <c r="E778" s="53">
        <v>2013.08</v>
      </c>
      <c r="F778" s="22" t="s">
        <v>2183</v>
      </c>
      <c r="G778" s="22" t="s">
        <v>2500</v>
      </c>
      <c r="H778" s="21">
        <v>807</v>
      </c>
      <c r="I778" s="21">
        <v>1546</v>
      </c>
      <c r="J778" s="28" t="s">
        <v>2235</v>
      </c>
      <c r="K778" s="22" t="s">
        <v>17</v>
      </c>
      <c r="L778" s="23"/>
    </row>
    <row r="779" spans="1:12" x14ac:dyDescent="0.2">
      <c r="A779" s="8">
        <f>ROW()-8</f>
        <v>771</v>
      </c>
      <c r="B779" s="25" t="s">
        <v>2714</v>
      </c>
      <c r="C779" s="25" t="s">
        <v>663</v>
      </c>
      <c r="D779" s="25" t="s">
        <v>2115</v>
      </c>
      <c r="E779" s="53" t="s">
        <v>2715</v>
      </c>
      <c r="F779" s="22" t="s">
        <v>2178</v>
      </c>
      <c r="G779" s="22" t="s">
        <v>2487</v>
      </c>
      <c r="H779" s="21">
        <v>3549</v>
      </c>
      <c r="I779" s="21">
        <v>5591</v>
      </c>
      <c r="J779" s="28" t="s">
        <v>2235</v>
      </c>
      <c r="K779" s="22" t="s">
        <v>17</v>
      </c>
      <c r="L779" s="23"/>
    </row>
    <row r="780" spans="1:12" x14ac:dyDescent="0.2">
      <c r="A780" s="8">
        <f>ROW()-8</f>
        <v>772</v>
      </c>
      <c r="B780" s="25" t="s">
        <v>2755</v>
      </c>
      <c r="C780" s="19" t="s">
        <v>663</v>
      </c>
      <c r="D780" s="25" t="s">
        <v>2115</v>
      </c>
      <c r="E780" s="54">
        <v>2014.01</v>
      </c>
      <c r="F780" s="22" t="s">
        <v>2199</v>
      </c>
      <c r="G780" s="147" t="s">
        <v>2756</v>
      </c>
      <c r="H780" s="66">
        <v>2165</v>
      </c>
      <c r="I780" s="21">
        <v>4133</v>
      </c>
      <c r="J780" s="28" t="s">
        <v>18</v>
      </c>
      <c r="K780" s="22" t="s">
        <v>17</v>
      </c>
      <c r="L780" s="32"/>
    </row>
    <row r="781" spans="1:12" x14ac:dyDescent="0.2">
      <c r="A781" s="8">
        <f>ROW()-8</f>
        <v>773</v>
      </c>
      <c r="B781" s="25" t="s">
        <v>2768</v>
      </c>
      <c r="C781" s="19" t="s">
        <v>663</v>
      </c>
      <c r="D781" s="19" t="s">
        <v>2115</v>
      </c>
      <c r="E781" s="54">
        <v>2014.03</v>
      </c>
      <c r="F781" s="22" t="s">
        <v>2183</v>
      </c>
      <c r="G781" s="147" t="s">
        <v>2500</v>
      </c>
      <c r="H781" s="66">
        <v>6354</v>
      </c>
      <c r="I781" s="21">
        <v>14958</v>
      </c>
      <c r="J781" s="28" t="s">
        <v>18</v>
      </c>
      <c r="K781" s="22" t="s">
        <v>17</v>
      </c>
      <c r="L781" s="32"/>
    </row>
    <row r="782" spans="1:12" x14ac:dyDescent="0.2">
      <c r="A782" s="8">
        <f>ROW()-8</f>
        <v>774</v>
      </c>
      <c r="B782" s="25" t="s">
        <v>2769</v>
      </c>
      <c r="C782" s="19" t="s">
        <v>663</v>
      </c>
      <c r="D782" s="25" t="s">
        <v>2115</v>
      </c>
      <c r="E782" s="54">
        <v>2014.03</v>
      </c>
      <c r="F782" s="22" t="s">
        <v>2161</v>
      </c>
      <c r="G782" s="147" t="s">
        <v>2770</v>
      </c>
      <c r="H782" s="66">
        <v>2581</v>
      </c>
      <c r="I782" s="21">
        <v>4688</v>
      </c>
      <c r="J782" s="28" t="s">
        <v>18</v>
      </c>
      <c r="K782" s="22" t="s">
        <v>17</v>
      </c>
      <c r="L782" s="32"/>
    </row>
    <row r="783" spans="1:12" x14ac:dyDescent="0.2">
      <c r="A783" s="8">
        <f>ROW()-8</f>
        <v>775</v>
      </c>
      <c r="B783" s="25" t="s">
        <v>2785</v>
      </c>
      <c r="C783" s="25" t="s">
        <v>663</v>
      </c>
      <c r="D783" s="25" t="s">
        <v>2115</v>
      </c>
      <c r="E783" s="54">
        <v>2014.04</v>
      </c>
      <c r="F783" s="22" t="s">
        <v>2312</v>
      </c>
      <c r="G783" s="147" t="s">
        <v>2786</v>
      </c>
      <c r="H783" s="66">
        <v>2813</v>
      </c>
      <c r="I783" s="21">
        <v>4787</v>
      </c>
      <c r="J783" s="28" t="s">
        <v>2023</v>
      </c>
      <c r="K783" s="22" t="s">
        <v>17</v>
      </c>
      <c r="L783" s="32"/>
    </row>
    <row r="784" spans="1:12" x14ac:dyDescent="0.2">
      <c r="A784" s="8">
        <f>ROW()-8</f>
        <v>776</v>
      </c>
      <c r="B784" s="25" t="s">
        <v>2793</v>
      </c>
      <c r="C784" s="25" t="s">
        <v>663</v>
      </c>
      <c r="D784" s="25" t="s">
        <v>2115</v>
      </c>
      <c r="E784" s="54">
        <v>2014.05</v>
      </c>
      <c r="F784" s="22" t="s">
        <v>2264</v>
      </c>
      <c r="G784" s="147" t="s">
        <v>2794</v>
      </c>
      <c r="H784" s="66">
        <v>2911</v>
      </c>
      <c r="I784" s="21">
        <v>4918</v>
      </c>
      <c r="J784" s="28" t="s">
        <v>2235</v>
      </c>
      <c r="K784" s="22" t="s">
        <v>17</v>
      </c>
      <c r="L784" s="32"/>
    </row>
    <row r="785" spans="1:12" x14ac:dyDescent="0.2">
      <c r="A785" s="8">
        <f>ROW()-8</f>
        <v>777</v>
      </c>
      <c r="B785" s="25" t="s">
        <v>2803</v>
      </c>
      <c r="C785" s="25" t="s">
        <v>663</v>
      </c>
      <c r="D785" s="25" t="s">
        <v>2115</v>
      </c>
      <c r="E785" s="54">
        <v>2014.06</v>
      </c>
      <c r="F785" s="22" t="s">
        <v>2278</v>
      </c>
      <c r="G785" s="147" t="s">
        <v>2344</v>
      </c>
      <c r="H785" s="66">
        <v>8755</v>
      </c>
      <c r="I785" s="21">
        <v>15031</v>
      </c>
      <c r="J785" s="28" t="s">
        <v>2235</v>
      </c>
      <c r="K785" s="22" t="s">
        <v>17</v>
      </c>
      <c r="L785" s="32"/>
    </row>
    <row r="786" spans="1:12" x14ac:dyDescent="0.2">
      <c r="A786" s="8">
        <f>ROW()-8</f>
        <v>778</v>
      </c>
      <c r="B786" s="25" t="s">
        <v>2804</v>
      </c>
      <c r="C786" s="25" t="s">
        <v>663</v>
      </c>
      <c r="D786" s="25" t="s">
        <v>2115</v>
      </c>
      <c r="E786" s="54">
        <v>2014.06</v>
      </c>
      <c r="F786" s="22" t="s">
        <v>2497</v>
      </c>
      <c r="G786" s="147" t="s">
        <v>2578</v>
      </c>
      <c r="H786" s="66">
        <v>3584</v>
      </c>
      <c r="I786" s="21">
        <v>5718</v>
      </c>
      <c r="J786" s="28" t="s">
        <v>2235</v>
      </c>
      <c r="K786" s="22" t="s">
        <v>17</v>
      </c>
      <c r="L786" s="32"/>
    </row>
    <row r="787" spans="1:12" x14ac:dyDescent="0.2">
      <c r="A787" s="8">
        <f>ROW()-8</f>
        <v>779</v>
      </c>
      <c r="B787" s="25" t="s">
        <v>2821</v>
      </c>
      <c r="C787" s="19" t="s">
        <v>663</v>
      </c>
      <c r="D787" s="19" t="s">
        <v>2115</v>
      </c>
      <c r="E787" s="54">
        <v>2014.07</v>
      </c>
      <c r="F787" s="22" t="s">
        <v>2267</v>
      </c>
      <c r="G787" s="22" t="s">
        <v>2822</v>
      </c>
      <c r="H787" s="21">
        <v>10571</v>
      </c>
      <c r="I787" s="21">
        <v>13923</v>
      </c>
      <c r="J787" s="28" t="s">
        <v>2235</v>
      </c>
      <c r="K787" s="22" t="s">
        <v>17</v>
      </c>
      <c r="L787" s="23"/>
    </row>
    <row r="788" spans="1:12" x14ac:dyDescent="0.2">
      <c r="A788" s="8">
        <f>ROW()-8</f>
        <v>780</v>
      </c>
      <c r="B788" s="25" t="s">
        <v>2823</v>
      </c>
      <c r="C788" s="19" t="s">
        <v>663</v>
      </c>
      <c r="D788" s="19" t="s">
        <v>2115</v>
      </c>
      <c r="E788" s="54">
        <v>2014.07</v>
      </c>
      <c r="F788" s="22" t="s">
        <v>2312</v>
      </c>
      <c r="G788" s="22" t="s">
        <v>2824</v>
      </c>
      <c r="H788" s="21">
        <v>4314</v>
      </c>
      <c r="I788" s="21">
        <v>8249</v>
      </c>
      <c r="J788" s="28" t="s">
        <v>2235</v>
      </c>
      <c r="K788" s="22" t="s">
        <v>17</v>
      </c>
      <c r="L788" s="23"/>
    </row>
    <row r="789" spans="1:12" x14ac:dyDescent="0.2">
      <c r="A789" s="8">
        <f>ROW()-8</f>
        <v>781</v>
      </c>
      <c r="B789" s="25" t="s">
        <v>2825</v>
      </c>
      <c r="C789" s="19" t="s">
        <v>663</v>
      </c>
      <c r="D789" s="19" t="s">
        <v>2115</v>
      </c>
      <c r="E789" s="54">
        <v>2014.07</v>
      </c>
      <c r="F789" s="22" t="s">
        <v>2264</v>
      </c>
      <c r="G789" s="22" t="s">
        <v>2826</v>
      </c>
      <c r="H789" s="21">
        <v>3043</v>
      </c>
      <c r="I789" s="21">
        <v>4548</v>
      </c>
      <c r="J789" s="28" t="s">
        <v>2235</v>
      </c>
      <c r="K789" s="22" t="s">
        <v>17</v>
      </c>
      <c r="L789" s="23"/>
    </row>
    <row r="790" spans="1:12" x14ac:dyDescent="0.2">
      <c r="A790" s="8">
        <f>ROW()-8</f>
        <v>782</v>
      </c>
      <c r="B790" s="25" t="s">
        <v>2827</v>
      </c>
      <c r="C790" s="19" t="s">
        <v>663</v>
      </c>
      <c r="D790" s="19" t="s">
        <v>2115</v>
      </c>
      <c r="E790" s="54">
        <v>2014.07</v>
      </c>
      <c r="F790" s="22" t="s">
        <v>2161</v>
      </c>
      <c r="G790" s="22" t="s">
        <v>2162</v>
      </c>
      <c r="H790" s="21">
        <v>2837</v>
      </c>
      <c r="I790" s="21">
        <v>6165</v>
      </c>
      <c r="J790" s="28" t="s">
        <v>18</v>
      </c>
      <c r="K790" s="22" t="s">
        <v>17</v>
      </c>
      <c r="L790" s="23"/>
    </row>
    <row r="791" spans="1:12" x14ac:dyDescent="0.2">
      <c r="A791" s="8">
        <f>ROW()-8</f>
        <v>783</v>
      </c>
      <c r="B791" s="25" t="s">
        <v>2828</v>
      </c>
      <c r="C791" s="19" t="s">
        <v>663</v>
      </c>
      <c r="D791" s="19" t="s">
        <v>2115</v>
      </c>
      <c r="E791" s="54">
        <v>2014.07</v>
      </c>
      <c r="F791" s="22" t="s">
        <v>2267</v>
      </c>
      <c r="G791" s="22" t="s">
        <v>2554</v>
      </c>
      <c r="H791" s="21">
        <v>2947</v>
      </c>
      <c r="I791" s="21">
        <v>4668</v>
      </c>
      <c r="J791" s="28" t="s">
        <v>2235</v>
      </c>
      <c r="K791" s="22" t="s">
        <v>17</v>
      </c>
      <c r="L791" s="23"/>
    </row>
    <row r="792" spans="1:12" x14ac:dyDescent="0.2">
      <c r="A792" s="8">
        <f>ROW()-8</f>
        <v>784</v>
      </c>
      <c r="B792" s="25" t="s">
        <v>2833</v>
      </c>
      <c r="C792" s="19" t="s">
        <v>663</v>
      </c>
      <c r="D792" s="25" t="s">
        <v>2115</v>
      </c>
      <c r="E792" s="54">
        <v>2014.07</v>
      </c>
      <c r="F792" s="22" t="s">
        <v>2497</v>
      </c>
      <c r="G792" s="22" t="s">
        <v>2578</v>
      </c>
      <c r="H792" s="21">
        <v>1260</v>
      </c>
      <c r="I792" s="21">
        <v>2100</v>
      </c>
      <c r="J792" s="28" t="s">
        <v>2235</v>
      </c>
      <c r="K792" s="22" t="s">
        <v>17</v>
      </c>
      <c r="L792" s="23"/>
    </row>
    <row r="793" spans="1:12" x14ac:dyDescent="0.2">
      <c r="A793" s="8">
        <f>ROW()-8</f>
        <v>785</v>
      </c>
      <c r="B793" s="25" t="s">
        <v>2841</v>
      </c>
      <c r="C793" s="19" t="s">
        <v>663</v>
      </c>
      <c r="D793" s="19" t="s">
        <v>2115</v>
      </c>
      <c r="E793" s="54">
        <v>2014.08</v>
      </c>
      <c r="F793" s="22" t="s">
        <v>2842</v>
      </c>
      <c r="G793" s="22" t="s">
        <v>2843</v>
      </c>
      <c r="H793" s="21">
        <v>3355</v>
      </c>
      <c r="I793" s="21">
        <v>3449</v>
      </c>
      <c r="J793" s="28" t="s">
        <v>2235</v>
      </c>
      <c r="K793" s="22" t="s">
        <v>17</v>
      </c>
      <c r="L793" s="23"/>
    </row>
    <row r="794" spans="1:12" x14ac:dyDescent="0.2">
      <c r="A794" s="8">
        <f>ROW()-8</f>
        <v>786</v>
      </c>
      <c r="B794" s="25" t="s">
        <v>2844</v>
      </c>
      <c r="C794" s="19" t="s">
        <v>663</v>
      </c>
      <c r="D794" s="19" t="s">
        <v>2115</v>
      </c>
      <c r="E794" s="54">
        <v>2014.08</v>
      </c>
      <c r="F794" s="22" t="s">
        <v>2644</v>
      </c>
      <c r="G794" s="22" t="s">
        <v>2645</v>
      </c>
      <c r="H794" s="21">
        <v>2430</v>
      </c>
      <c r="I794" s="21">
        <v>5025</v>
      </c>
      <c r="J794" s="28" t="s">
        <v>2235</v>
      </c>
      <c r="K794" s="22" t="s">
        <v>17</v>
      </c>
      <c r="L794" s="23"/>
    </row>
    <row r="795" spans="1:12" x14ac:dyDescent="0.2">
      <c r="A795" s="8">
        <f>ROW()-8</f>
        <v>787</v>
      </c>
      <c r="B795" s="25" t="s">
        <v>2856</v>
      </c>
      <c r="C795" s="19" t="s">
        <v>663</v>
      </c>
      <c r="D795" s="25" t="s">
        <v>2115</v>
      </c>
      <c r="E795" s="54">
        <v>2014.09</v>
      </c>
      <c r="F795" s="22" t="s">
        <v>2190</v>
      </c>
      <c r="G795" s="22" t="s">
        <v>2772</v>
      </c>
      <c r="H795" s="21">
        <v>1298</v>
      </c>
      <c r="I795" s="21">
        <v>3808</v>
      </c>
      <c r="J795" s="28" t="s">
        <v>18</v>
      </c>
      <c r="K795" s="22" t="s">
        <v>17</v>
      </c>
      <c r="L795" s="23"/>
    </row>
    <row r="796" spans="1:12" x14ac:dyDescent="0.2">
      <c r="A796" s="8">
        <f>ROW()-8</f>
        <v>788</v>
      </c>
      <c r="B796" s="25" t="s">
        <v>2857</v>
      </c>
      <c r="C796" s="19" t="s">
        <v>663</v>
      </c>
      <c r="D796" s="19" t="s">
        <v>2115</v>
      </c>
      <c r="E796" s="54">
        <v>2014.09</v>
      </c>
      <c r="F796" s="22" t="s">
        <v>2178</v>
      </c>
      <c r="G796" s="22" t="s">
        <v>2462</v>
      </c>
      <c r="H796" s="21">
        <v>744</v>
      </c>
      <c r="I796" s="21">
        <v>1180</v>
      </c>
      <c r="J796" s="28" t="s">
        <v>2235</v>
      </c>
      <c r="K796" s="22" t="s">
        <v>17</v>
      </c>
      <c r="L796" s="23"/>
    </row>
    <row r="797" spans="1:12" x14ac:dyDescent="0.2">
      <c r="A797" s="8">
        <f>ROW()-8</f>
        <v>789</v>
      </c>
      <c r="B797" s="25" t="s">
        <v>2873</v>
      </c>
      <c r="C797" s="19" t="s">
        <v>663</v>
      </c>
      <c r="D797" s="19" t="s">
        <v>2115</v>
      </c>
      <c r="E797" s="54" t="s">
        <v>667</v>
      </c>
      <c r="F797" s="22" t="s">
        <v>2252</v>
      </c>
      <c r="G797" s="22" t="s">
        <v>2546</v>
      </c>
      <c r="H797" s="21">
        <v>4349</v>
      </c>
      <c r="I797" s="21">
        <v>11319</v>
      </c>
      <c r="J797" s="28" t="s">
        <v>18</v>
      </c>
      <c r="K797" s="22" t="s">
        <v>17</v>
      </c>
      <c r="L797" s="23"/>
    </row>
    <row r="798" spans="1:12" x14ac:dyDescent="0.2">
      <c r="A798" s="8">
        <f>ROW()-8</f>
        <v>790</v>
      </c>
      <c r="B798" s="25" t="s">
        <v>2874</v>
      </c>
      <c r="C798" s="19" t="s">
        <v>663</v>
      </c>
      <c r="D798" s="19" t="s">
        <v>2115</v>
      </c>
      <c r="E798" s="54" t="s">
        <v>667</v>
      </c>
      <c r="F798" s="22" t="s">
        <v>2148</v>
      </c>
      <c r="G798" s="22" t="s">
        <v>2875</v>
      </c>
      <c r="H798" s="21">
        <v>2947</v>
      </c>
      <c r="I798" s="21">
        <v>4399</v>
      </c>
      <c r="J798" s="28" t="s">
        <v>2235</v>
      </c>
      <c r="K798" s="22" t="s">
        <v>17</v>
      </c>
      <c r="L798" s="23"/>
    </row>
    <row r="799" spans="1:12" x14ac:dyDescent="0.2">
      <c r="A799" s="8">
        <f>ROW()-8</f>
        <v>791</v>
      </c>
      <c r="B799" s="25" t="s">
        <v>2876</v>
      </c>
      <c r="C799" s="19" t="s">
        <v>663</v>
      </c>
      <c r="D799" s="19" t="s">
        <v>2115</v>
      </c>
      <c r="E799" s="54" t="s">
        <v>667</v>
      </c>
      <c r="F799" s="22" t="s">
        <v>2593</v>
      </c>
      <c r="G799" s="22" t="s">
        <v>2877</v>
      </c>
      <c r="H799" s="21">
        <v>4126</v>
      </c>
      <c r="I799" s="21">
        <v>9381</v>
      </c>
      <c r="J799" s="28" t="s">
        <v>18</v>
      </c>
      <c r="K799" s="22" t="s">
        <v>17</v>
      </c>
      <c r="L799" s="23"/>
    </row>
    <row r="800" spans="1:12" x14ac:dyDescent="0.2">
      <c r="A800" s="8">
        <f>ROW()-8</f>
        <v>792</v>
      </c>
      <c r="B800" s="25" t="s">
        <v>2897</v>
      </c>
      <c r="C800" s="19" t="s">
        <v>663</v>
      </c>
      <c r="D800" s="19" t="s">
        <v>2115</v>
      </c>
      <c r="E800" s="54">
        <v>2014.12</v>
      </c>
      <c r="F800" s="22" t="s">
        <v>2687</v>
      </c>
      <c r="G800" s="22" t="s">
        <v>2688</v>
      </c>
      <c r="H800" s="21">
        <v>2299</v>
      </c>
      <c r="I800" s="21">
        <v>3975</v>
      </c>
      <c r="J800" s="28" t="s">
        <v>18</v>
      </c>
      <c r="K800" s="22" t="s">
        <v>17</v>
      </c>
      <c r="L800" s="23"/>
    </row>
    <row r="801" spans="1:12" x14ac:dyDescent="0.2">
      <c r="A801" s="8">
        <f>ROW()-8</f>
        <v>793</v>
      </c>
      <c r="B801" s="25" t="s">
        <v>2898</v>
      </c>
      <c r="C801" s="19" t="s">
        <v>663</v>
      </c>
      <c r="D801" s="19" t="s">
        <v>2115</v>
      </c>
      <c r="E801" s="54">
        <v>2014.12</v>
      </c>
      <c r="F801" s="22" t="s">
        <v>2134</v>
      </c>
      <c r="G801" s="22" t="s">
        <v>2145</v>
      </c>
      <c r="H801" s="21">
        <v>312</v>
      </c>
      <c r="I801" s="21">
        <v>466</v>
      </c>
      <c r="J801" s="28" t="s">
        <v>2235</v>
      </c>
      <c r="K801" s="22" t="s">
        <v>17</v>
      </c>
      <c r="L801" s="23"/>
    </row>
    <row r="802" spans="1:12" x14ac:dyDescent="0.2">
      <c r="A802" s="8">
        <f>ROW()-8</f>
        <v>794</v>
      </c>
      <c r="B802" s="25" t="s">
        <v>411</v>
      </c>
      <c r="C802" s="19" t="s">
        <v>663</v>
      </c>
      <c r="D802" s="19" t="s">
        <v>2115</v>
      </c>
      <c r="E802" s="54">
        <v>2015.01</v>
      </c>
      <c r="F802" s="22" t="s">
        <v>2842</v>
      </c>
      <c r="G802" s="22" t="s">
        <v>2906</v>
      </c>
      <c r="H802" s="21">
        <v>5531</v>
      </c>
      <c r="I802" s="21">
        <v>9622</v>
      </c>
      <c r="J802" s="28" t="s">
        <v>2235</v>
      </c>
      <c r="K802" s="22" t="s">
        <v>17</v>
      </c>
      <c r="L802" s="23"/>
    </row>
    <row r="803" spans="1:12" x14ac:dyDescent="0.2">
      <c r="A803" s="8">
        <f>ROW()-8</f>
        <v>795</v>
      </c>
      <c r="B803" s="25" t="s">
        <v>2907</v>
      </c>
      <c r="C803" s="19" t="s">
        <v>663</v>
      </c>
      <c r="D803" s="19" t="s">
        <v>2115</v>
      </c>
      <c r="E803" s="54">
        <v>2015.01</v>
      </c>
      <c r="F803" s="22" t="s">
        <v>2477</v>
      </c>
      <c r="G803" s="22" t="s">
        <v>2478</v>
      </c>
      <c r="H803" s="21">
        <v>3049</v>
      </c>
      <c r="I803" s="21">
        <v>5308</v>
      </c>
      <c r="J803" s="28" t="s">
        <v>2235</v>
      </c>
      <c r="K803" s="22" t="s">
        <v>17</v>
      </c>
      <c r="L803" s="23"/>
    </row>
    <row r="804" spans="1:12" x14ac:dyDescent="0.2">
      <c r="A804" s="8">
        <f>ROW()-8</f>
        <v>796</v>
      </c>
      <c r="B804" s="25" t="s">
        <v>2908</v>
      </c>
      <c r="C804" s="19" t="s">
        <v>663</v>
      </c>
      <c r="D804" s="25" t="s">
        <v>2115</v>
      </c>
      <c r="E804" s="54">
        <v>2015.02</v>
      </c>
      <c r="F804" s="22" t="s">
        <v>2264</v>
      </c>
      <c r="G804" s="30" t="s">
        <v>2909</v>
      </c>
      <c r="H804" s="26">
        <v>3390</v>
      </c>
      <c r="I804" s="26">
        <v>4995</v>
      </c>
      <c r="J804" s="28" t="s">
        <v>2235</v>
      </c>
      <c r="K804" s="30" t="s">
        <v>17</v>
      </c>
      <c r="L804" s="29"/>
    </row>
    <row r="805" spans="1:12" x14ac:dyDescent="0.2">
      <c r="A805" s="8">
        <f>ROW()-8</f>
        <v>797</v>
      </c>
      <c r="B805" s="25" t="s">
        <v>2923</v>
      </c>
      <c r="C805" s="19" t="s">
        <v>663</v>
      </c>
      <c r="D805" s="25" t="s">
        <v>2115</v>
      </c>
      <c r="E805" s="54">
        <v>2015.03</v>
      </c>
      <c r="F805" s="22" t="s">
        <v>2152</v>
      </c>
      <c r="G805" s="30" t="s">
        <v>2703</v>
      </c>
      <c r="H805" s="26">
        <v>2848</v>
      </c>
      <c r="I805" s="26">
        <v>2502</v>
      </c>
      <c r="J805" s="28" t="s">
        <v>2235</v>
      </c>
      <c r="K805" s="30" t="s">
        <v>17</v>
      </c>
      <c r="L805" s="29"/>
    </row>
    <row r="806" spans="1:12" x14ac:dyDescent="0.2">
      <c r="A806" s="8">
        <f>ROW()-8</f>
        <v>798</v>
      </c>
      <c r="B806" s="25" t="s">
        <v>2924</v>
      </c>
      <c r="C806" s="19" t="s">
        <v>663</v>
      </c>
      <c r="D806" s="25" t="s">
        <v>2115</v>
      </c>
      <c r="E806" s="54">
        <v>2015.03</v>
      </c>
      <c r="F806" s="22" t="s">
        <v>2312</v>
      </c>
      <c r="G806" s="30" t="s">
        <v>2925</v>
      </c>
      <c r="H806" s="26">
        <v>3283</v>
      </c>
      <c r="I806" s="26">
        <v>3268</v>
      </c>
      <c r="J806" s="28" t="s">
        <v>2235</v>
      </c>
      <c r="K806" s="30" t="s">
        <v>17</v>
      </c>
      <c r="L806" s="29"/>
    </row>
    <row r="807" spans="1:12" x14ac:dyDescent="0.2">
      <c r="A807" s="8">
        <f>ROW()-8</f>
        <v>799</v>
      </c>
      <c r="B807" s="25" t="s">
        <v>412</v>
      </c>
      <c r="C807" s="19" t="s">
        <v>663</v>
      </c>
      <c r="D807" s="25" t="s">
        <v>2115</v>
      </c>
      <c r="E807" s="54">
        <v>2015.03</v>
      </c>
      <c r="F807" s="22" t="s">
        <v>2497</v>
      </c>
      <c r="G807" s="30" t="s">
        <v>2578</v>
      </c>
      <c r="H807" s="26">
        <v>305</v>
      </c>
      <c r="I807" s="26">
        <v>463</v>
      </c>
      <c r="J807" s="28" t="s">
        <v>2235</v>
      </c>
      <c r="K807" s="30" t="s">
        <v>17</v>
      </c>
      <c r="L807" s="29"/>
    </row>
    <row r="808" spans="1:12" x14ac:dyDescent="0.2">
      <c r="A808" s="8">
        <f>ROW()-8</f>
        <v>800</v>
      </c>
      <c r="B808" s="25" t="s">
        <v>2927</v>
      </c>
      <c r="C808" s="19" t="s">
        <v>663</v>
      </c>
      <c r="D808" s="25" t="s">
        <v>2115</v>
      </c>
      <c r="E808" s="54">
        <v>2015.03</v>
      </c>
      <c r="F808" s="22" t="s">
        <v>2223</v>
      </c>
      <c r="G808" s="30" t="s">
        <v>2445</v>
      </c>
      <c r="H808" s="26">
        <v>2710</v>
      </c>
      <c r="I808" s="26">
        <v>414</v>
      </c>
      <c r="J808" s="28" t="s">
        <v>2235</v>
      </c>
      <c r="K808" s="30" t="s">
        <v>17</v>
      </c>
      <c r="L808" s="29"/>
    </row>
    <row r="809" spans="1:12" x14ac:dyDescent="0.2">
      <c r="A809" s="8">
        <f>ROW()-8</f>
        <v>801</v>
      </c>
      <c r="B809" s="25" t="s">
        <v>2948</v>
      </c>
      <c r="C809" s="25" t="s">
        <v>663</v>
      </c>
      <c r="D809" s="25" t="s">
        <v>2115</v>
      </c>
      <c r="E809" s="54">
        <v>2015.06</v>
      </c>
      <c r="F809" s="22" t="s">
        <v>2223</v>
      </c>
      <c r="G809" s="30" t="s">
        <v>2445</v>
      </c>
      <c r="H809" s="26">
        <v>2710</v>
      </c>
      <c r="I809" s="26">
        <v>3514</v>
      </c>
      <c r="J809" s="28" t="s">
        <v>2235</v>
      </c>
      <c r="K809" s="30" t="s">
        <v>17</v>
      </c>
      <c r="L809" s="29"/>
    </row>
    <row r="810" spans="1:12" x14ac:dyDescent="0.2">
      <c r="A810" s="8">
        <f>ROW()-8</f>
        <v>802</v>
      </c>
      <c r="B810" s="25" t="s">
        <v>2956</v>
      </c>
      <c r="C810" s="25" t="s">
        <v>663</v>
      </c>
      <c r="D810" s="25" t="s">
        <v>2115</v>
      </c>
      <c r="E810" s="54">
        <v>2015.07</v>
      </c>
      <c r="F810" s="22" t="s">
        <v>2354</v>
      </c>
      <c r="G810" s="30" t="s">
        <v>2957</v>
      </c>
      <c r="H810" s="26">
        <v>4572</v>
      </c>
      <c r="I810" s="26">
        <v>4248</v>
      </c>
      <c r="J810" s="28" t="s">
        <v>2235</v>
      </c>
      <c r="K810" s="30" t="s">
        <v>17</v>
      </c>
      <c r="L810" s="29"/>
    </row>
    <row r="811" spans="1:12" x14ac:dyDescent="0.2">
      <c r="A811" s="8">
        <f>ROW()-8</f>
        <v>803</v>
      </c>
      <c r="B811" s="25" t="s">
        <v>2958</v>
      </c>
      <c r="C811" s="25" t="s">
        <v>663</v>
      </c>
      <c r="D811" s="25" t="s">
        <v>2115</v>
      </c>
      <c r="E811" s="54">
        <v>2015.07</v>
      </c>
      <c r="F811" s="22" t="s">
        <v>2190</v>
      </c>
      <c r="G811" s="30" t="s">
        <v>2871</v>
      </c>
      <c r="H811" s="26">
        <v>3616</v>
      </c>
      <c r="I811" s="26">
        <v>7975</v>
      </c>
      <c r="J811" s="28" t="s">
        <v>18</v>
      </c>
      <c r="K811" s="30" t="s">
        <v>17</v>
      </c>
      <c r="L811" s="29"/>
    </row>
    <row r="812" spans="1:12" x14ac:dyDescent="0.2">
      <c r="A812" s="8">
        <f>ROW()-8</f>
        <v>804</v>
      </c>
      <c r="B812" s="25" t="s">
        <v>2959</v>
      </c>
      <c r="C812" s="25" t="s">
        <v>663</v>
      </c>
      <c r="D812" s="25" t="s">
        <v>2115</v>
      </c>
      <c r="E812" s="54">
        <v>2015.07</v>
      </c>
      <c r="F812" s="22" t="s">
        <v>2264</v>
      </c>
      <c r="G812" s="30" t="s">
        <v>2960</v>
      </c>
      <c r="H812" s="26">
        <v>12495</v>
      </c>
      <c r="I812" s="26">
        <v>7948</v>
      </c>
      <c r="J812" s="28" t="s">
        <v>18</v>
      </c>
      <c r="K812" s="30" t="s">
        <v>17</v>
      </c>
      <c r="L812" s="29"/>
    </row>
    <row r="813" spans="1:12" x14ac:dyDescent="0.2">
      <c r="A813" s="8">
        <f>ROW()-8</f>
        <v>805</v>
      </c>
      <c r="B813" s="25" t="s">
        <v>2963</v>
      </c>
      <c r="C813" s="25" t="s">
        <v>663</v>
      </c>
      <c r="D813" s="19" t="s">
        <v>2115</v>
      </c>
      <c r="E813" s="54">
        <v>2015.07</v>
      </c>
      <c r="F813" s="22" t="s">
        <v>2183</v>
      </c>
      <c r="G813" s="30" t="s">
        <v>2500</v>
      </c>
      <c r="H813" s="26">
        <v>401</v>
      </c>
      <c r="I813" s="26">
        <v>682</v>
      </c>
      <c r="J813" s="28" t="s">
        <v>2235</v>
      </c>
      <c r="K813" s="30" t="s">
        <v>17</v>
      </c>
      <c r="L813" s="29"/>
    </row>
    <row r="814" spans="1:12" x14ac:dyDescent="0.2">
      <c r="A814" s="8">
        <f>ROW()-8</f>
        <v>806</v>
      </c>
      <c r="B814" s="25" t="s">
        <v>2977</v>
      </c>
      <c r="C814" s="25" t="s">
        <v>663</v>
      </c>
      <c r="D814" s="25" t="s">
        <v>2115</v>
      </c>
      <c r="E814" s="54">
        <v>2015.08</v>
      </c>
      <c r="F814" s="22" t="s">
        <v>2644</v>
      </c>
      <c r="G814" s="30" t="s">
        <v>2978</v>
      </c>
      <c r="H814" s="26">
        <v>3763</v>
      </c>
      <c r="I814" s="26">
        <v>7000</v>
      </c>
      <c r="J814" s="28" t="s">
        <v>2235</v>
      </c>
      <c r="K814" s="30" t="s">
        <v>17</v>
      </c>
      <c r="L814" s="29"/>
    </row>
    <row r="815" spans="1:12" x14ac:dyDescent="0.2">
      <c r="A815" s="8">
        <f>ROW()-8</f>
        <v>807</v>
      </c>
      <c r="B815" s="25" t="s">
        <v>2979</v>
      </c>
      <c r="C815" s="25" t="s">
        <v>663</v>
      </c>
      <c r="D815" s="25" t="s">
        <v>2115</v>
      </c>
      <c r="E815" s="54">
        <v>2015.08</v>
      </c>
      <c r="F815" s="22" t="s">
        <v>2497</v>
      </c>
      <c r="G815" s="30" t="s">
        <v>2980</v>
      </c>
      <c r="H815" s="26">
        <v>5125</v>
      </c>
      <c r="I815" s="26">
        <v>8094</v>
      </c>
      <c r="J815" s="28" t="s">
        <v>2235</v>
      </c>
      <c r="K815" s="30" t="s">
        <v>17</v>
      </c>
      <c r="L815" s="29"/>
    </row>
    <row r="816" spans="1:12" x14ac:dyDescent="0.2">
      <c r="A816" s="8">
        <f>ROW()-8</f>
        <v>808</v>
      </c>
      <c r="B816" s="25" t="s">
        <v>2981</v>
      </c>
      <c r="C816" s="25" t="s">
        <v>663</v>
      </c>
      <c r="D816" s="25" t="s">
        <v>2115</v>
      </c>
      <c r="E816" s="54">
        <v>2015.08</v>
      </c>
      <c r="F816" s="22" t="s">
        <v>2223</v>
      </c>
      <c r="G816" s="30" t="s">
        <v>2854</v>
      </c>
      <c r="H816" s="26">
        <v>3544</v>
      </c>
      <c r="I816" s="26">
        <v>3978</v>
      </c>
      <c r="J816" s="28" t="s">
        <v>18</v>
      </c>
      <c r="K816" s="30" t="s">
        <v>17</v>
      </c>
      <c r="L816" s="29"/>
    </row>
    <row r="817" spans="1:12" x14ac:dyDescent="0.2">
      <c r="A817" s="8">
        <f>ROW()-8</f>
        <v>809</v>
      </c>
      <c r="B817" s="25" t="s">
        <v>413</v>
      </c>
      <c r="C817" s="25" t="s">
        <v>663</v>
      </c>
      <c r="D817" s="25" t="s">
        <v>2115</v>
      </c>
      <c r="E817" s="54">
        <v>2015.09</v>
      </c>
      <c r="F817" s="22" t="s">
        <v>2152</v>
      </c>
      <c r="G817" s="30" t="s">
        <v>2997</v>
      </c>
      <c r="H817" s="26">
        <v>2178</v>
      </c>
      <c r="I817" s="26">
        <v>3697</v>
      </c>
      <c r="J817" s="28" t="s">
        <v>2235</v>
      </c>
      <c r="K817" s="30" t="s">
        <v>17</v>
      </c>
      <c r="L817" s="29"/>
    </row>
    <row r="818" spans="1:12" x14ac:dyDescent="0.2">
      <c r="A818" s="8">
        <f>ROW()-8</f>
        <v>810</v>
      </c>
      <c r="B818" s="25" t="s">
        <v>3006</v>
      </c>
      <c r="C818" s="25" t="s">
        <v>663</v>
      </c>
      <c r="D818" s="25" t="s">
        <v>2115</v>
      </c>
      <c r="E818" s="54" t="s">
        <v>3007</v>
      </c>
      <c r="F818" s="22" t="s">
        <v>2644</v>
      </c>
      <c r="G818" s="30" t="s">
        <v>3008</v>
      </c>
      <c r="H818" s="26">
        <v>2862</v>
      </c>
      <c r="I818" s="26">
        <v>5851</v>
      </c>
      <c r="J818" s="28" t="s">
        <v>18</v>
      </c>
      <c r="K818" s="30" t="s">
        <v>17</v>
      </c>
      <c r="L818" s="32"/>
    </row>
    <row r="819" spans="1:12" x14ac:dyDescent="0.2">
      <c r="A819" s="8">
        <f>ROW()-8</f>
        <v>811</v>
      </c>
      <c r="B819" s="25" t="s">
        <v>3017</v>
      </c>
      <c r="C819" s="25" t="s">
        <v>663</v>
      </c>
      <c r="D819" s="19" t="s">
        <v>2115</v>
      </c>
      <c r="E819" s="54">
        <v>2015.11</v>
      </c>
      <c r="F819" s="22" t="s">
        <v>2264</v>
      </c>
      <c r="G819" s="30" t="s">
        <v>2305</v>
      </c>
      <c r="H819" s="26">
        <v>2767</v>
      </c>
      <c r="I819" s="26">
        <v>7550</v>
      </c>
      <c r="J819" s="28" t="s">
        <v>19</v>
      </c>
      <c r="K819" s="30" t="s">
        <v>17</v>
      </c>
      <c r="L819" s="29"/>
    </row>
    <row r="820" spans="1:12" x14ac:dyDescent="0.2">
      <c r="A820" s="8">
        <f>ROW()-8</f>
        <v>812</v>
      </c>
      <c r="B820" s="25" t="s">
        <v>414</v>
      </c>
      <c r="C820" s="25" t="s">
        <v>663</v>
      </c>
      <c r="D820" s="25" t="s">
        <v>2115</v>
      </c>
      <c r="E820" s="54">
        <v>2015.12</v>
      </c>
      <c r="F820" s="22" t="s">
        <v>2161</v>
      </c>
      <c r="G820" s="30" t="s">
        <v>3027</v>
      </c>
      <c r="H820" s="26">
        <v>2961</v>
      </c>
      <c r="I820" s="26">
        <v>6532</v>
      </c>
      <c r="J820" s="28" t="s">
        <v>18</v>
      </c>
      <c r="K820" s="30" t="s">
        <v>17</v>
      </c>
      <c r="L820" s="29"/>
    </row>
    <row r="821" spans="1:12" x14ac:dyDescent="0.2">
      <c r="A821" s="8">
        <f>ROW()-8</f>
        <v>813</v>
      </c>
      <c r="B821" s="25" t="s">
        <v>3041</v>
      </c>
      <c r="C821" s="25" t="s">
        <v>663</v>
      </c>
      <c r="D821" s="25" t="s">
        <v>2115</v>
      </c>
      <c r="E821" s="54">
        <v>2016.03</v>
      </c>
      <c r="F821" s="22" t="s">
        <v>2202</v>
      </c>
      <c r="G821" s="30" t="s">
        <v>2203</v>
      </c>
      <c r="H821" s="26">
        <v>3452</v>
      </c>
      <c r="I821" s="26">
        <v>5856</v>
      </c>
      <c r="J821" s="28" t="s">
        <v>2235</v>
      </c>
      <c r="K821" s="30" t="s">
        <v>17</v>
      </c>
      <c r="L821" s="29"/>
    </row>
    <row r="822" spans="1:12" x14ac:dyDescent="0.2">
      <c r="A822" s="8">
        <f>ROW()-8</f>
        <v>814</v>
      </c>
      <c r="B822" s="25" t="s">
        <v>3044</v>
      </c>
      <c r="C822" s="25" t="s">
        <v>663</v>
      </c>
      <c r="D822" s="25" t="s">
        <v>2115</v>
      </c>
      <c r="E822" s="54">
        <v>2016.03</v>
      </c>
      <c r="F822" s="22" t="s">
        <v>2290</v>
      </c>
      <c r="G822" s="30" t="s">
        <v>3045</v>
      </c>
      <c r="H822" s="26">
        <v>247</v>
      </c>
      <c r="I822" s="26">
        <v>404</v>
      </c>
      <c r="J822" s="28" t="s">
        <v>2235</v>
      </c>
      <c r="K822" s="30" t="s">
        <v>17</v>
      </c>
      <c r="L822" s="29"/>
    </row>
    <row r="823" spans="1:12" x14ac:dyDescent="0.2">
      <c r="A823" s="8">
        <f>ROW()-8</f>
        <v>815</v>
      </c>
      <c r="B823" s="25" t="s">
        <v>3049</v>
      </c>
      <c r="C823" s="25" t="s">
        <v>663</v>
      </c>
      <c r="D823" s="25" t="s">
        <v>2115</v>
      </c>
      <c r="E823" s="54">
        <v>2016.04</v>
      </c>
      <c r="F823" s="22" t="s">
        <v>2273</v>
      </c>
      <c r="G823" s="30" t="s">
        <v>2693</v>
      </c>
      <c r="H823" s="26">
        <v>3733</v>
      </c>
      <c r="I823" s="26">
        <v>6832</v>
      </c>
      <c r="J823" s="28" t="s">
        <v>2235</v>
      </c>
      <c r="K823" s="30" t="s">
        <v>17</v>
      </c>
      <c r="L823" s="29"/>
    </row>
    <row r="824" spans="1:12" x14ac:dyDescent="0.2">
      <c r="A824" s="8">
        <f>ROW()-8</f>
        <v>816</v>
      </c>
      <c r="B824" s="25" t="s">
        <v>3055</v>
      </c>
      <c r="C824" s="25" t="s">
        <v>663</v>
      </c>
      <c r="D824" s="25" t="s">
        <v>2115</v>
      </c>
      <c r="E824" s="54">
        <v>2016.05</v>
      </c>
      <c r="F824" s="22" t="s">
        <v>2161</v>
      </c>
      <c r="G824" s="30" t="s">
        <v>3056</v>
      </c>
      <c r="H824" s="26">
        <v>5550</v>
      </c>
      <c r="I824" s="26">
        <v>11094</v>
      </c>
      <c r="J824" s="28" t="s">
        <v>19</v>
      </c>
      <c r="K824" s="30" t="s">
        <v>17</v>
      </c>
      <c r="L824" s="29"/>
    </row>
    <row r="825" spans="1:12" x14ac:dyDescent="0.2">
      <c r="A825" s="8">
        <f>ROW()-8</f>
        <v>817</v>
      </c>
      <c r="B825" s="25" t="s">
        <v>3057</v>
      </c>
      <c r="C825" s="25" t="s">
        <v>663</v>
      </c>
      <c r="D825" s="25" t="s">
        <v>2115</v>
      </c>
      <c r="E825" s="54">
        <v>2016.05</v>
      </c>
      <c r="F825" s="22" t="s">
        <v>2273</v>
      </c>
      <c r="G825" s="30" t="s">
        <v>2276</v>
      </c>
      <c r="H825" s="26">
        <v>6567</v>
      </c>
      <c r="I825" s="26">
        <v>8697</v>
      </c>
      <c r="J825" s="28" t="s">
        <v>2235</v>
      </c>
      <c r="K825" s="30" t="s">
        <v>17</v>
      </c>
      <c r="L825" s="29"/>
    </row>
    <row r="826" spans="1:12" x14ac:dyDescent="0.2">
      <c r="A826" s="8">
        <f>ROW()-8</f>
        <v>818</v>
      </c>
      <c r="B826" s="25" t="s">
        <v>415</v>
      </c>
      <c r="C826" s="25" t="s">
        <v>663</v>
      </c>
      <c r="D826" s="25" t="s">
        <v>2115</v>
      </c>
      <c r="E826" s="54">
        <v>2016.06</v>
      </c>
      <c r="F826" s="22" t="s">
        <v>2190</v>
      </c>
      <c r="G826" s="30" t="s">
        <v>3069</v>
      </c>
      <c r="H826" s="26">
        <v>5809</v>
      </c>
      <c r="I826" s="26">
        <v>12481</v>
      </c>
      <c r="J826" s="28" t="s">
        <v>19</v>
      </c>
      <c r="K826" s="30" t="s">
        <v>17</v>
      </c>
      <c r="L826" s="29"/>
    </row>
    <row r="827" spans="1:12" x14ac:dyDescent="0.2">
      <c r="A827" s="8">
        <f>ROW()-8</f>
        <v>819</v>
      </c>
      <c r="B827" s="25" t="s">
        <v>3080</v>
      </c>
      <c r="C827" s="25" t="s">
        <v>663</v>
      </c>
      <c r="D827" s="25" t="s">
        <v>2115</v>
      </c>
      <c r="E827" s="54">
        <v>2016.07</v>
      </c>
      <c r="F827" s="22" t="s">
        <v>2442</v>
      </c>
      <c r="G827" s="30" t="s">
        <v>3081</v>
      </c>
      <c r="H827" s="26">
        <v>3070</v>
      </c>
      <c r="I827" s="26">
        <v>5172</v>
      </c>
      <c r="J827" s="28" t="s">
        <v>2235</v>
      </c>
      <c r="K827" s="30" t="s">
        <v>17</v>
      </c>
      <c r="L827" s="29"/>
    </row>
    <row r="828" spans="1:12" x14ac:dyDescent="0.2">
      <c r="A828" s="8">
        <f>ROW()-8</f>
        <v>820</v>
      </c>
      <c r="B828" s="25" t="s">
        <v>3101</v>
      </c>
      <c r="C828" s="25" t="s">
        <v>663</v>
      </c>
      <c r="D828" s="25" t="s">
        <v>2115</v>
      </c>
      <c r="E828" s="54">
        <v>2016.08</v>
      </c>
      <c r="F828" s="22" t="s">
        <v>2223</v>
      </c>
      <c r="G828" s="30" t="s">
        <v>2618</v>
      </c>
      <c r="H828" s="26">
        <v>7966</v>
      </c>
      <c r="I828" s="26">
        <v>12274</v>
      </c>
      <c r="J828" s="28" t="s">
        <v>18</v>
      </c>
      <c r="K828" s="30" t="s">
        <v>17</v>
      </c>
      <c r="L828" s="32"/>
    </row>
    <row r="829" spans="1:12" x14ac:dyDescent="0.2">
      <c r="A829" s="8">
        <f>ROW()-8</f>
        <v>821</v>
      </c>
      <c r="B829" s="25" t="s">
        <v>3102</v>
      </c>
      <c r="C829" s="25" t="s">
        <v>663</v>
      </c>
      <c r="D829" s="25" t="s">
        <v>2115</v>
      </c>
      <c r="E829" s="54">
        <v>2016.08</v>
      </c>
      <c r="F829" s="22" t="s">
        <v>2687</v>
      </c>
      <c r="G829" s="30" t="s">
        <v>2688</v>
      </c>
      <c r="H829" s="26">
        <v>3862</v>
      </c>
      <c r="I829" s="26">
        <v>7415</v>
      </c>
      <c r="J829" s="28" t="s">
        <v>2235</v>
      </c>
      <c r="K829" s="30" t="s">
        <v>17</v>
      </c>
      <c r="L829" s="32"/>
    </row>
    <row r="830" spans="1:12" x14ac:dyDescent="0.2">
      <c r="A830" s="8">
        <f>ROW()-8</f>
        <v>822</v>
      </c>
      <c r="B830" s="25" t="s">
        <v>3137</v>
      </c>
      <c r="C830" s="25" t="s">
        <v>663</v>
      </c>
      <c r="D830" s="25" t="s">
        <v>2115</v>
      </c>
      <c r="E830" s="54">
        <v>2016.09</v>
      </c>
      <c r="F830" s="22" t="s">
        <v>2264</v>
      </c>
      <c r="G830" s="30" t="s">
        <v>2960</v>
      </c>
      <c r="H830" s="26">
        <v>2316</v>
      </c>
      <c r="I830" s="26">
        <v>4032</v>
      </c>
      <c r="J830" s="28" t="s">
        <v>18</v>
      </c>
      <c r="K830" s="30" t="s">
        <v>17</v>
      </c>
      <c r="L830" s="29"/>
    </row>
    <row r="831" spans="1:12" x14ac:dyDescent="0.2">
      <c r="A831" s="8">
        <f>ROW()-8</f>
        <v>823</v>
      </c>
      <c r="B831" s="25" t="s">
        <v>3138</v>
      </c>
      <c r="C831" s="25" t="s">
        <v>663</v>
      </c>
      <c r="D831" s="25" t="s">
        <v>2115</v>
      </c>
      <c r="E831" s="54">
        <v>2016.09</v>
      </c>
      <c r="F831" s="22" t="s">
        <v>2477</v>
      </c>
      <c r="G831" s="30" t="s">
        <v>2478</v>
      </c>
      <c r="H831" s="26">
        <v>3813</v>
      </c>
      <c r="I831" s="26">
        <v>5416</v>
      </c>
      <c r="J831" s="28" t="s">
        <v>2422</v>
      </c>
      <c r="K831" s="30" t="s">
        <v>17</v>
      </c>
      <c r="L831" s="29"/>
    </row>
    <row r="832" spans="1:12" x14ac:dyDescent="0.2">
      <c r="A832" s="8">
        <f>ROW()-8</f>
        <v>824</v>
      </c>
      <c r="B832" s="25" t="s">
        <v>3139</v>
      </c>
      <c r="C832" s="25" t="s">
        <v>663</v>
      </c>
      <c r="D832" s="25" t="s">
        <v>2115</v>
      </c>
      <c r="E832" s="54">
        <v>2016.09</v>
      </c>
      <c r="F832" s="22" t="s">
        <v>2644</v>
      </c>
      <c r="G832" s="30" t="s">
        <v>2916</v>
      </c>
      <c r="H832" s="26">
        <v>3463</v>
      </c>
      <c r="I832" s="26">
        <v>6779</v>
      </c>
      <c r="J832" s="28" t="s">
        <v>2422</v>
      </c>
      <c r="K832" s="30" t="s">
        <v>17</v>
      </c>
      <c r="L832" s="29"/>
    </row>
    <row r="833" spans="1:12" x14ac:dyDescent="0.2">
      <c r="A833" s="8">
        <f>ROW()-8</f>
        <v>825</v>
      </c>
      <c r="B833" s="25" t="s">
        <v>3154</v>
      </c>
      <c r="C833" s="25" t="s">
        <v>663</v>
      </c>
      <c r="D833" s="25" t="s">
        <v>2115</v>
      </c>
      <c r="E833" s="54" t="s">
        <v>213</v>
      </c>
      <c r="F833" s="22" t="s">
        <v>2241</v>
      </c>
      <c r="G833" s="30" t="s">
        <v>2242</v>
      </c>
      <c r="H833" s="26">
        <v>7315</v>
      </c>
      <c r="I833" s="26">
        <v>12878</v>
      </c>
      <c r="J833" s="28" t="s">
        <v>18</v>
      </c>
      <c r="K833" s="30" t="s">
        <v>17</v>
      </c>
      <c r="L833" s="29"/>
    </row>
    <row r="834" spans="1:12" x14ac:dyDescent="0.2">
      <c r="A834" s="8">
        <f>ROW()-8</f>
        <v>826</v>
      </c>
      <c r="B834" s="25" t="s">
        <v>3155</v>
      </c>
      <c r="C834" s="25" t="s">
        <v>663</v>
      </c>
      <c r="D834" s="25" t="s">
        <v>2115</v>
      </c>
      <c r="E834" s="54" t="s">
        <v>3156</v>
      </c>
      <c r="F834" s="22" t="s">
        <v>2126</v>
      </c>
      <c r="G834" s="30" t="s">
        <v>2137</v>
      </c>
      <c r="H834" s="26">
        <v>3805</v>
      </c>
      <c r="I834" s="26">
        <v>7383</v>
      </c>
      <c r="J834" s="28" t="s">
        <v>2422</v>
      </c>
      <c r="K834" s="30" t="s">
        <v>17</v>
      </c>
      <c r="L834" s="29"/>
    </row>
    <row r="835" spans="1:12" x14ac:dyDescent="0.2">
      <c r="A835" s="8">
        <f>ROW()-8</f>
        <v>827</v>
      </c>
      <c r="B835" s="25" t="s">
        <v>3169</v>
      </c>
      <c r="C835" s="25" t="s">
        <v>663</v>
      </c>
      <c r="D835" s="45" t="s">
        <v>2115</v>
      </c>
      <c r="E835" s="54">
        <v>2016.11</v>
      </c>
      <c r="F835" s="22" t="s">
        <v>2652</v>
      </c>
      <c r="G835" s="30" t="s">
        <v>2653</v>
      </c>
      <c r="H835" s="67">
        <v>3659</v>
      </c>
      <c r="I835" s="67">
        <v>10782</v>
      </c>
      <c r="J835" s="68" t="s">
        <v>968</v>
      </c>
      <c r="K835" s="68" t="s">
        <v>17</v>
      </c>
      <c r="L835" s="29"/>
    </row>
    <row r="836" spans="1:12" x14ac:dyDescent="0.2">
      <c r="A836" s="8">
        <f>ROW()-8</f>
        <v>828</v>
      </c>
      <c r="B836" s="25" t="s">
        <v>416</v>
      </c>
      <c r="C836" s="25" t="s">
        <v>663</v>
      </c>
      <c r="D836" s="45" t="s">
        <v>2115</v>
      </c>
      <c r="E836" s="54">
        <v>2016.11</v>
      </c>
      <c r="F836" s="22" t="s">
        <v>2477</v>
      </c>
      <c r="G836" s="30" t="s">
        <v>2478</v>
      </c>
      <c r="H836" s="67">
        <v>3410</v>
      </c>
      <c r="I836" s="67">
        <v>5139</v>
      </c>
      <c r="J836" s="28" t="s">
        <v>2422</v>
      </c>
      <c r="K836" s="68" t="s">
        <v>17</v>
      </c>
      <c r="L836" s="29"/>
    </row>
    <row r="837" spans="1:12" x14ac:dyDescent="0.2">
      <c r="A837" s="8">
        <f>ROW()-8</f>
        <v>829</v>
      </c>
      <c r="B837" s="25" t="s">
        <v>3170</v>
      </c>
      <c r="C837" s="25" t="s">
        <v>663</v>
      </c>
      <c r="D837" s="45" t="s">
        <v>2115</v>
      </c>
      <c r="E837" s="54">
        <v>2016.11</v>
      </c>
      <c r="F837" s="22" t="s">
        <v>2241</v>
      </c>
      <c r="G837" s="30" t="s">
        <v>3171</v>
      </c>
      <c r="H837" s="67">
        <v>3476</v>
      </c>
      <c r="I837" s="67">
        <v>5517</v>
      </c>
      <c r="J837" s="28" t="s">
        <v>2422</v>
      </c>
      <c r="K837" s="68" t="s">
        <v>17</v>
      </c>
      <c r="L837" s="29"/>
    </row>
    <row r="838" spans="1:12" x14ac:dyDescent="0.2">
      <c r="A838" s="8">
        <f>ROW()-8</f>
        <v>830</v>
      </c>
      <c r="B838" s="25" t="s">
        <v>417</v>
      </c>
      <c r="C838" s="25" t="s">
        <v>663</v>
      </c>
      <c r="D838" s="45" t="s">
        <v>2115</v>
      </c>
      <c r="E838" s="54">
        <v>2016.11</v>
      </c>
      <c r="F838" s="22" t="s">
        <v>2497</v>
      </c>
      <c r="G838" s="30" t="s">
        <v>2498</v>
      </c>
      <c r="H838" s="67">
        <v>7337</v>
      </c>
      <c r="I838" s="67">
        <v>14288</v>
      </c>
      <c r="J838" s="28" t="s">
        <v>2422</v>
      </c>
      <c r="K838" s="68" t="s">
        <v>17</v>
      </c>
      <c r="L838" s="29"/>
    </row>
    <row r="839" spans="1:12" x14ac:dyDescent="0.2">
      <c r="A839" s="8">
        <f>ROW()-8</f>
        <v>831</v>
      </c>
      <c r="B839" s="25" t="s">
        <v>418</v>
      </c>
      <c r="C839" s="25" t="s">
        <v>663</v>
      </c>
      <c r="D839" s="25" t="s">
        <v>2115</v>
      </c>
      <c r="E839" s="54">
        <v>2016.12</v>
      </c>
      <c r="F839" s="22" t="s">
        <v>2267</v>
      </c>
      <c r="G839" s="30" t="s">
        <v>3179</v>
      </c>
      <c r="H839" s="26">
        <v>4553</v>
      </c>
      <c r="I839" s="26">
        <v>5047</v>
      </c>
      <c r="J839" s="28" t="s">
        <v>2422</v>
      </c>
      <c r="K839" s="68" t="s">
        <v>17</v>
      </c>
      <c r="L839" s="29"/>
    </row>
    <row r="840" spans="1:12" x14ac:dyDescent="0.2">
      <c r="A840" s="8">
        <f>ROW()-8</f>
        <v>832</v>
      </c>
      <c r="B840" s="25" t="s">
        <v>419</v>
      </c>
      <c r="C840" s="25" t="s">
        <v>663</v>
      </c>
      <c r="D840" s="25" t="s">
        <v>2115</v>
      </c>
      <c r="E840" s="54">
        <v>2016.12</v>
      </c>
      <c r="F840" s="22" t="s">
        <v>2148</v>
      </c>
      <c r="G840" s="30" t="s">
        <v>2548</v>
      </c>
      <c r="H840" s="26">
        <v>3482</v>
      </c>
      <c r="I840" s="26">
        <v>6624</v>
      </c>
      <c r="J840" s="28" t="s">
        <v>2422</v>
      </c>
      <c r="K840" s="68" t="s">
        <v>17</v>
      </c>
      <c r="L840" s="29"/>
    </row>
    <row r="841" spans="1:12" x14ac:dyDescent="0.2">
      <c r="A841" s="8">
        <f>ROW()-8</f>
        <v>833</v>
      </c>
      <c r="B841" s="25" t="s">
        <v>3180</v>
      </c>
      <c r="C841" s="25" t="s">
        <v>663</v>
      </c>
      <c r="D841" s="45" t="s">
        <v>2115</v>
      </c>
      <c r="E841" s="54">
        <v>2016.12</v>
      </c>
      <c r="F841" s="22" t="s">
        <v>2497</v>
      </c>
      <c r="G841" s="30" t="s">
        <v>3105</v>
      </c>
      <c r="H841" s="67">
        <v>4334</v>
      </c>
      <c r="I841" s="67">
        <v>8494</v>
      </c>
      <c r="J841" s="28" t="s">
        <v>2422</v>
      </c>
      <c r="K841" s="68" t="s">
        <v>17</v>
      </c>
      <c r="L841" s="29"/>
    </row>
    <row r="842" spans="1:12" x14ac:dyDescent="0.2">
      <c r="A842" s="8">
        <f>ROW()-8</f>
        <v>834</v>
      </c>
      <c r="B842" s="25" t="s">
        <v>3181</v>
      </c>
      <c r="C842" s="25" t="s">
        <v>663</v>
      </c>
      <c r="D842" s="45" t="s">
        <v>2115</v>
      </c>
      <c r="E842" s="54">
        <v>2016.12</v>
      </c>
      <c r="F842" s="22" t="s">
        <v>2278</v>
      </c>
      <c r="G842" s="30" t="s">
        <v>2344</v>
      </c>
      <c r="H842" s="26">
        <v>4479</v>
      </c>
      <c r="I842" s="26">
        <v>6967</v>
      </c>
      <c r="J842" s="28" t="s">
        <v>18</v>
      </c>
      <c r="K842" s="68" t="s">
        <v>17</v>
      </c>
      <c r="L842" s="29"/>
    </row>
    <row r="843" spans="1:12" x14ac:dyDescent="0.2">
      <c r="A843" s="8">
        <f>ROW()-8</f>
        <v>835</v>
      </c>
      <c r="B843" s="25" t="s">
        <v>3196</v>
      </c>
      <c r="C843" s="25" t="s">
        <v>663</v>
      </c>
      <c r="D843" s="25" t="s">
        <v>2115</v>
      </c>
      <c r="E843" s="54">
        <v>2017.02</v>
      </c>
      <c r="F843" s="22" t="s">
        <v>2625</v>
      </c>
      <c r="G843" s="30" t="s">
        <v>2947</v>
      </c>
      <c r="H843" s="67">
        <v>4035</v>
      </c>
      <c r="I843" s="26">
        <v>7658</v>
      </c>
      <c r="J843" s="28" t="s">
        <v>2422</v>
      </c>
      <c r="K843" s="68" t="s">
        <v>17</v>
      </c>
      <c r="L843" s="29"/>
    </row>
    <row r="844" spans="1:12" x14ac:dyDescent="0.2">
      <c r="A844" s="8">
        <f>ROW()-8</f>
        <v>836</v>
      </c>
      <c r="B844" s="25" t="s">
        <v>3197</v>
      </c>
      <c r="C844" s="25" t="s">
        <v>663</v>
      </c>
      <c r="D844" s="25" t="s">
        <v>2115</v>
      </c>
      <c r="E844" s="54">
        <v>2017.02</v>
      </c>
      <c r="F844" s="22" t="s">
        <v>2241</v>
      </c>
      <c r="G844" s="30" t="s">
        <v>3171</v>
      </c>
      <c r="H844" s="67">
        <v>16</v>
      </c>
      <c r="I844" s="26">
        <v>25</v>
      </c>
      <c r="J844" s="28" t="s">
        <v>833</v>
      </c>
      <c r="K844" s="30" t="s">
        <v>833</v>
      </c>
      <c r="L844" s="29"/>
    </row>
    <row r="845" spans="1:12" x14ac:dyDescent="0.2">
      <c r="A845" s="8">
        <f>ROW()-8</f>
        <v>837</v>
      </c>
      <c r="B845" s="25" t="s">
        <v>3208</v>
      </c>
      <c r="C845" s="25" t="s">
        <v>663</v>
      </c>
      <c r="D845" s="25" t="s">
        <v>2115</v>
      </c>
      <c r="E845" s="54">
        <v>2017.03</v>
      </c>
      <c r="F845" s="22" t="s">
        <v>2148</v>
      </c>
      <c r="G845" s="30" t="s">
        <v>2548</v>
      </c>
      <c r="H845" s="26">
        <v>238</v>
      </c>
      <c r="I845" s="26">
        <v>527</v>
      </c>
      <c r="J845" s="68" t="s">
        <v>2235</v>
      </c>
      <c r="K845" s="68" t="s">
        <v>17</v>
      </c>
      <c r="L845" s="29"/>
    </row>
    <row r="846" spans="1:12" x14ac:dyDescent="0.2">
      <c r="A846" s="8">
        <f>ROW()-8</f>
        <v>838</v>
      </c>
      <c r="B846" s="33" t="s">
        <v>3218</v>
      </c>
      <c r="C846" s="25" t="s">
        <v>663</v>
      </c>
      <c r="D846" s="25" t="s">
        <v>2115</v>
      </c>
      <c r="E846" s="54">
        <v>2017.04</v>
      </c>
      <c r="F846" s="22" t="s">
        <v>2687</v>
      </c>
      <c r="G846" s="30" t="s">
        <v>2688</v>
      </c>
      <c r="H846" s="26">
        <v>3417</v>
      </c>
      <c r="I846" s="26">
        <v>7225</v>
      </c>
      <c r="J846" s="28" t="s">
        <v>2422</v>
      </c>
      <c r="K846" s="68" t="s">
        <v>17</v>
      </c>
      <c r="L846" s="29"/>
    </row>
    <row r="847" spans="1:12" x14ac:dyDescent="0.2">
      <c r="A847" s="8">
        <f>ROW()-8</f>
        <v>839</v>
      </c>
      <c r="B847" s="33" t="s">
        <v>3219</v>
      </c>
      <c r="C847" s="25" t="s">
        <v>663</v>
      </c>
      <c r="D847" s="25" t="s">
        <v>2115</v>
      </c>
      <c r="E847" s="54">
        <v>2017.04</v>
      </c>
      <c r="F847" s="22" t="s">
        <v>2252</v>
      </c>
      <c r="G847" s="30" t="s">
        <v>2537</v>
      </c>
      <c r="H847" s="26">
        <v>2771</v>
      </c>
      <c r="I847" s="26">
        <v>6908</v>
      </c>
      <c r="J847" s="28" t="s">
        <v>2235</v>
      </c>
      <c r="K847" s="68" t="s">
        <v>17</v>
      </c>
      <c r="L847" s="32" t="s">
        <v>2659</v>
      </c>
    </row>
    <row r="848" spans="1:12" x14ac:dyDescent="0.2">
      <c r="A848" s="8">
        <f>ROW()-8</f>
        <v>840</v>
      </c>
      <c r="B848" s="33" t="s">
        <v>3225</v>
      </c>
      <c r="C848" s="33" t="s">
        <v>663</v>
      </c>
      <c r="D848" s="19" t="s">
        <v>2115</v>
      </c>
      <c r="E848" s="54">
        <v>2017.04</v>
      </c>
      <c r="F848" s="22" t="s">
        <v>2497</v>
      </c>
      <c r="G848" s="30" t="s">
        <v>3105</v>
      </c>
      <c r="H848" s="26">
        <v>1020</v>
      </c>
      <c r="I848" s="26">
        <v>1995</v>
      </c>
      <c r="J848" s="28" t="s">
        <v>2235</v>
      </c>
      <c r="K848" s="68" t="s">
        <v>17</v>
      </c>
      <c r="L848" s="29"/>
    </row>
    <row r="849" spans="1:12" x14ac:dyDescent="0.2">
      <c r="A849" s="8">
        <f>ROW()-8</f>
        <v>841</v>
      </c>
      <c r="B849" s="25" t="s">
        <v>3229</v>
      </c>
      <c r="C849" s="33" t="s">
        <v>663</v>
      </c>
      <c r="D849" s="25" t="s">
        <v>2115</v>
      </c>
      <c r="E849" s="54">
        <v>2017.05</v>
      </c>
      <c r="F849" s="22" t="s">
        <v>2126</v>
      </c>
      <c r="G849" s="30" t="s">
        <v>3230</v>
      </c>
      <c r="H849" s="26">
        <v>3685</v>
      </c>
      <c r="I849" s="26">
        <v>7260</v>
      </c>
      <c r="J849" s="28" t="s">
        <v>2235</v>
      </c>
      <c r="K849" s="68" t="s">
        <v>17</v>
      </c>
      <c r="L849" s="29"/>
    </row>
    <row r="850" spans="1:12" x14ac:dyDescent="0.2">
      <c r="A850" s="8">
        <f>ROW()-8</f>
        <v>842</v>
      </c>
      <c r="B850" s="25" t="s">
        <v>420</v>
      </c>
      <c r="C850" s="33" t="s">
        <v>663</v>
      </c>
      <c r="D850" s="25" t="s">
        <v>2115</v>
      </c>
      <c r="E850" s="54">
        <v>2017.05</v>
      </c>
      <c r="F850" s="22" t="s">
        <v>2264</v>
      </c>
      <c r="G850" s="30" t="s">
        <v>3231</v>
      </c>
      <c r="H850" s="26">
        <v>3979</v>
      </c>
      <c r="I850" s="26">
        <v>5447</v>
      </c>
      <c r="J850" s="28" t="s">
        <v>2235</v>
      </c>
      <c r="K850" s="68" t="s">
        <v>17</v>
      </c>
      <c r="L850" s="29"/>
    </row>
    <row r="851" spans="1:12" x14ac:dyDescent="0.2">
      <c r="A851" s="8">
        <f>ROW()-8</f>
        <v>843</v>
      </c>
      <c r="B851" s="25" t="s">
        <v>3232</v>
      </c>
      <c r="C851" s="33" t="s">
        <v>663</v>
      </c>
      <c r="D851" s="25" t="s">
        <v>2115</v>
      </c>
      <c r="E851" s="54">
        <v>2017.05</v>
      </c>
      <c r="F851" s="22" t="s">
        <v>2644</v>
      </c>
      <c r="G851" s="30" t="s">
        <v>2645</v>
      </c>
      <c r="H851" s="26">
        <v>2342</v>
      </c>
      <c r="I851" s="26">
        <v>4795</v>
      </c>
      <c r="J851" s="28" t="s">
        <v>18</v>
      </c>
      <c r="K851" s="68" t="s">
        <v>17</v>
      </c>
      <c r="L851" s="29"/>
    </row>
    <row r="852" spans="1:12" x14ac:dyDescent="0.2">
      <c r="A852" s="8">
        <f>ROW()-8</f>
        <v>844</v>
      </c>
      <c r="B852" s="33" t="s">
        <v>3246</v>
      </c>
      <c r="C852" s="33" t="s">
        <v>663</v>
      </c>
      <c r="D852" s="25" t="s">
        <v>2115</v>
      </c>
      <c r="E852" s="54">
        <v>2017.06</v>
      </c>
      <c r="F852" s="22" t="s">
        <v>2928</v>
      </c>
      <c r="G852" s="30" t="s">
        <v>3082</v>
      </c>
      <c r="H852" s="26">
        <v>3750</v>
      </c>
      <c r="I852" s="26">
        <v>6817</v>
      </c>
      <c r="J852" s="28" t="s">
        <v>2422</v>
      </c>
      <c r="K852" s="30" t="s">
        <v>17</v>
      </c>
      <c r="L852" s="29"/>
    </row>
    <row r="853" spans="1:12" x14ac:dyDescent="0.2">
      <c r="A853" s="8">
        <f>ROW()-8</f>
        <v>845</v>
      </c>
      <c r="B853" s="33" t="s">
        <v>3247</v>
      </c>
      <c r="C853" s="33" t="s">
        <v>663</v>
      </c>
      <c r="D853" s="25" t="s">
        <v>2115</v>
      </c>
      <c r="E853" s="54">
        <v>2017.06</v>
      </c>
      <c r="F853" s="22" t="s">
        <v>2126</v>
      </c>
      <c r="G853" s="30" t="s">
        <v>2133</v>
      </c>
      <c r="H853" s="26">
        <v>1630</v>
      </c>
      <c r="I853" s="26">
        <v>3507</v>
      </c>
      <c r="J853" s="28" t="s">
        <v>2422</v>
      </c>
      <c r="K853" s="30" t="s">
        <v>17</v>
      </c>
      <c r="L853" s="29"/>
    </row>
    <row r="854" spans="1:12" x14ac:dyDescent="0.2">
      <c r="A854" s="8">
        <f>ROW()-8</f>
        <v>846</v>
      </c>
      <c r="B854" s="33" t="s">
        <v>422</v>
      </c>
      <c r="C854" s="33" t="s">
        <v>663</v>
      </c>
      <c r="D854" s="25" t="s">
        <v>2115</v>
      </c>
      <c r="E854" s="54">
        <v>2017.06</v>
      </c>
      <c r="F854" s="22" t="s">
        <v>2273</v>
      </c>
      <c r="G854" s="30" t="s">
        <v>2274</v>
      </c>
      <c r="H854" s="26">
        <v>4980</v>
      </c>
      <c r="I854" s="26">
        <v>9526</v>
      </c>
      <c r="J854" s="28" t="s">
        <v>2422</v>
      </c>
      <c r="K854" s="30" t="s">
        <v>17</v>
      </c>
      <c r="L854" s="29"/>
    </row>
    <row r="855" spans="1:12" x14ac:dyDescent="0.2">
      <c r="A855" s="8">
        <f>ROW()-8</f>
        <v>847</v>
      </c>
      <c r="B855" s="33" t="s">
        <v>423</v>
      </c>
      <c r="C855" s="33" t="s">
        <v>663</v>
      </c>
      <c r="D855" s="25" t="s">
        <v>2115</v>
      </c>
      <c r="E855" s="54">
        <v>2017.06</v>
      </c>
      <c r="F855" s="22" t="s">
        <v>2497</v>
      </c>
      <c r="G855" s="30" t="s">
        <v>2498</v>
      </c>
      <c r="H855" s="26">
        <v>7112</v>
      </c>
      <c r="I855" s="26">
        <v>14099</v>
      </c>
      <c r="J855" s="28" t="s">
        <v>2422</v>
      </c>
      <c r="K855" s="30" t="s">
        <v>17</v>
      </c>
      <c r="L855" s="29"/>
    </row>
    <row r="856" spans="1:12" x14ac:dyDescent="0.2">
      <c r="A856" s="8">
        <f>ROW()-8</f>
        <v>848</v>
      </c>
      <c r="B856" s="33" t="s">
        <v>3249</v>
      </c>
      <c r="C856" s="33" t="s">
        <v>663</v>
      </c>
      <c r="D856" s="19" t="s">
        <v>2115</v>
      </c>
      <c r="E856" s="54">
        <v>2017.06</v>
      </c>
      <c r="F856" s="22" t="s">
        <v>2273</v>
      </c>
      <c r="G856" s="30" t="s">
        <v>2276</v>
      </c>
      <c r="H856" s="26">
        <v>2366</v>
      </c>
      <c r="I856" s="26">
        <v>3843</v>
      </c>
      <c r="J856" s="28" t="s">
        <v>2422</v>
      </c>
      <c r="K856" s="30" t="s">
        <v>17</v>
      </c>
      <c r="L856" s="29"/>
    </row>
    <row r="857" spans="1:12" x14ac:dyDescent="0.2">
      <c r="A857" s="8">
        <f>ROW()-8</f>
        <v>849</v>
      </c>
      <c r="B857" s="33" t="s">
        <v>3252</v>
      </c>
      <c r="C857" s="33" t="s">
        <v>663</v>
      </c>
      <c r="D857" s="25" t="s">
        <v>2115</v>
      </c>
      <c r="E857" s="54">
        <v>2017.06</v>
      </c>
      <c r="F857" s="22" t="s">
        <v>2625</v>
      </c>
      <c r="G857" s="30" t="s">
        <v>2947</v>
      </c>
      <c r="H857" s="26">
        <v>311</v>
      </c>
      <c r="I857" s="26">
        <v>688</v>
      </c>
      <c r="J857" s="28" t="s">
        <v>2422</v>
      </c>
      <c r="K857" s="68" t="s">
        <v>17</v>
      </c>
      <c r="L857" s="29"/>
    </row>
    <row r="858" spans="1:12" x14ac:dyDescent="0.2">
      <c r="A858" s="8">
        <f>ROW()-8</f>
        <v>850</v>
      </c>
      <c r="B858" s="33" t="s">
        <v>3290</v>
      </c>
      <c r="C858" s="25" t="s">
        <v>663</v>
      </c>
      <c r="D858" s="25" t="s">
        <v>2115</v>
      </c>
      <c r="E858" s="54">
        <v>2017.09</v>
      </c>
      <c r="F858" s="22" t="s">
        <v>2148</v>
      </c>
      <c r="G858" s="30" t="s">
        <v>3291</v>
      </c>
      <c r="H858" s="26">
        <v>286</v>
      </c>
      <c r="I858" s="26">
        <v>458</v>
      </c>
      <c r="J858" s="28" t="s">
        <v>2235</v>
      </c>
      <c r="K858" s="30" t="s">
        <v>17</v>
      </c>
      <c r="L858" s="29"/>
    </row>
    <row r="859" spans="1:12" x14ac:dyDescent="0.2">
      <c r="A859" s="8">
        <f>ROW()-8</f>
        <v>851</v>
      </c>
      <c r="B859" s="33" t="s">
        <v>425</v>
      </c>
      <c r="C859" s="25" t="s">
        <v>663</v>
      </c>
      <c r="D859" s="25" t="s">
        <v>2115</v>
      </c>
      <c r="E859" s="54">
        <v>2017.09</v>
      </c>
      <c r="F859" s="22" t="s">
        <v>2497</v>
      </c>
      <c r="G859" s="30" t="s">
        <v>3292</v>
      </c>
      <c r="H859" s="26">
        <v>5084</v>
      </c>
      <c r="I859" s="26">
        <v>9306</v>
      </c>
      <c r="J859" s="28" t="s">
        <v>15</v>
      </c>
      <c r="K859" s="30" t="s">
        <v>17</v>
      </c>
      <c r="L859" s="29"/>
    </row>
    <row r="860" spans="1:12" x14ac:dyDescent="0.2">
      <c r="A860" s="8">
        <f>ROW()-8</f>
        <v>852</v>
      </c>
      <c r="B860" s="33" t="s">
        <v>3338</v>
      </c>
      <c r="C860" s="33" t="s">
        <v>663</v>
      </c>
      <c r="D860" s="19" t="s">
        <v>2115</v>
      </c>
      <c r="E860" s="54">
        <v>2017.12</v>
      </c>
      <c r="F860" s="22" t="s">
        <v>2126</v>
      </c>
      <c r="G860" s="149" t="s">
        <v>2137</v>
      </c>
      <c r="H860" s="26">
        <v>1550</v>
      </c>
      <c r="I860" s="26">
        <v>3157</v>
      </c>
      <c r="J860" s="28" t="s">
        <v>2235</v>
      </c>
      <c r="K860" s="30" t="s">
        <v>17</v>
      </c>
      <c r="L860" s="29" t="s">
        <v>3242</v>
      </c>
    </row>
    <row r="861" spans="1:12" x14ac:dyDescent="0.2">
      <c r="A861" s="8">
        <f>ROW()-8</f>
        <v>853</v>
      </c>
      <c r="B861" s="33" t="s">
        <v>3363</v>
      </c>
      <c r="C861" s="33" t="s">
        <v>663</v>
      </c>
      <c r="D861" s="25" t="s">
        <v>2115</v>
      </c>
      <c r="E861" s="54">
        <v>2018.02</v>
      </c>
      <c r="F861" s="22" t="s">
        <v>2178</v>
      </c>
      <c r="G861" s="30" t="s">
        <v>3364</v>
      </c>
      <c r="H861" s="26">
        <v>5614</v>
      </c>
      <c r="I861" s="26">
        <v>8067</v>
      </c>
      <c r="J861" s="28" t="s">
        <v>2023</v>
      </c>
      <c r="K861" s="30" t="s">
        <v>2128</v>
      </c>
      <c r="L861" s="23"/>
    </row>
    <row r="862" spans="1:12" x14ac:dyDescent="0.2">
      <c r="A862" s="8">
        <f>ROW()-8</f>
        <v>854</v>
      </c>
      <c r="B862" s="25" t="s">
        <v>3365</v>
      </c>
      <c r="C862" s="33" t="s">
        <v>663</v>
      </c>
      <c r="D862" s="25" t="s">
        <v>2115</v>
      </c>
      <c r="E862" s="54">
        <v>2018.02</v>
      </c>
      <c r="F862" s="22" t="s">
        <v>2273</v>
      </c>
      <c r="G862" s="30" t="s">
        <v>2693</v>
      </c>
      <c r="H862" s="26">
        <v>889</v>
      </c>
      <c r="I862" s="26">
        <v>1746</v>
      </c>
      <c r="J862" s="28" t="s">
        <v>2023</v>
      </c>
      <c r="K862" s="30" t="s">
        <v>2128</v>
      </c>
      <c r="L862" s="23"/>
    </row>
    <row r="863" spans="1:12" x14ac:dyDescent="0.2">
      <c r="A863" s="8">
        <f>ROW()-8</f>
        <v>855</v>
      </c>
      <c r="B863" s="33" t="s">
        <v>3377</v>
      </c>
      <c r="C863" s="25" t="s">
        <v>663</v>
      </c>
      <c r="D863" s="25" t="s">
        <v>2115</v>
      </c>
      <c r="E863" s="54">
        <v>2018.03</v>
      </c>
      <c r="F863" s="22" t="s">
        <v>2442</v>
      </c>
      <c r="G863" s="30" t="s">
        <v>2443</v>
      </c>
      <c r="H863" s="26">
        <v>4664</v>
      </c>
      <c r="I863" s="26">
        <v>7909</v>
      </c>
      <c r="J863" s="28" t="s">
        <v>2023</v>
      </c>
      <c r="K863" s="30" t="s">
        <v>2128</v>
      </c>
      <c r="L863" s="29" t="s">
        <v>3242</v>
      </c>
    </row>
    <row r="864" spans="1:12" x14ac:dyDescent="0.2">
      <c r="A864" s="8">
        <f>ROW()-8</f>
        <v>856</v>
      </c>
      <c r="B864" s="33" t="s">
        <v>3397</v>
      </c>
      <c r="C864" s="25" t="s">
        <v>663</v>
      </c>
      <c r="D864" s="25" t="s">
        <v>2115</v>
      </c>
      <c r="E864" s="54">
        <v>2018.04</v>
      </c>
      <c r="F864" s="22" t="s">
        <v>2152</v>
      </c>
      <c r="G864" s="149" t="s">
        <v>3398</v>
      </c>
      <c r="H864" s="26">
        <v>3265</v>
      </c>
      <c r="I864" s="26">
        <v>6509</v>
      </c>
      <c r="J864" s="28" t="s">
        <v>2235</v>
      </c>
      <c r="K864" s="30" t="s">
        <v>2128</v>
      </c>
      <c r="L864" s="29"/>
    </row>
    <row r="865" spans="1:12" x14ac:dyDescent="0.2">
      <c r="A865" s="8">
        <f>ROW()-8</f>
        <v>857</v>
      </c>
      <c r="B865" s="33" t="s">
        <v>3399</v>
      </c>
      <c r="C865" s="25" t="s">
        <v>663</v>
      </c>
      <c r="D865" s="25" t="s">
        <v>2115</v>
      </c>
      <c r="E865" s="54">
        <v>2018.04</v>
      </c>
      <c r="F865" s="22" t="s">
        <v>2148</v>
      </c>
      <c r="G865" s="149" t="s">
        <v>2548</v>
      </c>
      <c r="H865" s="26">
        <v>309</v>
      </c>
      <c r="I865" s="26">
        <v>663</v>
      </c>
      <c r="J865" s="28" t="s">
        <v>18</v>
      </c>
      <c r="K865" s="30" t="s">
        <v>2128</v>
      </c>
      <c r="L865" s="29"/>
    </row>
    <row r="866" spans="1:12" x14ac:dyDescent="0.2">
      <c r="A866" s="8">
        <f>ROW()-8</f>
        <v>858</v>
      </c>
      <c r="B866" s="33" t="s">
        <v>3400</v>
      </c>
      <c r="C866" s="25" t="s">
        <v>663</v>
      </c>
      <c r="D866" s="25" t="s">
        <v>2115</v>
      </c>
      <c r="E866" s="54">
        <v>2018.04</v>
      </c>
      <c r="F866" s="22" t="s">
        <v>2497</v>
      </c>
      <c r="G866" s="149" t="s">
        <v>2860</v>
      </c>
      <c r="H866" s="26">
        <v>4079</v>
      </c>
      <c r="I866" s="26">
        <v>7676</v>
      </c>
      <c r="J866" s="28" t="s">
        <v>2235</v>
      </c>
      <c r="K866" s="30" t="s">
        <v>2128</v>
      </c>
      <c r="L866" s="29" t="s">
        <v>3242</v>
      </c>
    </row>
    <row r="867" spans="1:12" x14ac:dyDescent="0.2">
      <c r="A867" s="8">
        <f>ROW()-8</f>
        <v>859</v>
      </c>
      <c r="B867" s="25" t="s">
        <v>530</v>
      </c>
      <c r="C867" s="25" t="s">
        <v>663</v>
      </c>
      <c r="D867" s="19" t="s">
        <v>2115</v>
      </c>
      <c r="E867" s="54">
        <v>2018.05</v>
      </c>
      <c r="F867" s="22" t="s">
        <v>2652</v>
      </c>
      <c r="G867" s="30" t="s">
        <v>2653</v>
      </c>
      <c r="H867" s="26">
        <v>3038</v>
      </c>
      <c r="I867" s="26">
        <v>3830</v>
      </c>
      <c r="J867" s="28" t="s">
        <v>2235</v>
      </c>
      <c r="K867" s="30" t="s">
        <v>2128</v>
      </c>
      <c r="L867" s="29"/>
    </row>
    <row r="868" spans="1:12" x14ac:dyDescent="0.2">
      <c r="A868" s="8">
        <f>ROW()-8</f>
        <v>860</v>
      </c>
      <c r="B868" s="25" t="s">
        <v>3428</v>
      </c>
      <c r="C868" s="25" t="s">
        <v>663</v>
      </c>
      <c r="D868" s="25" t="s">
        <v>2115</v>
      </c>
      <c r="E868" s="54">
        <v>2018.06</v>
      </c>
      <c r="F868" s="22" t="s">
        <v>2264</v>
      </c>
      <c r="G868" s="30" t="s">
        <v>2305</v>
      </c>
      <c r="H868" s="26">
        <v>6458</v>
      </c>
      <c r="I868" s="26">
        <v>10711</v>
      </c>
      <c r="J868" s="28" t="s">
        <v>2422</v>
      </c>
      <c r="K868" s="30" t="s">
        <v>2128</v>
      </c>
      <c r="L868" s="29"/>
    </row>
    <row r="869" spans="1:12" x14ac:dyDescent="0.2">
      <c r="A869" s="8">
        <f>ROW()-8</f>
        <v>861</v>
      </c>
      <c r="B869" s="25" t="s">
        <v>3429</v>
      </c>
      <c r="C869" s="25" t="s">
        <v>663</v>
      </c>
      <c r="D869" s="25" t="s">
        <v>2115</v>
      </c>
      <c r="E869" s="54">
        <v>2018.06</v>
      </c>
      <c r="F869" s="22" t="s">
        <v>2644</v>
      </c>
      <c r="G869" s="30" t="s">
        <v>2645</v>
      </c>
      <c r="H869" s="26">
        <v>1919</v>
      </c>
      <c r="I869" s="26">
        <v>3117</v>
      </c>
      <c r="J869" s="28" t="s">
        <v>2422</v>
      </c>
      <c r="K869" s="30" t="s">
        <v>2128</v>
      </c>
      <c r="L869" s="29"/>
    </row>
    <row r="870" spans="1:12" x14ac:dyDescent="0.2">
      <c r="A870" s="8">
        <f>ROW()-8</f>
        <v>862</v>
      </c>
      <c r="B870" s="25" t="s">
        <v>426</v>
      </c>
      <c r="C870" s="34" t="s">
        <v>663</v>
      </c>
      <c r="D870" s="34" t="s">
        <v>2115</v>
      </c>
      <c r="E870" s="55">
        <v>2018.07</v>
      </c>
      <c r="F870" s="22" t="s">
        <v>2178</v>
      </c>
      <c r="G870" s="70" t="s">
        <v>3446</v>
      </c>
      <c r="H870" s="36">
        <v>364</v>
      </c>
      <c r="I870" s="36">
        <v>651</v>
      </c>
      <c r="J870" s="28" t="s">
        <v>2235</v>
      </c>
      <c r="K870" s="70" t="s">
        <v>2128</v>
      </c>
      <c r="L870" s="38"/>
    </row>
    <row r="871" spans="1:12" x14ac:dyDescent="0.2">
      <c r="A871" s="8">
        <f>ROW()-8</f>
        <v>863</v>
      </c>
      <c r="B871" s="25" t="s">
        <v>3456</v>
      </c>
      <c r="C871" s="34" t="s">
        <v>663</v>
      </c>
      <c r="D871" s="19" t="s">
        <v>2115</v>
      </c>
      <c r="E871" s="55">
        <v>2018.07</v>
      </c>
      <c r="F871" s="22" t="s">
        <v>2354</v>
      </c>
      <c r="G871" s="70" t="s">
        <v>3457</v>
      </c>
      <c r="H871" s="36">
        <v>4609</v>
      </c>
      <c r="I871" s="36">
        <v>8856</v>
      </c>
      <c r="J871" s="28" t="s">
        <v>2235</v>
      </c>
      <c r="K871" s="70" t="s">
        <v>2128</v>
      </c>
      <c r="L871" s="38"/>
    </row>
    <row r="872" spans="1:12" x14ac:dyDescent="0.2">
      <c r="A872" s="8">
        <f>ROW()-8</f>
        <v>864</v>
      </c>
      <c r="B872" s="25" t="s">
        <v>3483</v>
      </c>
      <c r="C872" s="25" t="s">
        <v>663</v>
      </c>
      <c r="D872" s="19" t="s">
        <v>2115</v>
      </c>
      <c r="E872" s="54">
        <v>2018.08</v>
      </c>
      <c r="F872" s="22" t="s">
        <v>2396</v>
      </c>
      <c r="G872" s="150" t="s">
        <v>3465</v>
      </c>
      <c r="H872" s="26">
        <v>1048</v>
      </c>
      <c r="I872" s="26">
        <v>2066</v>
      </c>
      <c r="J872" s="28" t="s">
        <v>2235</v>
      </c>
      <c r="K872" s="30" t="s">
        <v>2128</v>
      </c>
      <c r="L872" s="29"/>
    </row>
    <row r="873" spans="1:12" x14ac:dyDescent="0.2">
      <c r="A873" s="8">
        <f>ROW()-8</f>
        <v>865</v>
      </c>
      <c r="B873" s="33" t="s">
        <v>3490</v>
      </c>
      <c r="C873" s="25" t="s">
        <v>663</v>
      </c>
      <c r="D873" s="40" t="s">
        <v>2115</v>
      </c>
      <c r="E873" s="54">
        <v>2018.09</v>
      </c>
      <c r="F873" s="22" t="s">
        <v>2126</v>
      </c>
      <c r="G873" s="150" t="s">
        <v>2379</v>
      </c>
      <c r="H873" s="80">
        <v>6226</v>
      </c>
      <c r="I873" s="41">
        <v>11873</v>
      </c>
      <c r="J873" s="42" t="s">
        <v>15</v>
      </c>
      <c r="K873" s="42" t="s">
        <v>17</v>
      </c>
      <c r="L873" s="29"/>
    </row>
    <row r="874" spans="1:12" x14ac:dyDescent="0.2">
      <c r="A874" s="8">
        <f>ROW()-8</f>
        <v>866</v>
      </c>
      <c r="B874" s="33" t="s">
        <v>3513</v>
      </c>
      <c r="C874" s="33" t="s">
        <v>663</v>
      </c>
      <c r="D874" s="25" t="s">
        <v>2115</v>
      </c>
      <c r="E874" s="54" t="s">
        <v>3500</v>
      </c>
      <c r="F874" s="22" t="s">
        <v>2183</v>
      </c>
      <c r="G874" s="149" t="s">
        <v>2470</v>
      </c>
      <c r="H874" s="26">
        <v>2330</v>
      </c>
      <c r="I874" s="26">
        <v>4775</v>
      </c>
      <c r="J874" s="28" t="s">
        <v>2235</v>
      </c>
      <c r="K874" s="30" t="s">
        <v>2128</v>
      </c>
      <c r="L874" s="29"/>
    </row>
    <row r="875" spans="1:12" x14ac:dyDescent="0.2">
      <c r="A875" s="8">
        <f>ROW()-8</f>
        <v>867</v>
      </c>
      <c r="B875" s="33" t="s">
        <v>3531</v>
      </c>
      <c r="C875" s="40" t="s">
        <v>663</v>
      </c>
      <c r="D875" s="40" t="s">
        <v>2115</v>
      </c>
      <c r="E875" s="54">
        <v>2018.11</v>
      </c>
      <c r="F875" s="22" t="s">
        <v>2264</v>
      </c>
      <c r="G875" s="30" t="s">
        <v>3532</v>
      </c>
      <c r="H875" s="41">
        <v>5215</v>
      </c>
      <c r="I875" s="41">
        <v>7394</v>
      </c>
      <c r="J875" s="42" t="s">
        <v>2235</v>
      </c>
      <c r="K875" s="42" t="s">
        <v>2128</v>
      </c>
      <c r="L875" s="29"/>
    </row>
    <row r="876" spans="1:12" x14ac:dyDescent="0.2">
      <c r="A876" s="8">
        <f>ROW()-8</f>
        <v>868</v>
      </c>
      <c r="B876" s="25" t="s">
        <v>4139</v>
      </c>
      <c r="C876" s="25" t="s">
        <v>663</v>
      </c>
      <c r="D876" s="40" t="s">
        <v>2115</v>
      </c>
      <c r="E876" s="54">
        <v>2018.12</v>
      </c>
      <c r="F876" s="22" t="s">
        <v>2278</v>
      </c>
      <c r="G876" s="150" t="s">
        <v>2912</v>
      </c>
      <c r="H876" s="26">
        <v>4652</v>
      </c>
      <c r="I876" s="26">
        <v>9613</v>
      </c>
      <c r="J876" s="28" t="s">
        <v>18</v>
      </c>
      <c r="K876" s="42" t="s">
        <v>3434</v>
      </c>
      <c r="L876" s="23"/>
    </row>
    <row r="877" spans="1:12" x14ac:dyDescent="0.2">
      <c r="A877" s="8">
        <f>ROW()-8</f>
        <v>869</v>
      </c>
      <c r="B877" s="25" t="s">
        <v>3554</v>
      </c>
      <c r="C877" s="25" t="s">
        <v>663</v>
      </c>
      <c r="D877" s="40" t="s">
        <v>2115</v>
      </c>
      <c r="E877" s="54">
        <v>2018.12</v>
      </c>
      <c r="F877" s="22" t="s">
        <v>2278</v>
      </c>
      <c r="G877" s="150" t="s">
        <v>2912</v>
      </c>
      <c r="H877" s="26">
        <v>27</v>
      </c>
      <c r="I877" s="26">
        <v>42</v>
      </c>
      <c r="J877" s="42" t="s">
        <v>833</v>
      </c>
      <c r="K877" s="42" t="s">
        <v>833</v>
      </c>
      <c r="L877" s="23"/>
    </row>
    <row r="878" spans="1:12" x14ac:dyDescent="0.2">
      <c r="A878" s="8">
        <f>ROW()-8</f>
        <v>870</v>
      </c>
      <c r="B878" s="25" t="s">
        <v>3570</v>
      </c>
      <c r="C878" s="25" t="s">
        <v>663</v>
      </c>
      <c r="D878" s="20" t="s">
        <v>2115</v>
      </c>
      <c r="E878" s="56" t="s">
        <v>3565</v>
      </c>
      <c r="F878" s="22" t="s">
        <v>2161</v>
      </c>
      <c r="G878" s="22" t="s">
        <v>2162</v>
      </c>
      <c r="H878" s="47">
        <v>3748</v>
      </c>
      <c r="I878" s="47">
        <v>6691</v>
      </c>
      <c r="J878" s="152" t="s">
        <v>15</v>
      </c>
      <c r="K878" s="50" t="s">
        <v>3434</v>
      </c>
      <c r="L878" s="29"/>
    </row>
    <row r="879" spans="1:12" x14ac:dyDescent="0.2">
      <c r="A879" s="8">
        <f>ROW()-8</f>
        <v>871</v>
      </c>
      <c r="B879" s="25" t="s">
        <v>3571</v>
      </c>
      <c r="C879" s="25" t="s">
        <v>663</v>
      </c>
      <c r="D879" s="20" t="s">
        <v>2115</v>
      </c>
      <c r="E879" s="56" t="s">
        <v>3565</v>
      </c>
      <c r="F879" s="22" t="s">
        <v>2255</v>
      </c>
      <c r="G879" s="22" t="s">
        <v>3572</v>
      </c>
      <c r="H879" s="47">
        <v>9319</v>
      </c>
      <c r="I879" s="47">
        <v>15892</v>
      </c>
      <c r="J879" s="152" t="s">
        <v>15</v>
      </c>
      <c r="K879" s="50" t="s">
        <v>3434</v>
      </c>
      <c r="L879" s="23"/>
    </row>
    <row r="880" spans="1:12" x14ac:dyDescent="0.2">
      <c r="A880" s="8">
        <f>ROW()-8</f>
        <v>872</v>
      </c>
      <c r="B880" s="25" t="s">
        <v>3585</v>
      </c>
      <c r="C880" s="25" t="s">
        <v>663</v>
      </c>
      <c r="D880" s="25" t="s">
        <v>2115</v>
      </c>
      <c r="E880" s="56" t="s">
        <v>3581</v>
      </c>
      <c r="F880" s="22" t="s">
        <v>2252</v>
      </c>
      <c r="G880" s="22" t="s">
        <v>2784</v>
      </c>
      <c r="H880" s="49">
        <v>7075</v>
      </c>
      <c r="I880" s="49">
        <v>15628</v>
      </c>
      <c r="J880" s="153" t="s">
        <v>2235</v>
      </c>
      <c r="K880" s="72" t="s">
        <v>3434</v>
      </c>
      <c r="L880" s="51" t="s">
        <v>2671</v>
      </c>
    </row>
    <row r="881" spans="1:12" x14ac:dyDescent="0.2">
      <c r="A881" s="8">
        <f>ROW()-8</f>
        <v>873</v>
      </c>
      <c r="B881" s="25" t="s">
        <v>42</v>
      </c>
      <c r="C881" s="25" t="s">
        <v>663</v>
      </c>
      <c r="D881" s="40" t="s">
        <v>2115</v>
      </c>
      <c r="E881" s="54">
        <v>2019.04</v>
      </c>
      <c r="F881" s="22" t="s">
        <v>2842</v>
      </c>
      <c r="G881" s="150" t="s">
        <v>3608</v>
      </c>
      <c r="H881" s="26">
        <v>855</v>
      </c>
      <c r="I881" s="26">
        <v>1747</v>
      </c>
      <c r="J881" s="42" t="s">
        <v>15</v>
      </c>
      <c r="K881" s="42" t="s">
        <v>17</v>
      </c>
      <c r="L881" s="23"/>
    </row>
    <row r="882" spans="1:12" x14ac:dyDescent="0.2">
      <c r="A882" s="8">
        <f>ROW()-8</f>
        <v>874</v>
      </c>
      <c r="B882" s="25" t="s">
        <v>427</v>
      </c>
      <c r="C882" s="25" t="s">
        <v>663</v>
      </c>
      <c r="D882" s="40" t="s">
        <v>2115</v>
      </c>
      <c r="E882" s="54">
        <v>2019.05</v>
      </c>
      <c r="F882" s="22" t="s">
        <v>2202</v>
      </c>
      <c r="G882" s="150" t="s">
        <v>3492</v>
      </c>
      <c r="H882" s="26">
        <v>3281</v>
      </c>
      <c r="I882" s="26">
        <v>6666</v>
      </c>
      <c r="J882" s="42" t="s">
        <v>15</v>
      </c>
      <c r="K882" s="42" t="s">
        <v>17</v>
      </c>
      <c r="L882" s="23"/>
    </row>
    <row r="883" spans="1:12" x14ac:dyDescent="0.2">
      <c r="A883" s="8">
        <f>ROW()-8</f>
        <v>875</v>
      </c>
      <c r="B883" s="25" t="s">
        <v>3615</v>
      </c>
      <c r="C883" s="25" t="s">
        <v>663</v>
      </c>
      <c r="D883" s="40" t="s">
        <v>2115</v>
      </c>
      <c r="E883" s="54">
        <v>2019.05</v>
      </c>
      <c r="F883" s="22" t="s">
        <v>2273</v>
      </c>
      <c r="G883" s="150" t="s">
        <v>3616</v>
      </c>
      <c r="H883" s="26">
        <v>6715</v>
      </c>
      <c r="I883" s="26">
        <v>10629</v>
      </c>
      <c r="J883" s="42" t="s">
        <v>15</v>
      </c>
      <c r="K883" s="42" t="s">
        <v>17</v>
      </c>
      <c r="L883" s="23"/>
    </row>
    <row r="884" spans="1:12" x14ac:dyDescent="0.2">
      <c r="A884" s="8">
        <f>ROW()-8</f>
        <v>876</v>
      </c>
      <c r="B884" s="25" t="s">
        <v>3617</v>
      </c>
      <c r="C884" s="25" t="s">
        <v>663</v>
      </c>
      <c r="D884" s="40" t="s">
        <v>2115</v>
      </c>
      <c r="E884" s="54">
        <v>2019.05</v>
      </c>
      <c r="F884" s="22" t="s">
        <v>2190</v>
      </c>
      <c r="G884" s="150" t="s">
        <v>3618</v>
      </c>
      <c r="H884" s="26">
        <v>2576</v>
      </c>
      <c r="I884" s="26">
        <v>4518</v>
      </c>
      <c r="J884" s="42" t="s">
        <v>15</v>
      </c>
      <c r="K884" s="42" t="s">
        <v>17</v>
      </c>
      <c r="L884" s="23"/>
    </row>
    <row r="885" spans="1:12" x14ac:dyDescent="0.2">
      <c r="A885" s="8">
        <f>ROW()-8</f>
        <v>877</v>
      </c>
      <c r="B885" s="25" t="s">
        <v>428</v>
      </c>
      <c r="C885" s="25" t="s">
        <v>663</v>
      </c>
      <c r="D885" s="40" t="s">
        <v>2115</v>
      </c>
      <c r="E885" s="54">
        <v>2019.05</v>
      </c>
      <c r="F885" s="22" t="s">
        <v>2842</v>
      </c>
      <c r="G885" s="150" t="s">
        <v>3608</v>
      </c>
      <c r="H885" s="26">
        <v>3889</v>
      </c>
      <c r="I885" s="26">
        <v>7268</v>
      </c>
      <c r="J885" s="42" t="s">
        <v>15</v>
      </c>
      <c r="K885" s="42" t="s">
        <v>17</v>
      </c>
      <c r="L885" s="23"/>
    </row>
    <row r="886" spans="1:12" x14ac:dyDescent="0.2">
      <c r="A886" s="8">
        <f>ROW()-8</f>
        <v>878</v>
      </c>
      <c r="B886" s="25" t="s">
        <v>3619</v>
      </c>
      <c r="C886" s="25" t="s">
        <v>663</v>
      </c>
      <c r="D886" s="40" t="s">
        <v>2115</v>
      </c>
      <c r="E886" s="54">
        <v>2019.05</v>
      </c>
      <c r="F886" s="22" t="s">
        <v>2403</v>
      </c>
      <c r="G886" s="150" t="s">
        <v>3620</v>
      </c>
      <c r="H886" s="26">
        <v>2692</v>
      </c>
      <c r="I886" s="26">
        <v>5463</v>
      </c>
      <c r="J886" s="42" t="s">
        <v>15</v>
      </c>
      <c r="K886" s="42" t="s">
        <v>17</v>
      </c>
      <c r="L886" s="23"/>
    </row>
    <row r="887" spans="1:12" x14ac:dyDescent="0.2">
      <c r="A887" s="8">
        <f>ROW()-8</f>
        <v>879</v>
      </c>
      <c r="B887" s="25" t="s">
        <v>429</v>
      </c>
      <c r="C887" s="25" t="s">
        <v>663</v>
      </c>
      <c r="D887" s="40" t="s">
        <v>2115</v>
      </c>
      <c r="E887" s="54">
        <v>2019.05</v>
      </c>
      <c r="F887" s="22" t="s">
        <v>2202</v>
      </c>
      <c r="G887" s="150" t="s">
        <v>3539</v>
      </c>
      <c r="H887" s="26">
        <v>5006</v>
      </c>
      <c r="I887" s="26">
        <v>8884</v>
      </c>
      <c r="J887" s="42" t="s">
        <v>15</v>
      </c>
      <c r="K887" s="42" t="s">
        <v>17</v>
      </c>
      <c r="L887" s="23"/>
    </row>
    <row r="888" spans="1:12" x14ac:dyDescent="0.2">
      <c r="A888" s="8">
        <f>ROW()-8</f>
        <v>880</v>
      </c>
      <c r="B888" s="25" t="s">
        <v>75</v>
      </c>
      <c r="C888" s="25" t="s">
        <v>663</v>
      </c>
      <c r="D888" s="40" t="s">
        <v>2115</v>
      </c>
      <c r="E888" s="54">
        <v>2019.07</v>
      </c>
      <c r="F888" s="22" t="s">
        <v>2593</v>
      </c>
      <c r="G888" s="150" t="s">
        <v>3639</v>
      </c>
      <c r="H888" s="26">
        <v>2036</v>
      </c>
      <c r="I888" s="26">
        <v>3861</v>
      </c>
      <c r="J888" s="153" t="s">
        <v>18</v>
      </c>
      <c r="K888" s="42" t="s">
        <v>3434</v>
      </c>
      <c r="L888" s="23"/>
    </row>
    <row r="889" spans="1:12" x14ac:dyDescent="0.2">
      <c r="A889" s="8">
        <f>ROW()-8</f>
        <v>881</v>
      </c>
      <c r="B889" s="25" t="s">
        <v>430</v>
      </c>
      <c r="C889" s="40" t="s">
        <v>663</v>
      </c>
      <c r="D889" s="40" t="s">
        <v>2115</v>
      </c>
      <c r="E889" s="54">
        <v>2019.08</v>
      </c>
      <c r="F889" s="22" t="s">
        <v>2687</v>
      </c>
      <c r="G889" s="150" t="s">
        <v>3650</v>
      </c>
      <c r="H889" s="26">
        <v>7696</v>
      </c>
      <c r="I889" s="26">
        <v>16958</v>
      </c>
      <c r="J889" s="153" t="s">
        <v>18</v>
      </c>
      <c r="K889" s="42" t="s">
        <v>3434</v>
      </c>
      <c r="L889" s="154"/>
    </row>
    <row r="890" spans="1:12" x14ac:dyDescent="0.2">
      <c r="A890" s="8">
        <f>ROW()-8</f>
        <v>882</v>
      </c>
      <c r="B890" s="25" t="s">
        <v>431</v>
      </c>
      <c r="C890" s="40" t="s">
        <v>663</v>
      </c>
      <c r="D890" s="40" t="s">
        <v>2115</v>
      </c>
      <c r="E890" s="54">
        <v>2019.08</v>
      </c>
      <c r="F890" s="22" t="s">
        <v>2497</v>
      </c>
      <c r="G890" s="150" t="s">
        <v>3292</v>
      </c>
      <c r="H890" s="26">
        <v>3044</v>
      </c>
      <c r="I890" s="26">
        <v>6803</v>
      </c>
      <c r="J890" s="42" t="s">
        <v>3630</v>
      </c>
      <c r="K890" s="42" t="s">
        <v>3434</v>
      </c>
      <c r="L890" s="154"/>
    </row>
    <row r="891" spans="1:12" x14ac:dyDescent="0.2">
      <c r="A891" s="8">
        <f>ROW()-8</f>
        <v>883</v>
      </c>
      <c r="B891" s="25" t="s">
        <v>3667</v>
      </c>
      <c r="C891" s="25" t="s">
        <v>663</v>
      </c>
      <c r="D891" s="25" t="s">
        <v>2115</v>
      </c>
      <c r="E891" s="54">
        <v>2019.09</v>
      </c>
      <c r="F891" s="22" t="s">
        <v>2183</v>
      </c>
      <c r="G891" s="150" t="s">
        <v>3629</v>
      </c>
      <c r="H891" s="26">
        <v>2438</v>
      </c>
      <c r="I891" s="26">
        <v>5375</v>
      </c>
      <c r="J891" s="153" t="s">
        <v>18</v>
      </c>
      <c r="K891" s="42" t="s">
        <v>17</v>
      </c>
      <c r="L891" s="23" t="s">
        <v>3242</v>
      </c>
    </row>
    <row r="892" spans="1:12" x14ac:dyDescent="0.2">
      <c r="A892" s="8">
        <f>ROW()-8</f>
        <v>884</v>
      </c>
      <c r="B892" s="25" t="s">
        <v>3676</v>
      </c>
      <c r="C892" s="25" t="s">
        <v>663</v>
      </c>
      <c r="D892" s="40" t="s">
        <v>2115</v>
      </c>
      <c r="E892" s="54" t="s">
        <v>3675</v>
      </c>
      <c r="F892" s="22" t="s">
        <v>2241</v>
      </c>
      <c r="G892" s="150" t="s">
        <v>2242</v>
      </c>
      <c r="H892" s="26">
        <v>2783</v>
      </c>
      <c r="I892" s="42" t="s">
        <v>2206</v>
      </c>
      <c r="J892" s="42" t="s">
        <v>15</v>
      </c>
      <c r="K892" s="42" t="s">
        <v>17</v>
      </c>
      <c r="L892" s="23" t="s">
        <v>3677</v>
      </c>
    </row>
    <row r="893" spans="1:12" x14ac:dyDescent="0.2">
      <c r="A893" s="8">
        <f>ROW()-8</f>
        <v>885</v>
      </c>
      <c r="B893" s="25" t="s">
        <v>433</v>
      </c>
      <c r="C893" s="40" t="s">
        <v>663</v>
      </c>
      <c r="D893" s="40" t="s">
        <v>2115</v>
      </c>
      <c r="E893" s="54">
        <v>2019.11</v>
      </c>
      <c r="F893" s="22" t="s">
        <v>2687</v>
      </c>
      <c r="G893" s="150" t="s">
        <v>3693</v>
      </c>
      <c r="H893" s="26">
        <v>3397</v>
      </c>
      <c r="I893" s="26">
        <v>7210</v>
      </c>
      <c r="J893" s="42" t="s">
        <v>15</v>
      </c>
      <c r="K893" s="42" t="s">
        <v>17</v>
      </c>
      <c r="L893" s="23"/>
    </row>
    <row r="894" spans="1:12" x14ac:dyDescent="0.2">
      <c r="A894" s="8">
        <f>ROW()-8</f>
        <v>886</v>
      </c>
      <c r="B894" s="25" t="s">
        <v>434</v>
      </c>
      <c r="C894" s="40" t="s">
        <v>663</v>
      </c>
      <c r="D894" s="40" t="s">
        <v>2115</v>
      </c>
      <c r="E894" s="54">
        <v>2019.11</v>
      </c>
      <c r="F894" s="22" t="s">
        <v>2842</v>
      </c>
      <c r="G894" s="150" t="s">
        <v>3660</v>
      </c>
      <c r="H894" s="26">
        <v>3396</v>
      </c>
      <c r="I894" s="26">
        <v>5204</v>
      </c>
      <c r="J894" s="42" t="s">
        <v>15</v>
      </c>
      <c r="K894" s="42" t="s">
        <v>17</v>
      </c>
      <c r="L894" s="23"/>
    </row>
    <row r="895" spans="1:12" x14ac:dyDescent="0.2">
      <c r="A895" s="8">
        <f>ROW()-8</f>
        <v>887</v>
      </c>
      <c r="B895" s="25" t="s">
        <v>435</v>
      </c>
      <c r="C895" s="25" t="s">
        <v>663</v>
      </c>
      <c r="D895" s="40" t="s">
        <v>2115</v>
      </c>
      <c r="E895" s="54">
        <v>2019.12</v>
      </c>
      <c r="F895" s="22" t="s">
        <v>2533</v>
      </c>
      <c r="G895" s="150" t="s">
        <v>3708</v>
      </c>
      <c r="H895" s="26">
        <v>3415</v>
      </c>
      <c r="I895" s="26">
        <v>5859</v>
      </c>
      <c r="J895" s="42" t="s">
        <v>15</v>
      </c>
      <c r="K895" s="42" t="s">
        <v>17</v>
      </c>
      <c r="L895" s="23" t="s">
        <v>3242</v>
      </c>
    </row>
    <row r="896" spans="1:12" x14ac:dyDescent="0.2">
      <c r="A896" s="8">
        <f>ROW()-8</f>
        <v>888</v>
      </c>
      <c r="B896" s="25" t="s">
        <v>121</v>
      </c>
      <c r="C896" s="25" t="s">
        <v>663</v>
      </c>
      <c r="D896" s="40" t="s">
        <v>2115</v>
      </c>
      <c r="E896" s="54">
        <v>2019.12</v>
      </c>
      <c r="F896" s="22" t="s">
        <v>2497</v>
      </c>
      <c r="G896" s="150" t="s">
        <v>3528</v>
      </c>
      <c r="H896" s="26">
        <v>5461</v>
      </c>
      <c r="I896" s="26">
        <v>9477</v>
      </c>
      <c r="J896" s="42" t="s">
        <v>15</v>
      </c>
      <c r="K896" s="42" t="s">
        <v>17</v>
      </c>
      <c r="L896" s="23"/>
    </row>
    <row r="897" spans="1:12" x14ac:dyDescent="0.2">
      <c r="A897" s="8">
        <f>ROW()-8</f>
        <v>889</v>
      </c>
      <c r="B897" s="25" t="s">
        <v>3709</v>
      </c>
      <c r="C897" s="25" t="s">
        <v>663</v>
      </c>
      <c r="D897" s="40" t="s">
        <v>2115</v>
      </c>
      <c r="E897" s="54">
        <v>2020.01</v>
      </c>
      <c r="F897" s="22" t="s">
        <v>2403</v>
      </c>
      <c r="G897" s="150" t="s">
        <v>3710</v>
      </c>
      <c r="H897" s="26">
        <v>1156</v>
      </c>
      <c r="I897" s="26">
        <v>2327</v>
      </c>
      <c r="J897" s="42" t="s">
        <v>18</v>
      </c>
      <c r="K897" s="42" t="s">
        <v>17</v>
      </c>
      <c r="L897" s="23"/>
    </row>
    <row r="898" spans="1:12" x14ac:dyDescent="0.2">
      <c r="A898" s="8">
        <f>ROW()-8</f>
        <v>890</v>
      </c>
      <c r="B898" s="25" t="s">
        <v>436</v>
      </c>
      <c r="C898" s="25" t="s">
        <v>663</v>
      </c>
      <c r="D898" s="40" t="s">
        <v>2115</v>
      </c>
      <c r="E898" s="54">
        <v>2020.02</v>
      </c>
      <c r="F898" s="22" t="s">
        <v>2178</v>
      </c>
      <c r="G898" s="150" t="s">
        <v>2604</v>
      </c>
      <c r="H898" s="26">
        <v>3838</v>
      </c>
      <c r="I898" s="26">
        <v>6913</v>
      </c>
      <c r="J898" s="42" t="s">
        <v>18</v>
      </c>
      <c r="K898" s="42" t="s">
        <v>17</v>
      </c>
      <c r="L898" s="23"/>
    </row>
    <row r="899" spans="1:12" x14ac:dyDescent="0.2">
      <c r="A899" s="8">
        <f>ROW()-8</f>
        <v>891</v>
      </c>
      <c r="B899" s="25" t="s">
        <v>3711</v>
      </c>
      <c r="C899" s="25" t="s">
        <v>663</v>
      </c>
      <c r="D899" s="40" t="s">
        <v>2115</v>
      </c>
      <c r="E899" s="54">
        <v>2020.02</v>
      </c>
      <c r="F899" s="22" t="s">
        <v>2687</v>
      </c>
      <c r="G899" s="150" t="s">
        <v>3693</v>
      </c>
      <c r="H899" s="26">
        <v>24</v>
      </c>
      <c r="I899" s="26">
        <v>50</v>
      </c>
      <c r="J899" s="42" t="s">
        <v>2143</v>
      </c>
      <c r="K899" s="42" t="s">
        <v>833</v>
      </c>
      <c r="L899" s="23"/>
    </row>
    <row r="900" spans="1:12" x14ac:dyDescent="0.2">
      <c r="A900" s="8">
        <f>ROW()-8</f>
        <v>892</v>
      </c>
      <c r="B900" s="25" t="s">
        <v>3727</v>
      </c>
      <c r="C900" s="25" t="s">
        <v>663</v>
      </c>
      <c r="D900" s="40" t="s">
        <v>144</v>
      </c>
      <c r="E900" s="54">
        <v>2020.05</v>
      </c>
      <c r="F900" s="22" t="s">
        <v>2178</v>
      </c>
      <c r="G900" s="150" t="s">
        <v>3728</v>
      </c>
      <c r="H900" s="26">
        <v>17</v>
      </c>
      <c r="I900" s="26">
        <v>38</v>
      </c>
      <c r="J900" s="42" t="s">
        <v>2143</v>
      </c>
      <c r="K900" s="42" t="s">
        <v>17</v>
      </c>
      <c r="L900" s="23"/>
    </row>
    <row r="901" spans="1:12" x14ac:dyDescent="0.2">
      <c r="A901" s="8">
        <f>ROW()-8</f>
        <v>893</v>
      </c>
      <c r="B901" s="25" t="s">
        <v>148</v>
      </c>
      <c r="C901" s="19" t="s">
        <v>663</v>
      </c>
      <c r="D901" s="19" t="s">
        <v>144</v>
      </c>
      <c r="E901" s="53">
        <v>2020.06</v>
      </c>
      <c r="F901" s="22" t="s">
        <v>2178</v>
      </c>
      <c r="G901" s="22" t="s">
        <v>3732</v>
      </c>
      <c r="H901" s="21">
        <v>4951</v>
      </c>
      <c r="I901" s="21">
        <v>7688</v>
      </c>
      <c r="J901" s="28" t="s">
        <v>15</v>
      </c>
      <c r="K901" s="22" t="s">
        <v>17</v>
      </c>
      <c r="L901" s="23" t="s">
        <v>3242</v>
      </c>
    </row>
    <row r="902" spans="1:12" x14ac:dyDescent="0.2">
      <c r="A902" s="8">
        <f>ROW()-8</f>
        <v>894</v>
      </c>
      <c r="B902" s="25" t="s">
        <v>150</v>
      </c>
      <c r="C902" s="19" t="s">
        <v>663</v>
      </c>
      <c r="D902" s="19" t="s">
        <v>144</v>
      </c>
      <c r="E902" s="53">
        <v>2020.06</v>
      </c>
      <c r="F902" s="22" t="s">
        <v>2264</v>
      </c>
      <c r="G902" s="22" t="s">
        <v>3733</v>
      </c>
      <c r="H902" s="21">
        <v>11351</v>
      </c>
      <c r="I902" s="21">
        <v>18727</v>
      </c>
      <c r="J902" s="28" t="s">
        <v>15</v>
      </c>
      <c r="K902" s="22" t="s">
        <v>17</v>
      </c>
      <c r="L902" s="23" t="s">
        <v>3242</v>
      </c>
    </row>
    <row r="903" spans="1:12" x14ac:dyDescent="0.2">
      <c r="A903" s="8">
        <f>ROW()-8</f>
        <v>895</v>
      </c>
      <c r="B903" s="25" t="s">
        <v>437</v>
      </c>
      <c r="C903" s="19" t="s">
        <v>663</v>
      </c>
      <c r="D903" s="19" t="s">
        <v>144</v>
      </c>
      <c r="E903" s="53">
        <v>2020.07</v>
      </c>
      <c r="F903" s="22" t="s">
        <v>2928</v>
      </c>
      <c r="G903" s="22" t="s">
        <v>3743</v>
      </c>
      <c r="H903" s="21">
        <v>2631</v>
      </c>
      <c r="I903" s="21">
        <v>4513</v>
      </c>
      <c r="J903" s="28" t="s">
        <v>15</v>
      </c>
      <c r="K903" s="22" t="s">
        <v>17</v>
      </c>
      <c r="L903" s="23" t="s">
        <v>3242</v>
      </c>
    </row>
    <row r="904" spans="1:12" x14ac:dyDescent="0.2">
      <c r="A904" s="8">
        <f>ROW()-8</f>
        <v>896</v>
      </c>
      <c r="B904" s="25" t="s">
        <v>438</v>
      </c>
      <c r="C904" s="19" t="s">
        <v>663</v>
      </c>
      <c r="D904" s="19" t="s">
        <v>144</v>
      </c>
      <c r="E904" s="53">
        <v>2020.07</v>
      </c>
      <c r="F904" s="22" t="s">
        <v>2474</v>
      </c>
      <c r="G904" s="22" t="s">
        <v>3744</v>
      </c>
      <c r="H904" s="21">
        <v>2925</v>
      </c>
      <c r="I904" s="21">
        <v>5471</v>
      </c>
      <c r="J904" s="28" t="s">
        <v>15</v>
      </c>
      <c r="K904" s="22" t="s">
        <v>17</v>
      </c>
      <c r="L904" s="23"/>
    </row>
    <row r="905" spans="1:12" x14ac:dyDescent="0.2">
      <c r="A905" s="8">
        <f>ROW()-8</f>
        <v>897</v>
      </c>
      <c r="B905" s="25" t="s">
        <v>439</v>
      </c>
      <c r="C905" s="19" t="s">
        <v>663</v>
      </c>
      <c r="D905" s="19" t="s">
        <v>144</v>
      </c>
      <c r="E905" s="53">
        <v>2020.07</v>
      </c>
      <c r="F905" s="22" t="s">
        <v>2457</v>
      </c>
      <c r="G905" s="22" t="s">
        <v>3745</v>
      </c>
      <c r="H905" s="21">
        <v>3756</v>
      </c>
      <c r="I905" s="21">
        <v>8105</v>
      </c>
      <c r="J905" s="28" t="s">
        <v>15</v>
      </c>
      <c r="K905" s="22" t="s">
        <v>17</v>
      </c>
      <c r="L905" s="23" t="s">
        <v>3242</v>
      </c>
    </row>
    <row r="906" spans="1:12" x14ac:dyDescent="0.2">
      <c r="A906" s="8">
        <f>ROW()-8</f>
        <v>898</v>
      </c>
      <c r="B906" s="25" t="s">
        <v>181</v>
      </c>
      <c r="C906" s="19" t="s">
        <v>663</v>
      </c>
      <c r="D906" s="19" t="s">
        <v>144</v>
      </c>
      <c r="E906" s="53" t="s">
        <v>179</v>
      </c>
      <c r="F906" s="22" t="s">
        <v>2199</v>
      </c>
      <c r="G906" s="22" t="s">
        <v>3780</v>
      </c>
      <c r="H906" s="21">
        <v>2242</v>
      </c>
      <c r="I906" s="21">
        <v>4555</v>
      </c>
      <c r="J906" s="42" t="s">
        <v>3781</v>
      </c>
      <c r="K906" s="22" t="s">
        <v>17</v>
      </c>
      <c r="L906" s="23" t="s">
        <v>171</v>
      </c>
    </row>
    <row r="907" spans="1:12" x14ac:dyDescent="0.2">
      <c r="A907" s="8">
        <f>ROW()-8</f>
        <v>899</v>
      </c>
      <c r="B907" s="25" t="s">
        <v>644</v>
      </c>
      <c r="C907" s="19" t="s">
        <v>663</v>
      </c>
      <c r="D907" s="19" t="s">
        <v>144</v>
      </c>
      <c r="E907" s="53">
        <v>2020.12</v>
      </c>
      <c r="F907" s="22" t="s">
        <v>2161</v>
      </c>
      <c r="G907" s="22" t="s">
        <v>3498</v>
      </c>
      <c r="H907" s="21">
        <v>3568</v>
      </c>
      <c r="I907" s="21">
        <v>6772</v>
      </c>
      <c r="J907" s="28" t="s">
        <v>18</v>
      </c>
      <c r="K907" s="22" t="s">
        <v>17</v>
      </c>
      <c r="L907" s="23" t="s">
        <v>171</v>
      </c>
    </row>
    <row r="908" spans="1:12" x14ac:dyDescent="0.2">
      <c r="A908" s="8">
        <f>ROW()-8</f>
        <v>900</v>
      </c>
      <c r="B908" s="25" t="s">
        <v>646</v>
      </c>
      <c r="C908" s="19" t="s">
        <v>663</v>
      </c>
      <c r="D908" s="19" t="s">
        <v>144</v>
      </c>
      <c r="E908" s="53">
        <v>2020.12</v>
      </c>
      <c r="F908" s="22" t="s">
        <v>2625</v>
      </c>
      <c r="G908" s="22" t="s">
        <v>3703</v>
      </c>
      <c r="H908" s="21">
        <v>5208</v>
      </c>
      <c r="I908" s="21">
        <v>12370</v>
      </c>
      <c r="J908" s="28" t="s">
        <v>15</v>
      </c>
      <c r="K908" s="22" t="s">
        <v>17</v>
      </c>
      <c r="L908" s="23" t="s">
        <v>171</v>
      </c>
    </row>
    <row r="909" spans="1:12" x14ac:dyDescent="0.2">
      <c r="A909" s="8">
        <f>ROW()-8</f>
        <v>901</v>
      </c>
      <c r="B909" s="25" t="s">
        <v>654</v>
      </c>
      <c r="C909" s="19" t="s">
        <v>663</v>
      </c>
      <c r="D909" s="19" t="s">
        <v>144</v>
      </c>
      <c r="E909" s="19" t="s">
        <v>2092</v>
      </c>
      <c r="F909" s="22" t="s">
        <v>2273</v>
      </c>
      <c r="G909" s="22" t="s">
        <v>2276</v>
      </c>
      <c r="H909" s="21">
        <v>2182</v>
      </c>
      <c r="I909" s="21">
        <v>3979</v>
      </c>
      <c r="J909" s="28" t="s">
        <v>15</v>
      </c>
      <c r="K909" s="22" t="s">
        <v>17</v>
      </c>
      <c r="L909" s="23"/>
    </row>
    <row r="910" spans="1:12" x14ac:dyDescent="0.2">
      <c r="A910" s="8">
        <f>ROW()-8</f>
        <v>902</v>
      </c>
      <c r="B910" s="25" t="s">
        <v>655</v>
      </c>
      <c r="C910" s="19" t="s">
        <v>663</v>
      </c>
      <c r="D910" s="19" t="s">
        <v>144</v>
      </c>
      <c r="E910" s="19" t="s">
        <v>2093</v>
      </c>
      <c r="F910" s="22" t="s">
        <v>2134</v>
      </c>
      <c r="G910" s="22" t="s">
        <v>2550</v>
      </c>
      <c r="H910" s="21">
        <v>4480</v>
      </c>
      <c r="I910" s="21">
        <v>6858</v>
      </c>
      <c r="J910" s="28" t="s">
        <v>15</v>
      </c>
      <c r="K910" s="22" t="s">
        <v>17</v>
      </c>
      <c r="L910" s="23" t="s">
        <v>171</v>
      </c>
    </row>
    <row r="911" spans="1:12" x14ac:dyDescent="0.2">
      <c r="A911" s="8">
        <f>ROW()-8</f>
        <v>903</v>
      </c>
      <c r="B911" s="25" t="s">
        <v>656</v>
      </c>
      <c r="C911" s="19" t="s">
        <v>663</v>
      </c>
      <c r="D911" s="19" t="s">
        <v>144</v>
      </c>
      <c r="E911" s="19" t="s">
        <v>2093</v>
      </c>
      <c r="F911" s="22" t="s">
        <v>2264</v>
      </c>
      <c r="G911" s="22" t="s">
        <v>2305</v>
      </c>
      <c r="H911" s="21">
        <v>3382</v>
      </c>
      <c r="I911" s="21">
        <v>5397</v>
      </c>
      <c r="J911" s="28" t="s">
        <v>15</v>
      </c>
      <c r="K911" s="22" t="s">
        <v>17</v>
      </c>
      <c r="L911" s="23" t="s">
        <v>171</v>
      </c>
    </row>
    <row r="912" spans="1:12" x14ac:dyDescent="0.2">
      <c r="A912" s="8">
        <f>ROW()-8</f>
        <v>904</v>
      </c>
      <c r="B912" s="25" t="s">
        <v>1063</v>
      </c>
      <c r="C912" s="19" t="s">
        <v>663</v>
      </c>
      <c r="D912" s="19" t="s">
        <v>144</v>
      </c>
      <c r="E912" s="19" t="s">
        <v>2079</v>
      </c>
      <c r="F912" s="22" t="s">
        <v>2161</v>
      </c>
      <c r="G912" s="22" t="s">
        <v>2294</v>
      </c>
      <c r="H912" s="21">
        <v>32</v>
      </c>
      <c r="I912" s="21">
        <v>70</v>
      </c>
      <c r="J912" s="42" t="s">
        <v>2143</v>
      </c>
      <c r="K912" s="22" t="s">
        <v>833</v>
      </c>
      <c r="L912" s="23"/>
    </row>
    <row r="913" spans="1:12" x14ac:dyDescent="0.2">
      <c r="A913" s="8">
        <f>ROW()-8</f>
        <v>905</v>
      </c>
      <c r="B913" s="25" t="s">
        <v>681</v>
      </c>
      <c r="C913" s="19" t="s">
        <v>663</v>
      </c>
      <c r="D913" s="19" t="s">
        <v>144</v>
      </c>
      <c r="E913" s="19" t="s">
        <v>2080</v>
      </c>
      <c r="F913" s="22" t="s">
        <v>2842</v>
      </c>
      <c r="G913" s="22" t="s">
        <v>3835</v>
      </c>
      <c r="H913" s="21">
        <v>4245</v>
      </c>
      <c r="I913" s="21">
        <v>6048</v>
      </c>
      <c r="J913" s="28" t="s">
        <v>15</v>
      </c>
      <c r="K913" s="22" t="s">
        <v>17</v>
      </c>
      <c r="L913" s="23" t="s">
        <v>171</v>
      </c>
    </row>
    <row r="914" spans="1:12" x14ac:dyDescent="0.2">
      <c r="A914" s="8">
        <f>ROW()-8</f>
        <v>906</v>
      </c>
      <c r="B914" s="25" t="s">
        <v>689</v>
      </c>
      <c r="C914" s="19" t="s">
        <v>663</v>
      </c>
      <c r="D914" s="19" t="s">
        <v>144</v>
      </c>
      <c r="E914" s="19" t="s">
        <v>2081</v>
      </c>
      <c r="F914" s="22" t="s">
        <v>2199</v>
      </c>
      <c r="G914" s="22" t="s">
        <v>3280</v>
      </c>
      <c r="H914" s="21">
        <v>3270</v>
      </c>
      <c r="I914" s="21">
        <v>5427</v>
      </c>
      <c r="J914" s="28" t="s">
        <v>15</v>
      </c>
      <c r="K914" s="22" t="s">
        <v>17</v>
      </c>
      <c r="L914" s="23" t="s">
        <v>171</v>
      </c>
    </row>
    <row r="915" spans="1:12" x14ac:dyDescent="0.2">
      <c r="A915" s="8">
        <f>ROW()-8</f>
        <v>907</v>
      </c>
      <c r="B915" s="25" t="s">
        <v>690</v>
      </c>
      <c r="C915" s="19" t="s">
        <v>663</v>
      </c>
      <c r="D915" s="19" t="s">
        <v>144</v>
      </c>
      <c r="E915" s="19" t="s">
        <v>2081</v>
      </c>
      <c r="F915" s="22" t="s">
        <v>2134</v>
      </c>
      <c r="G915" s="22" t="s">
        <v>2145</v>
      </c>
      <c r="H915" s="21">
        <v>6187</v>
      </c>
      <c r="I915" s="21">
        <v>12633</v>
      </c>
      <c r="J915" s="28" t="s">
        <v>15</v>
      </c>
      <c r="K915" s="22" t="s">
        <v>17</v>
      </c>
      <c r="L915" s="23" t="s">
        <v>171</v>
      </c>
    </row>
    <row r="916" spans="1:12" x14ac:dyDescent="0.2">
      <c r="A916" s="8">
        <f>ROW()-8</f>
        <v>908</v>
      </c>
      <c r="B916" s="25" t="s">
        <v>691</v>
      </c>
      <c r="C916" s="19" t="s">
        <v>663</v>
      </c>
      <c r="D916" s="19" t="s">
        <v>144</v>
      </c>
      <c r="E916" s="19" t="s">
        <v>2081</v>
      </c>
      <c r="F916" s="22" t="s">
        <v>2126</v>
      </c>
      <c r="G916" s="22" t="s">
        <v>2144</v>
      </c>
      <c r="H916" s="21">
        <v>3076</v>
      </c>
      <c r="I916" s="21">
        <v>5895</v>
      </c>
      <c r="J916" s="42" t="s">
        <v>3769</v>
      </c>
      <c r="K916" s="22" t="s">
        <v>17</v>
      </c>
      <c r="L916" s="23" t="s">
        <v>171</v>
      </c>
    </row>
    <row r="917" spans="1:12" x14ac:dyDescent="0.2">
      <c r="A917" s="8">
        <f>ROW()-8</f>
        <v>909</v>
      </c>
      <c r="B917" s="25" t="s">
        <v>3882</v>
      </c>
      <c r="C917" s="19" t="s">
        <v>710</v>
      </c>
      <c r="D917" s="19" t="s">
        <v>2115</v>
      </c>
      <c r="E917" s="19" t="s">
        <v>2083</v>
      </c>
      <c r="F917" s="22" t="s">
        <v>2126</v>
      </c>
      <c r="G917" s="22" t="s">
        <v>2144</v>
      </c>
      <c r="H917" s="21">
        <v>1133</v>
      </c>
      <c r="I917" s="21">
        <v>2209</v>
      </c>
      <c r="J917" s="28" t="s">
        <v>3769</v>
      </c>
      <c r="K917" s="22" t="s">
        <v>17</v>
      </c>
      <c r="L917" s="23"/>
    </row>
    <row r="918" spans="1:12" x14ac:dyDescent="0.2">
      <c r="A918" s="8">
        <f>ROW()-8</f>
        <v>910</v>
      </c>
      <c r="B918" s="25" t="s">
        <v>3914</v>
      </c>
      <c r="C918" s="19" t="s">
        <v>663</v>
      </c>
      <c r="D918" s="19" t="s">
        <v>2115</v>
      </c>
      <c r="E918" s="19" t="s">
        <v>2105</v>
      </c>
      <c r="F918" s="22" t="s">
        <v>2252</v>
      </c>
      <c r="G918" s="22" t="s">
        <v>3915</v>
      </c>
      <c r="H918" s="21">
        <v>6216</v>
      </c>
      <c r="I918" s="21">
        <v>10381</v>
      </c>
      <c r="J918" s="28" t="s">
        <v>15</v>
      </c>
      <c r="K918" s="22" t="s">
        <v>17</v>
      </c>
      <c r="L918" s="23" t="s">
        <v>171</v>
      </c>
    </row>
    <row r="919" spans="1:12" x14ac:dyDescent="0.2">
      <c r="A919" s="8">
        <f>ROW()-8</f>
        <v>911</v>
      </c>
      <c r="B919" s="25" t="s">
        <v>760</v>
      </c>
      <c r="C919" s="19" t="s">
        <v>663</v>
      </c>
      <c r="D919" s="19" t="s">
        <v>144</v>
      </c>
      <c r="E919" s="19" t="s">
        <v>2085</v>
      </c>
      <c r="F919" s="22" t="s">
        <v>2920</v>
      </c>
      <c r="G919" s="22" t="s">
        <v>3865</v>
      </c>
      <c r="H919" s="21">
        <v>2931</v>
      </c>
      <c r="I919" s="21">
        <v>5511</v>
      </c>
      <c r="J919" s="28" t="s">
        <v>18</v>
      </c>
      <c r="K919" s="22" t="s">
        <v>17</v>
      </c>
      <c r="L919" s="23"/>
    </row>
    <row r="920" spans="1:12" x14ac:dyDescent="0.2">
      <c r="A920" s="8">
        <f>ROW()-8</f>
        <v>912</v>
      </c>
      <c r="B920" s="25" t="s">
        <v>3919</v>
      </c>
      <c r="C920" s="19" t="s">
        <v>663</v>
      </c>
      <c r="D920" s="19" t="s">
        <v>144</v>
      </c>
      <c r="E920" s="19" t="s">
        <v>2085</v>
      </c>
      <c r="F920" s="22" t="s">
        <v>2403</v>
      </c>
      <c r="G920" s="22" t="s">
        <v>3920</v>
      </c>
      <c r="H920" s="21">
        <v>1621</v>
      </c>
      <c r="I920" s="21">
        <v>3182</v>
      </c>
      <c r="J920" s="28" t="s">
        <v>18</v>
      </c>
      <c r="K920" s="22" t="s">
        <v>17</v>
      </c>
      <c r="L920" s="23" t="s">
        <v>171</v>
      </c>
    </row>
    <row r="921" spans="1:12" x14ac:dyDescent="0.2">
      <c r="A921" s="8">
        <f>ROW()-8</f>
        <v>913</v>
      </c>
      <c r="B921" s="25" t="s">
        <v>774</v>
      </c>
      <c r="C921" s="19" t="s">
        <v>710</v>
      </c>
      <c r="D921" s="19" t="s">
        <v>144</v>
      </c>
      <c r="E921" s="19" t="s">
        <v>2086</v>
      </c>
      <c r="F921" s="22" t="s">
        <v>2842</v>
      </c>
      <c r="G921" s="22" t="s">
        <v>3933</v>
      </c>
      <c r="H921" s="21">
        <v>2885</v>
      </c>
      <c r="I921" s="21">
        <v>5783</v>
      </c>
      <c r="J921" s="28" t="s">
        <v>15</v>
      </c>
      <c r="K921" s="22" t="s">
        <v>17</v>
      </c>
      <c r="L921" s="23" t="s">
        <v>171</v>
      </c>
    </row>
    <row r="922" spans="1:12" x14ac:dyDescent="0.2">
      <c r="A922" s="8">
        <f>ROW()-8</f>
        <v>914</v>
      </c>
      <c r="B922" s="25" t="s">
        <v>777</v>
      </c>
      <c r="C922" s="19" t="s">
        <v>663</v>
      </c>
      <c r="D922" s="19" t="s">
        <v>144</v>
      </c>
      <c r="E922" s="19" t="s">
        <v>2087</v>
      </c>
      <c r="F922" s="22" t="s">
        <v>2178</v>
      </c>
      <c r="G922" s="22" t="s">
        <v>3938</v>
      </c>
      <c r="H922" s="21">
        <v>4792</v>
      </c>
      <c r="I922" s="21">
        <v>7239</v>
      </c>
      <c r="J922" s="28" t="s">
        <v>15</v>
      </c>
      <c r="K922" s="22" t="s">
        <v>17</v>
      </c>
      <c r="L922" s="23" t="s">
        <v>171</v>
      </c>
    </row>
    <row r="923" spans="1:12" x14ac:dyDescent="0.2">
      <c r="A923" s="8">
        <f>ROW()-8</f>
        <v>915</v>
      </c>
      <c r="B923" s="25" t="s">
        <v>786</v>
      </c>
      <c r="C923" s="19" t="s">
        <v>663</v>
      </c>
      <c r="D923" s="19" t="s">
        <v>144</v>
      </c>
      <c r="E923" s="19" t="s">
        <v>2088</v>
      </c>
      <c r="F923" s="22" t="s">
        <v>2161</v>
      </c>
      <c r="G923" s="22" t="s">
        <v>2294</v>
      </c>
      <c r="H923" s="21">
        <v>3239</v>
      </c>
      <c r="I923" s="21">
        <v>7215</v>
      </c>
      <c r="J923" s="28" t="s">
        <v>3769</v>
      </c>
      <c r="K923" s="22" t="s">
        <v>17</v>
      </c>
      <c r="L923" s="23" t="s">
        <v>171</v>
      </c>
    </row>
    <row r="924" spans="1:12" x14ac:dyDescent="0.2">
      <c r="A924" s="8">
        <f>ROW()-8</f>
        <v>916</v>
      </c>
      <c r="B924" s="25" t="s">
        <v>787</v>
      </c>
      <c r="C924" s="19" t="s">
        <v>663</v>
      </c>
      <c r="D924" s="19" t="s">
        <v>144</v>
      </c>
      <c r="E924" s="19" t="s">
        <v>2088</v>
      </c>
      <c r="F924" s="22" t="s">
        <v>2161</v>
      </c>
      <c r="G924" s="22" t="s">
        <v>2162</v>
      </c>
      <c r="H924" s="21">
        <v>2273</v>
      </c>
      <c r="I924" s="21">
        <v>5294</v>
      </c>
      <c r="J924" s="28" t="s">
        <v>18</v>
      </c>
      <c r="K924" s="22" t="s">
        <v>17</v>
      </c>
      <c r="L924" s="23" t="s">
        <v>171</v>
      </c>
    </row>
    <row r="925" spans="1:12" x14ac:dyDescent="0.2">
      <c r="A925" s="8">
        <f>ROW()-8</f>
        <v>917</v>
      </c>
      <c r="B925" s="25" t="s">
        <v>801</v>
      </c>
      <c r="C925" s="19" t="s">
        <v>663</v>
      </c>
      <c r="D925" s="19" t="s">
        <v>144</v>
      </c>
      <c r="E925" s="19" t="s">
        <v>2089</v>
      </c>
      <c r="F925" s="22" t="s">
        <v>2252</v>
      </c>
      <c r="G925" s="22" t="s">
        <v>2537</v>
      </c>
      <c r="H925" s="21">
        <v>5390</v>
      </c>
      <c r="I925" s="21">
        <v>10365</v>
      </c>
      <c r="J925" s="28" t="s">
        <v>15</v>
      </c>
      <c r="K925" s="22" t="s">
        <v>17</v>
      </c>
      <c r="L925" s="23" t="s">
        <v>171</v>
      </c>
    </row>
    <row r="926" spans="1:12" x14ac:dyDescent="0.2">
      <c r="A926" s="8">
        <f>ROW()-8</f>
        <v>918</v>
      </c>
      <c r="B926" s="25" t="s">
        <v>810</v>
      </c>
      <c r="C926" s="19" t="s">
        <v>663</v>
      </c>
      <c r="D926" s="19" t="s">
        <v>144</v>
      </c>
      <c r="E926" s="19" t="s">
        <v>2090</v>
      </c>
      <c r="F926" s="22" t="s">
        <v>2264</v>
      </c>
      <c r="G926" s="22" t="s">
        <v>2305</v>
      </c>
      <c r="H926" s="21">
        <v>6668</v>
      </c>
      <c r="I926" s="21">
        <v>11013</v>
      </c>
      <c r="J926" s="28" t="s">
        <v>15</v>
      </c>
      <c r="K926" s="22" t="s">
        <v>17</v>
      </c>
      <c r="L926" s="23" t="s">
        <v>171</v>
      </c>
    </row>
    <row r="927" spans="1:12" x14ac:dyDescent="0.2">
      <c r="A927" s="8">
        <f>ROW()-8</f>
        <v>919</v>
      </c>
      <c r="B927" s="25" t="s">
        <v>847</v>
      </c>
      <c r="C927" s="19" t="s">
        <v>710</v>
      </c>
      <c r="D927" s="19" t="s">
        <v>144</v>
      </c>
      <c r="E927" s="144" t="s">
        <v>2096</v>
      </c>
      <c r="F927" s="22" t="s">
        <v>2497</v>
      </c>
      <c r="G927" s="22" t="s">
        <v>3989</v>
      </c>
      <c r="H927" s="21">
        <v>5626</v>
      </c>
      <c r="I927" s="21">
        <v>10574</v>
      </c>
      <c r="J927" s="28" t="s">
        <v>15</v>
      </c>
      <c r="K927" s="22" t="s">
        <v>17</v>
      </c>
      <c r="L927" s="23" t="s">
        <v>170</v>
      </c>
    </row>
    <row r="928" spans="1:12" x14ac:dyDescent="0.2">
      <c r="A928" s="8">
        <f>ROW()-8</f>
        <v>920</v>
      </c>
      <c r="B928" s="25" t="s">
        <v>877</v>
      </c>
      <c r="C928" s="19" t="s">
        <v>710</v>
      </c>
      <c r="D928" s="19" t="s">
        <v>144</v>
      </c>
      <c r="E928" s="144" t="s">
        <v>2098</v>
      </c>
      <c r="F928" s="22" t="s">
        <v>2199</v>
      </c>
      <c r="G928" s="22" t="s">
        <v>4004</v>
      </c>
      <c r="H928" s="21">
        <v>3061</v>
      </c>
      <c r="I928" s="21">
        <v>5955</v>
      </c>
      <c r="J928" s="28" t="s">
        <v>3769</v>
      </c>
      <c r="K928" s="22" t="s">
        <v>17</v>
      </c>
      <c r="L928" s="23" t="s">
        <v>171</v>
      </c>
    </row>
    <row r="929" spans="1:12" x14ac:dyDescent="0.2">
      <c r="A929" s="8">
        <f>ROW()-8</f>
        <v>921</v>
      </c>
      <c r="B929" s="25" t="s">
        <v>908</v>
      </c>
      <c r="C929" s="19" t="s">
        <v>710</v>
      </c>
      <c r="D929" s="19" t="s">
        <v>144</v>
      </c>
      <c r="E929" s="144" t="s">
        <v>2100</v>
      </c>
      <c r="F929" s="22" t="s">
        <v>2255</v>
      </c>
      <c r="G929" s="22" t="s">
        <v>4017</v>
      </c>
      <c r="H929" s="21">
        <v>8750</v>
      </c>
      <c r="I929" s="21">
        <v>15871</v>
      </c>
      <c r="J929" s="28" t="s">
        <v>15</v>
      </c>
      <c r="K929" s="22" t="s">
        <v>17</v>
      </c>
      <c r="L929" s="23" t="s">
        <v>171</v>
      </c>
    </row>
    <row r="930" spans="1:12" x14ac:dyDescent="0.2">
      <c r="A930" s="8">
        <f>ROW()-8</f>
        <v>922</v>
      </c>
      <c r="B930" s="25" t="s">
        <v>905</v>
      </c>
      <c r="C930" s="19" t="s">
        <v>710</v>
      </c>
      <c r="D930" s="19" t="s">
        <v>144</v>
      </c>
      <c r="E930" s="144" t="s">
        <v>2100</v>
      </c>
      <c r="F930" s="22" t="s">
        <v>2183</v>
      </c>
      <c r="G930" s="22" t="s">
        <v>4024</v>
      </c>
      <c r="H930" s="21">
        <v>8855</v>
      </c>
      <c r="I930" s="21">
        <v>15258</v>
      </c>
      <c r="J930" s="28" t="s">
        <v>3769</v>
      </c>
      <c r="K930" s="22" t="s">
        <v>17</v>
      </c>
      <c r="L930" s="23" t="s">
        <v>171</v>
      </c>
    </row>
    <row r="931" spans="1:12" x14ac:dyDescent="0.2">
      <c r="A931" s="8">
        <f>ROW()-8</f>
        <v>923</v>
      </c>
      <c r="B931" s="25" t="s">
        <v>911</v>
      </c>
      <c r="C931" s="19" t="s">
        <v>710</v>
      </c>
      <c r="D931" s="19" t="s">
        <v>144</v>
      </c>
      <c r="E931" s="144" t="s">
        <v>2101</v>
      </c>
      <c r="F931" s="22" t="s">
        <v>2252</v>
      </c>
      <c r="G931" s="22" t="s">
        <v>4034</v>
      </c>
      <c r="H931" s="21">
        <v>3837</v>
      </c>
      <c r="I931" s="21">
        <v>8435</v>
      </c>
      <c r="J931" s="28" t="s">
        <v>3769</v>
      </c>
      <c r="K931" s="22" t="s">
        <v>17</v>
      </c>
      <c r="L931" s="23" t="s">
        <v>171</v>
      </c>
    </row>
    <row r="932" spans="1:12" x14ac:dyDescent="0.2">
      <c r="A932" s="8">
        <f>ROW()-8</f>
        <v>924</v>
      </c>
      <c r="B932" s="25" t="s">
        <v>931</v>
      </c>
      <c r="C932" s="19" t="s">
        <v>710</v>
      </c>
      <c r="D932" s="19" t="s">
        <v>144</v>
      </c>
      <c r="E932" s="144" t="s">
        <v>2102</v>
      </c>
      <c r="F932" s="22" t="s">
        <v>2126</v>
      </c>
      <c r="G932" s="22" t="s">
        <v>4044</v>
      </c>
      <c r="H932" s="21">
        <v>2865</v>
      </c>
      <c r="I932" s="21">
        <v>4248</v>
      </c>
      <c r="J932" s="28" t="s">
        <v>15</v>
      </c>
      <c r="K932" s="22" t="s">
        <v>17</v>
      </c>
      <c r="L932" s="23" t="s">
        <v>171</v>
      </c>
    </row>
    <row r="933" spans="1:12" x14ac:dyDescent="0.2">
      <c r="A933" s="8">
        <f>ROW()-8</f>
        <v>925</v>
      </c>
      <c r="B933" s="25" t="s">
        <v>938</v>
      </c>
      <c r="C933" s="19" t="s">
        <v>710</v>
      </c>
      <c r="D933" s="19" t="s">
        <v>144</v>
      </c>
      <c r="E933" s="144" t="s">
        <v>2103</v>
      </c>
      <c r="F933" s="22" t="s">
        <v>2223</v>
      </c>
      <c r="G933" s="22" t="s">
        <v>4049</v>
      </c>
      <c r="H933" s="21">
        <v>3962</v>
      </c>
      <c r="I933" s="21">
        <v>6103</v>
      </c>
      <c r="J933" s="28" t="s">
        <v>15</v>
      </c>
      <c r="K933" s="22" t="s">
        <v>17</v>
      </c>
      <c r="L933" s="23" t="s">
        <v>171</v>
      </c>
    </row>
    <row r="934" spans="1:12" x14ac:dyDescent="0.2">
      <c r="A934" s="8">
        <f>ROW()-8</f>
        <v>926</v>
      </c>
      <c r="B934" s="25" t="s">
        <v>2027</v>
      </c>
      <c r="C934" s="19" t="s">
        <v>663</v>
      </c>
      <c r="D934" s="25" t="s">
        <v>2115</v>
      </c>
      <c r="E934" s="144" t="s">
        <v>2013</v>
      </c>
      <c r="F934" s="22" t="s">
        <v>2255</v>
      </c>
      <c r="G934" s="22" t="s">
        <v>4070</v>
      </c>
      <c r="H934" s="21">
        <v>6568</v>
      </c>
      <c r="I934" s="21">
        <v>12178</v>
      </c>
      <c r="J934" s="28" t="s">
        <v>2023</v>
      </c>
      <c r="K934" s="22" t="s">
        <v>17</v>
      </c>
      <c r="L934" s="23"/>
    </row>
    <row r="935" spans="1:12" x14ac:dyDescent="0.2">
      <c r="A935" s="8">
        <f>ROW()-8</f>
        <v>927</v>
      </c>
      <c r="B935" s="25" t="s">
        <v>2038</v>
      </c>
      <c r="C935" s="19" t="s">
        <v>710</v>
      </c>
      <c r="D935" s="19" t="s">
        <v>144</v>
      </c>
      <c r="E935" s="144" t="s">
        <v>2039</v>
      </c>
      <c r="F935" s="22" t="s">
        <v>2161</v>
      </c>
      <c r="G935" s="22" t="s">
        <v>3087</v>
      </c>
      <c r="H935" s="21">
        <v>4073</v>
      </c>
      <c r="I935" s="21">
        <v>6633</v>
      </c>
      <c r="J935" s="28" t="s">
        <v>15</v>
      </c>
      <c r="K935" s="22" t="s">
        <v>17</v>
      </c>
      <c r="L935" s="23" t="s">
        <v>171</v>
      </c>
    </row>
    <row r="936" spans="1:12" x14ac:dyDescent="0.2">
      <c r="A936" s="8">
        <f>ROW()-8</f>
        <v>928</v>
      </c>
      <c r="B936" s="25" t="s">
        <v>2060</v>
      </c>
      <c r="C936" s="19" t="s">
        <v>663</v>
      </c>
      <c r="D936" s="19" t="s">
        <v>144</v>
      </c>
      <c r="E936" s="144" t="s">
        <v>2055</v>
      </c>
      <c r="F936" s="22" t="s">
        <v>2264</v>
      </c>
      <c r="G936" s="22" t="s">
        <v>2305</v>
      </c>
      <c r="H936" s="21">
        <v>8799</v>
      </c>
      <c r="I936" s="21">
        <v>13385</v>
      </c>
      <c r="J936" s="28" t="s">
        <v>3769</v>
      </c>
      <c r="K936" s="22" t="s">
        <v>17</v>
      </c>
      <c r="L936" s="23" t="s">
        <v>4150</v>
      </c>
    </row>
    <row r="937" spans="1:12" x14ac:dyDescent="0.2">
      <c r="A937" s="8">
        <f>ROW()-8</f>
        <v>929</v>
      </c>
      <c r="B937" s="25" t="s">
        <v>2062</v>
      </c>
      <c r="C937" s="19" t="s">
        <v>663</v>
      </c>
      <c r="D937" s="19" t="s">
        <v>144</v>
      </c>
      <c r="E937" s="144" t="s">
        <v>2055</v>
      </c>
      <c r="F937" s="22" t="s">
        <v>2252</v>
      </c>
      <c r="G937" s="22" t="s">
        <v>2784</v>
      </c>
      <c r="H937" s="21">
        <v>191</v>
      </c>
      <c r="I937" s="21">
        <v>423</v>
      </c>
      <c r="J937" s="28" t="s">
        <v>3769</v>
      </c>
      <c r="K937" s="22" t="s">
        <v>17</v>
      </c>
      <c r="L937" s="23"/>
    </row>
    <row r="938" spans="1:12" x14ac:dyDescent="0.2">
      <c r="A938" s="8">
        <f>ROW()-8</f>
        <v>930</v>
      </c>
      <c r="B938" s="25" t="s">
        <v>4082</v>
      </c>
      <c r="C938" s="19" t="s">
        <v>663</v>
      </c>
      <c r="D938" s="19" t="s">
        <v>144</v>
      </c>
      <c r="E938" s="144" t="s">
        <v>2055</v>
      </c>
      <c r="F938" s="22" t="s">
        <v>2202</v>
      </c>
      <c r="G938" s="22" t="s">
        <v>3492</v>
      </c>
      <c r="H938" s="21">
        <v>6491</v>
      </c>
      <c r="I938" s="21">
        <v>11901</v>
      </c>
      <c r="J938" s="28" t="s">
        <v>2023</v>
      </c>
      <c r="K938" s="22" t="s">
        <v>17</v>
      </c>
      <c r="L938" s="23" t="s">
        <v>171</v>
      </c>
    </row>
    <row r="939" spans="1:12" x14ac:dyDescent="0.2">
      <c r="A939" s="8">
        <f>ROW()-8</f>
        <v>931</v>
      </c>
      <c r="B939" s="25" t="s">
        <v>2077</v>
      </c>
      <c r="C939" s="19" t="s">
        <v>663</v>
      </c>
      <c r="D939" s="19" t="s">
        <v>144</v>
      </c>
      <c r="E939" s="144" t="s">
        <v>2071</v>
      </c>
      <c r="F939" s="22" t="s">
        <v>2928</v>
      </c>
      <c r="G939" s="22" t="s">
        <v>3082</v>
      </c>
      <c r="H939" s="21">
        <v>1468</v>
      </c>
      <c r="I939" s="21">
        <v>2984</v>
      </c>
      <c r="J939" s="28" t="s">
        <v>18</v>
      </c>
      <c r="K939" s="22" t="s">
        <v>17</v>
      </c>
      <c r="L939" s="23" t="s">
        <v>170</v>
      </c>
    </row>
    <row r="940" spans="1:12" x14ac:dyDescent="0.2">
      <c r="A940" s="8">
        <f>ROW()-8</f>
        <v>932</v>
      </c>
      <c r="B940" s="25" t="s">
        <v>2078</v>
      </c>
      <c r="C940" s="25" t="s">
        <v>663</v>
      </c>
      <c r="D940" s="25" t="s">
        <v>144</v>
      </c>
      <c r="E940" s="155" t="s">
        <v>2071</v>
      </c>
      <c r="F940" s="22" t="s">
        <v>2644</v>
      </c>
      <c r="G940" s="30" t="s">
        <v>2916</v>
      </c>
      <c r="H940" s="26">
        <v>3244</v>
      </c>
      <c r="I940" s="26">
        <v>6313</v>
      </c>
      <c r="J940" s="28" t="s">
        <v>15</v>
      </c>
      <c r="K940" s="30" t="s">
        <v>17</v>
      </c>
      <c r="L940" s="29" t="s">
        <v>4150</v>
      </c>
    </row>
    <row r="941" spans="1:12" x14ac:dyDescent="0.2">
      <c r="A941" s="8">
        <f>ROW()-8</f>
        <v>933</v>
      </c>
      <c r="B941" s="25" t="s">
        <v>2113</v>
      </c>
      <c r="C941" s="25" t="s">
        <v>2114</v>
      </c>
      <c r="D941" s="25" t="s">
        <v>2115</v>
      </c>
      <c r="E941" s="155" t="s">
        <v>2108</v>
      </c>
      <c r="F941" s="22" t="s">
        <v>2264</v>
      </c>
      <c r="G941" s="30" t="s">
        <v>2305</v>
      </c>
      <c r="H941" s="26">
        <v>3967</v>
      </c>
      <c r="I941" s="26">
        <v>7611</v>
      </c>
      <c r="J941" s="28" t="s">
        <v>2057</v>
      </c>
      <c r="K941" s="30" t="s">
        <v>17</v>
      </c>
      <c r="L941" s="29" t="s">
        <v>171</v>
      </c>
    </row>
    <row r="942" spans="1:12" x14ac:dyDescent="0.2">
      <c r="A942" s="8">
        <f>ROW()-8</f>
        <v>934</v>
      </c>
      <c r="B942" s="25" t="s">
        <v>2116</v>
      </c>
      <c r="C942" s="25" t="s">
        <v>2114</v>
      </c>
      <c r="D942" s="25" t="s">
        <v>2115</v>
      </c>
      <c r="E942" s="155" t="s">
        <v>2108</v>
      </c>
      <c r="F942" s="22" t="s">
        <v>2267</v>
      </c>
      <c r="G942" s="30" t="s">
        <v>4096</v>
      </c>
      <c r="H942" s="26">
        <v>955</v>
      </c>
      <c r="I942" s="26">
        <v>1825</v>
      </c>
      <c r="J942" s="28" t="s">
        <v>15</v>
      </c>
      <c r="K942" s="30" t="s">
        <v>17</v>
      </c>
      <c r="L942" s="29" t="s">
        <v>4150</v>
      </c>
    </row>
    <row r="943" spans="1:12" x14ac:dyDescent="0.2">
      <c r="A943" s="8">
        <f>ROW()-8</f>
        <v>935</v>
      </c>
      <c r="B943" s="19" t="s">
        <v>4102</v>
      </c>
      <c r="C943" s="19" t="s">
        <v>663</v>
      </c>
      <c r="D943" s="19" t="s">
        <v>144</v>
      </c>
      <c r="E943" s="144" t="s">
        <v>4100</v>
      </c>
      <c r="F943" s="22" t="s">
        <v>2252</v>
      </c>
      <c r="G943" s="22" t="s">
        <v>4103</v>
      </c>
      <c r="H943" s="21">
        <v>5480</v>
      </c>
      <c r="I943" s="21">
        <v>12640</v>
      </c>
      <c r="J943" s="28" t="s">
        <v>2057</v>
      </c>
      <c r="K943" s="22" t="s">
        <v>17</v>
      </c>
      <c r="L943" s="23" t="s">
        <v>4150</v>
      </c>
    </row>
    <row r="944" spans="1:12" x14ac:dyDescent="0.2">
      <c r="A944" s="8">
        <f>ROW()-8</f>
        <v>936</v>
      </c>
      <c r="B944" s="19" t="s">
        <v>4109</v>
      </c>
      <c r="C944" s="19" t="s">
        <v>663</v>
      </c>
      <c r="D944" s="19" t="s">
        <v>144</v>
      </c>
      <c r="E944" s="144" t="s">
        <v>4100</v>
      </c>
      <c r="F944" s="22" t="s">
        <v>2652</v>
      </c>
      <c r="G944" s="22" t="s">
        <v>3649</v>
      </c>
      <c r="H944" s="21">
        <v>2422</v>
      </c>
      <c r="I944" s="21">
        <v>4281</v>
      </c>
      <c r="J944" s="28" t="s">
        <v>15</v>
      </c>
      <c r="K944" s="22" t="s">
        <v>17</v>
      </c>
      <c r="L944" s="23" t="s">
        <v>4150</v>
      </c>
    </row>
    <row r="945" spans="1:12" x14ac:dyDescent="0.2">
      <c r="A945" s="8">
        <f>ROW()-8</f>
        <v>937</v>
      </c>
      <c r="B945" s="19" t="s">
        <v>4163</v>
      </c>
      <c r="C945" s="19" t="s">
        <v>663</v>
      </c>
      <c r="D945" s="19" t="s">
        <v>144</v>
      </c>
      <c r="E945" s="144" t="s">
        <v>4155</v>
      </c>
      <c r="F945" s="22" t="s">
        <v>2152</v>
      </c>
      <c r="G945" s="22" t="s">
        <v>3282</v>
      </c>
      <c r="H945" s="21">
        <v>7662</v>
      </c>
      <c r="I945" s="21">
        <v>13268</v>
      </c>
      <c r="J945" s="28" t="s">
        <v>15</v>
      </c>
      <c r="K945" s="22" t="s">
        <v>17</v>
      </c>
      <c r="L945" s="23" t="s">
        <v>172</v>
      </c>
    </row>
    <row r="946" spans="1:12" x14ac:dyDescent="0.2">
      <c r="A946" s="8">
        <f>ROW()-8</f>
        <v>938</v>
      </c>
      <c r="B946" s="25" t="s">
        <v>531</v>
      </c>
      <c r="C946" s="19" t="s">
        <v>663</v>
      </c>
      <c r="D946" s="19" t="s">
        <v>2118</v>
      </c>
      <c r="E946" s="53">
        <v>2005.04</v>
      </c>
      <c r="F946" s="22" t="s">
        <v>2126</v>
      </c>
      <c r="G946" s="22" t="s">
        <v>2144</v>
      </c>
      <c r="H946" s="21">
        <v>1467</v>
      </c>
      <c r="I946" s="21">
        <v>2920</v>
      </c>
      <c r="J946" s="28" t="s">
        <v>18</v>
      </c>
      <c r="K946" s="22" t="s">
        <v>17</v>
      </c>
      <c r="L946" s="23"/>
    </row>
    <row r="947" spans="1:12" x14ac:dyDescent="0.2">
      <c r="A947" s="8">
        <f>ROW()-8</f>
        <v>939</v>
      </c>
      <c r="B947" s="25" t="s">
        <v>532</v>
      </c>
      <c r="C947" s="19" t="s">
        <v>663</v>
      </c>
      <c r="D947" s="19" t="s">
        <v>2118</v>
      </c>
      <c r="E947" s="53">
        <v>2005.04</v>
      </c>
      <c r="F947" s="22" t="s">
        <v>2126</v>
      </c>
      <c r="G947" s="22" t="s">
        <v>2127</v>
      </c>
      <c r="H947" s="21">
        <v>1039</v>
      </c>
      <c r="I947" s="21">
        <v>2473</v>
      </c>
      <c r="J947" s="28" t="s">
        <v>2023</v>
      </c>
      <c r="K947" s="22" t="s">
        <v>17</v>
      </c>
      <c r="L947" s="23"/>
    </row>
    <row r="948" spans="1:12" x14ac:dyDescent="0.2">
      <c r="A948" s="8">
        <f>ROW()-8</f>
        <v>940</v>
      </c>
      <c r="B948" s="25" t="s">
        <v>533</v>
      </c>
      <c r="C948" s="19" t="s">
        <v>663</v>
      </c>
      <c r="D948" s="19" t="s">
        <v>2118</v>
      </c>
      <c r="E948" s="53">
        <v>2005.04</v>
      </c>
      <c r="F948" s="22" t="s">
        <v>2134</v>
      </c>
      <c r="G948" s="22" t="s">
        <v>2145</v>
      </c>
      <c r="H948" s="21">
        <v>1160</v>
      </c>
      <c r="I948" s="21">
        <v>1515</v>
      </c>
      <c r="J948" s="28" t="s">
        <v>2023</v>
      </c>
      <c r="K948" s="22" t="s">
        <v>17</v>
      </c>
      <c r="L948" s="23"/>
    </row>
    <row r="949" spans="1:12" x14ac:dyDescent="0.2">
      <c r="A949" s="8">
        <f>ROW()-8</f>
        <v>941</v>
      </c>
      <c r="B949" s="25" t="s">
        <v>534</v>
      </c>
      <c r="C949" s="19" t="s">
        <v>663</v>
      </c>
      <c r="D949" s="19" t="s">
        <v>2118</v>
      </c>
      <c r="E949" s="53">
        <v>2005.09</v>
      </c>
      <c r="F949" s="22" t="s">
        <v>2152</v>
      </c>
      <c r="G949" s="22" t="s">
        <v>2153</v>
      </c>
      <c r="H949" s="21">
        <v>932</v>
      </c>
      <c r="I949" s="21">
        <v>1574</v>
      </c>
      <c r="J949" s="28" t="s">
        <v>2023</v>
      </c>
      <c r="K949" s="22" t="s">
        <v>17</v>
      </c>
      <c r="L949" s="23"/>
    </row>
    <row r="950" spans="1:12" x14ac:dyDescent="0.2">
      <c r="A950" s="8">
        <f>ROW()-8</f>
        <v>942</v>
      </c>
      <c r="B950" s="25" t="s">
        <v>2188</v>
      </c>
      <c r="C950" s="19" t="s">
        <v>663</v>
      </c>
      <c r="D950" s="19" t="s">
        <v>2118</v>
      </c>
      <c r="E950" s="54">
        <v>2007.05</v>
      </c>
      <c r="F950" s="22" t="s">
        <v>2134</v>
      </c>
      <c r="G950" s="30" t="s">
        <v>2145</v>
      </c>
      <c r="H950" s="26">
        <v>1342</v>
      </c>
      <c r="I950" s="26">
        <v>1882</v>
      </c>
      <c r="J950" s="30" t="s">
        <v>2023</v>
      </c>
      <c r="K950" s="22" t="s">
        <v>17</v>
      </c>
      <c r="L950" s="29"/>
    </row>
    <row r="951" spans="1:12" x14ac:dyDescent="0.2">
      <c r="A951" s="8">
        <f>ROW()-8</f>
        <v>943</v>
      </c>
      <c r="B951" s="25" t="s">
        <v>2209</v>
      </c>
      <c r="C951" s="19" t="s">
        <v>663</v>
      </c>
      <c r="D951" s="19" t="s">
        <v>2118</v>
      </c>
      <c r="E951" s="54">
        <v>2007.12</v>
      </c>
      <c r="F951" s="22" t="s">
        <v>2134</v>
      </c>
      <c r="G951" s="30" t="s">
        <v>2173</v>
      </c>
      <c r="H951" s="26">
        <v>1389</v>
      </c>
      <c r="I951" s="26">
        <v>2058</v>
      </c>
      <c r="J951" s="28" t="s">
        <v>2023</v>
      </c>
      <c r="K951" s="30" t="s">
        <v>17</v>
      </c>
      <c r="L951" s="29"/>
    </row>
    <row r="952" spans="1:12" x14ac:dyDescent="0.2">
      <c r="A952" s="8">
        <f>ROW()-8</f>
        <v>944</v>
      </c>
      <c r="B952" s="25" t="s">
        <v>2230</v>
      </c>
      <c r="C952" s="19" t="s">
        <v>663</v>
      </c>
      <c r="D952" s="19" t="s">
        <v>2118</v>
      </c>
      <c r="E952" s="54">
        <v>2008.07</v>
      </c>
      <c r="F952" s="22" t="s">
        <v>2134</v>
      </c>
      <c r="G952" s="22" t="s">
        <v>2173</v>
      </c>
      <c r="H952" s="21">
        <v>2144</v>
      </c>
      <c r="I952" s="21">
        <v>3654</v>
      </c>
      <c r="J952" s="28" t="s">
        <v>2023</v>
      </c>
      <c r="K952" s="22" t="s">
        <v>17</v>
      </c>
      <c r="L952" s="23"/>
    </row>
    <row r="953" spans="1:12" x14ac:dyDescent="0.2">
      <c r="A953" s="8">
        <f>ROW()-8</f>
        <v>945</v>
      </c>
      <c r="B953" s="25" t="s">
        <v>2295</v>
      </c>
      <c r="C953" s="19" t="s">
        <v>663</v>
      </c>
      <c r="D953" s="19" t="s">
        <v>2118</v>
      </c>
      <c r="E953" s="53">
        <v>2009.11</v>
      </c>
      <c r="F953" s="22" t="s">
        <v>2202</v>
      </c>
      <c r="G953" s="22" t="s">
        <v>2296</v>
      </c>
      <c r="H953" s="21">
        <v>1319</v>
      </c>
      <c r="I953" s="21">
        <v>2737</v>
      </c>
      <c r="J953" s="28" t="s">
        <v>2023</v>
      </c>
      <c r="K953" s="22" t="s">
        <v>17</v>
      </c>
      <c r="L953" s="23"/>
    </row>
    <row r="954" spans="1:12" x14ac:dyDescent="0.2">
      <c r="A954" s="8">
        <f>ROW()-8</f>
        <v>946</v>
      </c>
      <c r="B954" s="25" t="s">
        <v>2297</v>
      </c>
      <c r="C954" s="19" t="s">
        <v>663</v>
      </c>
      <c r="D954" s="19" t="s">
        <v>2118</v>
      </c>
      <c r="E954" s="53">
        <v>2009.11</v>
      </c>
      <c r="F954" s="22" t="s">
        <v>2252</v>
      </c>
      <c r="G954" s="22" t="s">
        <v>2298</v>
      </c>
      <c r="H954" s="21">
        <v>1028</v>
      </c>
      <c r="I954" s="21">
        <v>2096</v>
      </c>
      <c r="J954" s="28" t="s">
        <v>2023</v>
      </c>
      <c r="K954" s="22" t="s">
        <v>17</v>
      </c>
      <c r="L954" s="23"/>
    </row>
    <row r="955" spans="1:12" x14ac:dyDescent="0.2">
      <c r="A955" s="8">
        <f>ROW()-8</f>
        <v>947</v>
      </c>
      <c r="B955" s="25" t="s">
        <v>2311</v>
      </c>
      <c r="C955" s="19" t="s">
        <v>663</v>
      </c>
      <c r="D955" s="19" t="s">
        <v>2118</v>
      </c>
      <c r="E955" s="53">
        <v>2010.01</v>
      </c>
      <c r="F955" s="22" t="s">
        <v>2312</v>
      </c>
      <c r="G955" s="22" t="s">
        <v>2313</v>
      </c>
      <c r="H955" s="21">
        <v>1290</v>
      </c>
      <c r="I955" s="21">
        <v>1350</v>
      </c>
      <c r="J955" s="28" t="s">
        <v>2023</v>
      </c>
      <c r="K955" s="22" t="s">
        <v>17</v>
      </c>
      <c r="L955" s="23"/>
    </row>
    <row r="956" spans="1:12" x14ac:dyDescent="0.2">
      <c r="A956" s="8">
        <f>ROW()-8</f>
        <v>948</v>
      </c>
      <c r="B956" s="25" t="s">
        <v>2320</v>
      </c>
      <c r="C956" s="19" t="s">
        <v>663</v>
      </c>
      <c r="D956" s="19" t="s">
        <v>2118</v>
      </c>
      <c r="E956" s="53">
        <v>2010.04</v>
      </c>
      <c r="F956" s="22" t="s">
        <v>2290</v>
      </c>
      <c r="G956" s="22" t="s">
        <v>2321</v>
      </c>
      <c r="H956" s="21">
        <v>1258</v>
      </c>
      <c r="I956" s="21">
        <v>1734</v>
      </c>
      <c r="J956" s="28" t="s">
        <v>2023</v>
      </c>
      <c r="K956" s="22" t="s">
        <v>17</v>
      </c>
      <c r="L956" s="23"/>
    </row>
    <row r="957" spans="1:12" x14ac:dyDescent="0.2">
      <c r="A957" s="8">
        <f>ROW()-8</f>
        <v>949</v>
      </c>
      <c r="B957" s="25" t="s">
        <v>2322</v>
      </c>
      <c r="C957" s="19" t="s">
        <v>663</v>
      </c>
      <c r="D957" s="19" t="s">
        <v>2118</v>
      </c>
      <c r="E957" s="53">
        <v>2010.04</v>
      </c>
      <c r="F957" s="22" t="s">
        <v>2252</v>
      </c>
      <c r="G957" s="22" t="s">
        <v>2298</v>
      </c>
      <c r="H957" s="21">
        <v>866</v>
      </c>
      <c r="I957" s="21">
        <v>1652</v>
      </c>
      <c r="J957" s="28" t="s">
        <v>2023</v>
      </c>
      <c r="K957" s="22" t="s">
        <v>17</v>
      </c>
      <c r="L957" s="23"/>
    </row>
    <row r="958" spans="1:12" x14ac:dyDescent="0.2">
      <c r="A958" s="8">
        <f>ROW()-8</f>
        <v>950</v>
      </c>
      <c r="B958" s="25" t="s">
        <v>2327</v>
      </c>
      <c r="C958" s="19" t="s">
        <v>663</v>
      </c>
      <c r="D958" s="19" t="s">
        <v>2118</v>
      </c>
      <c r="E958" s="53">
        <v>2010.05</v>
      </c>
      <c r="F958" s="22" t="s">
        <v>2255</v>
      </c>
      <c r="G958" s="22" t="s">
        <v>2328</v>
      </c>
      <c r="H958" s="21">
        <v>1366</v>
      </c>
      <c r="I958" s="21">
        <v>2665</v>
      </c>
      <c r="J958" s="28" t="s">
        <v>2023</v>
      </c>
      <c r="K958" s="22" t="s">
        <v>17</v>
      </c>
      <c r="L958" s="23"/>
    </row>
    <row r="959" spans="1:12" x14ac:dyDescent="0.2">
      <c r="A959" s="8">
        <f>ROW()-8</f>
        <v>951</v>
      </c>
      <c r="B959" s="25" t="s">
        <v>2329</v>
      </c>
      <c r="C959" s="19" t="s">
        <v>663</v>
      </c>
      <c r="D959" s="19" t="s">
        <v>2118</v>
      </c>
      <c r="E959" s="53">
        <v>2010.05</v>
      </c>
      <c r="F959" s="22" t="s">
        <v>2290</v>
      </c>
      <c r="G959" s="22" t="s">
        <v>2330</v>
      </c>
      <c r="H959" s="21">
        <v>1175</v>
      </c>
      <c r="I959" s="21">
        <v>1288</v>
      </c>
      <c r="J959" s="28" t="s">
        <v>2023</v>
      </c>
      <c r="K959" s="22" t="s">
        <v>17</v>
      </c>
      <c r="L959" s="23"/>
    </row>
    <row r="960" spans="1:12" x14ac:dyDescent="0.2">
      <c r="A960" s="8">
        <f>ROW()-8</f>
        <v>952</v>
      </c>
      <c r="B960" s="25" t="s">
        <v>2336</v>
      </c>
      <c r="C960" s="19" t="s">
        <v>663</v>
      </c>
      <c r="D960" s="19" t="s">
        <v>2118</v>
      </c>
      <c r="E960" s="53">
        <v>2010.06</v>
      </c>
      <c r="F960" s="22" t="s">
        <v>2290</v>
      </c>
      <c r="G960" s="22" t="s">
        <v>2337</v>
      </c>
      <c r="H960" s="21">
        <v>1169</v>
      </c>
      <c r="I960" s="21">
        <v>1516</v>
      </c>
      <c r="J960" s="28" t="s">
        <v>2023</v>
      </c>
      <c r="K960" s="22" t="s">
        <v>17</v>
      </c>
      <c r="L960" s="23"/>
    </row>
    <row r="961" spans="1:12" x14ac:dyDescent="0.2">
      <c r="A961" s="8">
        <f>ROW()-8</f>
        <v>953</v>
      </c>
      <c r="B961" s="25" t="s">
        <v>2338</v>
      </c>
      <c r="C961" s="19" t="s">
        <v>663</v>
      </c>
      <c r="D961" s="19" t="s">
        <v>2118</v>
      </c>
      <c r="E961" s="54">
        <v>2010.06</v>
      </c>
      <c r="F961" s="22" t="s">
        <v>2255</v>
      </c>
      <c r="G961" s="22" t="s">
        <v>2339</v>
      </c>
      <c r="H961" s="21">
        <v>1360</v>
      </c>
      <c r="I961" s="21">
        <v>2728</v>
      </c>
      <c r="J961" s="28" t="s">
        <v>2023</v>
      </c>
      <c r="K961" s="22" t="s">
        <v>17</v>
      </c>
      <c r="L961" s="23"/>
    </row>
    <row r="962" spans="1:12" x14ac:dyDescent="0.2">
      <c r="A962" s="8">
        <f>ROW()-8</f>
        <v>954</v>
      </c>
      <c r="B962" s="25" t="s">
        <v>2345</v>
      </c>
      <c r="C962" s="19" t="s">
        <v>663</v>
      </c>
      <c r="D962" s="19" t="s">
        <v>2118</v>
      </c>
      <c r="E962" s="54">
        <v>2010.07</v>
      </c>
      <c r="F962" s="22" t="s">
        <v>2290</v>
      </c>
      <c r="G962" s="22" t="s">
        <v>2346</v>
      </c>
      <c r="H962" s="21">
        <v>1180</v>
      </c>
      <c r="I962" s="21">
        <v>2048</v>
      </c>
      <c r="J962" s="28" t="s">
        <v>2023</v>
      </c>
      <c r="K962" s="22" t="s">
        <v>17</v>
      </c>
      <c r="L962" s="23"/>
    </row>
    <row r="963" spans="1:12" x14ac:dyDescent="0.2">
      <c r="A963" s="8">
        <f>ROW()-8</f>
        <v>955</v>
      </c>
      <c r="B963" s="25" t="s">
        <v>2385</v>
      </c>
      <c r="C963" s="19" t="s">
        <v>663</v>
      </c>
      <c r="D963" s="19" t="s">
        <v>2118</v>
      </c>
      <c r="E963" s="54" t="s">
        <v>2382</v>
      </c>
      <c r="F963" s="22" t="s">
        <v>2383</v>
      </c>
      <c r="G963" s="22" t="s">
        <v>2384</v>
      </c>
      <c r="H963" s="21">
        <v>1388</v>
      </c>
      <c r="I963" s="21">
        <v>2051</v>
      </c>
      <c r="J963" s="42" t="s">
        <v>2023</v>
      </c>
      <c r="K963" s="62" t="s">
        <v>17</v>
      </c>
      <c r="L963" s="31"/>
    </row>
    <row r="964" spans="1:12" x14ac:dyDescent="0.2">
      <c r="A964" s="8">
        <f>ROW()-8</f>
        <v>956</v>
      </c>
      <c r="B964" s="25" t="s">
        <v>2393</v>
      </c>
      <c r="C964" s="19" t="s">
        <v>663</v>
      </c>
      <c r="D964" s="19" t="s">
        <v>2118</v>
      </c>
      <c r="E964" s="54">
        <v>2010.11</v>
      </c>
      <c r="F964" s="22" t="s">
        <v>2354</v>
      </c>
      <c r="G964" s="22" t="s">
        <v>2394</v>
      </c>
      <c r="H964" s="21">
        <v>1222</v>
      </c>
      <c r="I964" s="21">
        <v>1551</v>
      </c>
      <c r="J964" s="42" t="s">
        <v>2023</v>
      </c>
      <c r="K964" s="62" t="s">
        <v>17</v>
      </c>
      <c r="L964" s="31"/>
    </row>
    <row r="965" spans="1:12" x14ac:dyDescent="0.2">
      <c r="A965" s="8">
        <f>ROW()-8</f>
        <v>957</v>
      </c>
      <c r="B965" s="25" t="s">
        <v>2408</v>
      </c>
      <c r="C965" s="19" t="s">
        <v>663</v>
      </c>
      <c r="D965" s="19" t="s">
        <v>2118</v>
      </c>
      <c r="E965" s="54">
        <v>2011.01</v>
      </c>
      <c r="F965" s="22" t="s">
        <v>2255</v>
      </c>
      <c r="G965" s="22" t="s">
        <v>2409</v>
      </c>
      <c r="H965" s="21">
        <v>1334</v>
      </c>
      <c r="I965" s="21">
        <v>1725</v>
      </c>
      <c r="J965" s="28" t="s">
        <v>2023</v>
      </c>
      <c r="K965" s="22" t="s">
        <v>17</v>
      </c>
      <c r="L965" s="23"/>
    </row>
    <row r="966" spans="1:12" x14ac:dyDescent="0.2">
      <c r="A966" s="8">
        <f>ROW()-8</f>
        <v>958</v>
      </c>
      <c r="B966" s="25" t="s">
        <v>2410</v>
      </c>
      <c r="C966" s="19" t="s">
        <v>663</v>
      </c>
      <c r="D966" s="19" t="s">
        <v>2118</v>
      </c>
      <c r="E966" s="54">
        <v>2011.01</v>
      </c>
      <c r="F966" s="22" t="s">
        <v>2290</v>
      </c>
      <c r="G966" s="22" t="s">
        <v>2411</v>
      </c>
      <c r="H966" s="21">
        <v>1290</v>
      </c>
      <c r="I966" s="21">
        <v>1649</v>
      </c>
      <c r="J966" s="28" t="s">
        <v>2023</v>
      </c>
      <c r="K966" s="22" t="s">
        <v>17</v>
      </c>
      <c r="L966" s="23"/>
    </row>
    <row r="967" spans="1:12" x14ac:dyDescent="0.2">
      <c r="A967" s="8">
        <f>ROW()-8</f>
        <v>959</v>
      </c>
      <c r="B967" s="25" t="s">
        <v>2419</v>
      </c>
      <c r="C967" s="19" t="s">
        <v>663</v>
      </c>
      <c r="D967" s="19" t="s">
        <v>2118</v>
      </c>
      <c r="E967" s="54">
        <v>2011.03</v>
      </c>
      <c r="F967" s="22" t="s">
        <v>2202</v>
      </c>
      <c r="G967" s="22" t="s">
        <v>2296</v>
      </c>
      <c r="H967" s="21">
        <v>1348</v>
      </c>
      <c r="I967" s="21">
        <v>1835</v>
      </c>
      <c r="J967" s="28" t="s">
        <v>2023</v>
      </c>
      <c r="K967" s="22" t="s">
        <v>17</v>
      </c>
      <c r="L967" s="31"/>
    </row>
    <row r="968" spans="1:12" x14ac:dyDescent="0.2">
      <c r="A968" s="8">
        <f>ROW()-8</f>
        <v>960</v>
      </c>
      <c r="B968" s="25" t="s">
        <v>2420</v>
      </c>
      <c r="C968" s="19" t="s">
        <v>663</v>
      </c>
      <c r="D968" s="19" t="s">
        <v>2118</v>
      </c>
      <c r="E968" s="54">
        <v>2011.03</v>
      </c>
      <c r="F968" s="22" t="s">
        <v>2255</v>
      </c>
      <c r="G968" s="22" t="s">
        <v>2421</v>
      </c>
      <c r="H968" s="21">
        <v>1334</v>
      </c>
      <c r="I968" s="21">
        <v>1699</v>
      </c>
      <c r="J968" s="28" t="s">
        <v>2422</v>
      </c>
      <c r="K968" s="22" t="s">
        <v>17</v>
      </c>
      <c r="L968" s="23"/>
    </row>
    <row r="969" spans="1:12" x14ac:dyDescent="0.2">
      <c r="A969" s="8">
        <f>ROW()-8</f>
        <v>961</v>
      </c>
      <c r="B969" s="25" t="s">
        <v>2486</v>
      </c>
      <c r="C969" s="19" t="s">
        <v>663</v>
      </c>
      <c r="D969" s="19" t="s">
        <v>2118</v>
      </c>
      <c r="E969" s="54">
        <v>2011.11</v>
      </c>
      <c r="F969" s="22" t="s">
        <v>2178</v>
      </c>
      <c r="G969" s="22" t="s">
        <v>2487</v>
      </c>
      <c r="H969" s="21">
        <v>1282</v>
      </c>
      <c r="I969" s="21">
        <v>1603</v>
      </c>
      <c r="J969" s="28" t="s">
        <v>2235</v>
      </c>
      <c r="K969" s="22" t="s">
        <v>17</v>
      </c>
      <c r="L969" s="23"/>
    </row>
    <row r="970" spans="1:12" x14ac:dyDescent="0.2">
      <c r="A970" s="8">
        <f>ROW()-8</f>
        <v>962</v>
      </c>
      <c r="B970" s="25" t="s">
        <v>2507</v>
      </c>
      <c r="C970" s="19" t="s">
        <v>663</v>
      </c>
      <c r="D970" s="19" t="s">
        <v>2118</v>
      </c>
      <c r="E970" s="54">
        <v>2012.01</v>
      </c>
      <c r="F970" s="22" t="s">
        <v>2216</v>
      </c>
      <c r="G970" s="22" t="s">
        <v>2217</v>
      </c>
      <c r="H970" s="21">
        <v>763</v>
      </c>
      <c r="I970" s="21">
        <v>1252</v>
      </c>
      <c r="J970" s="28" t="s">
        <v>2235</v>
      </c>
      <c r="K970" s="22" t="s">
        <v>17</v>
      </c>
      <c r="L970" s="23"/>
    </row>
    <row r="971" spans="1:12" x14ac:dyDescent="0.2">
      <c r="A971" s="8">
        <f>ROW()-8</f>
        <v>963</v>
      </c>
      <c r="B971" s="25" t="s">
        <v>2536</v>
      </c>
      <c r="C971" s="19" t="s">
        <v>663</v>
      </c>
      <c r="D971" s="19" t="s">
        <v>2118</v>
      </c>
      <c r="E971" s="54">
        <v>2012.04</v>
      </c>
      <c r="F971" s="22" t="s">
        <v>2252</v>
      </c>
      <c r="G971" s="22" t="s">
        <v>2537</v>
      </c>
      <c r="H971" s="21">
        <v>1167</v>
      </c>
      <c r="I971" s="21">
        <v>1752</v>
      </c>
      <c r="J971" s="28" t="s">
        <v>2023</v>
      </c>
      <c r="K971" s="22" t="s">
        <v>17</v>
      </c>
      <c r="L971" s="23"/>
    </row>
    <row r="972" spans="1:12" x14ac:dyDescent="0.2">
      <c r="A972" s="8">
        <f>ROW()-8</f>
        <v>964</v>
      </c>
      <c r="B972" s="25" t="s">
        <v>2559</v>
      </c>
      <c r="C972" s="19" t="s">
        <v>663</v>
      </c>
      <c r="D972" s="19" t="s">
        <v>2118</v>
      </c>
      <c r="E972" s="53">
        <v>2012.06</v>
      </c>
      <c r="F972" s="22" t="s">
        <v>2190</v>
      </c>
      <c r="G972" s="22" t="s">
        <v>2560</v>
      </c>
      <c r="H972" s="21">
        <v>1445</v>
      </c>
      <c r="I972" s="21">
        <v>1525</v>
      </c>
      <c r="J972" s="28" t="s">
        <v>2023</v>
      </c>
      <c r="K972" s="22" t="s">
        <v>17</v>
      </c>
      <c r="L972" s="23"/>
    </row>
    <row r="973" spans="1:12" x14ac:dyDescent="0.2">
      <c r="A973" s="8">
        <f>ROW()-8</f>
        <v>965</v>
      </c>
      <c r="B973" s="25" t="s">
        <v>2573</v>
      </c>
      <c r="C973" s="19" t="s">
        <v>663</v>
      </c>
      <c r="D973" s="19" t="s">
        <v>2118</v>
      </c>
      <c r="E973" s="53">
        <v>2012.08</v>
      </c>
      <c r="F973" s="22" t="s">
        <v>2152</v>
      </c>
      <c r="G973" s="22" t="s">
        <v>2170</v>
      </c>
      <c r="H973" s="21">
        <v>1302</v>
      </c>
      <c r="I973" s="21">
        <v>1763</v>
      </c>
      <c r="J973" s="28" t="s">
        <v>2235</v>
      </c>
      <c r="K973" s="22" t="s">
        <v>17</v>
      </c>
      <c r="L973" s="23"/>
    </row>
    <row r="974" spans="1:12" x14ac:dyDescent="0.2">
      <c r="A974" s="8">
        <f>ROW()-8</f>
        <v>966</v>
      </c>
      <c r="B974" s="25" t="s">
        <v>2586</v>
      </c>
      <c r="C974" s="19" t="s">
        <v>663</v>
      </c>
      <c r="D974" s="19" t="s">
        <v>2118</v>
      </c>
      <c r="E974" s="53">
        <v>2012.09</v>
      </c>
      <c r="F974" s="22" t="s">
        <v>2216</v>
      </c>
      <c r="G974" s="22" t="s">
        <v>2587</v>
      </c>
      <c r="H974" s="21">
        <v>1036</v>
      </c>
      <c r="I974" s="21">
        <v>1294</v>
      </c>
      <c r="J974" s="28" t="s">
        <v>2235</v>
      </c>
      <c r="K974" s="22" t="s">
        <v>17</v>
      </c>
      <c r="L974" s="23"/>
    </row>
    <row r="975" spans="1:12" x14ac:dyDescent="0.2">
      <c r="A975" s="8">
        <f>ROW()-8</f>
        <v>967</v>
      </c>
      <c r="B975" s="25" t="s">
        <v>2613</v>
      </c>
      <c r="C975" s="19" t="s">
        <v>663</v>
      </c>
      <c r="D975" s="19" t="s">
        <v>2118</v>
      </c>
      <c r="E975" s="53">
        <v>2012.12</v>
      </c>
      <c r="F975" s="22" t="s">
        <v>2241</v>
      </c>
      <c r="G975" s="22" t="s">
        <v>2517</v>
      </c>
      <c r="H975" s="21">
        <v>2331</v>
      </c>
      <c r="I975" s="21">
        <v>2154</v>
      </c>
      <c r="J975" s="28" t="s">
        <v>2235</v>
      </c>
      <c r="K975" s="22" t="s">
        <v>17</v>
      </c>
      <c r="L975" s="23"/>
    </row>
    <row r="976" spans="1:12" x14ac:dyDescent="0.2">
      <c r="A976" s="8">
        <f>ROW()-8</f>
        <v>968</v>
      </c>
      <c r="B976" s="25" t="s">
        <v>2614</v>
      </c>
      <c r="C976" s="19" t="s">
        <v>663</v>
      </c>
      <c r="D976" s="19" t="s">
        <v>2118</v>
      </c>
      <c r="E976" s="53">
        <v>2012.12</v>
      </c>
      <c r="F976" s="22" t="s">
        <v>2126</v>
      </c>
      <c r="G976" s="22" t="s">
        <v>2127</v>
      </c>
      <c r="H976" s="21">
        <v>1302</v>
      </c>
      <c r="I976" s="21">
        <v>1826</v>
      </c>
      <c r="J976" s="28" t="s">
        <v>2235</v>
      </c>
      <c r="K976" s="22" t="s">
        <v>17</v>
      </c>
      <c r="L976" s="23"/>
    </row>
    <row r="977" spans="1:12" x14ac:dyDescent="0.2">
      <c r="A977" s="8">
        <f>ROW()-8</f>
        <v>969</v>
      </c>
      <c r="B977" s="25" t="s">
        <v>2620</v>
      </c>
      <c r="C977" s="19" t="s">
        <v>663</v>
      </c>
      <c r="D977" s="19" t="s">
        <v>2118</v>
      </c>
      <c r="E977" s="53">
        <v>2013.01</v>
      </c>
      <c r="F977" s="22" t="s">
        <v>2178</v>
      </c>
      <c r="G977" s="22" t="s">
        <v>2604</v>
      </c>
      <c r="H977" s="21">
        <v>1231</v>
      </c>
      <c r="I977" s="21">
        <v>1975</v>
      </c>
      <c r="J977" s="28" t="s">
        <v>2235</v>
      </c>
      <c r="K977" s="22" t="s">
        <v>17</v>
      </c>
      <c r="L977" s="23"/>
    </row>
    <row r="978" spans="1:12" x14ac:dyDescent="0.2">
      <c r="A978" s="8">
        <f>ROW()-8</f>
        <v>970</v>
      </c>
      <c r="B978" s="25" t="s">
        <v>2654</v>
      </c>
      <c r="C978" s="19" t="s">
        <v>663</v>
      </c>
      <c r="D978" s="19" t="s">
        <v>2118</v>
      </c>
      <c r="E978" s="53">
        <v>2013.04</v>
      </c>
      <c r="F978" s="22" t="s">
        <v>2497</v>
      </c>
      <c r="G978" s="22" t="s">
        <v>2579</v>
      </c>
      <c r="H978" s="21">
        <v>1555</v>
      </c>
      <c r="I978" s="21">
        <v>2622</v>
      </c>
      <c r="J978" s="28" t="s">
        <v>2235</v>
      </c>
      <c r="K978" s="22" t="s">
        <v>17</v>
      </c>
      <c r="L978" s="23"/>
    </row>
    <row r="979" spans="1:12" x14ac:dyDescent="0.2">
      <c r="A979" s="8">
        <f>ROW()-8</f>
        <v>971</v>
      </c>
      <c r="B979" s="25" t="s">
        <v>2655</v>
      </c>
      <c r="C979" s="19" t="s">
        <v>663</v>
      </c>
      <c r="D979" s="19" t="s">
        <v>2118</v>
      </c>
      <c r="E979" s="53">
        <v>2013.04</v>
      </c>
      <c r="F979" s="22" t="s">
        <v>2264</v>
      </c>
      <c r="G979" s="22" t="s">
        <v>2305</v>
      </c>
      <c r="H979" s="21">
        <v>2126</v>
      </c>
      <c r="I979" s="21">
        <v>3162</v>
      </c>
      <c r="J979" s="28" t="s">
        <v>2235</v>
      </c>
      <c r="K979" s="22" t="s">
        <v>17</v>
      </c>
      <c r="L979" s="23"/>
    </row>
    <row r="980" spans="1:12" x14ac:dyDescent="0.2">
      <c r="A980" s="8">
        <f>ROW()-8</f>
        <v>972</v>
      </c>
      <c r="B980" s="25" t="s">
        <v>2686</v>
      </c>
      <c r="C980" s="25" t="s">
        <v>663</v>
      </c>
      <c r="D980" s="19" t="s">
        <v>2118</v>
      </c>
      <c r="E980" s="53">
        <v>2013.07</v>
      </c>
      <c r="F980" s="22" t="s">
        <v>2687</v>
      </c>
      <c r="G980" s="22" t="s">
        <v>2688</v>
      </c>
      <c r="H980" s="21">
        <v>1265</v>
      </c>
      <c r="I980" s="21">
        <v>2174</v>
      </c>
      <c r="J980" s="28" t="s">
        <v>18</v>
      </c>
      <c r="K980" s="22" t="s">
        <v>17</v>
      </c>
      <c r="L980" s="23"/>
    </row>
    <row r="981" spans="1:12" x14ac:dyDescent="0.2">
      <c r="A981" s="8">
        <f>ROW()-8</f>
        <v>973</v>
      </c>
      <c r="B981" s="25" t="s">
        <v>2697</v>
      </c>
      <c r="C981" s="25" t="s">
        <v>663</v>
      </c>
      <c r="D981" s="19" t="s">
        <v>2118</v>
      </c>
      <c r="E981" s="53">
        <v>2013.08</v>
      </c>
      <c r="F981" s="22" t="s">
        <v>2497</v>
      </c>
      <c r="G981" s="22" t="s">
        <v>2578</v>
      </c>
      <c r="H981" s="21">
        <v>1163</v>
      </c>
      <c r="I981" s="21">
        <v>2274</v>
      </c>
      <c r="J981" s="28" t="s">
        <v>2235</v>
      </c>
      <c r="K981" s="22" t="s">
        <v>17</v>
      </c>
      <c r="L981" s="23"/>
    </row>
    <row r="982" spans="1:12" x14ac:dyDescent="0.2">
      <c r="A982" s="8">
        <f>ROW()-8</f>
        <v>974</v>
      </c>
      <c r="B982" s="25" t="s">
        <v>2698</v>
      </c>
      <c r="C982" s="25" t="s">
        <v>663</v>
      </c>
      <c r="D982" s="19" t="s">
        <v>2118</v>
      </c>
      <c r="E982" s="53">
        <v>2013.08</v>
      </c>
      <c r="F982" s="22" t="s">
        <v>2134</v>
      </c>
      <c r="G982" s="22" t="s">
        <v>2550</v>
      </c>
      <c r="H982" s="21">
        <v>2051</v>
      </c>
      <c r="I982" s="21">
        <v>1863</v>
      </c>
      <c r="J982" s="28" t="s">
        <v>2235</v>
      </c>
      <c r="K982" s="22" t="s">
        <v>17</v>
      </c>
      <c r="L982" s="23"/>
    </row>
    <row r="983" spans="1:12" x14ac:dyDescent="0.2">
      <c r="A983" s="8">
        <f>ROW()-8</f>
        <v>975</v>
      </c>
      <c r="B983" s="25" t="s">
        <v>616</v>
      </c>
      <c r="C983" s="25" t="s">
        <v>663</v>
      </c>
      <c r="D983" s="25" t="s">
        <v>2118</v>
      </c>
      <c r="E983" s="53">
        <v>2013.09</v>
      </c>
      <c r="F983" s="22" t="s">
        <v>2202</v>
      </c>
      <c r="G983" s="22" t="s">
        <v>2203</v>
      </c>
      <c r="H983" s="21">
        <v>1421</v>
      </c>
      <c r="I983" s="21">
        <v>2446</v>
      </c>
      <c r="J983" s="28" t="s">
        <v>2235</v>
      </c>
      <c r="K983" s="22" t="s">
        <v>17</v>
      </c>
      <c r="L983" s="23"/>
    </row>
    <row r="984" spans="1:12" x14ac:dyDescent="0.2">
      <c r="A984" s="8">
        <f>ROW()-8</f>
        <v>976</v>
      </c>
      <c r="B984" s="25" t="s">
        <v>2741</v>
      </c>
      <c r="C984" s="19" t="s">
        <v>663</v>
      </c>
      <c r="D984" s="19" t="s">
        <v>2118</v>
      </c>
      <c r="E984" s="54">
        <v>2013.12</v>
      </c>
      <c r="F984" s="22" t="s">
        <v>2497</v>
      </c>
      <c r="G984" s="147" t="s">
        <v>2742</v>
      </c>
      <c r="H984" s="26">
        <v>1378</v>
      </c>
      <c r="I984" s="21">
        <v>2390</v>
      </c>
      <c r="J984" s="28" t="s">
        <v>2235</v>
      </c>
      <c r="K984" s="22" t="s">
        <v>17</v>
      </c>
      <c r="L984" s="32"/>
    </row>
    <row r="985" spans="1:12" x14ac:dyDescent="0.2">
      <c r="A985" s="8">
        <f>ROW()-8</f>
        <v>977</v>
      </c>
      <c r="B985" s="25" t="s">
        <v>2773</v>
      </c>
      <c r="C985" s="19" t="s">
        <v>663</v>
      </c>
      <c r="D985" s="19" t="s">
        <v>2118</v>
      </c>
      <c r="E985" s="54">
        <v>2014.03</v>
      </c>
      <c r="F985" s="22" t="s">
        <v>2183</v>
      </c>
      <c r="G985" s="147" t="s">
        <v>2500</v>
      </c>
      <c r="H985" s="66">
        <v>789</v>
      </c>
      <c r="I985" s="21">
        <v>1392</v>
      </c>
      <c r="J985" s="28" t="s">
        <v>2235</v>
      </c>
      <c r="K985" s="22" t="s">
        <v>17</v>
      </c>
      <c r="L985" s="32"/>
    </row>
    <row r="986" spans="1:12" x14ac:dyDescent="0.2">
      <c r="A986" s="8">
        <f>ROW()-8</f>
        <v>978</v>
      </c>
      <c r="B986" s="25" t="s">
        <v>2795</v>
      </c>
      <c r="C986" s="25" t="s">
        <v>663</v>
      </c>
      <c r="D986" s="19" t="s">
        <v>2118</v>
      </c>
      <c r="E986" s="54">
        <v>2014.05</v>
      </c>
      <c r="F986" s="22" t="s">
        <v>2687</v>
      </c>
      <c r="G986" s="147" t="s">
        <v>2796</v>
      </c>
      <c r="H986" s="66">
        <v>2540</v>
      </c>
      <c r="I986" s="21">
        <v>3294</v>
      </c>
      <c r="J986" s="28" t="s">
        <v>2235</v>
      </c>
      <c r="K986" s="22" t="s">
        <v>17</v>
      </c>
      <c r="L986" s="32"/>
    </row>
    <row r="987" spans="1:12" x14ac:dyDescent="0.2">
      <c r="A987" s="8">
        <f>ROW()-8</f>
        <v>979</v>
      </c>
      <c r="B987" s="25" t="s">
        <v>2797</v>
      </c>
      <c r="C987" s="25" t="s">
        <v>663</v>
      </c>
      <c r="D987" s="19" t="s">
        <v>2118</v>
      </c>
      <c r="E987" s="54">
        <v>2014.05</v>
      </c>
      <c r="F987" s="22" t="s">
        <v>2264</v>
      </c>
      <c r="G987" s="147" t="s">
        <v>2798</v>
      </c>
      <c r="H987" s="66">
        <v>1467</v>
      </c>
      <c r="I987" s="21">
        <v>2013</v>
      </c>
      <c r="J987" s="28" t="s">
        <v>2235</v>
      </c>
      <c r="K987" s="22" t="s">
        <v>17</v>
      </c>
      <c r="L987" s="32"/>
    </row>
    <row r="988" spans="1:12" x14ac:dyDescent="0.2">
      <c r="A988" s="8">
        <f>ROW()-8</f>
        <v>980</v>
      </c>
      <c r="B988" s="25" t="s">
        <v>2808</v>
      </c>
      <c r="C988" s="25" t="s">
        <v>663</v>
      </c>
      <c r="D988" s="19" t="s">
        <v>2118</v>
      </c>
      <c r="E988" s="54">
        <v>2014.06</v>
      </c>
      <c r="F988" s="22" t="s">
        <v>2252</v>
      </c>
      <c r="G988" s="147" t="s">
        <v>2298</v>
      </c>
      <c r="H988" s="66">
        <v>977</v>
      </c>
      <c r="I988" s="21">
        <v>1844</v>
      </c>
      <c r="J988" s="28" t="s">
        <v>2235</v>
      </c>
      <c r="K988" s="22" t="s">
        <v>17</v>
      </c>
      <c r="L988" s="32"/>
    </row>
    <row r="989" spans="1:12" x14ac:dyDescent="0.2">
      <c r="A989" s="8">
        <f>ROW()-8</f>
        <v>981</v>
      </c>
      <c r="B989" s="25" t="s">
        <v>2847</v>
      </c>
      <c r="C989" s="19" t="s">
        <v>663</v>
      </c>
      <c r="D989" s="19" t="s">
        <v>2118</v>
      </c>
      <c r="E989" s="54">
        <v>2014.08</v>
      </c>
      <c r="F989" s="22" t="s">
        <v>2474</v>
      </c>
      <c r="G989" s="22" t="s">
        <v>2838</v>
      </c>
      <c r="H989" s="21">
        <v>1379</v>
      </c>
      <c r="I989" s="21">
        <v>2716</v>
      </c>
      <c r="J989" s="28" t="s">
        <v>2235</v>
      </c>
      <c r="K989" s="22" t="s">
        <v>17</v>
      </c>
      <c r="L989" s="23"/>
    </row>
    <row r="990" spans="1:12" x14ac:dyDescent="0.2">
      <c r="A990" s="8">
        <f>ROW()-8</f>
        <v>982</v>
      </c>
      <c r="B990" s="25" t="s">
        <v>2859</v>
      </c>
      <c r="C990" s="19" t="s">
        <v>663</v>
      </c>
      <c r="D990" s="19" t="s">
        <v>2118</v>
      </c>
      <c r="E990" s="54">
        <v>2014.09</v>
      </c>
      <c r="F990" s="22" t="s">
        <v>2497</v>
      </c>
      <c r="G990" s="22" t="s">
        <v>2860</v>
      </c>
      <c r="H990" s="21">
        <v>1405</v>
      </c>
      <c r="I990" s="21">
        <v>2749</v>
      </c>
      <c r="J990" s="28" t="s">
        <v>2235</v>
      </c>
      <c r="K990" s="22" t="s">
        <v>17</v>
      </c>
      <c r="L990" s="23"/>
    </row>
    <row r="991" spans="1:12" x14ac:dyDescent="0.2">
      <c r="A991" s="8">
        <f>ROW()-8</f>
        <v>983</v>
      </c>
      <c r="B991" s="25" t="s">
        <v>2861</v>
      </c>
      <c r="C991" s="19" t="s">
        <v>663</v>
      </c>
      <c r="D991" s="19" t="s">
        <v>2118</v>
      </c>
      <c r="E991" s="54">
        <v>2014.09</v>
      </c>
      <c r="F991" s="22" t="s">
        <v>2842</v>
      </c>
      <c r="G991" s="22" t="s">
        <v>2843</v>
      </c>
      <c r="H991" s="21">
        <v>1446</v>
      </c>
      <c r="I991" s="21">
        <v>1446</v>
      </c>
      <c r="J991" s="28" t="s">
        <v>2235</v>
      </c>
      <c r="K991" s="22" t="s">
        <v>17</v>
      </c>
      <c r="L991" s="23"/>
    </row>
    <row r="992" spans="1:12" x14ac:dyDescent="0.2">
      <c r="A992" s="8">
        <f>ROW()-8</f>
        <v>984</v>
      </c>
      <c r="B992" s="25" t="s">
        <v>2878</v>
      </c>
      <c r="C992" s="19" t="s">
        <v>663</v>
      </c>
      <c r="D992" s="19" t="s">
        <v>2118</v>
      </c>
      <c r="E992" s="54" t="s">
        <v>667</v>
      </c>
      <c r="F992" s="22" t="s">
        <v>2161</v>
      </c>
      <c r="G992" s="22" t="s">
        <v>2294</v>
      </c>
      <c r="H992" s="21">
        <v>676</v>
      </c>
      <c r="I992" s="21">
        <v>1366</v>
      </c>
      <c r="J992" s="28" t="s">
        <v>2235</v>
      </c>
      <c r="K992" s="22" t="s">
        <v>17</v>
      </c>
      <c r="L992" s="23"/>
    </row>
    <row r="993" spans="1:12" x14ac:dyDescent="0.2">
      <c r="A993" s="8">
        <f>ROW()-8</f>
        <v>985</v>
      </c>
      <c r="B993" s="25" t="s">
        <v>2910</v>
      </c>
      <c r="C993" s="19" t="s">
        <v>663</v>
      </c>
      <c r="D993" s="19" t="s">
        <v>2118</v>
      </c>
      <c r="E993" s="54">
        <v>2015.02</v>
      </c>
      <c r="F993" s="22" t="s">
        <v>2273</v>
      </c>
      <c r="G993" s="22" t="s">
        <v>2889</v>
      </c>
      <c r="H993" s="21">
        <v>1768</v>
      </c>
      <c r="I993" s="21">
        <v>3104</v>
      </c>
      <c r="J993" s="28" t="s">
        <v>2235</v>
      </c>
      <c r="K993" s="22" t="s">
        <v>17</v>
      </c>
      <c r="L993" s="23"/>
    </row>
    <row r="994" spans="1:12" x14ac:dyDescent="0.2">
      <c r="A994" s="8">
        <f>ROW()-8</f>
        <v>986</v>
      </c>
      <c r="B994" s="25" t="s">
        <v>2911</v>
      </c>
      <c r="C994" s="19" t="s">
        <v>663</v>
      </c>
      <c r="D994" s="19" t="s">
        <v>2118</v>
      </c>
      <c r="E994" s="54">
        <v>2015.02</v>
      </c>
      <c r="F994" s="22" t="s">
        <v>2278</v>
      </c>
      <c r="G994" s="30" t="s">
        <v>2912</v>
      </c>
      <c r="H994" s="26">
        <v>1602</v>
      </c>
      <c r="I994" s="26">
        <v>3276</v>
      </c>
      <c r="J994" s="28" t="s">
        <v>2235</v>
      </c>
      <c r="K994" s="30" t="s">
        <v>17</v>
      </c>
      <c r="L994" s="29"/>
    </row>
    <row r="995" spans="1:12" x14ac:dyDescent="0.2">
      <c r="A995" s="8">
        <f>ROW()-8</f>
        <v>987</v>
      </c>
      <c r="B995" s="25" t="s">
        <v>535</v>
      </c>
      <c r="C995" s="19" t="s">
        <v>663</v>
      </c>
      <c r="D995" s="19" t="s">
        <v>2118</v>
      </c>
      <c r="E995" s="54">
        <v>2015.04</v>
      </c>
      <c r="F995" s="22" t="s">
        <v>2126</v>
      </c>
      <c r="G995" s="30" t="s">
        <v>2144</v>
      </c>
      <c r="H995" s="26">
        <v>1355</v>
      </c>
      <c r="I995" s="26">
        <v>2292</v>
      </c>
      <c r="J995" s="28" t="s">
        <v>2235</v>
      </c>
      <c r="K995" s="30" t="s">
        <v>17</v>
      </c>
      <c r="L995" s="29"/>
    </row>
    <row r="996" spans="1:12" x14ac:dyDescent="0.2">
      <c r="A996" s="8">
        <f>ROW()-8</f>
        <v>988</v>
      </c>
      <c r="B996" s="25" t="s">
        <v>2965</v>
      </c>
      <c r="C996" s="25" t="s">
        <v>663</v>
      </c>
      <c r="D996" s="19" t="s">
        <v>2118</v>
      </c>
      <c r="E996" s="54">
        <v>2015.07</v>
      </c>
      <c r="F996" s="22" t="s">
        <v>2264</v>
      </c>
      <c r="G996" s="30" t="s">
        <v>2966</v>
      </c>
      <c r="H996" s="26">
        <v>1191</v>
      </c>
      <c r="I996" s="26">
        <v>2356</v>
      </c>
      <c r="J996" s="28" t="s">
        <v>2235</v>
      </c>
      <c r="K996" s="30" t="s">
        <v>17</v>
      </c>
      <c r="L996" s="29"/>
    </row>
    <row r="997" spans="1:12" x14ac:dyDescent="0.2">
      <c r="A997" s="8">
        <f>ROW()-8</f>
        <v>989</v>
      </c>
      <c r="B997" s="25" t="s">
        <v>2967</v>
      </c>
      <c r="C997" s="25" t="s">
        <v>663</v>
      </c>
      <c r="D997" s="19" t="s">
        <v>2118</v>
      </c>
      <c r="E997" s="54">
        <v>2015.07</v>
      </c>
      <c r="F997" s="22" t="s">
        <v>2267</v>
      </c>
      <c r="G997" s="30" t="s">
        <v>2530</v>
      </c>
      <c r="H997" s="26">
        <v>1510</v>
      </c>
      <c r="I997" s="26">
        <v>2117</v>
      </c>
      <c r="J997" s="28" t="s">
        <v>2235</v>
      </c>
      <c r="K997" s="30" t="s">
        <v>17</v>
      </c>
      <c r="L997" s="29"/>
    </row>
    <row r="998" spans="1:12" x14ac:dyDescent="0.2">
      <c r="A998" s="8">
        <f>ROW()-8</f>
        <v>990</v>
      </c>
      <c r="B998" s="25" t="s">
        <v>2999</v>
      </c>
      <c r="C998" s="25" t="s">
        <v>663</v>
      </c>
      <c r="D998" s="19" t="s">
        <v>2118</v>
      </c>
      <c r="E998" s="54">
        <v>2015.09</v>
      </c>
      <c r="F998" s="22" t="s">
        <v>2152</v>
      </c>
      <c r="G998" s="30" t="s">
        <v>2703</v>
      </c>
      <c r="H998" s="26">
        <v>1860</v>
      </c>
      <c r="I998" s="26">
        <v>2467</v>
      </c>
      <c r="J998" s="28" t="s">
        <v>2235</v>
      </c>
      <c r="K998" s="30" t="s">
        <v>17</v>
      </c>
      <c r="L998" s="29"/>
    </row>
    <row r="999" spans="1:12" x14ac:dyDescent="0.2">
      <c r="A999" s="8">
        <f>ROW()-8</f>
        <v>991</v>
      </c>
      <c r="B999" s="25" t="s">
        <v>3009</v>
      </c>
      <c r="C999" s="25" t="s">
        <v>663</v>
      </c>
      <c r="D999" s="19" t="s">
        <v>2118</v>
      </c>
      <c r="E999" s="54" t="s">
        <v>255</v>
      </c>
      <c r="F999" s="22" t="s">
        <v>2264</v>
      </c>
      <c r="G999" s="30" t="s">
        <v>2798</v>
      </c>
      <c r="H999" s="26">
        <v>1457</v>
      </c>
      <c r="I999" s="26">
        <v>2163</v>
      </c>
      <c r="J999" s="28" t="s">
        <v>2235</v>
      </c>
      <c r="K999" s="30" t="s">
        <v>17</v>
      </c>
      <c r="L999" s="32"/>
    </row>
    <row r="1000" spans="1:12" x14ac:dyDescent="0.2">
      <c r="A1000" s="8">
        <f>ROW()-8</f>
        <v>992</v>
      </c>
      <c r="B1000" s="25" t="s">
        <v>3010</v>
      </c>
      <c r="C1000" s="25" t="s">
        <v>663</v>
      </c>
      <c r="D1000" s="19" t="s">
        <v>2118</v>
      </c>
      <c r="E1000" s="54" t="s">
        <v>255</v>
      </c>
      <c r="F1000" s="22" t="s">
        <v>2264</v>
      </c>
      <c r="G1000" s="30" t="s">
        <v>2305</v>
      </c>
      <c r="H1000" s="26">
        <v>1348</v>
      </c>
      <c r="I1000" s="26">
        <v>2222</v>
      </c>
      <c r="J1000" s="28" t="s">
        <v>2235</v>
      </c>
      <c r="K1000" s="30" t="s">
        <v>17</v>
      </c>
      <c r="L1000" s="32"/>
    </row>
    <row r="1001" spans="1:12" x14ac:dyDescent="0.2">
      <c r="A1001" s="8">
        <f>ROW()-8</f>
        <v>993</v>
      </c>
      <c r="B1001" s="25" t="s">
        <v>3018</v>
      </c>
      <c r="C1001" s="25" t="s">
        <v>663</v>
      </c>
      <c r="D1001" s="19" t="s">
        <v>2118</v>
      </c>
      <c r="E1001" s="54">
        <v>2015.11</v>
      </c>
      <c r="F1001" s="22" t="s">
        <v>2442</v>
      </c>
      <c r="G1001" s="30" t="s">
        <v>3019</v>
      </c>
      <c r="H1001" s="26">
        <v>1548</v>
      </c>
      <c r="I1001" s="26">
        <v>3317</v>
      </c>
      <c r="J1001" s="28" t="s">
        <v>2235</v>
      </c>
      <c r="K1001" s="30" t="s">
        <v>17</v>
      </c>
      <c r="L1001" s="29"/>
    </row>
    <row r="1002" spans="1:12" x14ac:dyDescent="0.2">
      <c r="A1002" s="8">
        <f>ROW()-8</f>
        <v>994</v>
      </c>
      <c r="B1002" s="25" t="s">
        <v>3020</v>
      </c>
      <c r="C1002" s="25" t="s">
        <v>663</v>
      </c>
      <c r="D1002" s="19" t="s">
        <v>2118</v>
      </c>
      <c r="E1002" s="54">
        <v>2015.11</v>
      </c>
      <c r="F1002" s="22" t="s">
        <v>2252</v>
      </c>
      <c r="G1002" s="30" t="s">
        <v>3021</v>
      </c>
      <c r="H1002" s="26">
        <v>1029</v>
      </c>
      <c r="I1002" s="26">
        <v>1803</v>
      </c>
      <c r="J1002" s="28" t="s">
        <v>2235</v>
      </c>
      <c r="K1002" s="30" t="s">
        <v>17</v>
      </c>
      <c r="L1002" s="29"/>
    </row>
    <row r="1003" spans="1:12" x14ac:dyDescent="0.2">
      <c r="A1003" s="8">
        <f>ROW()-8</f>
        <v>995</v>
      </c>
      <c r="B1003" s="25" t="s">
        <v>536</v>
      </c>
      <c r="C1003" s="25" t="s">
        <v>663</v>
      </c>
      <c r="D1003" s="19" t="s">
        <v>2118</v>
      </c>
      <c r="E1003" s="54">
        <v>2016.02</v>
      </c>
      <c r="F1003" s="22" t="s">
        <v>2278</v>
      </c>
      <c r="G1003" s="30" t="s">
        <v>2912</v>
      </c>
      <c r="H1003" s="26">
        <v>1469</v>
      </c>
      <c r="I1003" s="26">
        <v>3586</v>
      </c>
      <c r="J1003" s="28" t="s">
        <v>2235</v>
      </c>
      <c r="K1003" s="30" t="s">
        <v>17</v>
      </c>
      <c r="L1003" s="29"/>
    </row>
    <row r="1004" spans="1:12" x14ac:dyDescent="0.2">
      <c r="A1004" s="8">
        <f>ROW()-8</f>
        <v>996</v>
      </c>
      <c r="B1004" s="25" t="s">
        <v>3059</v>
      </c>
      <c r="C1004" s="25" t="s">
        <v>663</v>
      </c>
      <c r="D1004" s="19" t="s">
        <v>2118</v>
      </c>
      <c r="E1004" s="54">
        <v>2016.05</v>
      </c>
      <c r="F1004" s="22" t="s">
        <v>2278</v>
      </c>
      <c r="G1004" s="30" t="s">
        <v>2912</v>
      </c>
      <c r="H1004" s="26">
        <v>1460</v>
      </c>
      <c r="I1004" s="26">
        <v>3634</v>
      </c>
      <c r="J1004" s="28" t="s">
        <v>2235</v>
      </c>
      <c r="K1004" s="30" t="s">
        <v>17</v>
      </c>
      <c r="L1004" s="29"/>
    </row>
    <row r="1005" spans="1:12" x14ac:dyDescent="0.2">
      <c r="A1005" s="8">
        <f>ROW()-8</f>
        <v>997</v>
      </c>
      <c r="B1005" s="25" t="s">
        <v>3070</v>
      </c>
      <c r="C1005" s="25" t="s">
        <v>663</v>
      </c>
      <c r="D1005" s="19" t="s">
        <v>2118</v>
      </c>
      <c r="E1005" s="54">
        <v>2016.06</v>
      </c>
      <c r="F1005" s="22" t="s">
        <v>2178</v>
      </c>
      <c r="G1005" s="30" t="s">
        <v>2487</v>
      </c>
      <c r="H1005" s="26">
        <v>1471</v>
      </c>
      <c r="I1005" s="26">
        <v>2363</v>
      </c>
      <c r="J1005" s="28" t="s">
        <v>2235</v>
      </c>
      <c r="K1005" s="30" t="s">
        <v>17</v>
      </c>
      <c r="L1005" s="29"/>
    </row>
    <row r="1006" spans="1:12" x14ac:dyDescent="0.2">
      <c r="A1006" s="8">
        <f>ROW()-8</f>
        <v>998</v>
      </c>
      <c r="B1006" s="25" t="s">
        <v>3104</v>
      </c>
      <c r="C1006" s="25" t="s">
        <v>663</v>
      </c>
      <c r="D1006" s="19" t="s">
        <v>2118</v>
      </c>
      <c r="E1006" s="54">
        <v>2016.08</v>
      </c>
      <c r="F1006" s="22" t="s">
        <v>2497</v>
      </c>
      <c r="G1006" s="30" t="s">
        <v>3105</v>
      </c>
      <c r="H1006" s="26">
        <v>1577</v>
      </c>
      <c r="I1006" s="26">
        <v>2918</v>
      </c>
      <c r="J1006" s="28" t="s">
        <v>2235</v>
      </c>
      <c r="K1006" s="30" t="s">
        <v>17</v>
      </c>
      <c r="L1006" s="32"/>
    </row>
    <row r="1007" spans="1:12" x14ac:dyDescent="0.2">
      <c r="A1007" s="8">
        <f>ROW()-8</f>
        <v>999</v>
      </c>
      <c r="B1007" s="25" t="s">
        <v>3106</v>
      </c>
      <c r="C1007" s="25" t="s">
        <v>663</v>
      </c>
      <c r="D1007" s="19" t="s">
        <v>2118</v>
      </c>
      <c r="E1007" s="54">
        <v>2016.08</v>
      </c>
      <c r="F1007" s="22" t="s">
        <v>2178</v>
      </c>
      <c r="G1007" s="30" t="s">
        <v>3107</v>
      </c>
      <c r="H1007" s="26">
        <v>1487</v>
      </c>
      <c r="I1007" s="26">
        <v>2278</v>
      </c>
      <c r="J1007" s="28" t="s">
        <v>2235</v>
      </c>
      <c r="K1007" s="30" t="s">
        <v>17</v>
      </c>
      <c r="L1007" s="32"/>
    </row>
    <row r="1008" spans="1:12" x14ac:dyDescent="0.2">
      <c r="A1008" s="8">
        <f>ROW()-8</f>
        <v>1000</v>
      </c>
      <c r="B1008" s="25" t="s">
        <v>3143</v>
      </c>
      <c r="C1008" s="25" t="s">
        <v>663</v>
      </c>
      <c r="D1008" s="19" t="s">
        <v>2118</v>
      </c>
      <c r="E1008" s="54">
        <v>2016.09</v>
      </c>
      <c r="F1008" s="22" t="s">
        <v>2264</v>
      </c>
      <c r="G1008" s="30" t="s">
        <v>2305</v>
      </c>
      <c r="H1008" s="26">
        <v>1525</v>
      </c>
      <c r="I1008" s="26">
        <v>2419</v>
      </c>
      <c r="J1008" s="28" t="s">
        <v>2422</v>
      </c>
      <c r="K1008" s="30" t="s">
        <v>17</v>
      </c>
      <c r="L1008" s="29"/>
    </row>
    <row r="1009" spans="1:12" x14ac:dyDescent="0.2">
      <c r="A1009" s="8">
        <f>ROW()-8</f>
        <v>1001</v>
      </c>
      <c r="B1009" s="25" t="s">
        <v>537</v>
      </c>
      <c r="C1009" s="25" t="s">
        <v>663</v>
      </c>
      <c r="D1009" s="19" t="s">
        <v>2118</v>
      </c>
      <c r="E1009" s="54" t="s">
        <v>213</v>
      </c>
      <c r="F1009" s="22" t="s">
        <v>2477</v>
      </c>
      <c r="G1009" s="30" t="s">
        <v>2478</v>
      </c>
      <c r="H1009" s="26">
        <v>1407</v>
      </c>
      <c r="I1009" s="26">
        <v>2396</v>
      </c>
      <c r="J1009" s="28" t="s">
        <v>2422</v>
      </c>
      <c r="K1009" s="30" t="s">
        <v>17</v>
      </c>
      <c r="L1009" s="29"/>
    </row>
    <row r="1010" spans="1:12" x14ac:dyDescent="0.2">
      <c r="A1010" s="8">
        <f>ROW()-8</f>
        <v>1002</v>
      </c>
      <c r="B1010" s="25" t="s">
        <v>538</v>
      </c>
      <c r="C1010" s="25" t="s">
        <v>663</v>
      </c>
      <c r="D1010" s="19" t="s">
        <v>2118</v>
      </c>
      <c r="E1010" s="54">
        <v>2016.11</v>
      </c>
      <c r="F1010" s="22" t="s">
        <v>2273</v>
      </c>
      <c r="G1010" s="30" t="s">
        <v>2889</v>
      </c>
      <c r="H1010" s="67">
        <v>1554</v>
      </c>
      <c r="I1010" s="67">
        <v>2641</v>
      </c>
      <c r="J1010" s="28" t="s">
        <v>2422</v>
      </c>
      <c r="K1010" s="68" t="s">
        <v>17</v>
      </c>
      <c r="L1010" s="29"/>
    </row>
    <row r="1011" spans="1:12" x14ac:dyDescent="0.2">
      <c r="A1011" s="8">
        <f>ROW()-8</f>
        <v>1003</v>
      </c>
      <c r="B1011" s="25" t="s">
        <v>539</v>
      </c>
      <c r="C1011" s="25" t="s">
        <v>663</v>
      </c>
      <c r="D1011" s="19" t="s">
        <v>2118</v>
      </c>
      <c r="E1011" s="54">
        <v>2016.12</v>
      </c>
      <c r="F1011" s="22" t="s">
        <v>2183</v>
      </c>
      <c r="G1011" s="30" t="s">
        <v>2500</v>
      </c>
      <c r="H1011" s="26">
        <v>2672</v>
      </c>
      <c r="I1011" s="26">
        <v>5849</v>
      </c>
      <c r="J1011" s="28" t="s">
        <v>2422</v>
      </c>
      <c r="K1011" s="68" t="s">
        <v>17</v>
      </c>
      <c r="L1011" s="29"/>
    </row>
    <row r="1012" spans="1:12" x14ac:dyDescent="0.2">
      <c r="A1012" s="8">
        <f>ROW()-8</f>
        <v>1004</v>
      </c>
      <c r="B1012" s="25" t="s">
        <v>540</v>
      </c>
      <c r="C1012" s="25" t="s">
        <v>663</v>
      </c>
      <c r="D1012" s="19" t="s">
        <v>2118</v>
      </c>
      <c r="E1012" s="54">
        <v>2017.03</v>
      </c>
      <c r="F1012" s="22" t="s">
        <v>2264</v>
      </c>
      <c r="G1012" s="30" t="s">
        <v>2960</v>
      </c>
      <c r="H1012" s="26">
        <v>1654</v>
      </c>
      <c r="I1012" s="26">
        <v>2658</v>
      </c>
      <c r="J1012" s="68" t="s">
        <v>2235</v>
      </c>
      <c r="K1012" s="68" t="s">
        <v>17</v>
      </c>
      <c r="L1012" s="29"/>
    </row>
    <row r="1013" spans="1:12" x14ac:dyDescent="0.2">
      <c r="A1013" s="8">
        <f>ROW()-8</f>
        <v>1005</v>
      </c>
      <c r="B1013" s="25" t="s">
        <v>541</v>
      </c>
      <c r="C1013" s="25" t="s">
        <v>663</v>
      </c>
      <c r="D1013" s="19" t="s">
        <v>2118</v>
      </c>
      <c r="E1013" s="54">
        <v>2017.03</v>
      </c>
      <c r="F1013" s="22" t="s">
        <v>2273</v>
      </c>
      <c r="G1013" s="30" t="s">
        <v>3124</v>
      </c>
      <c r="H1013" s="26">
        <v>1942</v>
      </c>
      <c r="I1013" s="26">
        <v>3187</v>
      </c>
      <c r="J1013" s="68" t="s">
        <v>2235</v>
      </c>
      <c r="K1013" s="68" t="s">
        <v>17</v>
      </c>
      <c r="L1013" s="29"/>
    </row>
    <row r="1014" spans="1:12" x14ac:dyDescent="0.2">
      <c r="A1014" s="8">
        <f>ROW()-8</f>
        <v>1006</v>
      </c>
      <c r="B1014" s="33" t="s">
        <v>3226</v>
      </c>
      <c r="C1014" s="33" t="s">
        <v>663</v>
      </c>
      <c r="D1014" s="19" t="s">
        <v>2118</v>
      </c>
      <c r="E1014" s="54">
        <v>2017.04</v>
      </c>
      <c r="F1014" s="22" t="s">
        <v>2178</v>
      </c>
      <c r="G1014" s="30" t="s">
        <v>2604</v>
      </c>
      <c r="H1014" s="26">
        <v>2218</v>
      </c>
      <c r="I1014" s="26">
        <v>4098</v>
      </c>
      <c r="J1014" s="28" t="s">
        <v>2235</v>
      </c>
      <c r="K1014" s="68" t="s">
        <v>17</v>
      </c>
      <c r="L1014" s="29"/>
    </row>
    <row r="1015" spans="1:12" x14ac:dyDescent="0.2">
      <c r="A1015" s="8">
        <f>ROW()-8</f>
        <v>1007</v>
      </c>
      <c r="B1015" s="33" t="s">
        <v>3227</v>
      </c>
      <c r="C1015" s="33" t="s">
        <v>663</v>
      </c>
      <c r="D1015" s="19" t="s">
        <v>2118</v>
      </c>
      <c r="E1015" s="54">
        <v>2017.04</v>
      </c>
      <c r="F1015" s="22" t="s">
        <v>2273</v>
      </c>
      <c r="G1015" s="30" t="s">
        <v>2566</v>
      </c>
      <c r="H1015" s="26">
        <v>1404</v>
      </c>
      <c r="I1015" s="26">
        <v>2655</v>
      </c>
      <c r="J1015" s="28" t="s">
        <v>2235</v>
      </c>
      <c r="K1015" s="68" t="s">
        <v>17</v>
      </c>
      <c r="L1015" s="29"/>
    </row>
    <row r="1016" spans="1:12" x14ac:dyDescent="0.2">
      <c r="A1016" s="8">
        <f>ROW()-8</f>
        <v>1008</v>
      </c>
      <c r="B1016" s="25" t="s">
        <v>3235</v>
      </c>
      <c r="C1016" s="33" t="s">
        <v>663</v>
      </c>
      <c r="D1016" s="19" t="s">
        <v>2118</v>
      </c>
      <c r="E1016" s="54">
        <v>2017.05</v>
      </c>
      <c r="F1016" s="22" t="s">
        <v>2264</v>
      </c>
      <c r="G1016" s="30" t="s">
        <v>2807</v>
      </c>
      <c r="H1016" s="26">
        <v>1096</v>
      </c>
      <c r="I1016" s="26">
        <v>3192</v>
      </c>
      <c r="J1016" s="28" t="s">
        <v>2235</v>
      </c>
      <c r="K1016" s="68" t="s">
        <v>17</v>
      </c>
      <c r="L1016" s="29"/>
    </row>
    <row r="1017" spans="1:12" x14ac:dyDescent="0.2">
      <c r="A1017" s="8">
        <f>ROW()-8</f>
        <v>1009</v>
      </c>
      <c r="B1017" s="25" t="s">
        <v>3236</v>
      </c>
      <c r="C1017" s="33" t="s">
        <v>663</v>
      </c>
      <c r="D1017" s="19" t="s">
        <v>2118</v>
      </c>
      <c r="E1017" s="54">
        <v>2017.05</v>
      </c>
      <c r="F1017" s="22" t="s">
        <v>2644</v>
      </c>
      <c r="G1017" s="30" t="s">
        <v>2791</v>
      </c>
      <c r="H1017" s="26">
        <v>1642</v>
      </c>
      <c r="I1017" s="26">
        <v>3211</v>
      </c>
      <c r="J1017" s="28" t="s">
        <v>2235</v>
      </c>
      <c r="K1017" s="68" t="s">
        <v>17</v>
      </c>
      <c r="L1017" s="29"/>
    </row>
    <row r="1018" spans="1:12" x14ac:dyDescent="0.2">
      <c r="A1018" s="8">
        <f>ROW()-8</f>
        <v>1010</v>
      </c>
      <c r="B1018" s="33" t="s">
        <v>542</v>
      </c>
      <c r="C1018" s="33" t="s">
        <v>663</v>
      </c>
      <c r="D1018" s="19" t="s">
        <v>2118</v>
      </c>
      <c r="E1018" s="54">
        <v>2017.06</v>
      </c>
      <c r="F1018" s="22" t="s">
        <v>2126</v>
      </c>
      <c r="G1018" s="30" t="s">
        <v>2133</v>
      </c>
      <c r="H1018" s="26">
        <v>1198</v>
      </c>
      <c r="I1018" s="26">
        <v>2446</v>
      </c>
      <c r="J1018" s="28" t="s">
        <v>2023</v>
      </c>
      <c r="K1018" s="30" t="s">
        <v>17</v>
      </c>
      <c r="L1018" s="29"/>
    </row>
    <row r="1019" spans="1:12" x14ac:dyDescent="0.2">
      <c r="A1019" s="8">
        <f>ROW()-8</f>
        <v>1011</v>
      </c>
      <c r="B1019" s="33" t="s">
        <v>543</v>
      </c>
      <c r="C1019" s="33" t="s">
        <v>663</v>
      </c>
      <c r="D1019" s="19" t="s">
        <v>2118</v>
      </c>
      <c r="E1019" s="54">
        <v>2017.06</v>
      </c>
      <c r="F1019" s="22" t="s">
        <v>2241</v>
      </c>
      <c r="G1019" s="30" t="s">
        <v>2440</v>
      </c>
      <c r="H1019" s="26">
        <v>1431</v>
      </c>
      <c r="I1019" s="26">
        <v>2602</v>
      </c>
      <c r="J1019" s="28" t="s">
        <v>2422</v>
      </c>
      <c r="K1019" s="30" t="s">
        <v>17</v>
      </c>
      <c r="L1019" s="29"/>
    </row>
    <row r="1020" spans="1:12" x14ac:dyDescent="0.2">
      <c r="A1020" s="8">
        <f>ROW()-8</f>
        <v>1012</v>
      </c>
      <c r="B1020" s="33" t="s">
        <v>544</v>
      </c>
      <c r="C1020" s="33" t="s">
        <v>663</v>
      </c>
      <c r="D1020" s="19" t="s">
        <v>2118</v>
      </c>
      <c r="E1020" s="54">
        <v>2017.06</v>
      </c>
      <c r="F1020" s="22" t="s">
        <v>2264</v>
      </c>
      <c r="G1020" s="30" t="s">
        <v>3248</v>
      </c>
      <c r="H1020" s="26">
        <v>1361</v>
      </c>
      <c r="I1020" s="26">
        <v>2435</v>
      </c>
      <c r="J1020" s="28" t="s">
        <v>2422</v>
      </c>
      <c r="K1020" s="30" t="s">
        <v>17</v>
      </c>
      <c r="L1020" s="29"/>
    </row>
    <row r="1021" spans="1:12" x14ac:dyDescent="0.2">
      <c r="A1021" s="8">
        <f>ROW()-8</f>
        <v>1013</v>
      </c>
      <c r="B1021" s="33" t="s">
        <v>545</v>
      </c>
      <c r="C1021" s="33" t="s">
        <v>663</v>
      </c>
      <c r="D1021" s="19" t="s">
        <v>2118</v>
      </c>
      <c r="E1021" s="54">
        <v>2017.06</v>
      </c>
      <c r="F1021" s="22" t="s">
        <v>2477</v>
      </c>
      <c r="G1021" s="30" t="s">
        <v>2478</v>
      </c>
      <c r="H1021" s="26">
        <v>1365</v>
      </c>
      <c r="I1021" s="26">
        <v>2345</v>
      </c>
      <c r="J1021" s="28" t="s">
        <v>2422</v>
      </c>
      <c r="K1021" s="30" t="s">
        <v>17</v>
      </c>
      <c r="L1021" s="29"/>
    </row>
    <row r="1022" spans="1:12" x14ac:dyDescent="0.2">
      <c r="A1022" s="8">
        <f>ROW()-8</f>
        <v>1014</v>
      </c>
      <c r="B1022" s="25" t="s">
        <v>546</v>
      </c>
      <c r="C1022" s="33" t="s">
        <v>663</v>
      </c>
      <c r="D1022" s="19" t="s">
        <v>2118</v>
      </c>
      <c r="E1022" s="54">
        <v>2017.06</v>
      </c>
      <c r="F1022" s="22" t="s">
        <v>2273</v>
      </c>
      <c r="G1022" s="30" t="s">
        <v>2274</v>
      </c>
      <c r="H1022" s="26">
        <v>1591</v>
      </c>
      <c r="I1022" s="26">
        <v>2949</v>
      </c>
      <c r="J1022" s="28" t="s">
        <v>3239</v>
      </c>
      <c r="K1022" s="30" t="s">
        <v>17</v>
      </c>
      <c r="L1022" s="29"/>
    </row>
    <row r="1023" spans="1:12" x14ac:dyDescent="0.2">
      <c r="A1023" s="8">
        <f>ROW()-8</f>
        <v>1015</v>
      </c>
      <c r="B1023" s="33" t="s">
        <v>3259</v>
      </c>
      <c r="C1023" s="25" t="s">
        <v>663</v>
      </c>
      <c r="D1023" s="25" t="s">
        <v>2118</v>
      </c>
      <c r="E1023" s="54">
        <v>2017.07</v>
      </c>
      <c r="F1023" s="22" t="s">
        <v>2928</v>
      </c>
      <c r="G1023" s="30" t="s">
        <v>2969</v>
      </c>
      <c r="H1023" s="26">
        <v>1798</v>
      </c>
      <c r="I1023" s="26">
        <v>3533</v>
      </c>
      <c r="J1023" s="28" t="s">
        <v>2235</v>
      </c>
      <c r="K1023" s="30" t="s">
        <v>17</v>
      </c>
      <c r="L1023" s="29"/>
    </row>
    <row r="1024" spans="1:12" x14ac:dyDescent="0.2">
      <c r="A1024" s="8">
        <f>ROW()-8</f>
        <v>1016</v>
      </c>
      <c r="B1024" s="33" t="s">
        <v>547</v>
      </c>
      <c r="C1024" s="33" t="s">
        <v>663</v>
      </c>
      <c r="D1024" s="19" t="s">
        <v>2118</v>
      </c>
      <c r="E1024" s="54">
        <v>2017.08</v>
      </c>
      <c r="F1024" s="22" t="s">
        <v>2273</v>
      </c>
      <c r="G1024" s="30" t="s">
        <v>2274</v>
      </c>
      <c r="H1024" s="26">
        <v>984</v>
      </c>
      <c r="I1024" s="26">
        <v>1895</v>
      </c>
      <c r="J1024" s="28" t="s">
        <v>2023</v>
      </c>
      <c r="K1024" s="30" t="s">
        <v>17</v>
      </c>
      <c r="L1024" s="29"/>
    </row>
    <row r="1025" spans="1:12" x14ac:dyDescent="0.2">
      <c r="A1025" s="8">
        <f>ROW()-8</f>
        <v>1017</v>
      </c>
      <c r="B1025" s="33" t="s">
        <v>548</v>
      </c>
      <c r="C1025" s="33" t="s">
        <v>663</v>
      </c>
      <c r="D1025" s="19" t="s">
        <v>2118</v>
      </c>
      <c r="E1025" s="54">
        <v>2017.08</v>
      </c>
      <c r="F1025" s="22" t="s">
        <v>2928</v>
      </c>
      <c r="G1025" s="30" t="s">
        <v>3270</v>
      </c>
      <c r="H1025" s="26">
        <v>1630</v>
      </c>
      <c r="I1025" s="26">
        <v>3308</v>
      </c>
      <c r="J1025" s="28" t="s">
        <v>2235</v>
      </c>
      <c r="K1025" s="30" t="s">
        <v>17</v>
      </c>
      <c r="L1025" s="29"/>
    </row>
    <row r="1026" spans="1:12" x14ac:dyDescent="0.2">
      <c r="A1026" s="8">
        <f>ROW()-8</f>
        <v>1018</v>
      </c>
      <c r="B1026" s="33" t="s">
        <v>3309</v>
      </c>
      <c r="C1026" s="33" t="s">
        <v>663</v>
      </c>
      <c r="D1026" s="19" t="s">
        <v>2118</v>
      </c>
      <c r="E1026" s="54">
        <v>2017.11</v>
      </c>
      <c r="F1026" s="22" t="s">
        <v>2183</v>
      </c>
      <c r="G1026" s="30" t="s">
        <v>2500</v>
      </c>
      <c r="H1026" s="26">
        <v>1556</v>
      </c>
      <c r="I1026" s="26">
        <v>2721</v>
      </c>
      <c r="J1026" s="28" t="s">
        <v>2422</v>
      </c>
      <c r="K1026" s="30" t="s">
        <v>17</v>
      </c>
      <c r="L1026" s="29"/>
    </row>
    <row r="1027" spans="1:12" x14ac:dyDescent="0.2">
      <c r="A1027" s="8">
        <f>ROW()-8</f>
        <v>1019</v>
      </c>
      <c r="B1027" s="33" t="s">
        <v>3310</v>
      </c>
      <c r="C1027" s="33" t="s">
        <v>663</v>
      </c>
      <c r="D1027" s="19" t="s">
        <v>2118</v>
      </c>
      <c r="E1027" s="54">
        <v>2017.11</v>
      </c>
      <c r="F1027" s="22" t="s">
        <v>2273</v>
      </c>
      <c r="G1027" s="30" t="s">
        <v>2889</v>
      </c>
      <c r="H1027" s="26">
        <v>1509</v>
      </c>
      <c r="I1027" s="26">
        <v>2823</v>
      </c>
      <c r="J1027" s="28" t="s">
        <v>2422</v>
      </c>
      <c r="K1027" s="30" t="s">
        <v>17</v>
      </c>
      <c r="L1027" s="29"/>
    </row>
    <row r="1028" spans="1:12" x14ac:dyDescent="0.2">
      <c r="A1028" s="8">
        <f>ROW()-8</f>
        <v>1020</v>
      </c>
      <c r="B1028" s="33" t="s">
        <v>3339</v>
      </c>
      <c r="C1028" s="33" t="s">
        <v>663</v>
      </c>
      <c r="D1028" s="19" t="s">
        <v>2118</v>
      </c>
      <c r="E1028" s="54">
        <v>2017.12</v>
      </c>
      <c r="F1028" s="22" t="s">
        <v>2278</v>
      </c>
      <c r="G1028" s="149" t="s">
        <v>3340</v>
      </c>
      <c r="H1028" s="26">
        <v>1598</v>
      </c>
      <c r="I1028" s="26">
        <v>3031</v>
      </c>
      <c r="J1028" s="28" t="s">
        <v>2235</v>
      </c>
      <c r="K1028" s="30" t="s">
        <v>17</v>
      </c>
      <c r="L1028" s="29"/>
    </row>
    <row r="1029" spans="1:12" x14ac:dyDescent="0.2">
      <c r="A1029" s="8">
        <f>ROW()-8</f>
        <v>1021</v>
      </c>
      <c r="B1029" s="33" t="s">
        <v>3349</v>
      </c>
      <c r="C1029" s="33" t="s">
        <v>663</v>
      </c>
      <c r="D1029" s="19" t="s">
        <v>2118</v>
      </c>
      <c r="E1029" s="54">
        <v>2018.01</v>
      </c>
      <c r="F1029" s="22" t="s">
        <v>2273</v>
      </c>
      <c r="G1029" s="30" t="s">
        <v>3350</v>
      </c>
      <c r="H1029" s="26">
        <v>1501</v>
      </c>
      <c r="I1029" s="26">
        <v>2810</v>
      </c>
      <c r="J1029" s="28" t="s">
        <v>2422</v>
      </c>
      <c r="K1029" s="30" t="s">
        <v>17</v>
      </c>
      <c r="L1029" s="29"/>
    </row>
    <row r="1030" spans="1:12" x14ac:dyDescent="0.2">
      <c r="A1030" s="8">
        <f>ROW()-8</f>
        <v>1022</v>
      </c>
      <c r="B1030" s="25" t="s">
        <v>3351</v>
      </c>
      <c r="C1030" s="33" t="s">
        <v>663</v>
      </c>
      <c r="D1030" s="19" t="s">
        <v>2118</v>
      </c>
      <c r="E1030" s="54">
        <v>2018.01</v>
      </c>
      <c r="F1030" s="22" t="s">
        <v>2273</v>
      </c>
      <c r="G1030" s="30" t="s">
        <v>3352</v>
      </c>
      <c r="H1030" s="26">
        <v>1199</v>
      </c>
      <c r="I1030" s="26">
        <v>1854</v>
      </c>
      <c r="J1030" s="28" t="s">
        <v>2422</v>
      </c>
      <c r="K1030" s="30" t="s">
        <v>17</v>
      </c>
      <c r="L1030" s="29"/>
    </row>
    <row r="1031" spans="1:12" x14ac:dyDescent="0.2">
      <c r="A1031" s="8">
        <f>ROW()-8</f>
        <v>1023</v>
      </c>
      <c r="B1031" s="25" t="s">
        <v>3353</v>
      </c>
      <c r="C1031" s="33" t="s">
        <v>663</v>
      </c>
      <c r="D1031" s="19" t="s">
        <v>2118</v>
      </c>
      <c r="E1031" s="54">
        <v>2018.01</v>
      </c>
      <c r="F1031" s="22" t="s">
        <v>2273</v>
      </c>
      <c r="G1031" s="30" t="s">
        <v>3354</v>
      </c>
      <c r="H1031" s="26">
        <v>1448</v>
      </c>
      <c r="I1031" s="26">
        <v>2773</v>
      </c>
      <c r="J1031" s="28" t="s">
        <v>2422</v>
      </c>
      <c r="K1031" s="30" t="s">
        <v>17</v>
      </c>
      <c r="L1031" s="29"/>
    </row>
    <row r="1032" spans="1:12" x14ac:dyDescent="0.2">
      <c r="A1032" s="8">
        <f>ROW()-8</f>
        <v>1024</v>
      </c>
      <c r="B1032" s="25" t="s">
        <v>3367</v>
      </c>
      <c r="C1032" s="33" t="s">
        <v>663</v>
      </c>
      <c r="D1032" s="19" t="s">
        <v>2118</v>
      </c>
      <c r="E1032" s="54">
        <v>2018.02</v>
      </c>
      <c r="F1032" s="22" t="s">
        <v>2264</v>
      </c>
      <c r="G1032" s="30" t="s">
        <v>2305</v>
      </c>
      <c r="H1032" s="26">
        <v>1612</v>
      </c>
      <c r="I1032" s="26">
        <v>2738</v>
      </c>
      <c r="J1032" s="28" t="s">
        <v>2023</v>
      </c>
      <c r="K1032" s="30" t="s">
        <v>2128</v>
      </c>
      <c r="L1032" s="29" t="s">
        <v>3242</v>
      </c>
    </row>
    <row r="1033" spans="1:12" x14ac:dyDescent="0.2">
      <c r="A1033" s="8">
        <f>ROW()-8</f>
        <v>1025</v>
      </c>
      <c r="B1033" s="25" t="s">
        <v>3368</v>
      </c>
      <c r="C1033" s="33" t="s">
        <v>663</v>
      </c>
      <c r="D1033" s="19" t="s">
        <v>2118</v>
      </c>
      <c r="E1033" s="54">
        <v>2018.02</v>
      </c>
      <c r="F1033" s="22" t="s">
        <v>2273</v>
      </c>
      <c r="G1033" s="30" t="s">
        <v>3369</v>
      </c>
      <c r="H1033" s="26">
        <v>1402</v>
      </c>
      <c r="I1033" s="26">
        <v>2264</v>
      </c>
      <c r="J1033" s="28" t="s">
        <v>2023</v>
      </c>
      <c r="K1033" s="30" t="s">
        <v>2128</v>
      </c>
      <c r="L1033" s="23"/>
    </row>
    <row r="1034" spans="1:12" x14ac:dyDescent="0.2">
      <c r="A1034" s="8">
        <f>ROW()-8</f>
        <v>1026</v>
      </c>
      <c r="B1034" s="25" t="s">
        <v>3382</v>
      </c>
      <c r="C1034" s="33" t="s">
        <v>663</v>
      </c>
      <c r="D1034" s="19" t="s">
        <v>2118</v>
      </c>
      <c r="E1034" s="54">
        <v>2018.03</v>
      </c>
      <c r="F1034" s="22" t="s">
        <v>2202</v>
      </c>
      <c r="G1034" s="30" t="s">
        <v>2296</v>
      </c>
      <c r="H1034" s="26">
        <v>1435</v>
      </c>
      <c r="I1034" s="26">
        <v>2867</v>
      </c>
      <c r="J1034" s="28" t="s">
        <v>2023</v>
      </c>
      <c r="K1034" s="30" t="s">
        <v>2128</v>
      </c>
      <c r="L1034" s="29" t="s">
        <v>2659</v>
      </c>
    </row>
    <row r="1035" spans="1:12" x14ac:dyDescent="0.2">
      <c r="A1035" s="8">
        <f>ROW()-8</f>
        <v>1027</v>
      </c>
      <c r="B1035" s="33" t="s">
        <v>3383</v>
      </c>
      <c r="C1035" s="33" t="s">
        <v>663</v>
      </c>
      <c r="D1035" s="19" t="s">
        <v>2118</v>
      </c>
      <c r="E1035" s="54">
        <v>2018.03</v>
      </c>
      <c r="F1035" s="22" t="s">
        <v>2190</v>
      </c>
      <c r="G1035" s="30" t="s">
        <v>2772</v>
      </c>
      <c r="H1035" s="26">
        <v>1186</v>
      </c>
      <c r="I1035" s="26">
        <v>1960</v>
      </c>
      <c r="J1035" s="28" t="s">
        <v>2023</v>
      </c>
      <c r="K1035" s="30" t="s">
        <v>2128</v>
      </c>
      <c r="L1035" s="29"/>
    </row>
    <row r="1036" spans="1:12" x14ac:dyDescent="0.2">
      <c r="A1036" s="8">
        <f>ROW()-8</f>
        <v>1028</v>
      </c>
      <c r="B1036" s="33" t="s">
        <v>3401</v>
      </c>
      <c r="C1036" s="25" t="s">
        <v>663</v>
      </c>
      <c r="D1036" s="19" t="s">
        <v>2118</v>
      </c>
      <c r="E1036" s="54">
        <v>2018.04</v>
      </c>
      <c r="F1036" s="22" t="s">
        <v>2267</v>
      </c>
      <c r="G1036" s="149" t="s">
        <v>3402</v>
      </c>
      <c r="H1036" s="26">
        <v>1265</v>
      </c>
      <c r="I1036" s="26">
        <v>1954</v>
      </c>
      <c r="J1036" s="28" t="s">
        <v>2235</v>
      </c>
      <c r="K1036" s="30" t="s">
        <v>2128</v>
      </c>
      <c r="L1036" s="29"/>
    </row>
    <row r="1037" spans="1:12" x14ac:dyDescent="0.2">
      <c r="A1037" s="8">
        <f>ROW()-8</f>
        <v>1029</v>
      </c>
      <c r="B1037" s="25" t="s">
        <v>549</v>
      </c>
      <c r="C1037" s="25" t="s">
        <v>663</v>
      </c>
      <c r="D1037" s="19" t="s">
        <v>2118</v>
      </c>
      <c r="E1037" s="54">
        <v>2018.04</v>
      </c>
      <c r="F1037" s="22" t="s">
        <v>2190</v>
      </c>
      <c r="G1037" s="150" t="s">
        <v>3403</v>
      </c>
      <c r="H1037" s="26">
        <v>1088</v>
      </c>
      <c r="I1037" s="26">
        <v>2238</v>
      </c>
      <c r="J1037" s="28" t="s">
        <v>2235</v>
      </c>
      <c r="K1037" s="30" t="s">
        <v>2128</v>
      </c>
      <c r="L1037" s="29"/>
    </row>
    <row r="1038" spans="1:12" x14ac:dyDescent="0.2">
      <c r="A1038" s="8">
        <f>ROW()-8</f>
        <v>1030</v>
      </c>
      <c r="B1038" s="25" t="s">
        <v>3404</v>
      </c>
      <c r="C1038" s="25" t="s">
        <v>663</v>
      </c>
      <c r="D1038" s="19" t="s">
        <v>2118</v>
      </c>
      <c r="E1038" s="54">
        <v>2018.04</v>
      </c>
      <c r="F1038" s="22" t="s">
        <v>2278</v>
      </c>
      <c r="G1038" s="150" t="s">
        <v>3405</v>
      </c>
      <c r="H1038" s="26">
        <v>1624</v>
      </c>
      <c r="I1038" s="26">
        <v>3172</v>
      </c>
      <c r="J1038" s="28" t="s">
        <v>2235</v>
      </c>
      <c r="K1038" s="30" t="s">
        <v>2128</v>
      </c>
      <c r="L1038" s="29" t="s">
        <v>2659</v>
      </c>
    </row>
    <row r="1039" spans="1:12" x14ac:dyDescent="0.2">
      <c r="A1039" s="8">
        <f>ROW()-8</f>
        <v>1031</v>
      </c>
      <c r="B1039" s="33" t="s">
        <v>3406</v>
      </c>
      <c r="C1039" s="25" t="s">
        <v>663</v>
      </c>
      <c r="D1039" s="19" t="s">
        <v>2118</v>
      </c>
      <c r="E1039" s="54">
        <v>2018.04</v>
      </c>
      <c r="F1039" s="22" t="s">
        <v>2928</v>
      </c>
      <c r="G1039" s="149" t="s">
        <v>3082</v>
      </c>
      <c r="H1039" s="26">
        <v>1426</v>
      </c>
      <c r="I1039" s="26">
        <v>2940</v>
      </c>
      <c r="J1039" s="28" t="s">
        <v>2235</v>
      </c>
      <c r="K1039" s="30" t="s">
        <v>2128</v>
      </c>
      <c r="L1039" s="29"/>
    </row>
    <row r="1040" spans="1:12" x14ac:dyDescent="0.2">
      <c r="A1040" s="8">
        <f>ROW()-8</f>
        <v>1032</v>
      </c>
      <c r="B1040" s="33" t="s">
        <v>550</v>
      </c>
      <c r="C1040" s="25" t="s">
        <v>663</v>
      </c>
      <c r="D1040" s="19" t="s">
        <v>2118</v>
      </c>
      <c r="E1040" s="54">
        <v>2018.05</v>
      </c>
      <c r="F1040" s="22" t="s">
        <v>2273</v>
      </c>
      <c r="G1040" s="30" t="s">
        <v>3418</v>
      </c>
      <c r="H1040" s="26">
        <v>1813</v>
      </c>
      <c r="I1040" s="26">
        <v>3412</v>
      </c>
      <c r="J1040" s="28" t="s">
        <v>2023</v>
      </c>
      <c r="K1040" s="30" t="s">
        <v>2128</v>
      </c>
      <c r="L1040" s="29"/>
    </row>
    <row r="1041" spans="1:12" x14ac:dyDescent="0.2">
      <c r="A1041" s="8">
        <f>ROW()-8</f>
        <v>1033</v>
      </c>
      <c r="B1041" s="33" t="s">
        <v>3421</v>
      </c>
      <c r="C1041" s="25" t="s">
        <v>663</v>
      </c>
      <c r="D1041" s="19" t="s">
        <v>2118</v>
      </c>
      <c r="E1041" s="54">
        <v>2018.05</v>
      </c>
      <c r="F1041" s="22" t="s">
        <v>2273</v>
      </c>
      <c r="G1041" s="30" t="s">
        <v>3350</v>
      </c>
      <c r="H1041" s="26">
        <v>1428</v>
      </c>
      <c r="I1041" s="26">
        <v>2821</v>
      </c>
      <c r="J1041" s="28" t="s">
        <v>2023</v>
      </c>
      <c r="K1041" s="30" t="s">
        <v>2128</v>
      </c>
      <c r="L1041" s="29" t="s">
        <v>2659</v>
      </c>
    </row>
    <row r="1042" spans="1:12" x14ac:dyDescent="0.2">
      <c r="A1042" s="8">
        <f>ROW()-8</f>
        <v>1034</v>
      </c>
      <c r="B1042" s="33" t="s">
        <v>3431</v>
      </c>
      <c r="C1042" s="25" t="s">
        <v>663</v>
      </c>
      <c r="D1042" s="19" t="s">
        <v>2118</v>
      </c>
      <c r="E1042" s="54">
        <v>2018.06</v>
      </c>
      <c r="F1042" s="22" t="s">
        <v>2644</v>
      </c>
      <c r="G1042" s="30" t="s">
        <v>2645</v>
      </c>
      <c r="H1042" s="26">
        <v>1441</v>
      </c>
      <c r="I1042" s="26">
        <v>2782</v>
      </c>
      <c r="J1042" s="28" t="s">
        <v>2422</v>
      </c>
      <c r="K1042" s="30" t="s">
        <v>2128</v>
      </c>
      <c r="L1042" s="29"/>
    </row>
    <row r="1043" spans="1:12" x14ac:dyDescent="0.2">
      <c r="A1043" s="8">
        <f>ROW()-8</f>
        <v>1035</v>
      </c>
      <c r="B1043" s="25" t="s">
        <v>3432</v>
      </c>
      <c r="C1043" s="25" t="s">
        <v>663</v>
      </c>
      <c r="D1043" s="19" t="s">
        <v>2118</v>
      </c>
      <c r="E1043" s="54">
        <v>2018.06</v>
      </c>
      <c r="F1043" s="22" t="s">
        <v>2273</v>
      </c>
      <c r="G1043" s="30" t="s">
        <v>2276</v>
      </c>
      <c r="H1043" s="26">
        <v>1431</v>
      </c>
      <c r="I1043" s="26">
        <v>1989</v>
      </c>
      <c r="J1043" s="28" t="s">
        <v>2422</v>
      </c>
      <c r="K1043" s="30" t="s">
        <v>2128</v>
      </c>
      <c r="L1043" s="29"/>
    </row>
    <row r="1044" spans="1:12" x14ac:dyDescent="0.2">
      <c r="A1044" s="8">
        <f>ROW()-8</f>
        <v>1036</v>
      </c>
      <c r="B1044" s="25" t="s">
        <v>551</v>
      </c>
      <c r="C1044" s="25" t="s">
        <v>663</v>
      </c>
      <c r="D1044" s="19" t="s">
        <v>2118</v>
      </c>
      <c r="E1044" s="54">
        <v>2018.06</v>
      </c>
      <c r="F1044" s="22" t="s">
        <v>2273</v>
      </c>
      <c r="G1044" s="30" t="s">
        <v>3352</v>
      </c>
      <c r="H1044" s="26">
        <v>1323</v>
      </c>
      <c r="I1044" s="26">
        <v>2066</v>
      </c>
      <c r="J1044" s="28" t="s">
        <v>2422</v>
      </c>
      <c r="K1044" s="30" t="s">
        <v>2128</v>
      </c>
      <c r="L1044" s="29"/>
    </row>
    <row r="1045" spans="1:12" x14ac:dyDescent="0.2">
      <c r="A1045" s="8">
        <f>ROW()-8</f>
        <v>1037</v>
      </c>
      <c r="B1045" s="25" t="s">
        <v>552</v>
      </c>
      <c r="C1045" s="34" t="s">
        <v>663</v>
      </c>
      <c r="D1045" s="19" t="s">
        <v>2118</v>
      </c>
      <c r="E1045" s="54">
        <v>2018.07</v>
      </c>
      <c r="F1045" s="22" t="s">
        <v>2354</v>
      </c>
      <c r="G1045" s="30" t="s">
        <v>3457</v>
      </c>
      <c r="H1045" s="26">
        <v>1453</v>
      </c>
      <c r="I1045" s="26">
        <v>2301</v>
      </c>
      <c r="J1045" s="28" t="s">
        <v>2235</v>
      </c>
      <c r="K1045" s="30" t="s">
        <v>2128</v>
      </c>
      <c r="L1045" s="38"/>
    </row>
    <row r="1046" spans="1:12" x14ac:dyDescent="0.2">
      <c r="A1046" s="8">
        <f>ROW()-8</f>
        <v>1038</v>
      </c>
      <c r="B1046" s="25" t="s">
        <v>553</v>
      </c>
      <c r="C1046" s="25" t="s">
        <v>663</v>
      </c>
      <c r="D1046" s="19" t="s">
        <v>2118</v>
      </c>
      <c r="E1046" s="54">
        <v>2018.08</v>
      </c>
      <c r="F1046" s="22" t="s">
        <v>2183</v>
      </c>
      <c r="G1046" s="150" t="s">
        <v>2470</v>
      </c>
      <c r="H1046" s="26">
        <v>1435</v>
      </c>
      <c r="I1046" s="26">
        <v>2739</v>
      </c>
      <c r="J1046" s="28" t="s">
        <v>2235</v>
      </c>
      <c r="K1046" s="30" t="s">
        <v>2128</v>
      </c>
      <c r="L1046" s="29"/>
    </row>
    <row r="1047" spans="1:12" x14ac:dyDescent="0.2">
      <c r="A1047" s="8">
        <f>ROW()-8</f>
        <v>1039</v>
      </c>
      <c r="B1047" s="25" t="s">
        <v>3484</v>
      </c>
      <c r="C1047" s="25" t="s">
        <v>663</v>
      </c>
      <c r="D1047" s="19" t="s">
        <v>2118</v>
      </c>
      <c r="E1047" s="54">
        <v>2018.08</v>
      </c>
      <c r="F1047" s="22" t="s">
        <v>2928</v>
      </c>
      <c r="G1047" s="149" t="s">
        <v>3485</v>
      </c>
      <c r="H1047" s="26">
        <v>1466</v>
      </c>
      <c r="I1047" s="26">
        <v>2955</v>
      </c>
      <c r="J1047" s="28" t="s">
        <v>2235</v>
      </c>
      <c r="K1047" s="30" t="s">
        <v>2128</v>
      </c>
      <c r="L1047" s="29"/>
    </row>
    <row r="1048" spans="1:12" x14ac:dyDescent="0.2">
      <c r="A1048" s="8">
        <f>ROW()-8</f>
        <v>1040</v>
      </c>
      <c r="B1048" s="33" t="s">
        <v>554</v>
      </c>
      <c r="C1048" s="25" t="s">
        <v>663</v>
      </c>
      <c r="D1048" s="19" t="s">
        <v>2118</v>
      </c>
      <c r="E1048" s="54">
        <v>2018.09</v>
      </c>
      <c r="F1048" s="22" t="s">
        <v>2190</v>
      </c>
      <c r="G1048" s="30" t="s">
        <v>2772</v>
      </c>
      <c r="H1048" s="41">
        <v>1156</v>
      </c>
      <c r="I1048" s="41">
        <v>3502</v>
      </c>
      <c r="J1048" s="42" t="s">
        <v>15</v>
      </c>
      <c r="K1048" s="42" t="s">
        <v>17</v>
      </c>
      <c r="L1048" s="29"/>
    </row>
    <row r="1049" spans="1:12" x14ac:dyDescent="0.2">
      <c r="A1049" s="8">
        <f>ROW()-8</f>
        <v>1041</v>
      </c>
      <c r="B1049" s="25" t="s">
        <v>555</v>
      </c>
      <c r="C1049" s="25" t="s">
        <v>663</v>
      </c>
      <c r="D1049" s="19" t="s">
        <v>2118</v>
      </c>
      <c r="E1049" s="54">
        <v>2018.09</v>
      </c>
      <c r="F1049" s="22" t="s">
        <v>2202</v>
      </c>
      <c r="G1049" s="30" t="s">
        <v>3492</v>
      </c>
      <c r="H1049" s="41">
        <v>1570</v>
      </c>
      <c r="I1049" s="41">
        <v>2326</v>
      </c>
      <c r="J1049" s="42" t="s">
        <v>15</v>
      </c>
      <c r="K1049" s="42" t="s">
        <v>17</v>
      </c>
      <c r="L1049" s="29"/>
    </row>
    <row r="1050" spans="1:12" x14ac:dyDescent="0.2">
      <c r="A1050" s="8">
        <f>ROW()-8</f>
        <v>1042</v>
      </c>
      <c r="B1050" s="33" t="s">
        <v>3493</v>
      </c>
      <c r="C1050" s="25" t="s">
        <v>663</v>
      </c>
      <c r="D1050" s="19" t="s">
        <v>2118</v>
      </c>
      <c r="E1050" s="54">
        <v>2018.09</v>
      </c>
      <c r="F1050" s="22" t="s">
        <v>2497</v>
      </c>
      <c r="G1050" s="30" t="s">
        <v>3420</v>
      </c>
      <c r="H1050" s="41">
        <v>1390</v>
      </c>
      <c r="I1050" s="41">
        <v>2738</v>
      </c>
      <c r="J1050" s="42" t="s">
        <v>15</v>
      </c>
      <c r="K1050" s="42" t="s">
        <v>17</v>
      </c>
      <c r="L1050" s="29"/>
    </row>
    <row r="1051" spans="1:12" x14ac:dyDescent="0.2">
      <c r="A1051" s="8">
        <f>ROW()-8</f>
        <v>1043</v>
      </c>
      <c r="B1051" s="25" t="s">
        <v>556</v>
      </c>
      <c r="C1051" s="25" t="s">
        <v>663</v>
      </c>
      <c r="D1051" s="19" t="s">
        <v>2118</v>
      </c>
      <c r="E1051" s="54">
        <v>2018.11</v>
      </c>
      <c r="F1051" s="22" t="s">
        <v>2273</v>
      </c>
      <c r="G1051" s="30" t="s">
        <v>3350</v>
      </c>
      <c r="H1051" s="41">
        <v>1957</v>
      </c>
      <c r="I1051" s="41">
        <v>3308</v>
      </c>
      <c r="J1051" s="28" t="s">
        <v>2235</v>
      </c>
      <c r="K1051" s="42" t="s">
        <v>2128</v>
      </c>
      <c r="L1051" s="29" t="s">
        <v>2659</v>
      </c>
    </row>
    <row r="1052" spans="1:12" x14ac:dyDescent="0.2">
      <c r="A1052" s="8">
        <f>ROW()-8</f>
        <v>1044</v>
      </c>
      <c r="B1052" s="25" t="s">
        <v>3558</v>
      </c>
      <c r="C1052" s="25" t="s">
        <v>663</v>
      </c>
      <c r="D1052" s="19" t="s">
        <v>2118</v>
      </c>
      <c r="E1052" s="54">
        <v>2018.12</v>
      </c>
      <c r="F1052" s="22" t="s">
        <v>2252</v>
      </c>
      <c r="G1052" s="150" t="s">
        <v>3559</v>
      </c>
      <c r="H1052" s="26">
        <v>1329</v>
      </c>
      <c r="I1052" s="26">
        <v>2642</v>
      </c>
      <c r="J1052" s="42" t="s">
        <v>2235</v>
      </c>
      <c r="K1052" s="42" t="s">
        <v>3434</v>
      </c>
      <c r="L1052" s="29" t="s">
        <v>2659</v>
      </c>
    </row>
    <row r="1053" spans="1:12" x14ac:dyDescent="0.2">
      <c r="A1053" s="8">
        <f>ROW()-8</f>
        <v>1045</v>
      </c>
      <c r="B1053" s="25" t="s">
        <v>557</v>
      </c>
      <c r="C1053" s="25" t="s">
        <v>663</v>
      </c>
      <c r="D1053" s="19" t="s">
        <v>2118</v>
      </c>
      <c r="E1053" s="54">
        <v>2018.12</v>
      </c>
      <c r="F1053" s="22" t="s">
        <v>2202</v>
      </c>
      <c r="G1053" s="150" t="s">
        <v>3560</v>
      </c>
      <c r="H1053" s="26">
        <v>1641</v>
      </c>
      <c r="I1053" s="26">
        <v>3238</v>
      </c>
      <c r="J1053" s="42" t="s">
        <v>2235</v>
      </c>
      <c r="K1053" s="42" t="s">
        <v>3434</v>
      </c>
      <c r="L1053" s="29"/>
    </row>
    <row r="1054" spans="1:12" x14ac:dyDescent="0.2">
      <c r="A1054" s="8">
        <f>ROW()-8</f>
        <v>1046</v>
      </c>
      <c r="B1054" s="25" t="s">
        <v>3561</v>
      </c>
      <c r="C1054" s="25" t="s">
        <v>663</v>
      </c>
      <c r="D1054" s="19" t="s">
        <v>2118</v>
      </c>
      <c r="E1054" s="54">
        <v>2018.12</v>
      </c>
      <c r="F1054" s="22" t="s">
        <v>2202</v>
      </c>
      <c r="G1054" s="150" t="s">
        <v>3560</v>
      </c>
      <c r="H1054" s="26">
        <v>22</v>
      </c>
      <c r="I1054" s="26">
        <v>32</v>
      </c>
      <c r="J1054" s="42" t="s">
        <v>833</v>
      </c>
      <c r="K1054" s="42" t="s">
        <v>833</v>
      </c>
      <c r="L1054" s="23"/>
    </row>
    <row r="1055" spans="1:12" x14ac:dyDescent="0.2">
      <c r="A1055" s="8">
        <f>ROW()-8</f>
        <v>1047</v>
      </c>
      <c r="B1055" s="25" t="s">
        <v>3574</v>
      </c>
      <c r="C1055" s="25" t="s">
        <v>663</v>
      </c>
      <c r="D1055" s="19" t="s">
        <v>2118</v>
      </c>
      <c r="E1055" s="56" t="s">
        <v>3565</v>
      </c>
      <c r="F1055" s="22" t="s">
        <v>2354</v>
      </c>
      <c r="G1055" s="22" t="s">
        <v>3575</v>
      </c>
      <c r="H1055" s="49">
        <v>1491</v>
      </c>
      <c r="I1055" s="49">
        <v>2274</v>
      </c>
      <c r="J1055" s="152" t="s">
        <v>15</v>
      </c>
      <c r="K1055" s="50" t="s">
        <v>3434</v>
      </c>
      <c r="L1055" s="23"/>
    </row>
    <row r="1056" spans="1:12" x14ac:dyDescent="0.2">
      <c r="A1056" s="8">
        <f>ROW()-8</f>
        <v>1048</v>
      </c>
      <c r="B1056" s="25" t="s">
        <v>558</v>
      </c>
      <c r="C1056" s="19" t="s">
        <v>663</v>
      </c>
      <c r="D1056" s="19" t="s">
        <v>2118</v>
      </c>
      <c r="E1056" s="56" t="s">
        <v>3581</v>
      </c>
      <c r="F1056" s="22" t="s">
        <v>2278</v>
      </c>
      <c r="G1056" s="22" t="s">
        <v>3590</v>
      </c>
      <c r="H1056" s="49">
        <v>1537</v>
      </c>
      <c r="I1056" s="49">
        <v>2378</v>
      </c>
      <c r="J1056" s="153" t="s">
        <v>2235</v>
      </c>
      <c r="K1056" s="72" t="s">
        <v>3434</v>
      </c>
      <c r="L1056" s="23"/>
    </row>
    <row r="1057" spans="1:12" x14ac:dyDescent="0.2">
      <c r="A1057" s="8">
        <f>ROW()-8</f>
        <v>1049</v>
      </c>
      <c r="B1057" s="25" t="s">
        <v>3611</v>
      </c>
      <c r="C1057" s="19" t="s">
        <v>663</v>
      </c>
      <c r="D1057" s="19" t="s">
        <v>2118</v>
      </c>
      <c r="E1057" s="54">
        <v>2019.04</v>
      </c>
      <c r="F1057" s="22" t="s">
        <v>2842</v>
      </c>
      <c r="G1057" s="150" t="s">
        <v>3612</v>
      </c>
      <c r="H1057" s="26">
        <v>3090</v>
      </c>
      <c r="I1057" s="26">
        <v>6506</v>
      </c>
      <c r="J1057" s="42" t="s">
        <v>15</v>
      </c>
      <c r="K1057" s="42" t="s">
        <v>17</v>
      </c>
      <c r="L1057" s="23"/>
    </row>
    <row r="1058" spans="1:12" x14ac:dyDescent="0.2">
      <c r="A1058" s="8">
        <f>ROW()-8</f>
        <v>1050</v>
      </c>
      <c r="B1058" s="25" t="s">
        <v>560</v>
      </c>
      <c r="C1058" s="25" t="s">
        <v>663</v>
      </c>
      <c r="D1058" s="19" t="s">
        <v>2118</v>
      </c>
      <c r="E1058" s="54">
        <v>2019.05</v>
      </c>
      <c r="F1058" s="22" t="s">
        <v>2273</v>
      </c>
      <c r="G1058" s="150" t="s">
        <v>3350</v>
      </c>
      <c r="H1058" s="26">
        <v>1699</v>
      </c>
      <c r="I1058" s="26">
        <v>3425</v>
      </c>
      <c r="J1058" s="42" t="s">
        <v>15</v>
      </c>
      <c r="K1058" s="42" t="s">
        <v>17</v>
      </c>
      <c r="L1058" s="23" t="s">
        <v>3621</v>
      </c>
    </row>
    <row r="1059" spans="1:12" x14ac:dyDescent="0.2">
      <c r="A1059" s="8">
        <f>ROW()-8</f>
        <v>1051</v>
      </c>
      <c r="B1059" s="25" t="s">
        <v>3622</v>
      </c>
      <c r="C1059" s="25" t="s">
        <v>663</v>
      </c>
      <c r="D1059" s="19" t="s">
        <v>2118</v>
      </c>
      <c r="E1059" s="54">
        <v>2019.05</v>
      </c>
      <c r="F1059" s="22" t="s">
        <v>2264</v>
      </c>
      <c r="G1059" s="150" t="s">
        <v>3623</v>
      </c>
      <c r="H1059" s="26">
        <v>1398</v>
      </c>
      <c r="I1059" s="26">
        <v>2357</v>
      </c>
      <c r="J1059" s="42" t="s">
        <v>15</v>
      </c>
      <c r="K1059" s="42" t="s">
        <v>17</v>
      </c>
      <c r="L1059" s="23"/>
    </row>
    <row r="1060" spans="1:12" x14ac:dyDescent="0.2">
      <c r="A1060" s="8">
        <f>ROW()-8</f>
        <v>1052</v>
      </c>
      <c r="B1060" s="25" t="s">
        <v>561</v>
      </c>
      <c r="C1060" s="25" t="s">
        <v>663</v>
      </c>
      <c r="D1060" s="19" t="s">
        <v>2118</v>
      </c>
      <c r="E1060" s="54">
        <v>2019.06</v>
      </c>
      <c r="F1060" s="22" t="s">
        <v>2928</v>
      </c>
      <c r="G1060" s="150" t="s">
        <v>3538</v>
      </c>
      <c r="H1060" s="26">
        <v>2273</v>
      </c>
      <c r="I1060" s="26">
        <v>4672</v>
      </c>
      <c r="J1060" s="42" t="s">
        <v>3630</v>
      </c>
      <c r="K1060" s="42" t="s">
        <v>3434</v>
      </c>
      <c r="L1060" s="23" t="s">
        <v>2659</v>
      </c>
    </row>
    <row r="1061" spans="1:12" x14ac:dyDescent="0.2">
      <c r="A1061" s="8">
        <f>ROW()-8</f>
        <v>1053</v>
      </c>
      <c r="B1061" s="25" t="s">
        <v>64</v>
      </c>
      <c r="C1061" s="25" t="s">
        <v>663</v>
      </c>
      <c r="D1061" s="19" t="s">
        <v>2118</v>
      </c>
      <c r="E1061" s="54">
        <v>2019.06</v>
      </c>
      <c r="F1061" s="22" t="s">
        <v>2497</v>
      </c>
      <c r="G1061" s="150" t="s">
        <v>3329</v>
      </c>
      <c r="H1061" s="26">
        <v>1534</v>
      </c>
      <c r="I1061" s="26">
        <v>3073</v>
      </c>
      <c r="J1061" s="42" t="s">
        <v>3630</v>
      </c>
      <c r="K1061" s="42" t="s">
        <v>3434</v>
      </c>
      <c r="L1061" s="23"/>
    </row>
    <row r="1062" spans="1:12" x14ac:dyDescent="0.2">
      <c r="A1062" s="8">
        <f>ROW()-8</f>
        <v>1054</v>
      </c>
      <c r="B1062" s="25" t="s">
        <v>562</v>
      </c>
      <c r="C1062" s="25" t="s">
        <v>663</v>
      </c>
      <c r="D1062" s="19" t="s">
        <v>2118</v>
      </c>
      <c r="E1062" s="54">
        <v>2019.07</v>
      </c>
      <c r="F1062" s="22" t="s">
        <v>2178</v>
      </c>
      <c r="G1062" s="150" t="s">
        <v>3446</v>
      </c>
      <c r="H1062" s="26">
        <v>1698</v>
      </c>
      <c r="I1062" s="26">
        <v>2810</v>
      </c>
      <c r="J1062" s="42" t="s">
        <v>3630</v>
      </c>
      <c r="K1062" s="42" t="s">
        <v>3434</v>
      </c>
      <c r="L1062" s="23"/>
    </row>
    <row r="1063" spans="1:12" x14ac:dyDescent="0.2">
      <c r="A1063" s="8">
        <f>ROW()-8</f>
        <v>1055</v>
      </c>
      <c r="B1063" s="25" t="s">
        <v>78</v>
      </c>
      <c r="C1063" s="19" t="s">
        <v>663</v>
      </c>
      <c r="D1063" s="19" t="s">
        <v>2118</v>
      </c>
      <c r="E1063" s="54">
        <v>2019.08</v>
      </c>
      <c r="F1063" s="22" t="s">
        <v>2216</v>
      </c>
      <c r="G1063" s="150" t="s">
        <v>3411</v>
      </c>
      <c r="H1063" s="26">
        <v>1518</v>
      </c>
      <c r="I1063" s="26">
        <v>2928</v>
      </c>
      <c r="J1063" s="42" t="s">
        <v>3630</v>
      </c>
      <c r="K1063" s="42" t="s">
        <v>3434</v>
      </c>
      <c r="L1063" s="154"/>
    </row>
    <row r="1064" spans="1:12" x14ac:dyDescent="0.2">
      <c r="A1064" s="8">
        <f>ROW()-8</f>
        <v>1056</v>
      </c>
      <c r="B1064" s="25" t="s">
        <v>87</v>
      </c>
      <c r="C1064" s="25" t="s">
        <v>663</v>
      </c>
      <c r="D1064" s="19" t="s">
        <v>2118</v>
      </c>
      <c r="E1064" s="54">
        <v>2019.09</v>
      </c>
      <c r="F1064" s="22" t="s">
        <v>2477</v>
      </c>
      <c r="G1064" s="150" t="s">
        <v>3588</v>
      </c>
      <c r="H1064" s="26">
        <v>2736</v>
      </c>
      <c r="I1064" s="26">
        <v>4969</v>
      </c>
      <c r="J1064" s="42" t="s">
        <v>15</v>
      </c>
      <c r="K1064" s="42" t="s">
        <v>17</v>
      </c>
      <c r="L1064" s="23"/>
    </row>
    <row r="1065" spans="1:12" x14ac:dyDescent="0.2">
      <c r="A1065" s="8">
        <f>ROW()-8</f>
        <v>1057</v>
      </c>
      <c r="B1065" s="25" t="s">
        <v>88</v>
      </c>
      <c r="C1065" s="25" t="s">
        <v>663</v>
      </c>
      <c r="D1065" s="19" t="s">
        <v>2118</v>
      </c>
      <c r="E1065" s="54">
        <v>2019.09</v>
      </c>
      <c r="F1065" s="22" t="s">
        <v>2273</v>
      </c>
      <c r="G1065" s="150" t="s">
        <v>3670</v>
      </c>
      <c r="H1065" s="26">
        <v>1369</v>
      </c>
      <c r="I1065" s="26">
        <v>1374</v>
      </c>
      <c r="J1065" s="42" t="s">
        <v>15</v>
      </c>
      <c r="K1065" s="42" t="s">
        <v>17</v>
      </c>
      <c r="L1065" s="23"/>
    </row>
    <row r="1066" spans="1:12" x14ac:dyDescent="0.2">
      <c r="A1066" s="8">
        <f>ROW()-8</f>
        <v>1058</v>
      </c>
      <c r="B1066" s="25" t="s">
        <v>563</v>
      </c>
      <c r="C1066" s="25" t="s">
        <v>663</v>
      </c>
      <c r="D1066" s="19" t="s">
        <v>2118</v>
      </c>
      <c r="E1066" s="54">
        <v>2019.11</v>
      </c>
      <c r="F1066" s="22" t="s">
        <v>2842</v>
      </c>
      <c r="G1066" s="150" t="s">
        <v>3696</v>
      </c>
      <c r="H1066" s="26">
        <v>1591</v>
      </c>
      <c r="I1066" s="26">
        <v>2443</v>
      </c>
      <c r="J1066" s="42" t="s">
        <v>15</v>
      </c>
      <c r="K1066" s="42" t="s">
        <v>17</v>
      </c>
      <c r="L1066" s="23"/>
    </row>
    <row r="1067" spans="1:12" x14ac:dyDescent="0.2">
      <c r="A1067" s="8">
        <f>ROW()-8</f>
        <v>1059</v>
      </c>
      <c r="B1067" s="25" t="s">
        <v>564</v>
      </c>
      <c r="C1067" s="25" t="s">
        <v>663</v>
      </c>
      <c r="D1067" s="40" t="s">
        <v>2118</v>
      </c>
      <c r="E1067" s="54">
        <v>2020.03</v>
      </c>
      <c r="F1067" s="22" t="s">
        <v>2264</v>
      </c>
      <c r="G1067" s="150" t="s">
        <v>2512</v>
      </c>
      <c r="H1067" s="26">
        <v>2740</v>
      </c>
      <c r="I1067" s="26">
        <v>4901</v>
      </c>
      <c r="J1067" s="42" t="s">
        <v>15</v>
      </c>
      <c r="K1067" s="42" t="s">
        <v>17</v>
      </c>
      <c r="L1067" s="23"/>
    </row>
    <row r="1068" spans="1:12" x14ac:dyDescent="0.2">
      <c r="A1068" s="8">
        <f>ROW()-8</f>
        <v>1060</v>
      </c>
      <c r="B1068" s="25" t="s">
        <v>135</v>
      </c>
      <c r="C1068" s="25" t="s">
        <v>663</v>
      </c>
      <c r="D1068" s="40" t="s">
        <v>13</v>
      </c>
      <c r="E1068" s="54">
        <v>2020.04</v>
      </c>
      <c r="F1068" s="22" t="s">
        <v>2928</v>
      </c>
      <c r="G1068" s="150" t="s">
        <v>3716</v>
      </c>
      <c r="H1068" s="26">
        <v>1830</v>
      </c>
      <c r="I1068" s="26">
        <v>3572</v>
      </c>
      <c r="J1068" s="42" t="s">
        <v>15</v>
      </c>
      <c r="K1068" s="42" t="s">
        <v>17</v>
      </c>
      <c r="L1068" s="23" t="s">
        <v>2659</v>
      </c>
    </row>
    <row r="1069" spans="1:12" x14ac:dyDescent="0.2">
      <c r="A1069" s="8">
        <f>ROW()-8</f>
        <v>1061</v>
      </c>
      <c r="B1069" s="25" t="s">
        <v>137</v>
      </c>
      <c r="C1069" s="25" t="s">
        <v>663</v>
      </c>
      <c r="D1069" s="40" t="s">
        <v>13</v>
      </c>
      <c r="E1069" s="54">
        <v>2020.04</v>
      </c>
      <c r="F1069" s="22" t="s">
        <v>2278</v>
      </c>
      <c r="G1069" s="150" t="s">
        <v>3717</v>
      </c>
      <c r="H1069" s="26">
        <v>1544</v>
      </c>
      <c r="I1069" s="26">
        <v>3119</v>
      </c>
      <c r="J1069" s="42" t="s">
        <v>18</v>
      </c>
      <c r="K1069" s="42" t="s">
        <v>17</v>
      </c>
      <c r="L1069" s="23"/>
    </row>
    <row r="1070" spans="1:12" x14ac:dyDescent="0.2">
      <c r="A1070" s="8">
        <f>ROW()-8</f>
        <v>1062</v>
      </c>
      <c r="B1070" s="25" t="s">
        <v>565</v>
      </c>
      <c r="C1070" s="19" t="s">
        <v>663</v>
      </c>
      <c r="D1070" s="19" t="s">
        <v>13</v>
      </c>
      <c r="E1070" s="53">
        <v>2020.06</v>
      </c>
      <c r="F1070" s="22" t="s">
        <v>2190</v>
      </c>
      <c r="G1070" s="22" t="s">
        <v>3734</v>
      </c>
      <c r="H1070" s="21">
        <v>1057</v>
      </c>
      <c r="I1070" s="21">
        <v>2122</v>
      </c>
      <c r="J1070" s="28" t="s">
        <v>15</v>
      </c>
      <c r="K1070" s="22" t="s">
        <v>17</v>
      </c>
      <c r="L1070" s="23" t="s">
        <v>3621</v>
      </c>
    </row>
    <row r="1071" spans="1:12" x14ac:dyDescent="0.2">
      <c r="A1071" s="8">
        <f>ROW()-8</f>
        <v>1063</v>
      </c>
      <c r="B1071" s="25" t="s">
        <v>566</v>
      </c>
      <c r="C1071" s="19" t="s">
        <v>663</v>
      </c>
      <c r="D1071" s="19" t="s">
        <v>13</v>
      </c>
      <c r="E1071" s="53">
        <v>2020.06</v>
      </c>
      <c r="F1071" s="22" t="s">
        <v>2264</v>
      </c>
      <c r="G1071" s="22" t="s">
        <v>3651</v>
      </c>
      <c r="H1071" s="21">
        <v>1268</v>
      </c>
      <c r="I1071" s="21">
        <v>2055</v>
      </c>
      <c r="J1071" s="28" t="s">
        <v>15</v>
      </c>
      <c r="K1071" s="22" t="s">
        <v>17</v>
      </c>
      <c r="L1071" s="23"/>
    </row>
    <row r="1072" spans="1:12" x14ac:dyDescent="0.2">
      <c r="A1072" s="8">
        <f>ROW()-8</f>
        <v>1064</v>
      </c>
      <c r="B1072" s="25" t="s">
        <v>3746</v>
      </c>
      <c r="C1072" s="19" t="s">
        <v>663</v>
      </c>
      <c r="D1072" s="19" t="s">
        <v>13</v>
      </c>
      <c r="E1072" s="53">
        <v>2020.07</v>
      </c>
      <c r="F1072" s="22" t="s">
        <v>2264</v>
      </c>
      <c r="G1072" s="22" t="s">
        <v>3733</v>
      </c>
      <c r="H1072" s="21">
        <v>1700</v>
      </c>
      <c r="I1072" s="21">
        <v>3102</v>
      </c>
      <c r="J1072" s="28" t="s">
        <v>15</v>
      </c>
      <c r="K1072" s="22" t="s">
        <v>17</v>
      </c>
      <c r="L1072" s="23" t="s">
        <v>3242</v>
      </c>
    </row>
    <row r="1073" spans="1:12" x14ac:dyDescent="0.2">
      <c r="A1073" s="8">
        <f>ROW()-8</f>
        <v>1065</v>
      </c>
      <c r="B1073" s="25" t="s">
        <v>567</v>
      </c>
      <c r="C1073" s="19" t="s">
        <v>663</v>
      </c>
      <c r="D1073" s="19" t="s">
        <v>13</v>
      </c>
      <c r="E1073" s="53">
        <v>2020.07</v>
      </c>
      <c r="F1073" s="22" t="s">
        <v>2278</v>
      </c>
      <c r="G1073" s="22" t="s">
        <v>3747</v>
      </c>
      <c r="H1073" s="21">
        <v>1498</v>
      </c>
      <c r="I1073" s="21">
        <v>3154</v>
      </c>
      <c r="J1073" s="28" t="s">
        <v>15</v>
      </c>
      <c r="K1073" s="22" t="s">
        <v>17</v>
      </c>
      <c r="L1073" s="23" t="s">
        <v>2659</v>
      </c>
    </row>
    <row r="1074" spans="1:12" x14ac:dyDescent="0.2">
      <c r="A1074" s="8">
        <f>ROW()-8</f>
        <v>1066</v>
      </c>
      <c r="B1074" s="25" t="s">
        <v>568</v>
      </c>
      <c r="C1074" s="19" t="s">
        <v>663</v>
      </c>
      <c r="D1074" s="19" t="s">
        <v>13</v>
      </c>
      <c r="E1074" s="53">
        <v>2020.07</v>
      </c>
      <c r="F1074" s="22" t="s">
        <v>2497</v>
      </c>
      <c r="G1074" s="22" t="s">
        <v>3748</v>
      </c>
      <c r="H1074" s="21">
        <v>4140</v>
      </c>
      <c r="I1074" s="21">
        <v>7433</v>
      </c>
      <c r="J1074" s="28" t="s">
        <v>15</v>
      </c>
      <c r="K1074" s="22" t="s">
        <v>17</v>
      </c>
      <c r="L1074" s="23"/>
    </row>
    <row r="1075" spans="1:12" x14ac:dyDescent="0.2">
      <c r="A1075" s="8">
        <f>ROW()-8</f>
        <v>1067</v>
      </c>
      <c r="B1075" s="25" t="s">
        <v>3758</v>
      </c>
      <c r="C1075" s="25" t="s">
        <v>663</v>
      </c>
      <c r="D1075" s="25" t="s">
        <v>13</v>
      </c>
      <c r="E1075" s="54">
        <v>2020.08</v>
      </c>
      <c r="F1075" s="22" t="s">
        <v>2928</v>
      </c>
      <c r="G1075" s="30" t="s">
        <v>3538</v>
      </c>
      <c r="H1075" s="26">
        <v>1392</v>
      </c>
      <c r="I1075" s="26">
        <v>2910</v>
      </c>
      <c r="J1075" s="28" t="s">
        <v>15</v>
      </c>
      <c r="K1075" s="30" t="s">
        <v>17</v>
      </c>
      <c r="L1075" s="29"/>
    </row>
    <row r="1076" spans="1:12" x14ac:dyDescent="0.2">
      <c r="A1076" s="8">
        <f>ROW()-8</f>
        <v>1068</v>
      </c>
      <c r="B1076" s="25" t="s">
        <v>3759</v>
      </c>
      <c r="C1076" s="25" t="s">
        <v>663</v>
      </c>
      <c r="D1076" s="25" t="s">
        <v>13</v>
      </c>
      <c r="E1076" s="54">
        <v>2020.08</v>
      </c>
      <c r="F1076" s="22" t="s">
        <v>2920</v>
      </c>
      <c r="G1076" s="30" t="s">
        <v>3760</v>
      </c>
      <c r="H1076" s="26">
        <v>1810</v>
      </c>
      <c r="I1076" s="26">
        <v>2946</v>
      </c>
      <c r="J1076" s="28" t="s">
        <v>15</v>
      </c>
      <c r="K1076" s="30" t="s">
        <v>17</v>
      </c>
      <c r="L1076" s="29"/>
    </row>
    <row r="1077" spans="1:12" x14ac:dyDescent="0.2">
      <c r="A1077" s="8">
        <f>ROW()-8</f>
        <v>1069</v>
      </c>
      <c r="B1077" s="25" t="s">
        <v>569</v>
      </c>
      <c r="C1077" s="19" t="s">
        <v>663</v>
      </c>
      <c r="D1077" s="19" t="s">
        <v>13</v>
      </c>
      <c r="E1077" s="53">
        <v>2020.09</v>
      </c>
      <c r="F1077" s="22" t="s">
        <v>2278</v>
      </c>
      <c r="G1077" s="22" t="s">
        <v>3770</v>
      </c>
      <c r="H1077" s="21">
        <v>1646</v>
      </c>
      <c r="I1077" s="21">
        <v>3144</v>
      </c>
      <c r="J1077" s="28" t="s">
        <v>15</v>
      </c>
      <c r="K1077" s="22" t="s">
        <v>17</v>
      </c>
      <c r="L1077" s="23" t="s">
        <v>170</v>
      </c>
    </row>
    <row r="1078" spans="1:12" x14ac:dyDescent="0.2">
      <c r="A1078" s="8">
        <f>ROW()-8</f>
        <v>1070</v>
      </c>
      <c r="B1078" s="25" t="s">
        <v>570</v>
      </c>
      <c r="C1078" s="19" t="s">
        <v>663</v>
      </c>
      <c r="D1078" s="19" t="s">
        <v>13</v>
      </c>
      <c r="E1078" s="53" t="s">
        <v>179</v>
      </c>
      <c r="F1078" s="22" t="s">
        <v>2264</v>
      </c>
      <c r="G1078" s="22" t="s">
        <v>2305</v>
      </c>
      <c r="H1078" s="21">
        <v>1406</v>
      </c>
      <c r="I1078" s="21">
        <v>2559</v>
      </c>
      <c r="J1078" s="28" t="s">
        <v>15</v>
      </c>
      <c r="K1078" s="22" t="s">
        <v>17</v>
      </c>
      <c r="L1078" s="23"/>
    </row>
    <row r="1079" spans="1:12" x14ac:dyDescent="0.2">
      <c r="A1079" s="8">
        <f>ROW()-8</f>
        <v>1071</v>
      </c>
      <c r="B1079" s="25" t="s">
        <v>3782</v>
      </c>
      <c r="C1079" s="19" t="s">
        <v>663</v>
      </c>
      <c r="D1079" s="19" t="s">
        <v>13</v>
      </c>
      <c r="E1079" s="53" t="s">
        <v>179</v>
      </c>
      <c r="F1079" s="22" t="s">
        <v>2644</v>
      </c>
      <c r="G1079" s="22" t="s">
        <v>3610</v>
      </c>
      <c r="H1079" s="21">
        <v>1465</v>
      </c>
      <c r="I1079" s="21">
        <v>2283</v>
      </c>
      <c r="J1079" s="28" t="s">
        <v>15</v>
      </c>
      <c r="K1079" s="22" t="s">
        <v>17</v>
      </c>
      <c r="L1079" s="23"/>
    </row>
    <row r="1080" spans="1:12" x14ac:dyDescent="0.2">
      <c r="A1080" s="8">
        <f>ROW()-8</f>
        <v>1072</v>
      </c>
      <c r="B1080" s="25" t="s">
        <v>3788</v>
      </c>
      <c r="C1080" s="19" t="s">
        <v>663</v>
      </c>
      <c r="D1080" s="19" t="s">
        <v>13</v>
      </c>
      <c r="E1080" s="53">
        <v>2020.11</v>
      </c>
      <c r="F1080" s="22" t="s">
        <v>2161</v>
      </c>
      <c r="G1080" s="22" t="s">
        <v>2162</v>
      </c>
      <c r="H1080" s="21">
        <v>1008</v>
      </c>
      <c r="I1080" s="21">
        <v>1997</v>
      </c>
      <c r="J1080" s="28" t="s">
        <v>15</v>
      </c>
      <c r="K1080" s="22" t="s">
        <v>17</v>
      </c>
      <c r="L1080" s="23" t="s">
        <v>171</v>
      </c>
    </row>
    <row r="1081" spans="1:12" x14ac:dyDescent="0.2">
      <c r="A1081" s="8">
        <f>ROW()-8</f>
        <v>1073</v>
      </c>
      <c r="B1081" s="25" t="s">
        <v>670</v>
      </c>
      <c r="C1081" s="19" t="s">
        <v>663</v>
      </c>
      <c r="D1081" s="19" t="s">
        <v>13</v>
      </c>
      <c r="E1081" s="19" t="s">
        <v>2106</v>
      </c>
      <c r="F1081" s="22" t="s">
        <v>2264</v>
      </c>
      <c r="G1081" s="22" t="s">
        <v>2305</v>
      </c>
      <c r="H1081" s="21">
        <v>1350</v>
      </c>
      <c r="I1081" s="21">
        <v>1775</v>
      </c>
      <c r="J1081" s="28" t="s">
        <v>15</v>
      </c>
      <c r="K1081" s="22" t="s">
        <v>17</v>
      </c>
      <c r="L1081" s="23" t="s">
        <v>171</v>
      </c>
    </row>
    <row r="1082" spans="1:12" x14ac:dyDescent="0.2">
      <c r="A1082" s="8">
        <f>ROW()-8</f>
        <v>1074</v>
      </c>
      <c r="B1082" s="25" t="s">
        <v>672</v>
      </c>
      <c r="C1082" s="19" t="s">
        <v>663</v>
      </c>
      <c r="D1082" s="19" t="s">
        <v>13</v>
      </c>
      <c r="E1082" s="19" t="s">
        <v>2106</v>
      </c>
      <c r="F1082" s="22" t="s">
        <v>2928</v>
      </c>
      <c r="G1082" s="22" t="s">
        <v>3263</v>
      </c>
      <c r="H1082" s="21">
        <v>1830</v>
      </c>
      <c r="I1082" s="21">
        <v>3690</v>
      </c>
      <c r="J1082" s="28" t="s">
        <v>15</v>
      </c>
      <c r="K1082" s="22" t="s">
        <v>17</v>
      </c>
      <c r="L1082" s="23"/>
    </row>
    <row r="1083" spans="1:12" x14ac:dyDescent="0.2">
      <c r="A1083" s="8">
        <f>ROW()-8</f>
        <v>1075</v>
      </c>
      <c r="B1083" s="25" t="s">
        <v>682</v>
      </c>
      <c r="C1083" s="19" t="s">
        <v>663</v>
      </c>
      <c r="D1083" s="19" t="s">
        <v>13</v>
      </c>
      <c r="E1083" s="19" t="s">
        <v>2080</v>
      </c>
      <c r="F1083" s="22" t="s">
        <v>2267</v>
      </c>
      <c r="G1083" s="22" t="s">
        <v>2530</v>
      </c>
      <c r="H1083" s="21">
        <v>1207</v>
      </c>
      <c r="I1083" s="21">
        <v>2380</v>
      </c>
      <c r="J1083" s="28" t="s">
        <v>15</v>
      </c>
      <c r="K1083" s="22" t="s">
        <v>17</v>
      </c>
      <c r="L1083" s="23"/>
    </row>
    <row r="1084" spans="1:12" x14ac:dyDescent="0.2">
      <c r="A1084" s="8">
        <f>ROW()-8</f>
        <v>1076</v>
      </c>
      <c r="B1084" s="25" t="s">
        <v>683</v>
      </c>
      <c r="C1084" s="19" t="s">
        <v>663</v>
      </c>
      <c r="D1084" s="19" t="s">
        <v>13</v>
      </c>
      <c r="E1084" s="19" t="s">
        <v>2080</v>
      </c>
      <c r="F1084" s="22" t="s">
        <v>2183</v>
      </c>
      <c r="G1084" s="22" t="s">
        <v>3837</v>
      </c>
      <c r="H1084" s="21">
        <v>1879</v>
      </c>
      <c r="I1084" s="21">
        <v>3683</v>
      </c>
      <c r="J1084" s="28" t="s">
        <v>15</v>
      </c>
      <c r="K1084" s="22" t="s">
        <v>17</v>
      </c>
      <c r="L1084" s="23"/>
    </row>
    <row r="1085" spans="1:12" x14ac:dyDescent="0.2">
      <c r="A1085" s="8">
        <f>ROW()-8</f>
        <v>1077</v>
      </c>
      <c r="B1085" s="25" t="s">
        <v>719</v>
      </c>
      <c r="C1085" s="19" t="s">
        <v>663</v>
      </c>
      <c r="D1085" s="19" t="s">
        <v>13</v>
      </c>
      <c r="E1085" s="19" t="s">
        <v>2091</v>
      </c>
      <c r="F1085" s="22" t="s">
        <v>2264</v>
      </c>
      <c r="G1085" s="22" t="s">
        <v>2305</v>
      </c>
      <c r="H1085" s="21">
        <v>1656</v>
      </c>
      <c r="I1085" s="21">
        <v>3692</v>
      </c>
      <c r="J1085" s="42" t="s">
        <v>3769</v>
      </c>
      <c r="K1085" s="22" t="s">
        <v>17</v>
      </c>
      <c r="L1085" s="23" t="s">
        <v>171</v>
      </c>
    </row>
    <row r="1086" spans="1:12" x14ac:dyDescent="0.2">
      <c r="A1086" s="8">
        <f>ROW()-8</f>
        <v>1078</v>
      </c>
      <c r="B1086" s="25" t="s">
        <v>720</v>
      </c>
      <c r="C1086" s="19" t="s">
        <v>710</v>
      </c>
      <c r="D1086" s="19" t="s">
        <v>13</v>
      </c>
      <c r="E1086" s="19" t="s">
        <v>2091</v>
      </c>
      <c r="F1086" s="22" t="s">
        <v>2264</v>
      </c>
      <c r="G1086" s="22" t="s">
        <v>3869</v>
      </c>
      <c r="H1086" s="21">
        <v>1298</v>
      </c>
      <c r="I1086" s="21">
        <v>2109</v>
      </c>
      <c r="J1086" s="28" t="s">
        <v>15</v>
      </c>
      <c r="K1086" s="22" t="s">
        <v>17</v>
      </c>
      <c r="L1086" s="23" t="s">
        <v>171</v>
      </c>
    </row>
    <row r="1087" spans="1:12" x14ac:dyDescent="0.2">
      <c r="A1087" s="8">
        <f>ROW()-8</f>
        <v>1079</v>
      </c>
      <c r="B1087" s="25" t="s">
        <v>721</v>
      </c>
      <c r="C1087" s="19" t="s">
        <v>710</v>
      </c>
      <c r="D1087" s="19" t="s">
        <v>13</v>
      </c>
      <c r="E1087" s="19" t="s">
        <v>2091</v>
      </c>
      <c r="F1087" s="22" t="s">
        <v>2396</v>
      </c>
      <c r="G1087" s="22" t="s">
        <v>3874</v>
      </c>
      <c r="H1087" s="21">
        <v>1462</v>
      </c>
      <c r="I1087" s="21">
        <v>2520</v>
      </c>
      <c r="J1087" s="28" t="s">
        <v>15</v>
      </c>
      <c r="K1087" s="22" t="s">
        <v>17</v>
      </c>
      <c r="L1087" s="23"/>
    </row>
    <row r="1088" spans="1:12" x14ac:dyDescent="0.2">
      <c r="A1088" s="8">
        <f>ROW()-8</f>
        <v>1080</v>
      </c>
      <c r="B1088" s="25" t="s">
        <v>762</v>
      </c>
      <c r="C1088" s="19" t="s">
        <v>663</v>
      </c>
      <c r="D1088" s="19" t="s">
        <v>13</v>
      </c>
      <c r="E1088" s="19" t="s">
        <v>2085</v>
      </c>
      <c r="F1088" s="22" t="s">
        <v>2396</v>
      </c>
      <c r="G1088" s="22" t="s">
        <v>3921</v>
      </c>
      <c r="H1088" s="21">
        <v>2765</v>
      </c>
      <c r="I1088" s="21">
        <v>4938</v>
      </c>
      <c r="J1088" s="28" t="s">
        <v>15</v>
      </c>
      <c r="K1088" s="22" t="s">
        <v>17</v>
      </c>
      <c r="L1088" s="23" t="s">
        <v>171</v>
      </c>
    </row>
    <row r="1089" spans="1:12" x14ac:dyDescent="0.2">
      <c r="A1089" s="8">
        <f>ROW()-8</f>
        <v>1081</v>
      </c>
      <c r="B1089" s="25" t="s">
        <v>775</v>
      </c>
      <c r="C1089" s="19" t="s">
        <v>663</v>
      </c>
      <c r="D1089" s="19" t="s">
        <v>13</v>
      </c>
      <c r="E1089" s="19" t="s">
        <v>2086</v>
      </c>
      <c r="F1089" s="22" t="s">
        <v>2842</v>
      </c>
      <c r="G1089" s="22" t="s">
        <v>3935</v>
      </c>
      <c r="H1089" s="21">
        <v>1357</v>
      </c>
      <c r="I1089" s="21">
        <v>2667</v>
      </c>
      <c r="J1089" s="28" t="s">
        <v>15</v>
      </c>
      <c r="K1089" s="22" t="s">
        <v>17</v>
      </c>
      <c r="L1089" s="23"/>
    </row>
    <row r="1090" spans="1:12" x14ac:dyDescent="0.2">
      <c r="A1090" s="8">
        <f>ROW()-8</f>
        <v>1082</v>
      </c>
      <c r="B1090" s="25" t="s">
        <v>778</v>
      </c>
      <c r="C1090" s="19" t="s">
        <v>663</v>
      </c>
      <c r="D1090" s="19" t="s">
        <v>13</v>
      </c>
      <c r="E1090" s="19" t="s">
        <v>2087</v>
      </c>
      <c r="F1090" s="22" t="s">
        <v>2474</v>
      </c>
      <c r="G1090" s="22" t="s">
        <v>2475</v>
      </c>
      <c r="H1090" s="21">
        <v>1694</v>
      </c>
      <c r="I1090" s="21">
        <v>3030</v>
      </c>
      <c r="J1090" s="28" t="s">
        <v>15</v>
      </c>
      <c r="K1090" s="22" t="s">
        <v>17</v>
      </c>
      <c r="L1090" s="23" t="s">
        <v>171</v>
      </c>
    </row>
    <row r="1091" spans="1:12" x14ac:dyDescent="0.2">
      <c r="A1091" s="8">
        <f>ROW()-8</f>
        <v>1083</v>
      </c>
      <c r="B1091" s="25" t="s">
        <v>784</v>
      </c>
      <c r="C1091" s="19" t="s">
        <v>663</v>
      </c>
      <c r="D1091" s="19" t="s">
        <v>13</v>
      </c>
      <c r="E1091" s="19" t="s">
        <v>2088</v>
      </c>
      <c r="F1091" s="22" t="s">
        <v>2161</v>
      </c>
      <c r="G1091" s="22" t="s">
        <v>2162</v>
      </c>
      <c r="H1091" s="21">
        <v>2189</v>
      </c>
      <c r="I1091" s="21">
        <v>4495</v>
      </c>
      <c r="J1091" s="28" t="s">
        <v>2023</v>
      </c>
      <c r="K1091" s="22" t="s">
        <v>17</v>
      </c>
      <c r="L1091" s="23" t="s">
        <v>171</v>
      </c>
    </row>
    <row r="1092" spans="1:12" x14ac:dyDescent="0.2">
      <c r="A1092" s="8">
        <f>ROW()-8</f>
        <v>1084</v>
      </c>
      <c r="B1092" s="25" t="s">
        <v>785</v>
      </c>
      <c r="C1092" s="19" t="s">
        <v>663</v>
      </c>
      <c r="D1092" s="19" t="s">
        <v>13</v>
      </c>
      <c r="E1092" s="19" t="s">
        <v>2088</v>
      </c>
      <c r="F1092" s="22" t="s">
        <v>2533</v>
      </c>
      <c r="G1092" s="22" t="s">
        <v>3815</v>
      </c>
      <c r="H1092" s="21">
        <v>1449</v>
      </c>
      <c r="I1092" s="21">
        <v>2750</v>
      </c>
      <c r="J1092" s="28" t="s">
        <v>15</v>
      </c>
      <c r="K1092" s="22" t="s">
        <v>17</v>
      </c>
      <c r="L1092" s="23"/>
    </row>
    <row r="1093" spans="1:12" x14ac:dyDescent="0.2">
      <c r="A1093" s="8">
        <f>ROW()-8</f>
        <v>1085</v>
      </c>
      <c r="B1093" s="25" t="s">
        <v>802</v>
      </c>
      <c r="C1093" s="19" t="s">
        <v>663</v>
      </c>
      <c r="D1093" s="19" t="s">
        <v>13</v>
      </c>
      <c r="E1093" s="19" t="s">
        <v>2089</v>
      </c>
      <c r="F1093" s="22" t="s">
        <v>2928</v>
      </c>
      <c r="G1093" s="22" t="s">
        <v>3956</v>
      </c>
      <c r="H1093" s="21">
        <v>1462</v>
      </c>
      <c r="I1093" s="21">
        <v>2911.14</v>
      </c>
      <c r="J1093" s="28" t="s">
        <v>2023</v>
      </c>
      <c r="K1093" s="22" t="s">
        <v>17</v>
      </c>
      <c r="L1093" s="23"/>
    </row>
    <row r="1094" spans="1:12" x14ac:dyDescent="0.2">
      <c r="A1094" s="8">
        <f>ROW()-8</f>
        <v>1086</v>
      </c>
      <c r="B1094" s="25" t="s">
        <v>3959</v>
      </c>
      <c r="C1094" s="19" t="s">
        <v>663</v>
      </c>
      <c r="D1094" s="19" t="s">
        <v>13</v>
      </c>
      <c r="E1094" s="19" t="s">
        <v>2090</v>
      </c>
      <c r="F1094" s="22" t="s">
        <v>2842</v>
      </c>
      <c r="G1094" s="22" t="s">
        <v>2906</v>
      </c>
      <c r="H1094" s="21">
        <v>1514</v>
      </c>
      <c r="I1094" s="21">
        <v>2727</v>
      </c>
      <c r="J1094" s="28" t="s">
        <v>15</v>
      </c>
      <c r="K1094" s="22" t="s">
        <v>17</v>
      </c>
      <c r="L1094" s="23"/>
    </row>
    <row r="1095" spans="1:12" x14ac:dyDescent="0.2">
      <c r="A1095" s="8">
        <f>ROW()-8</f>
        <v>1087</v>
      </c>
      <c r="B1095" s="25" t="s">
        <v>808</v>
      </c>
      <c r="C1095" s="19" t="s">
        <v>663</v>
      </c>
      <c r="D1095" s="19" t="s">
        <v>13</v>
      </c>
      <c r="E1095" s="19" t="s">
        <v>2090</v>
      </c>
      <c r="F1095" s="22" t="s">
        <v>2644</v>
      </c>
      <c r="G1095" s="22" t="s">
        <v>3658</v>
      </c>
      <c r="H1095" s="21">
        <v>1487</v>
      </c>
      <c r="I1095" s="21">
        <v>2840</v>
      </c>
      <c r="J1095" s="28" t="s">
        <v>15</v>
      </c>
      <c r="K1095" s="22" t="s">
        <v>17</v>
      </c>
      <c r="L1095" s="23"/>
    </row>
    <row r="1096" spans="1:12" x14ac:dyDescent="0.2">
      <c r="A1096" s="8">
        <f>ROW()-8</f>
        <v>1088</v>
      </c>
      <c r="B1096" s="25" t="s">
        <v>809</v>
      </c>
      <c r="C1096" s="19" t="s">
        <v>663</v>
      </c>
      <c r="D1096" s="19" t="s">
        <v>13</v>
      </c>
      <c r="E1096" s="19" t="s">
        <v>2090</v>
      </c>
      <c r="F1096" s="22" t="s">
        <v>2644</v>
      </c>
      <c r="G1096" s="22" t="s">
        <v>3029</v>
      </c>
      <c r="H1096" s="21">
        <v>1705</v>
      </c>
      <c r="I1096" s="21">
        <v>3491</v>
      </c>
      <c r="J1096" s="28" t="s">
        <v>15</v>
      </c>
      <c r="K1096" s="22" t="s">
        <v>17</v>
      </c>
      <c r="L1096" s="23"/>
    </row>
    <row r="1097" spans="1:12" x14ac:dyDescent="0.2">
      <c r="A1097" s="8">
        <f>ROW()-8</f>
        <v>1089</v>
      </c>
      <c r="B1097" s="25" t="s">
        <v>823</v>
      </c>
      <c r="C1097" s="19" t="s">
        <v>710</v>
      </c>
      <c r="D1097" s="19" t="s">
        <v>13</v>
      </c>
      <c r="E1097" s="144" t="s">
        <v>2094</v>
      </c>
      <c r="F1097" s="22" t="s">
        <v>2644</v>
      </c>
      <c r="G1097" s="22" t="s">
        <v>3658</v>
      </c>
      <c r="H1097" s="21">
        <v>1784</v>
      </c>
      <c r="I1097" s="21">
        <v>3480</v>
      </c>
      <c r="J1097" s="28" t="s">
        <v>15</v>
      </c>
      <c r="K1097" s="22" t="s">
        <v>17</v>
      </c>
      <c r="L1097" s="23" t="s">
        <v>2095</v>
      </c>
    </row>
    <row r="1098" spans="1:12" x14ac:dyDescent="0.2">
      <c r="A1098" s="8">
        <f>ROW()-8</f>
        <v>1090</v>
      </c>
      <c r="B1098" s="25" t="s">
        <v>865</v>
      </c>
      <c r="C1098" s="19" t="s">
        <v>710</v>
      </c>
      <c r="D1098" s="19" t="s">
        <v>13</v>
      </c>
      <c r="E1098" s="144" t="s">
        <v>2097</v>
      </c>
      <c r="F1098" s="22" t="s">
        <v>2497</v>
      </c>
      <c r="G1098" s="22" t="s">
        <v>3528</v>
      </c>
      <c r="H1098" s="21">
        <v>1554</v>
      </c>
      <c r="I1098" s="21">
        <v>3176</v>
      </c>
      <c r="J1098" s="28" t="s">
        <v>15</v>
      </c>
      <c r="K1098" s="22" t="s">
        <v>17</v>
      </c>
      <c r="L1098" s="23" t="s">
        <v>171</v>
      </c>
    </row>
    <row r="1099" spans="1:12" x14ac:dyDescent="0.2">
      <c r="A1099" s="8">
        <f>ROW()-8</f>
        <v>1091</v>
      </c>
      <c r="B1099" s="25" t="s">
        <v>866</v>
      </c>
      <c r="C1099" s="19" t="s">
        <v>710</v>
      </c>
      <c r="D1099" s="19" t="s">
        <v>13</v>
      </c>
      <c r="E1099" s="144" t="s">
        <v>2097</v>
      </c>
      <c r="F1099" s="22" t="s">
        <v>2278</v>
      </c>
      <c r="G1099" s="22" t="s">
        <v>4001</v>
      </c>
      <c r="H1099" s="21">
        <v>1622</v>
      </c>
      <c r="I1099" s="21">
        <v>3041</v>
      </c>
      <c r="J1099" s="28" t="s">
        <v>15</v>
      </c>
      <c r="K1099" s="22" t="s">
        <v>17</v>
      </c>
      <c r="L1099" s="23" t="s">
        <v>170</v>
      </c>
    </row>
    <row r="1100" spans="1:12" x14ac:dyDescent="0.2">
      <c r="A1100" s="8">
        <f>ROW()-8</f>
        <v>1092</v>
      </c>
      <c r="B1100" s="25" t="s">
        <v>879</v>
      </c>
      <c r="C1100" s="19" t="s">
        <v>710</v>
      </c>
      <c r="D1100" s="19" t="s">
        <v>13</v>
      </c>
      <c r="E1100" s="144" t="s">
        <v>2098</v>
      </c>
      <c r="F1100" s="22" t="s">
        <v>2273</v>
      </c>
      <c r="G1100" s="22" t="s">
        <v>3741</v>
      </c>
      <c r="H1100" s="21">
        <v>1515</v>
      </c>
      <c r="I1100" s="21">
        <v>2927</v>
      </c>
      <c r="J1100" s="28" t="s">
        <v>3769</v>
      </c>
      <c r="K1100" s="22" t="s">
        <v>17</v>
      </c>
      <c r="L1100" s="23" t="s">
        <v>2095</v>
      </c>
    </row>
    <row r="1101" spans="1:12" x14ac:dyDescent="0.2">
      <c r="A1101" s="8">
        <f>ROW()-8</f>
        <v>1093</v>
      </c>
      <c r="B1101" s="25" t="s">
        <v>888</v>
      </c>
      <c r="C1101" s="19" t="s">
        <v>710</v>
      </c>
      <c r="D1101" s="19" t="s">
        <v>13</v>
      </c>
      <c r="E1101" s="144" t="s">
        <v>2099</v>
      </c>
      <c r="F1101" s="22" t="s">
        <v>2161</v>
      </c>
      <c r="G1101" s="22" t="s">
        <v>4013</v>
      </c>
      <c r="H1101" s="21">
        <v>1134</v>
      </c>
      <c r="I1101" s="21">
        <v>1945</v>
      </c>
      <c r="J1101" s="28" t="s">
        <v>15</v>
      </c>
      <c r="K1101" s="22" t="s">
        <v>17</v>
      </c>
      <c r="L1101" s="23" t="s">
        <v>2095</v>
      </c>
    </row>
    <row r="1102" spans="1:12" x14ac:dyDescent="0.2">
      <c r="A1102" s="8">
        <f>ROW()-8</f>
        <v>1094</v>
      </c>
      <c r="B1102" s="25" t="s">
        <v>913</v>
      </c>
      <c r="C1102" s="19" t="s">
        <v>710</v>
      </c>
      <c r="D1102" s="19" t="s">
        <v>13</v>
      </c>
      <c r="E1102" s="144" t="s">
        <v>2101</v>
      </c>
      <c r="F1102" s="22" t="s">
        <v>2264</v>
      </c>
      <c r="G1102" s="22" t="s">
        <v>4037</v>
      </c>
      <c r="H1102" s="21">
        <v>2249</v>
      </c>
      <c r="I1102" s="21">
        <v>4560</v>
      </c>
      <c r="J1102" s="28" t="s">
        <v>15</v>
      </c>
      <c r="K1102" s="22" t="s">
        <v>17</v>
      </c>
      <c r="L1102" s="23" t="s">
        <v>2095</v>
      </c>
    </row>
    <row r="1103" spans="1:12" x14ac:dyDescent="0.2">
      <c r="A1103" s="8">
        <f>ROW()-8</f>
        <v>1095</v>
      </c>
      <c r="B1103" s="25" t="s">
        <v>940</v>
      </c>
      <c r="C1103" s="19" t="s">
        <v>710</v>
      </c>
      <c r="D1103" s="19" t="s">
        <v>13</v>
      </c>
      <c r="E1103" s="144" t="s">
        <v>2103</v>
      </c>
      <c r="F1103" s="22" t="s">
        <v>2457</v>
      </c>
      <c r="G1103" s="22" t="s">
        <v>3720</v>
      </c>
      <c r="H1103" s="21">
        <v>930</v>
      </c>
      <c r="I1103" s="21">
        <v>2117</v>
      </c>
      <c r="J1103" s="28" t="s">
        <v>18</v>
      </c>
      <c r="K1103" s="22" t="s">
        <v>17</v>
      </c>
      <c r="L1103" s="23" t="s">
        <v>2095</v>
      </c>
    </row>
    <row r="1104" spans="1:12" x14ac:dyDescent="0.2">
      <c r="A1104" s="8">
        <f>ROW()-8</f>
        <v>1096</v>
      </c>
      <c r="B1104" s="25" t="s">
        <v>2041</v>
      </c>
      <c r="C1104" s="19" t="s">
        <v>663</v>
      </c>
      <c r="D1104" s="19" t="s">
        <v>13</v>
      </c>
      <c r="E1104" s="144" t="s">
        <v>2039</v>
      </c>
      <c r="F1104" s="22" t="s">
        <v>2161</v>
      </c>
      <c r="G1104" s="22" t="s">
        <v>2294</v>
      </c>
      <c r="H1104" s="21">
        <v>1616.54</v>
      </c>
      <c r="I1104" s="21">
        <v>2533</v>
      </c>
      <c r="J1104" s="28" t="s">
        <v>15</v>
      </c>
      <c r="K1104" s="22" t="s">
        <v>17</v>
      </c>
      <c r="L1104" s="23"/>
    </row>
    <row r="1105" spans="1:12" x14ac:dyDescent="0.2">
      <c r="A1105" s="8">
        <f>ROW()-8</f>
        <v>1097</v>
      </c>
      <c r="B1105" s="25" t="s">
        <v>2065</v>
      </c>
      <c r="C1105" s="19" t="s">
        <v>663</v>
      </c>
      <c r="D1105" s="19" t="s">
        <v>13</v>
      </c>
      <c r="E1105" s="144" t="s">
        <v>2055</v>
      </c>
      <c r="F1105" s="22" t="s">
        <v>2644</v>
      </c>
      <c r="G1105" s="22" t="s">
        <v>4083</v>
      </c>
      <c r="H1105" s="21">
        <v>1996</v>
      </c>
      <c r="I1105" s="21">
        <v>3931</v>
      </c>
      <c r="J1105" s="28" t="s">
        <v>2023</v>
      </c>
      <c r="K1105" s="22" t="s">
        <v>17</v>
      </c>
      <c r="L1105" s="23"/>
    </row>
    <row r="1106" spans="1:12" x14ac:dyDescent="0.2">
      <c r="A1106" s="8">
        <f>ROW()-8</f>
        <v>1098</v>
      </c>
      <c r="B1106" s="25" t="s">
        <v>2117</v>
      </c>
      <c r="C1106" s="25" t="s">
        <v>2114</v>
      </c>
      <c r="D1106" s="25" t="s">
        <v>2118</v>
      </c>
      <c r="E1106" s="155" t="s">
        <v>2108</v>
      </c>
      <c r="F1106" s="22" t="s">
        <v>2457</v>
      </c>
      <c r="G1106" s="30" t="s">
        <v>3673</v>
      </c>
      <c r="H1106" s="26">
        <v>1407</v>
      </c>
      <c r="I1106" s="26">
        <v>1465</v>
      </c>
      <c r="J1106" s="28" t="s">
        <v>15</v>
      </c>
      <c r="K1106" s="30" t="s">
        <v>17</v>
      </c>
      <c r="L1106" s="29" t="s">
        <v>4150</v>
      </c>
    </row>
    <row r="1107" spans="1:12" x14ac:dyDescent="0.2">
      <c r="A1107" s="8">
        <f>ROW()-8</f>
        <v>1099</v>
      </c>
      <c r="B1107" s="25" t="s">
        <v>2119</v>
      </c>
      <c r="C1107" s="25" t="s">
        <v>663</v>
      </c>
      <c r="D1107" s="25" t="s">
        <v>2118</v>
      </c>
      <c r="E1107" s="155" t="s">
        <v>2108</v>
      </c>
      <c r="F1107" s="22" t="s">
        <v>2442</v>
      </c>
      <c r="G1107" s="30" t="s">
        <v>4092</v>
      </c>
      <c r="H1107" s="26">
        <v>2150</v>
      </c>
      <c r="I1107" s="26">
        <v>4156</v>
      </c>
      <c r="J1107" s="28" t="s">
        <v>15</v>
      </c>
      <c r="K1107" s="30" t="s">
        <v>17</v>
      </c>
      <c r="L1107" s="29"/>
    </row>
    <row r="1108" spans="1:12" x14ac:dyDescent="0.2">
      <c r="A1108" s="8">
        <f>ROW()-8</f>
        <v>1100</v>
      </c>
      <c r="B1108" s="25" t="s">
        <v>2120</v>
      </c>
      <c r="C1108" s="25" t="s">
        <v>663</v>
      </c>
      <c r="D1108" s="25" t="s">
        <v>2118</v>
      </c>
      <c r="E1108" s="155" t="s">
        <v>2108</v>
      </c>
      <c r="F1108" s="22" t="s">
        <v>2278</v>
      </c>
      <c r="G1108" s="30" t="s">
        <v>2344</v>
      </c>
      <c r="H1108" s="26">
        <v>1590</v>
      </c>
      <c r="I1108" s="26">
        <v>3103</v>
      </c>
      <c r="J1108" s="28" t="s">
        <v>15</v>
      </c>
      <c r="K1108" s="30" t="s">
        <v>17</v>
      </c>
      <c r="L1108" s="29"/>
    </row>
    <row r="1109" spans="1:12" x14ac:dyDescent="0.2">
      <c r="A1109" s="8">
        <f>ROW()-8</f>
        <v>1101</v>
      </c>
      <c r="B1109" s="19" t="s">
        <v>4118</v>
      </c>
      <c r="C1109" s="19" t="s">
        <v>663</v>
      </c>
      <c r="D1109" s="19" t="s">
        <v>13</v>
      </c>
      <c r="E1109" s="144" t="s">
        <v>4100</v>
      </c>
      <c r="F1109" s="22" t="s">
        <v>2134</v>
      </c>
      <c r="G1109" s="22" t="s">
        <v>3335</v>
      </c>
      <c r="H1109" s="21">
        <v>1708</v>
      </c>
      <c r="I1109" s="21">
        <v>3577</v>
      </c>
      <c r="J1109" s="28" t="s">
        <v>2057</v>
      </c>
      <c r="K1109" s="22" t="s">
        <v>17</v>
      </c>
      <c r="L1109" s="23" t="s">
        <v>172</v>
      </c>
    </row>
    <row r="1110" spans="1:12" x14ac:dyDescent="0.2">
      <c r="A1110" s="8">
        <f>ROW()-8</f>
        <v>1102</v>
      </c>
      <c r="B1110" s="19" t="s">
        <v>4148</v>
      </c>
      <c r="C1110" s="19" t="s">
        <v>710</v>
      </c>
      <c r="D1110" s="19" t="s">
        <v>13</v>
      </c>
      <c r="E1110" s="144" t="s">
        <v>4144</v>
      </c>
      <c r="F1110" s="22" t="s">
        <v>2928</v>
      </c>
      <c r="G1110" s="22" t="s">
        <v>4149</v>
      </c>
      <c r="H1110" s="21">
        <v>2518</v>
      </c>
      <c r="I1110" s="21">
        <v>4501</v>
      </c>
      <c r="J1110" s="28" t="s">
        <v>15</v>
      </c>
      <c r="K1110" s="22" t="s">
        <v>17</v>
      </c>
      <c r="L1110" s="23" t="s">
        <v>4150</v>
      </c>
    </row>
    <row r="1111" spans="1:12" x14ac:dyDescent="0.2">
      <c r="A1111" s="8">
        <f>ROW()-8</f>
        <v>1103</v>
      </c>
      <c r="B1111" s="19" t="s">
        <v>4164</v>
      </c>
      <c r="C1111" s="19" t="s">
        <v>663</v>
      </c>
      <c r="D1111" s="19" t="s">
        <v>13</v>
      </c>
      <c r="E1111" s="144" t="s">
        <v>4155</v>
      </c>
      <c r="F1111" s="22" t="s">
        <v>2644</v>
      </c>
      <c r="G1111" s="22" t="s">
        <v>3610</v>
      </c>
      <c r="H1111" s="21">
        <v>1627</v>
      </c>
      <c r="I1111" s="21">
        <v>2719</v>
      </c>
      <c r="J1111" s="28" t="s">
        <v>15</v>
      </c>
      <c r="K1111" s="22" t="s">
        <v>17</v>
      </c>
      <c r="L1111" s="23"/>
    </row>
    <row r="1112" spans="1:12" x14ac:dyDescent="0.2">
      <c r="A1112" s="8">
        <f>ROW()-8</f>
        <v>1104</v>
      </c>
      <c r="B1112" s="25" t="s">
        <v>2210</v>
      </c>
      <c r="C1112" s="19" t="s">
        <v>663</v>
      </c>
      <c r="D1112" s="25" t="s">
        <v>2122</v>
      </c>
      <c r="E1112" s="54">
        <v>2008.01</v>
      </c>
      <c r="F1112" s="22" t="s">
        <v>2134</v>
      </c>
      <c r="G1112" s="30" t="s">
        <v>2173</v>
      </c>
      <c r="H1112" s="26">
        <v>249</v>
      </c>
      <c r="I1112" s="26">
        <v>484</v>
      </c>
      <c r="J1112" s="28" t="s">
        <v>2023</v>
      </c>
      <c r="K1112" s="30" t="s">
        <v>17</v>
      </c>
      <c r="L1112" s="29"/>
    </row>
    <row r="1113" spans="1:12" x14ac:dyDescent="0.2">
      <c r="A1113" s="8">
        <f>ROW()-8</f>
        <v>1105</v>
      </c>
      <c r="B1113" s="25" t="s">
        <v>2211</v>
      </c>
      <c r="C1113" s="19" t="s">
        <v>663</v>
      </c>
      <c r="D1113" s="25" t="s">
        <v>2122</v>
      </c>
      <c r="E1113" s="54">
        <v>2008.01</v>
      </c>
      <c r="F1113" s="22" t="s">
        <v>2134</v>
      </c>
      <c r="G1113" s="30" t="s">
        <v>2173</v>
      </c>
      <c r="H1113" s="26">
        <v>452</v>
      </c>
      <c r="I1113" s="26">
        <v>827</v>
      </c>
      <c r="J1113" s="28" t="s">
        <v>2023</v>
      </c>
      <c r="K1113" s="30" t="s">
        <v>17</v>
      </c>
      <c r="L1113" s="29"/>
    </row>
    <row r="1114" spans="1:12" x14ac:dyDescent="0.2">
      <c r="A1114" s="8">
        <f>ROW()-8</f>
        <v>1106</v>
      </c>
      <c r="B1114" s="25" t="s">
        <v>2388</v>
      </c>
      <c r="C1114" s="19" t="s">
        <v>663</v>
      </c>
      <c r="D1114" s="25" t="s">
        <v>2122</v>
      </c>
      <c r="E1114" s="54" t="s">
        <v>666</v>
      </c>
      <c r="F1114" s="22" t="s">
        <v>2178</v>
      </c>
      <c r="G1114" s="22" t="s">
        <v>2179</v>
      </c>
      <c r="H1114" s="21">
        <v>323</v>
      </c>
      <c r="I1114" s="21">
        <v>525</v>
      </c>
      <c r="J1114" s="28" t="s">
        <v>2023</v>
      </c>
      <c r="K1114" s="22" t="s">
        <v>17</v>
      </c>
      <c r="L1114" s="31"/>
    </row>
    <row r="1115" spans="1:12" x14ac:dyDescent="0.2">
      <c r="A1115" s="8">
        <f>ROW()-8</f>
        <v>1107</v>
      </c>
      <c r="B1115" s="25" t="s">
        <v>2449</v>
      </c>
      <c r="C1115" s="19" t="s">
        <v>663</v>
      </c>
      <c r="D1115" s="25" t="s">
        <v>2122</v>
      </c>
      <c r="E1115" s="54">
        <v>2011.07</v>
      </c>
      <c r="F1115" s="22" t="s">
        <v>2161</v>
      </c>
      <c r="G1115" s="22" t="s">
        <v>2450</v>
      </c>
      <c r="H1115" s="21">
        <v>617</v>
      </c>
      <c r="I1115" s="21">
        <v>1136</v>
      </c>
      <c r="J1115" s="28" t="s">
        <v>2023</v>
      </c>
      <c r="K1115" s="22" t="s">
        <v>17</v>
      </c>
      <c r="L1115" s="23"/>
    </row>
    <row r="1116" spans="1:12" x14ac:dyDescent="0.2">
      <c r="A1116" s="8">
        <f>ROW()-8</f>
        <v>1108</v>
      </c>
      <c r="B1116" s="25" t="s">
        <v>2451</v>
      </c>
      <c r="C1116" s="19" t="s">
        <v>663</v>
      </c>
      <c r="D1116" s="25" t="s">
        <v>2122</v>
      </c>
      <c r="E1116" s="54">
        <v>2011.07</v>
      </c>
      <c r="F1116" s="22" t="s">
        <v>2161</v>
      </c>
      <c r="G1116" s="22" t="s">
        <v>2450</v>
      </c>
      <c r="H1116" s="21">
        <v>172</v>
      </c>
      <c r="I1116" s="21">
        <v>405</v>
      </c>
      <c r="J1116" s="28" t="s">
        <v>2023</v>
      </c>
      <c r="K1116" s="22" t="s">
        <v>17</v>
      </c>
      <c r="L1116" s="23"/>
    </row>
    <row r="1117" spans="1:12" x14ac:dyDescent="0.2">
      <c r="A1117" s="8">
        <f>ROW()-8</f>
        <v>1109</v>
      </c>
      <c r="B1117" s="25" t="s">
        <v>2529</v>
      </c>
      <c r="C1117" s="19" t="s">
        <v>663</v>
      </c>
      <c r="D1117" s="25" t="s">
        <v>2122</v>
      </c>
      <c r="E1117" s="54">
        <v>2012.04</v>
      </c>
      <c r="F1117" s="22" t="s">
        <v>2267</v>
      </c>
      <c r="G1117" s="22" t="s">
        <v>2530</v>
      </c>
      <c r="H1117" s="21">
        <v>900</v>
      </c>
      <c r="I1117" s="21">
        <v>1529</v>
      </c>
      <c r="J1117" s="28" t="s">
        <v>18</v>
      </c>
      <c r="K1117" s="22" t="s">
        <v>17</v>
      </c>
      <c r="L1117" s="23"/>
    </row>
    <row r="1118" spans="1:12" x14ac:dyDescent="0.2">
      <c r="A1118" s="8">
        <f>ROW()-8</f>
        <v>1110</v>
      </c>
      <c r="B1118" s="25" t="s">
        <v>2565</v>
      </c>
      <c r="C1118" s="19" t="s">
        <v>663</v>
      </c>
      <c r="D1118" s="25" t="s">
        <v>2122</v>
      </c>
      <c r="E1118" s="53">
        <v>2012.08</v>
      </c>
      <c r="F1118" s="22" t="s">
        <v>2273</v>
      </c>
      <c r="G1118" s="22" t="s">
        <v>2566</v>
      </c>
      <c r="H1118" s="21">
        <v>745</v>
      </c>
      <c r="I1118" s="21">
        <v>1411</v>
      </c>
      <c r="J1118" s="28" t="s">
        <v>2235</v>
      </c>
      <c r="K1118" s="22" t="s">
        <v>17</v>
      </c>
      <c r="L1118" s="23"/>
    </row>
    <row r="1119" spans="1:12" x14ac:dyDescent="0.2">
      <c r="A1119" s="8">
        <f>ROW()-8</f>
        <v>1111</v>
      </c>
      <c r="B1119" s="25" t="s">
        <v>2718</v>
      </c>
      <c r="C1119" s="25" t="s">
        <v>663</v>
      </c>
      <c r="D1119" s="25" t="s">
        <v>2122</v>
      </c>
      <c r="E1119" s="53">
        <v>2013.11</v>
      </c>
      <c r="F1119" s="22" t="s">
        <v>2199</v>
      </c>
      <c r="G1119" s="22" t="s">
        <v>2283</v>
      </c>
      <c r="H1119" s="21">
        <v>579</v>
      </c>
      <c r="I1119" s="21">
        <v>592</v>
      </c>
      <c r="J1119" s="28" t="s">
        <v>2235</v>
      </c>
      <c r="K1119" s="22" t="s">
        <v>17</v>
      </c>
      <c r="L1119" s="23"/>
    </row>
    <row r="1120" spans="1:12" x14ac:dyDescent="0.2">
      <c r="A1120" s="8">
        <f>ROW()-8</f>
        <v>1112</v>
      </c>
      <c r="B1120" s="25" t="s">
        <v>2723</v>
      </c>
      <c r="C1120" s="19" t="s">
        <v>663</v>
      </c>
      <c r="D1120" s="25" t="s">
        <v>2122</v>
      </c>
      <c r="E1120" s="53">
        <v>2013.12</v>
      </c>
      <c r="F1120" s="22" t="s">
        <v>2497</v>
      </c>
      <c r="G1120" s="22" t="s">
        <v>2579</v>
      </c>
      <c r="H1120" s="21">
        <v>1260</v>
      </c>
      <c r="I1120" s="21">
        <v>2734</v>
      </c>
      <c r="J1120" s="28" t="s">
        <v>18</v>
      </c>
      <c r="K1120" s="22" t="s">
        <v>17</v>
      </c>
      <c r="L1120" s="23"/>
    </row>
    <row r="1121" spans="1:12" x14ac:dyDescent="0.2">
      <c r="A1121" s="8">
        <f>ROW()-8</f>
        <v>1113</v>
      </c>
      <c r="B1121" s="25" t="s">
        <v>2724</v>
      </c>
      <c r="C1121" s="19" t="s">
        <v>663</v>
      </c>
      <c r="D1121" s="25" t="s">
        <v>2122</v>
      </c>
      <c r="E1121" s="54">
        <v>2013.12</v>
      </c>
      <c r="F1121" s="22" t="s">
        <v>2273</v>
      </c>
      <c r="G1121" s="147" t="s">
        <v>2725</v>
      </c>
      <c r="H1121" s="66">
        <v>1108</v>
      </c>
      <c r="I1121" s="21">
        <v>2537</v>
      </c>
      <c r="J1121" s="28" t="s">
        <v>18</v>
      </c>
      <c r="K1121" s="22" t="s">
        <v>17</v>
      </c>
      <c r="L1121" s="32"/>
    </row>
    <row r="1122" spans="1:12" x14ac:dyDescent="0.2">
      <c r="A1122" s="8">
        <f>ROW()-8</f>
        <v>1114</v>
      </c>
      <c r="B1122" s="25" t="s">
        <v>205</v>
      </c>
      <c r="C1122" s="19" t="s">
        <v>663</v>
      </c>
      <c r="D1122" s="25" t="s">
        <v>2122</v>
      </c>
      <c r="E1122" s="54">
        <v>2014.02</v>
      </c>
      <c r="F1122" s="22" t="s">
        <v>2161</v>
      </c>
      <c r="G1122" s="147" t="s">
        <v>2758</v>
      </c>
      <c r="H1122" s="66">
        <v>1940</v>
      </c>
      <c r="I1122" s="21">
        <v>3727</v>
      </c>
      <c r="J1122" s="28" t="s">
        <v>18</v>
      </c>
      <c r="K1122" s="22" t="s">
        <v>17</v>
      </c>
      <c r="L1122" s="32"/>
    </row>
    <row r="1123" spans="1:12" x14ac:dyDescent="0.2">
      <c r="A1123" s="8">
        <f>ROW()-8</f>
        <v>1115</v>
      </c>
      <c r="B1123" s="25" t="s">
        <v>2759</v>
      </c>
      <c r="C1123" s="19" t="s">
        <v>663</v>
      </c>
      <c r="D1123" s="25" t="s">
        <v>2122</v>
      </c>
      <c r="E1123" s="54">
        <v>2014.02</v>
      </c>
      <c r="F1123" s="22" t="s">
        <v>2178</v>
      </c>
      <c r="G1123" s="147" t="s">
        <v>2760</v>
      </c>
      <c r="H1123" s="66">
        <v>1733</v>
      </c>
      <c r="I1123" s="21">
        <v>3455</v>
      </c>
      <c r="J1123" s="28" t="s">
        <v>18</v>
      </c>
      <c r="K1123" s="22" t="s">
        <v>17</v>
      </c>
      <c r="L1123" s="32"/>
    </row>
    <row r="1124" spans="1:12" x14ac:dyDescent="0.2">
      <c r="A1124" s="8">
        <f>ROW()-8</f>
        <v>1116</v>
      </c>
      <c r="B1124" s="25" t="s">
        <v>2766</v>
      </c>
      <c r="C1124" s="19" t="s">
        <v>663</v>
      </c>
      <c r="D1124" s="25" t="s">
        <v>2122</v>
      </c>
      <c r="E1124" s="54">
        <v>2014.03</v>
      </c>
      <c r="F1124" s="22" t="s">
        <v>2126</v>
      </c>
      <c r="G1124" s="147" t="s">
        <v>2144</v>
      </c>
      <c r="H1124" s="66">
        <v>260</v>
      </c>
      <c r="I1124" s="21">
        <v>636</v>
      </c>
      <c r="J1124" s="28" t="s">
        <v>2235</v>
      </c>
      <c r="K1124" s="22" t="s">
        <v>17</v>
      </c>
      <c r="L1124" s="23" t="s">
        <v>2659</v>
      </c>
    </row>
    <row r="1125" spans="1:12" x14ac:dyDescent="0.2">
      <c r="A1125" s="8">
        <f>ROW()-8</f>
        <v>1117</v>
      </c>
      <c r="B1125" s="25" t="s">
        <v>2767</v>
      </c>
      <c r="C1125" s="19" t="s">
        <v>663</v>
      </c>
      <c r="D1125" s="25" t="s">
        <v>2122</v>
      </c>
      <c r="E1125" s="54">
        <v>2014.03</v>
      </c>
      <c r="F1125" s="22" t="s">
        <v>2199</v>
      </c>
      <c r="G1125" s="147" t="s">
        <v>2283</v>
      </c>
      <c r="H1125" s="66">
        <v>2087</v>
      </c>
      <c r="I1125" s="21">
        <v>3970</v>
      </c>
      <c r="J1125" s="28" t="s">
        <v>2235</v>
      </c>
      <c r="K1125" s="22" t="s">
        <v>17</v>
      </c>
      <c r="L1125" s="32"/>
    </row>
    <row r="1126" spans="1:12" x14ac:dyDescent="0.2">
      <c r="A1126" s="8">
        <f>ROW()-8</f>
        <v>1118</v>
      </c>
      <c r="B1126" s="25" t="s">
        <v>2801</v>
      </c>
      <c r="C1126" s="25" t="s">
        <v>663</v>
      </c>
      <c r="D1126" s="25" t="s">
        <v>2122</v>
      </c>
      <c r="E1126" s="54">
        <v>2014.06</v>
      </c>
      <c r="F1126" s="22" t="s">
        <v>2152</v>
      </c>
      <c r="G1126" s="147" t="s">
        <v>2170</v>
      </c>
      <c r="H1126" s="66">
        <v>1459</v>
      </c>
      <c r="I1126" s="21">
        <v>2738</v>
      </c>
      <c r="J1126" s="28" t="s">
        <v>2235</v>
      </c>
      <c r="K1126" s="22" t="s">
        <v>17</v>
      </c>
      <c r="L1126" s="32"/>
    </row>
    <row r="1127" spans="1:12" x14ac:dyDescent="0.2">
      <c r="A1127" s="8">
        <f>ROW()-8</f>
        <v>1119</v>
      </c>
      <c r="B1127" s="25" t="s">
        <v>2802</v>
      </c>
      <c r="C1127" s="25" t="s">
        <v>663</v>
      </c>
      <c r="D1127" s="25" t="s">
        <v>2122</v>
      </c>
      <c r="E1127" s="54">
        <v>2014.06</v>
      </c>
      <c r="F1127" s="22" t="s">
        <v>2152</v>
      </c>
      <c r="G1127" s="147" t="s">
        <v>2170</v>
      </c>
      <c r="H1127" s="66">
        <v>1809</v>
      </c>
      <c r="I1127" s="21">
        <v>3617</v>
      </c>
      <c r="J1127" s="28" t="s">
        <v>2235</v>
      </c>
      <c r="K1127" s="22" t="s">
        <v>17</v>
      </c>
      <c r="L1127" s="32"/>
    </row>
    <row r="1128" spans="1:12" x14ac:dyDescent="0.2">
      <c r="A1128" s="8">
        <f>ROW()-8</f>
        <v>1120</v>
      </c>
      <c r="B1128" s="25" t="s">
        <v>2813</v>
      </c>
      <c r="C1128" s="25" t="s">
        <v>663</v>
      </c>
      <c r="D1128" s="25" t="s">
        <v>2122</v>
      </c>
      <c r="E1128" s="54">
        <v>2014.07</v>
      </c>
      <c r="F1128" s="22" t="s">
        <v>2199</v>
      </c>
      <c r="G1128" s="147" t="s">
        <v>2283</v>
      </c>
      <c r="H1128" s="66">
        <v>2406</v>
      </c>
      <c r="I1128" s="21">
        <v>4962</v>
      </c>
      <c r="J1128" s="28" t="s">
        <v>2235</v>
      </c>
      <c r="K1128" s="22" t="s">
        <v>17</v>
      </c>
      <c r="L1128" s="32"/>
    </row>
    <row r="1129" spans="1:12" x14ac:dyDescent="0.2">
      <c r="A1129" s="8">
        <f>ROW()-8</f>
        <v>1121</v>
      </c>
      <c r="B1129" s="25" t="s">
        <v>2852</v>
      </c>
      <c r="C1129" s="19" t="s">
        <v>663</v>
      </c>
      <c r="D1129" s="19" t="s">
        <v>2122</v>
      </c>
      <c r="E1129" s="54">
        <v>2014.09</v>
      </c>
      <c r="F1129" s="22" t="s">
        <v>2223</v>
      </c>
      <c r="G1129" s="22" t="s">
        <v>2618</v>
      </c>
      <c r="H1129" s="21">
        <v>1144</v>
      </c>
      <c r="I1129" s="21">
        <v>2060</v>
      </c>
      <c r="J1129" s="28" t="s">
        <v>2235</v>
      </c>
      <c r="K1129" s="22" t="s">
        <v>17</v>
      </c>
      <c r="L1129" s="23"/>
    </row>
    <row r="1130" spans="1:12" x14ac:dyDescent="0.2">
      <c r="A1130" s="8">
        <f>ROW()-8</f>
        <v>1122</v>
      </c>
      <c r="B1130" s="25" t="s">
        <v>2853</v>
      </c>
      <c r="C1130" s="19" t="s">
        <v>663</v>
      </c>
      <c r="D1130" s="19" t="s">
        <v>2122</v>
      </c>
      <c r="E1130" s="54">
        <v>2014.09</v>
      </c>
      <c r="F1130" s="22" t="s">
        <v>2223</v>
      </c>
      <c r="G1130" s="22" t="s">
        <v>2854</v>
      </c>
      <c r="H1130" s="21">
        <v>1543</v>
      </c>
      <c r="I1130" s="21">
        <v>3077</v>
      </c>
      <c r="J1130" s="28" t="s">
        <v>2235</v>
      </c>
      <c r="K1130" s="22" t="s">
        <v>17</v>
      </c>
      <c r="L1130" s="23"/>
    </row>
    <row r="1131" spans="1:12" x14ac:dyDescent="0.2">
      <c r="A1131" s="8">
        <f>ROW()-8</f>
        <v>1123</v>
      </c>
      <c r="B1131" s="25" t="s">
        <v>2884</v>
      </c>
      <c r="C1131" s="19" t="s">
        <v>663</v>
      </c>
      <c r="D1131" s="19" t="s">
        <v>2122</v>
      </c>
      <c r="E1131" s="54">
        <v>2014.11</v>
      </c>
      <c r="F1131" s="22" t="s">
        <v>2497</v>
      </c>
      <c r="G1131" s="22" t="s">
        <v>2885</v>
      </c>
      <c r="H1131" s="21">
        <v>1411</v>
      </c>
      <c r="I1131" s="21">
        <v>2291</v>
      </c>
      <c r="J1131" s="28" t="s">
        <v>2235</v>
      </c>
      <c r="K1131" s="22" t="s">
        <v>17</v>
      </c>
      <c r="L1131" s="23"/>
    </row>
    <row r="1132" spans="1:12" x14ac:dyDescent="0.2">
      <c r="A1132" s="8">
        <f>ROW()-8</f>
        <v>1124</v>
      </c>
      <c r="B1132" s="25" t="s">
        <v>2893</v>
      </c>
      <c r="C1132" s="19" t="s">
        <v>663</v>
      </c>
      <c r="D1132" s="19" t="s">
        <v>2122</v>
      </c>
      <c r="E1132" s="54">
        <v>2014.12</v>
      </c>
      <c r="F1132" s="22" t="s">
        <v>2267</v>
      </c>
      <c r="G1132" s="22" t="s">
        <v>2662</v>
      </c>
      <c r="H1132" s="21">
        <v>1261</v>
      </c>
      <c r="I1132" s="21">
        <v>1932</v>
      </c>
      <c r="J1132" s="28" t="s">
        <v>2235</v>
      </c>
      <c r="K1132" s="22" t="s">
        <v>17</v>
      </c>
      <c r="L1132" s="23"/>
    </row>
    <row r="1133" spans="1:12" x14ac:dyDescent="0.2">
      <c r="A1133" s="8">
        <f>ROW()-8</f>
        <v>1125</v>
      </c>
      <c r="B1133" s="25" t="s">
        <v>2894</v>
      </c>
      <c r="C1133" s="19" t="s">
        <v>663</v>
      </c>
      <c r="D1133" s="19" t="s">
        <v>2122</v>
      </c>
      <c r="E1133" s="54">
        <v>2014.12</v>
      </c>
      <c r="F1133" s="22" t="s">
        <v>2252</v>
      </c>
      <c r="G1133" s="22" t="s">
        <v>2895</v>
      </c>
      <c r="H1133" s="21">
        <v>1036</v>
      </c>
      <c r="I1133" s="21">
        <v>2503</v>
      </c>
      <c r="J1133" s="28" t="s">
        <v>2235</v>
      </c>
      <c r="K1133" s="22" t="s">
        <v>17</v>
      </c>
      <c r="L1133" s="23"/>
    </row>
    <row r="1134" spans="1:12" x14ac:dyDescent="0.2">
      <c r="A1134" s="8">
        <f>ROW()-8</f>
        <v>1126</v>
      </c>
      <c r="B1134" s="25" t="s">
        <v>206</v>
      </c>
      <c r="C1134" s="19" t="s">
        <v>663</v>
      </c>
      <c r="D1134" s="19" t="s">
        <v>2122</v>
      </c>
      <c r="E1134" s="54">
        <v>2014.12</v>
      </c>
      <c r="F1134" s="22" t="s">
        <v>2199</v>
      </c>
      <c r="G1134" s="22" t="s">
        <v>2283</v>
      </c>
      <c r="H1134" s="21">
        <v>1931</v>
      </c>
      <c r="I1134" s="21">
        <v>3481</v>
      </c>
      <c r="J1134" s="28" t="s">
        <v>2235</v>
      </c>
      <c r="K1134" s="22" t="s">
        <v>17</v>
      </c>
      <c r="L1134" s="23"/>
    </row>
    <row r="1135" spans="1:12" x14ac:dyDescent="0.2">
      <c r="A1135" s="8">
        <f>ROW()-8</f>
        <v>1127</v>
      </c>
      <c r="B1135" s="25" t="s">
        <v>2915</v>
      </c>
      <c r="C1135" s="19" t="s">
        <v>663</v>
      </c>
      <c r="D1135" s="25" t="s">
        <v>2122</v>
      </c>
      <c r="E1135" s="54">
        <v>2015.03</v>
      </c>
      <c r="F1135" s="22" t="s">
        <v>2644</v>
      </c>
      <c r="G1135" s="30" t="s">
        <v>2916</v>
      </c>
      <c r="H1135" s="26">
        <v>1244</v>
      </c>
      <c r="I1135" s="26">
        <v>2394</v>
      </c>
      <c r="J1135" s="28" t="s">
        <v>2235</v>
      </c>
      <c r="K1135" s="30" t="s">
        <v>17</v>
      </c>
      <c r="L1135" s="29"/>
    </row>
    <row r="1136" spans="1:12" x14ac:dyDescent="0.2">
      <c r="A1136" s="8">
        <f>ROW()-8</f>
        <v>1128</v>
      </c>
      <c r="B1136" s="25" t="s">
        <v>2942</v>
      </c>
      <c r="C1136" s="25" t="s">
        <v>663</v>
      </c>
      <c r="D1136" s="25" t="s">
        <v>2122</v>
      </c>
      <c r="E1136" s="54">
        <v>2015.06</v>
      </c>
      <c r="F1136" s="22" t="s">
        <v>2223</v>
      </c>
      <c r="G1136" s="30" t="s">
        <v>2618</v>
      </c>
      <c r="H1136" s="26">
        <v>605</v>
      </c>
      <c r="I1136" s="26">
        <v>1152</v>
      </c>
      <c r="J1136" s="28" t="s">
        <v>2235</v>
      </c>
      <c r="K1136" s="30" t="s">
        <v>17</v>
      </c>
      <c r="L1136" s="29"/>
    </row>
    <row r="1137" spans="1:12" x14ac:dyDescent="0.2">
      <c r="A1137" s="8">
        <f>ROW()-8</f>
        <v>1129</v>
      </c>
      <c r="B1137" s="25" t="s">
        <v>2943</v>
      </c>
      <c r="C1137" s="25" t="s">
        <v>663</v>
      </c>
      <c r="D1137" s="25" t="s">
        <v>2122</v>
      </c>
      <c r="E1137" s="54">
        <v>2015.06</v>
      </c>
      <c r="F1137" s="22" t="s">
        <v>2223</v>
      </c>
      <c r="G1137" s="30" t="s">
        <v>2618</v>
      </c>
      <c r="H1137" s="26">
        <v>464</v>
      </c>
      <c r="I1137" s="26">
        <v>1183</v>
      </c>
      <c r="J1137" s="28" t="s">
        <v>2235</v>
      </c>
      <c r="K1137" s="30" t="s">
        <v>17</v>
      </c>
      <c r="L1137" s="29"/>
    </row>
    <row r="1138" spans="1:12" x14ac:dyDescent="0.2">
      <c r="A1138" s="8">
        <f>ROW()-8</f>
        <v>1130</v>
      </c>
      <c r="B1138" s="25" t="s">
        <v>2944</v>
      </c>
      <c r="C1138" s="25" t="s">
        <v>663</v>
      </c>
      <c r="D1138" s="25" t="s">
        <v>2122</v>
      </c>
      <c r="E1138" s="54">
        <v>2015.06</v>
      </c>
      <c r="F1138" s="22" t="s">
        <v>2302</v>
      </c>
      <c r="G1138" s="30" t="s">
        <v>2706</v>
      </c>
      <c r="H1138" s="26">
        <v>2076</v>
      </c>
      <c r="I1138" s="26">
        <v>4012</v>
      </c>
      <c r="J1138" s="28" t="s">
        <v>2235</v>
      </c>
      <c r="K1138" s="30" t="s">
        <v>17</v>
      </c>
      <c r="L1138" s="29"/>
    </row>
    <row r="1139" spans="1:12" x14ac:dyDescent="0.2">
      <c r="A1139" s="8">
        <f>ROW()-8</f>
        <v>1131</v>
      </c>
      <c r="B1139" s="25" t="s">
        <v>271</v>
      </c>
      <c r="C1139" s="25" t="s">
        <v>663</v>
      </c>
      <c r="D1139" s="25" t="s">
        <v>2122</v>
      </c>
      <c r="E1139" s="54">
        <v>2015.06</v>
      </c>
      <c r="F1139" s="22" t="s">
        <v>2625</v>
      </c>
      <c r="G1139" s="30" t="s">
        <v>2947</v>
      </c>
      <c r="H1139" s="26">
        <v>372</v>
      </c>
      <c r="I1139" s="26">
        <v>830</v>
      </c>
      <c r="J1139" s="28" t="s">
        <v>2235</v>
      </c>
      <c r="K1139" s="30" t="s">
        <v>17</v>
      </c>
      <c r="L1139" s="29"/>
    </row>
    <row r="1140" spans="1:12" x14ac:dyDescent="0.2">
      <c r="A1140" s="8">
        <f>ROW()-8</f>
        <v>1132</v>
      </c>
      <c r="B1140" s="25" t="s">
        <v>2953</v>
      </c>
      <c r="C1140" s="25" t="s">
        <v>663</v>
      </c>
      <c r="D1140" s="25" t="s">
        <v>2122</v>
      </c>
      <c r="E1140" s="54">
        <v>2015.07</v>
      </c>
      <c r="F1140" s="22" t="s">
        <v>2252</v>
      </c>
      <c r="G1140" s="30" t="s">
        <v>2717</v>
      </c>
      <c r="H1140" s="26">
        <v>1526</v>
      </c>
      <c r="I1140" s="26">
        <v>3056</v>
      </c>
      <c r="J1140" s="28" t="s">
        <v>18</v>
      </c>
      <c r="K1140" s="30" t="s">
        <v>17</v>
      </c>
      <c r="L1140" s="29"/>
    </row>
    <row r="1141" spans="1:12" x14ac:dyDescent="0.2">
      <c r="A1141" s="8">
        <f>ROW()-8</f>
        <v>1133</v>
      </c>
      <c r="B1141" s="25" t="s">
        <v>207</v>
      </c>
      <c r="C1141" s="25" t="s">
        <v>663</v>
      </c>
      <c r="D1141" s="25" t="s">
        <v>2122</v>
      </c>
      <c r="E1141" s="54">
        <v>2015.08</v>
      </c>
      <c r="F1141" s="22" t="s">
        <v>2126</v>
      </c>
      <c r="G1141" s="30" t="s">
        <v>2144</v>
      </c>
      <c r="H1141" s="26">
        <v>1519</v>
      </c>
      <c r="I1141" s="26">
        <v>3546</v>
      </c>
      <c r="J1141" s="28" t="s">
        <v>18</v>
      </c>
      <c r="K1141" s="30" t="s">
        <v>17</v>
      </c>
      <c r="L1141" s="29"/>
    </row>
    <row r="1142" spans="1:12" x14ac:dyDescent="0.2">
      <c r="A1142" s="8">
        <f>ROW()-8</f>
        <v>1134</v>
      </c>
      <c r="B1142" s="25" t="s">
        <v>2992</v>
      </c>
      <c r="C1142" s="25" t="s">
        <v>663</v>
      </c>
      <c r="D1142" s="25" t="s">
        <v>2122</v>
      </c>
      <c r="E1142" s="54">
        <v>2015.09</v>
      </c>
      <c r="F1142" s="22" t="s">
        <v>2199</v>
      </c>
      <c r="G1142" s="30" t="s">
        <v>2993</v>
      </c>
      <c r="H1142" s="26">
        <v>245</v>
      </c>
      <c r="I1142" s="26">
        <v>472</v>
      </c>
      <c r="J1142" s="28" t="s">
        <v>2235</v>
      </c>
      <c r="K1142" s="30" t="s">
        <v>17</v>
      </c>
      <c r="L1142" s="29"/>
    </row>
    <row r="1143" spans="1:12" x14ac:dyDescent="0.2">
      <c r="A1143" s="8">
        <f>ROW()-8</f>
        <v>1135</v>
      </c>
      <c r="B1143" s="25" t="s">
        <v>2994</v>
      </c>
      <c r="C1143" s="25" t="s">
        <v>663</v>
      </c>
      <c r="D1143" s="25" t="s">
        <v>2122</v>
      </c>
      <c r="E1143" s="54">
        <v>2015.09</v>
      </c>
      <c r="F1143" s="22" t="s">
        <v>2302</v>
      </c>
      <c r="G1143" s="30" t="s">
        <v>2591</v>
      </c>
      <c r="H1143" s="26">
        <v>1724</v>
      </c>
      <c r="I1143" s="26">
        <v>1468</v>
      </c>
      <c r="J1143" s="28" t="s">
        <v>2235</v>
      </c>
      <c r="K1143" s="30" t="s">
        <v>17</v>
      </c>
      <c r="L1143" s="29"/>
    </row>
    <row r="1144" spans="1:12" x14ac:dyDescent="0.2">
      <c r="A1144" s="8">
        <f>ROW()-8</f>
        <v>1136</v>
      </c>
      <c r="B1144" s="25" t="s">
        <v>208</v>
      </c>
      <c r="C1144" s="25" t="s">
        <v>663</v>
      </c>
      <c r="D1144" s="25" t="s">
        <v>2122</v>
      </c>
      <c r="E1144" s="54">
        <v>2015.11</v>
      </c>
      <c r="F1144" s="22" t="s">
        <v>2223</v>
      </c>
      <c r="G1144" s="30" t="s">
        <v>2618</v>
      </c>
      <c r="H1144" s="26">
        <v>437</v>
      </c>
      <c r="I1144" s="26">
        <v>753</v>
      </c>
      <c r="J1144" s="28" t="s">
        <v>2235</v>
      </c>
      <c r="K1144" s="30" t="s">
        <v>17</v>
      </c>
      <c r="L1144" s="29"/>
    </row>
    <row r="1145" spans="1:12" x14ac:dyDescent="0.2">
      <c r="A1145" s="8">
        <f>ROW()-8</f>
        <v>1137</v>
      </c>
      <c r="B1145" s="25" t="s">
        <v>3023</v>
      </c>
      <c r="C1145" s="25" t="s">
        <v>663</v>
      </c>
      <c r="D1145" s="25" t="s">
        <v>2122</v>
      </c>
      <c r="E1145" s="54">
        <v>2015.12</v>
      </c>
      <c r="F1145" s="22" t="s">
        <v>2161</v>
      </c>
      <c r="G1145" s="30" t="s">
        <v>2162</v>
      </c>
      <c r="H1145" s="26">
        <v>1437</v>
      </c>
      <c r="I1145" s="26">
        <v>2395</v>
      </c>
      <c r="J1145" s="28" t="s">
        <v>18</v>
      </c>
      <c r="K1145" s="30" t="s">
        <v>17</v>
      </c>
      <c r="L1145" s="29"/>
    </row>
    <row r="1146" spans="1:12" x14ac:dyDescent="0.2">
      <c r="A1146" s="8">
        <f>ROW()-8</f>
        <v>1138</v>
      </c>
      <c r="B1146" s="25" t="s">
        <v>3024</v>
      </c>
      <c r="C1146" s="25" t="s">
        <v>663</v>
      </c>
      <c r="D1146" s="25" t="s">
        <v>2122</v>
      </c>
      <c r="E1146" s="54">
        <v>2015.12</v>
      </c>
      <c r="F1146" s="22" t="s">
        <v>2928</v>
      </c>
      <c r="G1146" s="30" t="s">
        <v>2970</v>
      </c>
      <c r="H1146" s="26">
        <v>1932</v>
      </c>
      <c r="I1146" s="26">
        <v>3200</v>
      </c>
      <c r="J1146" s="28" t="s">
        <v>18</v>
      </c>
      <c r="K1146" s="30" t="s">
        <v>17</v>
      </c>
      <c r="L1146" s="29"/>
    </row>
    <row r="1147" spans="1:12" x14ac:dyDescent="0.2">
      <c r="A1147" s="8">
        <f>ROW()-8</f>
        <v>1139</v>
      </c>
      <c r="B1147" s="25" t="s">
        <v>3025</v>
      </c>
      <c r="C1147" s="25" t="s">
        <v>663</v>
      </c>
      <c r="D1147" s="25" t="s">
        <v>2122</v>
      </c>
      <c r="E1147" s="54">
        <v>2015.12</v>
      </c>
      <c r="F1147" s="22" t="s">
        <v>2152</v>
      </c>
      <c r="G1147" s="30" t="s">
        <v>3026</v>
      </c>
      <c r="H1147" s="26">
        <v>883</v>
      </c>
      <c r="I1147" s="26">
        <v>1767</v>
      </c>
      <c r="J1147" s="28" t="s">
        <v>18</v>
      </c>
      <c r="K1147" s="30" t="s">
        <v>17</v>
      </c>
      <c r="L1147" s="29"/>
    </row>
    <row r="1148" spans="1:12" x14ac:dyDescent="0.2">
      <c r="A1148" s="8">
        <f>ROW()-8</f>
        <v>1140</v>
      </c>
      <c r="B1148" s="25" t="s">
        <v>3036</v>
      </c>
      <c r="C1148" s="25" t="s">
        <v>663</v>
      </c>
      <c r="D1148" s="25" t="s">
        <v>2122</v>
      </c>
      <c r="E1148" s="54">
        <v>2016.02</v>
      </c>
      <c r="F1148" s="22" t="s">
        <v>2152</v>
      </c>
      <c r="G1148" s="30" t="s">
        <v>3026</v>
      </c>
      <c r="H1148" s="26">
        <v>18</v>
      </c>
      <c r="I1148" s="26">
        <v>18</v>
      </c>
      <c r="J1148" s="28" t="s">
        <v>18</v>
      </c>
      <c r="K1148" s="30" t="s">
        <v>17</v>
      </c>
      <c r="L1148" s="29"/>
    </row>
    <row r="1149" spans="1:12" x14ac:dyDescent="0.2">
      <c r="A1149" s="8">
        <f>ROW()-8</f>
        <v>1141</v>
      </c>
      <c r="B1149" s="25" t="s">
        <v>3038</v>
      </c>
      <c r="C1149" s="25" t="s">
        <v>663</v>
      </c>
      <c r="D1149" s="25" t="s">
        <v>2122</v>
      </c>
      <c r="E1149" s="54">
        <v>2016.03</v>
      </c>
      <c r="F1149" s="22" t="s">
        <v>2216</v>
      </c>
      <c r="G1149" s="30" t="s">
        <v>3039</v>
      </c>
      <c r="H1149" s="26">
        <v>824</v>
      </c>
      <c r="I1149" s="26">
        <v>1524</v>
      </c>
      <c r="J1149" s="28" t="s">
        <v>2235</v>
      </c>
      <c r="K1149" s="30" t="s">
        <v>17</v>
      </c>
      <c r="L1149" s="29"/>
    </row>
    <row r="1150" spans="1:12" x14ac:dyDescent="0.2">
      <c r="A1150" s="8">
        <f>ROW()-8</f>
        <v>1142</v>
      </c>
      <c r="B1150" s="25" t="s">
        <v>3047</v>
      </c>
      <c r="C1150" s="25" t="s">
        <v>663</v>
      </c>
      <c r="D1150" s="25" t="s">
        <v>2122</v>
      </c>
      <c r="E1150" s="54">
        <v>2016.04</v>
      </c>
      <c r="F1150" s="22" t="s">
        <v>2134</v>
      </c>
      <c r="G1150" s="30" t="s">
        <v>3048</v>
      </c>
      <c r="H1150" s="26">
        <v>350</v>
      </c>
      <c r="I1150" s="26">
        <v>843</v>
      </c>
      <c r="J1150" s="28" t="s">
        <v>2235</v>
      </c>
      <c r="K1150" s="30" t="s">
        <v>17</v>
      </c>
      <c r="L1150" s="29"/>
    </row>
    <row r="1151" spans="1:12" x14ac:dyDescent="0.2">
      <c r="A1151" s="8">
        <f>ROW()-8</f>
        <v>1143</v>
      </c>
      <c r="B1151" s="25" t="s">
        <v>209</v>
      </c>
      <c r="C1151" s="25" t="s">
        <v>663</v>
      </c>
      <c r="D1151" s="25" t="s">
        <v>2122</v>
      </c>
      <c r="E1151" s="54">
        <v>2016.05</v>
      </c>
      <c r="F1151" s="22" t="s">
        <v>2223</v>
      </c>
      <c r="G1151" s="30" t="s">
        <v>2618</v>
      </c>
      <c r="H1151" s="26">
        <v>611</v>
      </c>
      <c r="I1151" s="26">
        <v>1007</v>
      </c>
      <c r="J1151" s="28" t="s">
        <v>2235</v>
      </c>
      <c r="K1151" s="30" t="s">
        <v>17</v>
      </c>
      <c r="L1151" s="29"/>
    </row>
    <row r="1152" spans="1:12" x14ac:dyDescent="0.2">
      <c r="A1152" s="8">
        <f>ROW()-8</f>
        <v>1144</v>
      </c>
      <c r="B1152" s="25" t="s">
        <v>210</v>
      </c>
      <c r="C1152" s="25" t="s">
        <v>663</v>
      </c>
      <c r="D1152" s="25" t="s">
        <v>2122</v>
      </c>
      <c r="E1152" s="54">
        <v>2016.05</v>
      </c>
      <c r="F1152" s="22" t="s">
        <v>2497</v>
      </c>
      <c r="G1152" s="30" t="s">
        <v>2579</v>
      </c>
      <c r="H1152" s="26">
        <v>1347</v>
      </c>
      <c r="I1152" s="26">
        <v>2156</v>
      </c>
      <c r="J1152" s="28" t="s">
        <v>2235</v>
      </c>
      <c r="K1152" s="30" t="s">
        <v>17</v>
      </c>
      <c r="L1152" s="29"/>
    </row>
    <row r="1153" spans="1:12" x14ac:dyDescent="0.2">
      <c r="A1153" s="8">
        <f>ROW()-8</f>
        <v>1145</v>
      </c>
      <c r="B1153" s="25" t="s">
        <v>3091</v>
      </c>
      <c r="C1153" s="25" t="s">
        <v>663</v>
      </c>
      <c r="D1153" s="25" t="s">
        <v>2122</v>
      </c>
      <c r="E1153" s="54">
        <v>2016.08</v>
      </c>
      <c r="F1153" s="22" t="s">
        <v>2273</v>
      </c>
      <c r="G1153" s="30" t="s">
        <v>2431</v>
      </c>
      <c r="H1153" s="26">
        <v>347</v>
      </c>
      <c r="I1153" s="26">
        <v>645</v>
      </c>
      <c r="J1153" s="28" t="s">
        <v>2235</v>
      </c>
      <c r="K1153" s="30" t="s">
        <v>17</v>
      </c>
      <c r="L1153" s="32"/>
    </row>
    <row r="1154" spans="1:12" x14ac:dyDescent="0.2">
      <c r="A1154" s="8">
        <f>ROW()-8</f>
        <v>1146</v>
      </c>
      <c r="B1154" s="25" t="s">
        <v>211</v>
      </c>
      <c r="C1154" s="25" t="s">
        <v>663</v>
      </c>
      <c r="D1154" s="25" t="s">
        <v>2122</v>
      </c>
      <c r="E1154" s="54">
        <v>2016.08</v>
      </c>
      <c r="F1154" s="22" t="s">
        <v>2161</v>
      </c>
      <c r="G1154" s="30" t="s">
        <v>3087</v>
      </c>
      <c r="H1154" s="26">
        <v>1609</v>
      </c>
      <c r="I1154" s="26">
        <v>2212</v>
      </c>
      <c r="J1154" s="28" t="s">
        <v>2235</v>
      </c>
      <c r="K1154" s="30" t="s">
        <v>17</v>
      </c>
      <c r="L1154" s="32"/>
    </row>
    <row r="1155" spans="1:12" x14ac:dyDescent="0.2">
      <c r="A1155" s="8">
        <f>ROW()-8</f>
        <v>1147</v>
      </c>
      <c r="B1155" s="25" t="s">
        <v>3092</v>
      </c>
      <c r="C1155" s="25" t="s">
        <v>663</v>
      </c>
      <c r="D1155" s="25" t="s">
        <v>2122</v>
      </c>
      <c r="E1155" s="54">
        <v>2016.08</v>
      </c>
      <c r="F1155" s="22" t="s">
        <v>2920</v>
      </c>
      <c r="G1155" s="30" t="s">
        <v>3093</v>
      </c>
      <c r="H1155" s="26">
        <v>658</v>
      </c>
      <c r="I1155" s="26">
        <v>1082</v>
      </c>
      <c r="J1155" s="28" t="s">
        <v>2235</v>
      </c>
      <c r="K1155" s="30" t="s">
        <v>17</v>
      </c>
      <c r="L1155" s="32"/>
    </row>
    <row r="1156" spans="1:12" x14ac:dyDescent="0.2">
      <c r="A1156" s="8">
        <f>ROW()-8</f>
        <v>1148</v>
      </c>
      <c r="B1156" s="25" t="s">
        <v>3094</v>
      </c>
      <c r="C1156" s="25" t="s">
        <v>663</v>
      </c>
      <c r="D1156" s="25" t="s">
        <v>2122</v>
      </c>
      <c r="E1156" s="54">
        <v>2016.08</v>
      </c>
      <c r="F1156" s="22" t="s">
        <v>2199</v>
      </c>
      <c r="G1156" s="30" t="s">
        <v>2283</v>
      </c>
      <c r="H1156" s="26">
        <v>280</v>
      </c>
      <c r="I1156" s="26">
        <v>298</v>
      </c>
      <c r="J1156" s="28" t="s">
        <v>18</v>
      </c>
      <c r="K1156" s="30" t="s">
        <v>17</v>
      </c>
      <c r="L1156" s="29"/>
    </row>
    <row r="1157" spans="1:12" x14ac:dyDescent="0.2">
      <c r="A1157" s="8">
        <f>ROW()-8</f>
        <v>1149</v>
      </c>
      <c r="B1157" s="25" t="s">
        <v>212</v>
      </c>
      <c r="C1157" s="25" t="s">
        <v>663</v>
      </c>
      <c r="D1157" s="25" t="s">
        <v>2122</v>
      </c>
      <c r="E1157" s="54">
        <v>2016.08</v>
      </c>
      <c r="F1157" s="22" t="s">
        <v>2161</v>
      </c>
      <c r="G1157" s="30" t="s">
        <v>3087</v>
      </c>
      <c r="H1157" s="26">
        <v>1229</v>
      </c>
      <c r="I1157" s="26">
        <v>2595</v>
      </c>
      <c r="J1157" s="28" t="s">
        <v>2422</v>
      </c>
      <c r="K1157" s="30" t="s">
        <v>17</v>
      </c>
      <c r="L1157" s="29"/>
    </row>
    <row r="1158" spans="1:12" x14ac:dyDescent="0.2">
      <c r="A1158" s="8">
        <f>ROW()-8</f>
        <v>1150</v>
      </c>
      <c r="B1158" s="25" t="s">
        <v>3147</v>
      </c>
      <c r="C1158" s="25" t="s">
        <v>663</v>
      </c>
      <c r="D1158" s="25" t="s">
        <v>2122</v>
      </c>
      <c r="E1158" s="54" t="s">
        <v>213</v>
      </c>
      <c r="F1158" s="22" t="s">
        <v>2161</v>
      </c>
      <c r="G1158" s="30" t="s">
        <v>2162</v>
      </c>
      <c r="H1158" s="26">
        <v>1308</v>
      </c>
      <c r="I1158" s="26">
        <v>2772</v>
      </c>
      <c r="J1158" s="28" t="s">
        <v>2422</v>
      </c>
      <c r="K1158" s="30" t="s">
        <v>17</v>
      </c>
      <c r="L1158" s="29"/>
    </row>
    <row r="1159" spans="1:12" x14ac:dyDescent="0.2">
      <c r="A1159" s="8">
        <f>ROW()-8</f>
        <v>1151</v>
      </c>
      <c r="B1159" s="25" t="s">
        <v>3148</v>
      </c>
      <c r="C1159" s="25" t="s">
        <v>663</v>
      </c>
      <c r="D1159" s="25" t="s">
        <v>2122</v>
      </c>
      <c r="E1159" s="54" t="s">
        <v>213</v>
      </c>
      <c r="F1159" s="22" t="s">
        <v>2161</v>
      </c>
      <c r="G1159" s="30" t="s">
        <v>2162</v>
      </c>
      <c r="H1159" s="26">
        <v>214</v>
      </c>
      <c r="I1159" s="26">
        <v>326</v>
      </c>
      <c r="J1159" s="28" t="s">
        <v>2422</v>
      </c>
      <c r="K1159" s="30" t="s">
        <v>17</v>
      </c>
      <c r="L1159" s="29"/>
    </row>
    <row r="1160" spans="1:12" x14ac:dyDescent="0.2">
      <c r="A1160" s="8">
        <f>ROW()-8</f>
        <v>1152</v>
      </c>
      <c r="B1160" s="25" t="s">
        <v>3165</v>
      </c>
      <c r="C1160" s="25" t="s">
        <v>663</v>
      </c>
      <c r="D1160" s="27" t="s">
        <v>2122</v>
      </c>
      <c r="E1160" s="54">
        <v>2016.11</v>
      </c>
      <c r="F1160" s="22" t="s">
        <v>2625</v>
      </c>
      <c r="G1160" s="30" t="s">
        <v>3166</v>
      </c>
      <c r="H1160" s="67">
        <v>16519</v>
      </c>
      <c r="I1160" s="67">
        <v>34374</v>
      </c>
      <c r="J1160" s="28" t="s">
        <v>18</v>
      </c>
      <c r="K1160" s="68" t="s">
        <v>17</v>
      </c>
      <c r="L1160" s="29"/>
    </row>
    <row r="1161" spans="1:12" x14ac:dyDescent="0.2">
      <c r="A1161" s="8">
        <f>ROW()-8</f>
        <v>1153</v>
      </c>
      <c r="B1161" s="25" t="s">
        <v>3176</v>
      </c>
      <c r="C1161" s="25" t="s">
        <v>663</v>
      </c>
      <c r="D1161" s="25" t="s">
        <v>2122</v>
      </c>
      <c r="E1161" s="54">
        <v>2016.12</v>
      </c>
      <c r="F1161" s="22" t="s">
        <v>2920</v>
      </c>
      <c r="G1161" s="30" t="s">
        <v>3093</v>
      </c>
      <c r="H1161" s="26">
        <v>201</v>
      </c>
      <c r="I1161" s="26">
        <v>340</v>
      </c>
      <c r="J1161" s="28" t="s">
        <v>2422</v>
      </c>
      <c r="K1161" s="68" t="s">
        <v>17</v>
      </c>
      <c r="L1161" s="29"/>
    </row>
    <row r="1162" spans="1:12" x14ac:dyDescent="0.2">
      <c r="A1162" s="8">
        <f>ROW()-8</f>
        <v>1154</v>
      </c>
      <c r="B1162" s="25" t="s">
        <v>3192</v>
      </c>
      <c r="C1162" s="25" t="s">
        <v>663</v>
      </c>
      <c r="D1162" s="25" t="s">
        <v>2122</v>
      </c>
      <c r="E1162" s="54">
        <v>2017.02</v>
      </c>
      <c r="F1162" s="22" t="s">
        <v>2278</v>
      </c>
      <c r="G1162" s="30" t="s">
        <v>2344</v>
      </c>
      <c r="H1162" s="67">
        <v>1116</v>
      </c>
      <c r="I1162" s="26">
        <v>2605</v>
      </c>
      <c r="J1162" s="68" t="s">
        <v>2235</v>
      </c>
      <c r="K1162" s="68" t="s">
        <v>17</v>
      </c>
      <c r="L1162" s="29"/>
    </row>
    <row r="1163" spans="1:12" x14ac:dyDescent="0.2">
      <c r="A1163" s="8">
        <f>ROW()-8</f>
        <v>1155</v>
      </c>
      <c r="B1163" s="25" t="s">
        <v>3193</v>
      </c>
      <c r="C1163" s="25" t="s">
        <v>663</v>
      </c>
      <c r="D1163" s="25" t="s">
        <v>2122</v>
      </c>
      <c r="E1163" s="54">
        <v>2017.02</v>
      </c>
      <c r="F1163" s="22" t="s">
        <v>2278</v>
      </c>
      <c r="G1163" s="30" t="s">
        <v>2344</v>
      </c>
      <c r="H1163" s="67">
        <v>1113</v>
      </c>
      <c r="I1163" s="26">
        <v>2450</v>
      </c>
      <c r="J1163" s="28" t="s">
        <v>18</v>
      </c>
      <c r="K1163" s="68" t="s">
        <v>17</v>
      </c>
      <c r="L1163" s="29"/>
    </row>
    <row r="1164" spans="1:12" x14ac:dyDescent="0.2">
      <c r="A1164" s="8">
        <f>ROW()-8</f>
        <v>1156</v>
      </c>
      <c r="B1164" s="25" t="s">
        <v>3194</v>
      </c>
      <c r="C1164" s="25" t="s">
        <v>663</v>
      </c>
      <c r="D1164" s="25" t="s">
        <v>2122</v>
      </c>
      <c r="E1164" s="54">
        <v>2017.02</v>
      </c>
      <c r="F1164" s="22" t="s">
        <v>2278</v>
      </c>
      <c r="G1164" s="30" t="s">
        <v>2344</v>
      </c>
      <c r="H1164" s="67">
        <v>155</v>
      </c>
      <c r="I1164" s="26">
        <v>340</v>
      </c>
      <c r="J1164" s="68" t="s">
        <v>2235</v>
      </c>
      <c r="K1164" s="68" t="s">
        <v>17</v>
      </c>
      <c r="L1164" s="29"/>
    </row>
    <row r="1165" spans="1:12" x14ac:dyDescent="0.2">
      <c r="A1165" s="8">
        <f>ROW()-8</f>
        <v>1157</v>
      </c>
      <c r="B1165" s="25" t="s">
        <v>3201</v>
      </c>
      <c r="C1165" s="25" t="s">
        <v>663</v>
      </c>
      <c r="D1165" s="25" t="s">
        <v>2122</v>
      </c>
      <c r="E1165" s="54">
        <v>2017.03</v>
      </c>
      <c r="F1165" s="22" t="s">
        <v>2152</v>
      </c>
      <c r="G1165" s="30" t="s">
        <v>3117</v>
      </c>
      <c r="H1165" s="26">
        <v>405</v>
      </c>
      <c r="I1165" s="26">
        <v>1022</v>
      </c>
      <c r="J1165" s="68" t="s">
        <v>2235</v>
      </c>
      <c r="K1165" s="68" t="s">
        <v>17</v>
      </c>
      <c r="L1165" s="29"/>
    </row>
    <row r="1166" spans="1:12" x14ac:dyDescent="0.2">
      <c r="A1166" s="8">
        <f>ROW()-8</f>
        <v>1158</v>
      </c>
      <c r="B1166" s="25" t="s">
        <v>3202</v>
      </c>
      <c r="C1166" s="25" t="s">
        <v>663</v>
      </c>
      <c r="D1166" s="25" t="s">
        <v>2122</v>
      </c>
      <c r="E1166" s="54">
        <v>2017.03</v>
      </c>
      <c r="F1166" s="22" t="s">
        <v>2152</v>
      </c>
      <c r="G1166" s="30" t="s">
        <v>3117</v>
      </c>
      <c r="H1166" s="26">
        <v>1464</v>
      </c>
      <c r="I1166" s="26">
        <v>5155</v>
      </c>
      <c r="J1166" s="68" t="s">
        <v>19</v>
      </c>
      <c r="K1166" s="68" t="s">
        <v>17</v>
      </c>
      <c r="L1166" s="29"/>
    </row>
    <row r="1167" spans="1:12" x14ac:dyDescent="0.2">
      <c r="A1167" s="8">
        <f>ROW()-8</f>
        <v>1159</v>
      </c>
      <c r="B1167" s="25" t="s">
        <v>3203</v>
      </c>
      <c r="C1167" s="25" t="s">
        <v>663</v>
      </c>
      <c r="D1167" s="25" t="s">
        <v>2122</v>
      </c>
      <c r="E1167" s="54">
        <v>2017.03</v>
      </c>
      <c r="F1167" s="22" t="s">
        <v>2684</v>
      </c>
      <c r="G1167" s="30" t="s">
        <v>2744</v>
      </c>
      <c r="H1167" s="26">
        <v>429</v>
      </c>
      <c r="I1167" s="26">
        <v>849</v>
      </c>
      <c r="J1167" s="68" t="s">
        <v>2235</v>
      </c>
      <c r="K1167" s="68" t="s">
        <v>17</v>
      </c>
      <c r="L1167" s="29"/>
    </row>
    <row r="1168" spans="1:12" x14ac:dyDescent="0.2">
      <c r="A1168" s="8">
        <f>ROW()-8</f>
        <v>1160</v>
      </c>
      <c r="B1168" s="25" t="s">
        <v>3228</v>
      </c>
      <c r="C1168" s="33" t="s">
        <v>663</v>
      </c>
      <c r="D1168" s="25" t="s">
        <v>2122</v>
      </c>
      <c r="E1168" s="54">
        <v>2017.05</v>
      </c>
      <c r="F1168" s="22" t="s">
        <v>2216</v>
      </c>
      <c r="G1168" s="30" t="s">
        <v>2217</v>
      </c>
      <c r="H1168" s="26">
        <v>545</v>
      </c>
      <c r="I1168" s="26">
        <v>1079</v>
      </c>
      <c r="J1168" s="28" t="s">
        <v>18</v>
      </c>
      <c r="K1168" s="68" t="s">
        <v>17</v>
      </c>
      <c r="L1168" s="29"/>
    </row>
    <row r="1169" spans="1:12" x14ac:dyDescent="0.2">
      <c r="A1169" s="8">
        <f>ROW()-8</f>
        <v>1161</v>
      </c>
      <c r="B1169" s="33" t="s">
        <v>214</v>
      </c>
      <c r="C1169" s="33" t="s">
        <v>663</v>
      </c>
      <c r="D1169" s="25" t="s">
        <v>2122</v>
      </c>
      <c r="E1169" s="54">
        <v>2017.07</v>
      </c>
      <c r="F1169" s="22" t="s">
        <v>2161</v>
      </c>
      <c r="G1169" s="30" t="s">
        <v>3253</v>
      </c>
      <c r="H1169" s="26">
        <v>841</v>
      </c>
      <c r="I1169" s="26">
        <v>1898</v>
      </c>
      <c r="J1169" s="28" t="s">
        <v>18</v>
      </c>
      <c r="K1169" s="30" t="s">
        <v>17</v>
      </c>
      <c r="L1169" s="29"/>
    </row>
    <row r="1170" spans="1:12" x14ac:dyDescent="0.2">
      <c r="A1170" s="8">
        <f>ROW()-8</f>
        <v>1162</v>
      </c>
      <c r="B1170" s="33" t="s">
        <v>3254</v>
      </c>
      <c r="C1170" s="33" t="s">
        <v>663</v>
      </c>
      <c r="D1170" s="25" t="s">
        <v>2122</v>
      </c>
      <c r="E1170" s="54">
        <v>2017.07</v>
      </c>
      <c r="F1170" s="22" t="s">
        <v>2928</v>
      </c>
      <c r="G1170" s="30" t="s">
        <v>3255</v>
      </c>
      <c r="H1170" s="26">
        <v>1731</v>
      </c>
      <c r="I1170" s="26">
        <v>4849</v>
      </c>
      <c r="J1170" s="28" t="s">
        <v>18</v>
      </c>
      <c r="K1170" s="30" t="s">
        <v>17</v>
      </c>
      <c r="L1170" s="29"/>
    </row>
    <row r="1171" spans="1:12" x14ac:dyDescent="0.2">
      <c r="A1171" s="8">
        <f>ROW()-8</f>
        <v>1163</v>
      </c>
      <c r="B1171" s="33" t="s">
        <v>298</v>
      </c>
      <c r="C1171" s="25" t="s">
        <v>663</v>
      </c>
      <c r="D1171" s="25" t="s">
        <v>2122</v>
      </c>
      <c r="E1171" s="54">
        <v>2017.07</v>
      </c>
      <c r="F1171" s="22" t="s">
        <v>2264</v>
      </c>
      <c r="G1171" s="30" t="s">
        <v>2305</v>
      </c>
      <c r="H1171" s="26">
        <v>1410</v>
      </c>
      <c r="I1171" s="26">
        <v>2764</v>
      </c>
      <c r="J1171" s="28" t="s">
        <v>18</v>
      </c>
      <c r="K1171" s="30" t="s">
        <v>17</v>
      </c>
      <c r="L1171" s="29"/>
    </row>
    <row r="1172" spans="1:12" x14ac:dyDescent="0.2">
      <c r="A1172" s="8">
        <f>ROW()-8</f>
        <v>1164</v>
      </c>
      <c r="B1172" s="33" t="s">
        <v>215</v>
      </c>
      <c r="C1172" s="33" t="s">
        <v>663</v>
      </c>
      <c r="D1172" s="25" t="s">
        <v>2122</v>
      </c>
      <c r="E1172" s="54">
        <v>2017.08</v>
      </c>
      <c r="F1172" s="22" t="s">
        <v>2302</v>
      </c>
      <c r="G1172" s="30" t="s">
        <v>2591</v>
      </c>
      <c r="H1172" s="26">
        <v>381</v>
      </c>
      <c r="I1172" s="26">
        <v>341</v>
      </c>
      <c r="J1172" s="28" t="s">
        <v>2023</v>
      </c>
      <c r="K1172" s="30" t="s">
        <v>17</v>
      </c>
      <c r="L1172" s="29"/>
    </row>
    <row r="1173" spans="1:12" x14ac:dyDescent="0.2">
      <c r="A1173" s="8">
        <f>ROW()-8</f>
        <v>1165</v>
      </c>
      <c r="B1173" s="33" t="s">
        <v>3276</v>
      </c>
      <c r="C1173" s="33" t="s">
        <v>663</v>
      </c>
      <c r="D1173" s="25" t="s">
        <v>2122</v>
      </c>
      <c r="E1173" s="54">
        <v>2017.09</v>
      </c>
      <c r="F1173" s="22" t="s">
        <v>2442</v>
      </c>
      <c r="G1173" s="30" t="s">
        <v>3277</v>
      </c>
      <c r="H1173" s="26">
        <v>2149</v>
      </c>
      <c r="I1173" s="26">
        <v>4142</v>
      </c>
      <c r="J1173" s="28" t="s">
        <v>2023</v>
      </c>
      <c r="K1173" s="30" t="s">
        <v>17</v>
      </c>
      <c r="L1173" s="29"/>
    </row>
    <row r="1174" spans="1:12" x14ac:dyDescent="0.2">
      <c r="A1174" s="8">
        <f>ROW()-8</f>
        <v>1166</v>
      </c>
      <c r="B1174" s="33" t="s">
        <v>3300</v>
      </c>
      <c r="C1174" s="25" t="s">
        <v>663</v>
      </c>
      <c r="D1174" s="25" t="s">
        <v>2122</v>
      </c>
      <c r="E1174" s="54" t="s">
        <v>3301</v>
      </c>
      <c r="F1174" s="22" t="s">
        <v>2302</v>
      </c>
      <c r="G1174" s="30" t="s">
        <v>2591</v>
      </c>
      <c r="H1174" s="26">
        <v>3285</v>
      </c>
      <c r="I1174" s="26">
        <v>1971</v>
      </c>
      <c r="J1174" s="28" t="s">
        <v>2023</v>
      </c>
      <c r="K1174" s="30" t="s">
        <v>17</v>
      </c>
      <c r="L1174" s="29"/>
    </row>
    <row r="1175" spans="1:12" x14ac:dyDescent="0.2">
      <c r="A1175" s="8">
        <f>ROW()-8</f>
        <v>1167</v>
      </c>
      <c r="B1175" s="33" t="s">
        <v>216</v>
      </c>
      <c r="C1175" s="25" t="s">
        <v>663</v>
      </c>
      <c r="D1175" s="25" t="s">
        <v>2122</v>
      </c>
      <c r="E1175" s="54">
        <v>2017.11</v>
      </c>
      <c r="F1175" s="22" t="s">
        <v>2216</v>
      </c>
      <c r="G1175" s="30" t="s">
        <v>2217</v>
      </c>
      <c r="H1175" s="26">
        <v>3397</v>
      </c>
      <c r="I1175" s="26">
        <v>4815</v>
      </c>
      <c r="J1175" s="28" t="s">
        <v>2422</v>
      </c>
      <c r="K1175" s="30" t="s">
        <v>17</v>
      </c>
      <c r="L1175" s="29"/>
    </row>
    <row r="1176" spans="1:12" x14ac:dyDescent="0.2">
      <c r="A1176" s="8">
        <f>ROW()-8</f>
        <v>1168</v>
      </c>
      <c r="B1176" s="33" t="s">
        <v>217</v>
      </c>
      <c r="C1176" s="33" t="s">
        <v>663</v>
      </c>
      <c r="D1176" s="25" t="s">
        <v>2122</v>
      </c>
      <c r="E1176" s="54">
        <v>2017.12</v>
      </c>
      <c r="F1176" s="22" t="s">
        <v>2161</v>
      </c>
      <c r="G1176" s="149" t="s">
        <v>3314</v>
      </c>
      <c r="H1176" s="26">
        <v>542</v>
      </c>
      <c r="I1176" s="26">
        <v>1482</v>
      </c>
      <c r="J1176" s="28" t="s">
        <v>18</v>
      </c>
      <c r="K1176" s="30" t="s">
        <v>17</v>
      </c>
      <c r="L1176" s="29"/>
    </row>
    <row r="1177" spans="1:12" x14ac:dyDescent="0.2">
      <c r="A1177" s="8">
        <f>ROW()-8</f>
        <v>1169</v>
      </c>
      <c r="B1177" s="33" t="s">
        <v>218</v>
      </c>
      <c r="C1177" s="33" t="s">
        <v>663</v>
      </c>
      <c r="D1177" s="25" t="s">
        <v>2122</v>
      </c>
      <c r="E1177" s="54">
        <v>2017.12</v>
      </c>
      <c r="F1177" s="22" t="s">
        <v>2278</v>
      </c>
      <c r="G1177" s="149" t="s">
        <v>3315</v>
      </c>
      <c r="H1177" s="26">
        <v>1384</v>
      </c>
      <c r="I1177" s="26">
        <v>3239</v>
      </c>
      <c r="J1177" s="28" t="s">
        <v>2235</v>
      </c>
      <c r="K1177" s="30" t="s">
        <v>17</v>
      </c>
      <c r="L1177" s="29"/>
    </row>
    <row r="1178" spans="1:12" x14ac:dyDescent="0.2">
      <c r="A1178" s="8">
        <f>ROW()-8</f>
        <v>1170</v>
      </c>
      <c r="B1178" s="33" t="s">
        <v>219</v>
      </c>
      <c r="C1178" s="33" t="s">
        <v>663</v>
      </c>
      <c r="D1178" s="25" t="s">
        <v>2122</v>
      </c>
      <c r="E1178" s="54">
        <v>2017.12</v>
      </c>
      <c r="F1178" s="22" t="s">
        <v>2278</v>
      </c>
      <c r="G1178" s="149" t="s">
        <v>3316</v>
      </c>
      <c r="H1178" s="26">
        <v>739</v>
      </c>
      <c r="I1178" s="26">
        <v>1159</v>
      </c>
      <c r="J1178" s="28" t="s">
        <v>2235</v>
      </c>
      <c r="K1178" s="30" t="s">
        <v>17</v>
      </c>
      <c r="L1178" s="29"/>
    </row>
    <row r="1179" spans="1:12" x14ac:dyDescent="0.2">
      <c r="A1179" s="8">
        <f>ROW()-8</f>
        <v>1171</v>
      </c>
      <c r="B1179" s="33" t="s">
        <v>478</v>
      </c>
      <c r="C1179" s="19" t="s">
        <v>663</v>
      </c>
      <c r="D1179" s="27" t="s">
        <v>2122</v>
      </c>
      <c r="E1179" s="54">
        <v>2017.12</v>
      </c>
      <c r="F1179" s="22" t="s">
        <v>2134</v>
      </c>
      <c r="G1179" s="149" t="s">
        <v>3335</v>
      </c>
      <c r="H1179" s="26">
        <v>1441</v>
      </c>
      <c r="I1179" s="26">
        <v>3159</v>
      </c>
      <c r="J1179" s="28" t="s">
        <v>18</v>
      </c>
      <c r="K1179" s="30" t="s">
        <v>17</v>
      </c>
      <c r="L1179" s="29" t="s">
        <v>2659</v>
      </c>
    </row>
    <row r="1180" spans="1:12" x14ac:dyDescent="0.2">
      <c r="A1180" s="8">
        <f>ROW()-8</f>
        <v>1172</v>
      </c>
      <c r="B1180" s="33" t="s">
        <v>220</v>
      </c>
      <c r="C1180" s="33" t="s">
        <v>663</v>
      </c>
      <c r="D1180" s="25" t="s">
        <v>2122</v>
      </c>
      <c r="E1180" s="54">
        <v>2018.02</v>
      </c>
      <c r="F1180" s="22" t="s">
        <v>2216</v>
      </c>
      <c r="G1180" s="30" t="s">
        <v>2217</v>
      </c>
      <c r="H1180" s="26">
        <v>865</v>
      </c>
      <c r="I1180" s="26">
        <v>1920</v>
      </c>
      <c r="J1180" s="28" t="s">
        <v>2023</v>
      </c>
      <c r="K1180" s="30" t="s">
        <v>2128</v>
      </c>
      <c r="L1180" s="29"/>
    </row>
    <row r="1181" spans="1:12" x14ac:dyDescent="0.2">
      <c r="A1181" s="8">
        <f>ROW()-8</f>
        <v>1173</v>
      </c>
      <c r="B1181" s="25" t="s">
        <v>3388</v>
      </c>
      <c r="C1181" s="25" t="s">
        <v>663</v>
      </c>
      <c r="D1181" s="25" t="s">
        <v>2122</v>
      </c>
      <c r="E1181" s="54">
        <v>2018.04</v>
      </c>
      <c r="F1181" s="22" t="s">
        <v>2278</v>
      </c>
      <c r="G1181" s="150" t="s">
        <v>2912</v>
      </c>
      <c r="H1181" s="26">
        <v>5878</v>
      </c>
      <c r="I1181" s="26">
        <v>12043</v>
      </c>
      <c r="J1181" s="28" t="s">
        <v>2235</v>
      </c>
      <c r="K1181" s="30" t="s">
        <v>2128</v>
      </c>
      <c r="L1181" s="29"/>
    </row>
    <row r="1182" spans="1:12" x14ac:dyDescent="0.2">
      <c r="A1182" s="8">
        <f>ROW()-8</f>
        <v>1174</v>
      </c>
      <c r="B1182" s="33" t="s">
        <v>3409</v>
      </c>
      <c r="C1182" s="25" t="s">
        <v>663</v>
      </c>
      <c r="D1182" s="25" t="s">
        <v>2122</v>
      </c>
      <c r="E1182" s="54">
        <v>2018.05</v>
      </c>
      <c r="F1182" s="22" t="s">
        <v>2842</v>
      </c>
      <c r="G1182" s="30" t="s">
        <v>2906</v>
      </c>
      <c r="H1182" s="26">
        <v>2469</v>
      </c>
      <c r="I1182" s="26">
        <v>4999</v>
      </c>
      <c r="J1182" s="28" t="s">
        <v>2023</v>
      </c>
      <c r="K1182" s="30" t="s">
        <v>2128</v>
      </c>
      <c r="L1182" s="29"/>
    </row>
    <row r="1183" spans="1:12" x14ac:dyDescent="0.2">
      <c r="A1183" s="8">
        <f>ROW()-8</f>
        <v>1175</v>
      </c>
      <c r="B1183" s="33" t="s">
        <v>3410</v>
      </c>
      <c r="C1183" s="25" t="s">
        <v>663</v>
      </c>
      <c r="D1183" s="25" t="s">
        <v>2122</v>
      </c>
      <c r="E1183" s="54">
        <v>2018.05</v>
      </c>
      <c r="F1183" s="22" t="s">
        <v>2216</v>
      </c>
      <c r="G1183" s="30" t="s">
        <v>3411</v>
      </c>
      <c r="H1183" s="26">
        <v>525</v>
      </c>
      <c r="I1183" s="26">
        <v>940</v>
      </c>
      <c r="J1183" s="28" t="s">
        <v>2023</v>
      </c>
      <c r="K1183" s="30" t="s">
        <v>2128</v>
      </c>
      <c r="L1183" s="29"/>
    </row>
    <row r="1184" spans="1:12" x14ac:dyDescent="0.2">
      <c r="A1184" s="8">
        <f>ROW()-8</f>
        <v>1176</v>
      </c>
      <c r="B1184" s="33" t="s">
        <v>3423</v>
      </c>
      <c r="C1184" s="25" t="s">
        <v>663</v>
      </c>
      <c r="D1184" s="25" t="s">
        <v>2122</v>
      </c>
      <c r="E1184" s="54">
        <v>2018.06</v>
      </c>
      <c r="F1184" s="22" t="s">
        <v>2161</v>
      </c>
      <c r="G1184" s="30" t="s">
        <v>2162</v>
      </c>
      <c r="H1184" s="26">
        <v>1788</v>
      </c>
      <c r="I1184" s="26">
        <v>3954</v>
      </c>
      <c r="J1184" s="28" t="s">
        <v>2422</v>
      </c>
      <c r="K1184" s="30" t="s">
        <v>2128</v>
      </c>
      <c r="L1184" s="29"/>
    </row>
    <row r="1185" spans="1:12" x14ac:dyDescent="0.2">
      <c r="A1185" s="8">
        <f>ROW()-8</f>
        <v>1177</v>
      </c>
      <c r="B1185" s="25" t="s">
        <v>221</v>
      </c>
      <c r="C1185" s="25" t="s">
        <v>663</v>
      </c>
      <c r="D1185" s="25" t="s">
        <v>2122</v>
      </c>
      <c r="E1185" s="54">
        <v>2018.06</v>
      </c>
      <c r="F1185" s="22" t="s">
        <v>2302</v>
      </c>
      <c r="G1185" s="30" t="s">
        <v>2706</v>
      </c>
      <c r="H1185" s="26">
        <v>1393</v>
      </c>
      <c r="I1185" s="26">
        <v>1666</v>
      </c>
      <c r="J1185" s="28" t="s">
        <v>18</v>
      </c>
      <c r="K1185" s="30" t="s">
        <v>2128</v>
      </c>
      <c r="L1185" s="29"/>
    </row>
    <row r="1186" spans="1:12" x14ac:dyDescent="0.2">
      <c r="A1186" s="8">
        <f>ROW()-8</f>
        <v>1178</v>
      </c>
      <c r="B1186" s="25" t="s">
        <v>222</v>
      </c>
      <c r="C1186" s="34" t="s">
        <v>663</v>
      </c>
      <c r="D1186" s="25" t="s">
        <v>2122</v>
      </c>
      <c r="E1186" s="54">
        <v>2018.08</v>
      </c>
      <c r="F1186" s="22" t="s">
        <v>2152</v>
      </c>
      <c r="G1186" s="149" t="s">
        <v>3413</v>
      </c>
      <c r="H1186" s="26">
        <v>1605</v>
      </c>
      <c r="I1186" s="26">
        <v>3108</v>
      </c>
      <c r="J1186" s="28" t="s">
        <v>18</v>
      </c>
      <c r="K1186" s="30" t="s">
        <v>2128</v>
      </c>
      <c r="L1186" s="29"/>
    </row>
    <row r="1187" spans="1:12" x14ac:dyDescent="0.2">
      <c r="A1187" s="8">
        <f>ROW()-8</f>
        <v>1179</v>
      </c>
      <c r="B1187" s="33" t="s">
        <v>223</v>
      </c>
      <c r="C1187" s="25" t="s">
        <v>663</v>
      </c>
      <c r="D1187" s="40" t="s">
        <v>2122</v>
      </c>
      <c r="E1187" s="54" t="s">
        <v>29</v>
      </c>
      <c r="F1187" s="22" t="s">
        <v>2252</v>
      </c>
      <c r="G1187" s="30" t="s">
        <v>3495</v>
      </c>
      <c r="H1187" s="41">
        <v>1187</v>
      </c>
      <c r="I1187" s="41">
        <v>2157</v>
      </c>
      <c r="J1187" s="42" t="s">
        <v>15</v>
      </c>
      <c r="K1187" s="42" t="s">
        <v>17</v>
      </c>
      <c r="L1187" s="29"/>
    </row>
    <row r="1188" spans="1:12" x14ac:dyDescent="0.2">
      <c r="A1188" s="8">
        <f>ROW()-8</f>
        <v>1180</v>
      </c>
      <c r="B1188" s="33" t="s">
        <v>3496</v>
      </c>
      <c r="C1188" s="25" t="s">
        <v>663</v>
      </c>
      <c r="D1188" s="40" t="s">
        <v>2122</v>
      </c>
      <c r="E1188" s="54" t="s">
        <v>29</v>
      </c>
      <c r="F1188" s="22" t="s">
        <v>2252</v>
      </c>
      <c r="G1188" s="30" t="s">
        <v>3495</v>
      </c>
      <c r="H1188" s="41">
        <v>763</v>
      </c>
      <c r="I1188" s="41">
        <v>1720</v>
      </c>
      <c r="J1188" s="42" t="s">
        <v>15</v>
      </c>
      <c r="K1188" s="42" t="s">
        <v>17</v>
      </c>
      <c r="L1188" s="29"/>
    </row>
    <row r="1189" spans="1:12" x14ac:dyDescent="0.2">
      <c r="A1189" s="8">
        <f>ROW()-8</f>
        <v>1181</v>
      </c>
      <c r="B1189" s="25" t="s">
        <v>3503</v>
      </c>
      <c r="C1189" s="25" t="s">
        <v>663</v>
      </c>
      <c r="D1189" s="40" t="s">
        <v>2122</v>
      </c>
      <c r="E1189" s="54" t="s">
        <v>29</v>
      </c>
      <c r="F1189" s="22" t="s">
        <v>2625</v>
      </c>
      <c r="G1189" s="150" t="s">
        <v>3504</v>
      </c>
      <c r="H1189" s="26">
        <v>1508</v>
      </c>
      <c r="I1189" s="26">
        <v>3174</v>
      </c>
      <c r="J1189" s="28" t="s">
        <v>2235</v>
      </c>
      <c r="K1189" s="30" t="s">
        <v>2128</v>
      </c>
      <c r="L1189" s="29" t="s">
        <v>3242</v>
      </c>
    </row>
    <row r="1190" spans="1:12" x14ac:dyDescent="0.2">
      <c r="A1190" s="8">
        <f>ROW()-8</f>
        <v>1182</v>
      </c>
      <c r="B1190" s="25" t="s">
        <v>3505</v>
      </c>
      <c r="C1190" s="25" t="s">
        <v>663</v>
      </c>
      <c r="D1190" s="40" t="s">
        <v>2122</v>
      </c>
      <c r="E1190" s="54" t="s">
        <v>29</v>
      </c>
      <c r="F1190" s="22" t="s">
        <v>2625</v>
      </c>
      <c r="G1190" s="149" t="s">
        <v>3504</v>
      </c>
      <c r="H1190" s="26">
        <v>1646</v>
      </c>
      <c r="I1190" s="26">
        <v>3043</v>
      </c>
      <c r="J1190" s="28" t="s">
        <v>2235</v>
      </c>
      <c r="K1190" s="30" t="s">
        <v>2128</v>
      </c>
      <c r="L1190" s="29" t="s">
        <v>3242</v>
      </c>
    </row>
    <row r="1191" spans="1:12" x14ac:dyDescent="0.2">
      <c r="A1191" s="8">
        <f>ROW()-8</f>
        <v>1183</v>
      </c>
      <c r="B1191" s="25" t="s">
        <v>3506</v>
      </c>
      <c r="C1191" s="25" t="s">
        <v>663</v>
      </c>
      <c r="D1191" s="40" t="s">
        <v>2122</v>
      </c>
      <c r="E1191" s="54" t="s">
        <v>29</v>
      </c>
      <c r="F1191" s="22" t="s">
        <v>2625</v>
      </c>
      <c r="G1191" s="150" t="s">
        <v>3504</v>
      </c>
      <c r="H1191" s="26">
        <v>652</v>
      </c>
      <c r="I1191" s="26">
        <v>1288</v>
      </c>
      <c r="J1191" s="28" t="s">
        <v>2235</v>
      </c>
      <c r="K1191" s="30" t="s">
        <v>2128</v>
      </c>
      <c r="L1191" s="29" t="s">
        <v>3242</v>
      </c>
    </row>
    <row r="1192" spans="1:12" x14ac:dyDescent="0.2">
      <c r="A1192" s="8">
        <f>ROW()-8</f>
        <v>1184</v>
      </c>
      <c r="B1192" s="44" t="s">
        <v>3519</v>
      </c>
      <c r="C1192" s="40" t="s">
        <v>663</v>
      </c>
      <c r="D1192" s="45" t="s">
        <v>2122</v>
      </c>
      <c r="E1192" s="54">
        <v>2018.11</v>
      </c>
      <c r="F1192" s="22" t="s">
        <v>2442</v>
      </c>
      <c r="G1192" s="30" t="s">
        <v>3277</v>
      </c>
      <c r="H1192" s="41">
        <v>490</v>
      </c>
      <c r="I1192" s="41">
        <v>1156</v>
      </c>
      <c r="J1192" s="28" t="s">
        <v>2235</v>
      </c>
      <c r="K1192" s="42" t="s">
        <v>2128</v>
      </c>
      <c r="L1192" s="29"/>
    </row>
    <row r="1193" spans="1:12" x14ac:dyDescent="0.2">
      <c r="A1193" s="8">
        <f>ROW()-8</f>
        <v>1185</v>
      </c>
      <c r="B1193" s="25" t="s">
        <v>3520</v>
      </c>
      <c r="C1193" s="40" t="s">
        <v>663</v>
      </c>
      <c r="D1193" s="45" t="s">
        <v>2122</v>
      </c>
      <c r="E1193" s="54">
        <v>2018.11</v>
      </c>
      <c r="F1193" s="22" t="s">
        <v>2442</v>
      </c>
      <c r="G1193" s="30" t="s">
        <v>3277</v>
      </c>
      <c r="H1193" s="41">
        <v>512</v>
      </c>
      <c r="I1193" s="41">
        <v>1170</v>
      </c>
      <c r="J1193" s="42" t="s">
        <v>2235</v>
      </c>
      <c r="K1193" s="42" t="s">
        <v>2128</v>
      </c>
      <c r="L1193" s="29"/>
    </row>
    <row r="1194" spans="1:12" x14ac:dyDescent="0.2">
      <c r="A1194" s="8">
        <f>ROW()-8</f>
        <v>1186</v>
      </c>
      <c r="B1194" s="25" t="s">
        <v>3544</v>
      </c>
      <c r="C1194" s="25" t="s">
        <v>663</v>
      </c>
      <c r="D1194" s="57" t="s">
        <v>2122</v>
      </c>
      <c r="E1194" s="55">
        <v>2018.12</v>
      </c>
      <c r="F1194" s="22" t="s">
        <v>2190</v>
      </c>
      <c r="G1194" s="151" t="s">
        <v>3289</v>
      </c>
      <c r="H1194" s="58">
        <v>2756</v>
      </c>
      <c r="I1194" s="58">
        <v>5993</v>
      </c>
      <c r="J1194" s="42" t="s">
        <v>2235</v>
      </c>
      <c r="K1194" s="59" t="s">
        <v>3434</v>
      </c>
      <c r="L1194" s="38"/>
    </row>
    <row r="1195" spans="1:12" x14ac:dyDescent="0.2">
      <c r="A1195" s="8">
        <f>ROW()-8</f>
        <v>1187</v>
      </c>
      <c r="B1195" s="25" t="s">
        <v>224</v>
      </c>
      <c r="C1195" s="25" t="s">
        <v>663</v>
      </c>
      <c r="D1195" s="25" t="s">
        <v>2122</v>
      </c>
      <c r="E1195" s="54">
        <v>2019.04</v>
      </c>
      <c r="F1195" s="22" t="s">
        <v>2134</v>
      </c>
      <c r="G1195" s="150" t="s">
        <v>3335</v>
      </c>
      <c r="H1195" s="26">
        <v>325</v>
      </c>
      <c r="I1195" s="26">
        <v>833</v>
      </c>
      <c r="J1195" s="153" t="s">
        <v>18</v>
      </c>
      <c r="K1195" s="42" t="s">
        <v>17</v>
      </c>
      <c r="L1195" s="23"/>
    </row>
    <row r="1196" spans="1:12" x14ac:dyDescent="0.2">
      <c r="A1196" s="8">
        <f>ROW()-8</f>
        <v>1188</v>
      </c>
      <c r="B1196" s="25" t="s">
        <v>3605</v>
      </c>
      <c r="C1196" s="25" t="s">
        <v>663</v>
      </c>
      <c r="D1196" s="40" t="s">
        <v>2122</v>
      </c>
      <c r="E1196" s="54">
        <v>2019.04</v>
      </c>
      <c r="F1196" s="22" t="s">
        <v>2644</v>
      </c>
      <c r="G1196" s="150" t="s">
        <v>3455</v>
      </c>
      <c r="H1196" s="26">
        <v>1735</v>
      </c>
      <c r="I1196" s="26">
        <v>3739</v>
      </c>
      <c r="J1196" s="153" t="s">
        <v>18</v>
      </c>
      <c r="K1196" s="42" t="s">
        <v>17</v>
      </c>
      <c r="L1196" s="23"/>
    </row>
    <row r="1197" spans="1:12" x14ac:dyDescent="0.2">
      <c r="A1197" s="8">
        <f>ROW()-8</f>
        <v>1189</v>
      </c>
      <c r="B1197" s="25" t="s">
        <v>55</v>
      </c>
      <c r="C1197" s="25" t="s">
        <v>663</v>
      </c>
      <c r="D1197" s="40" t="s">
        <v>2122</v>
      </c>
      <c r="E1197" s="54">
        <v>2019.05</v>
      </c>
      <c r="F1197" s="22" t="s">
        <v>2161</v>
      </c>
      <c r="G1197" s="150" t="s">
        <v>3330</v>
      </c>
      <c r="H1197" s="26">
        <v>1746</v>
      </c>
      <c r="I1197" s="26">
        <v>3515</v>
      </c>
      <c r="J1197" s="42" t="s">
        <v>15</v>
      </c>
      <c r="K1197" s="42" t="s">
        <v>17</v>
      </c>
      <c r="L1197" s="23"/>
    </row>
    <row r="1198" spans="1:12" x14ac:dyDescent="0.2">
      <c r="A1198" s="8">
        <f>ROW()-8</f>
        <v>1190</v>
      </c>
      <c r="B1198" s="25" t="s">
        <v>3626</v>
      </c>
      <c r="C1198" s="25" t="s">
        <v>663</v>
      </c>
      <c r="D1198" s="40" t="s">
        <v>2122</v>
      </c>
      <c r="E1198" s="54">
        <v>2019.06</v>
      </c>
      <c r="F1198" s="22" t="s">
        <v>2161</v>
      </c>
      <c r="G1198" s="150" t="s">
        <v>3627</v>
      </c>
      <c r="H1198" s="26">
        <v>2138</v>
      </c>
      <c r="I1198" s="26">
        <v>4539</v>
      </c>
      <c r="J1198" s="153" t="s">
        <v>18</v>
      </c>
      <c r="K1198" s="42" t="s">
        <v>3434</v>
      </c>
      <c r="L1198" s="23"/>
    </row>
    <row r="1199" spans="1:12" x14ac:dyDescent="0.2">
      <c r="A1199" s="8">
        <f>ROW()-8</f>
        <v>1191</v>
      </c>
      <c r="B1199" s="25" t="s">
        <v>225</v>
      </c>
      <c r="C1199" s="25" t="s">
        <v>663</v>
      </c>
      <c r="D1199" s="40" t="s">
        <v>2122</v>
      </c>
      <c r="E1199" s="54">
        <v>2019.06</v>
      </c>
      <c r="F1199" s="22" t="s">
        <v>2928</v>
      </c>
      <c r="G1199" s="150" t="s">
        <v>3628</v>
      </c>
      <c r="H1199" s="26">
        <v>3189</v>
      </c>
      <c r="I1199" s="26">
        <v>6160</v>
      </c>
      <c r="J1199" s="153" t="s">
        <v>18</v>
      </c>
      <c r="K1199" s="42" t="s">
        <v>3434</v>
      </c>
      <c r="L1199" s="23"/>
    </row>
    <row r="1200" spans="1:12" x14ac:dyDescent="0.2">
      <c r="A1200" s="8">
        <f>ROW()-8</f>
        <v>1192</v>
      </c>
      <c r="B1200" s="25" t="s">
        <v>226</v>
      </c>
      <c r="C1200" s="25" t="s">
        <v>663</v>
      </c>
      <c r="D1200" s="40" t="s">
        <v>2122</v>
      </c>
      <c r="E1200" s="54">
        <v>2019.06</v>
      </c>
      <c r="F1200" s="22" t="s">
        <v>2183</v>
      </c>
      <c r="G1200" s="150" t="s">
        <v>3629</v>
      </c>
      <c r="H1200" s="26">
        <v>1355</v>
      </c>
      <c r="I1200" s="26">
        <v>2847</v>
      </c>
      <c r="J1200" s="42" t="s">
        <v>3630</v>
      </c>
      <c r="K1200" s="42" t="s">
        <v>3434</v>
      </c>
      <c r="L1200" s="23"/>
    </row>
    <row r="1201" spans="1:12" x14ac:dyDescent="0.2">
      <c r="A1201" s="8">
        <f>ROW()-8</f>
        <v>1193</v>
      </c>
      <c r="B1201" s="25" t="s">
        <v>227</v>
      </c>
      <c r="C1201" s="25" t="s">
        <v>663</v>
      </c>
      <c r="D1201" s="40" t="s">
        <v>2122</v>
      </c>
      <c r="E1201" s="54">
        <v>2019.07</v>
      </c>
      <c r="F1201" s="22" t="s">
        <v>2252</v>
      </c>
      <c r="G1201" s="150" t="s">
        <v>3635</v>
      </c>
      <c r="H1201" s="26">
        <v>1393</v>
      </c>
      <c r="I1201" s="26">
        <v>2961</v>
      </c>
      <c r="J1201" s="153" t="s">
        <v>18</v>
      </c>
      <c r="K1201" s="42" t="s">
        <v>3434</v>
      </c>
      <c r="L1201" s="23"/>
    </row>
    <row r="1202" spans="1:12" x14ac:dyDescent="0.2">
      <c r="A1202" s="8">
        <f>ROW()-8</f>
        <v>1194</v>
      </c>
      <c r="B1202" s="25" t="s">
        <v>228</v>
      </c>
      <c r="C1202" s="19" t="s">
        <v>663</v>
      </c>
      <c r="D1202" s="40" t="s">
        <v>2122</v>
      </c>
      <c r="E1202" s="54">
        <v>2019.09</v>
      </c>
      <c r="F1202" s="22" t="s">
        <v>2199</v>
      </c>
      <c r="G1202" s="150" t="s">
        <v>3656</v>
      </c>
      <c r="H1202" s="26">
        <v>429</v>
      </c>
      <c r="I1202" s="26">
        <v>603</v>
      </c>
      <c r="J1202" s="42" t="s">
        <v>15</v>
      </c>
      <c r="K1202" s="42" t="s">
        <v>17</v>
      </c>
      <c r="L1202" s="23"/>
    </row>
    <row r="1203" spans="1:12" x14ac:dyDescent="0.2">
      <c r="A1203" s="8">
        <f>ROW()-8</f>
        <v>1195</v>
      </c>
      <c r="B1203" s="25" t="s">
        <v>3657</v>
      </c>
      <c r="C1203" s="19" t="s">
        <v>663</v>
      </c>
      <c r="D1203" s="40" t="s">
        <v>2122</v>
      </c>
      <c r="E1203" s="54">
        <v>2019.09</v>
      </c>
      <c r="F1203" s="22" t="s">
        <v>2134</v>
      </c>
      <c r="G1203" s="150" t="s">
        <v>3335</v>
      </c>
      <c r="H1203" s="26">
        <v>324</v>
      </c>
      <c r="I1203" s="26">
        <v>832</v>
      </c>
      <c r="J1203" s="153" t="s">
        <v>18</v>
      </c>
      <c r="K1203" s="42" t="s">
        <v>17</v>
      </c>
      <c r="L1203" s="23"/>
    </row>
    <row r="1204" spans="1:12" x14ac:dyDescent="0.2">
      <c r="A1204" s="8">
        <f>ROW()-8</f>
        <v>1196</v>
      </c>
      <c r="B1204" s="25" t="s">
        <v>229</v>
      </c>
      <c r="C1204" s="19" t="s">
        <v>663</v>
      </c>
      <c r="D1204" s="40" t="s">
        <v>2122</v>
      </c>
      <c r="E1204" s="54">
        <v>2019.09</v>
      </c>
      <c r="F1204" s="22" t="s">
        <v>2644</v>
      </c>
      <c r="G1204" s="150" t="s">
        <v>3658</v>
      </c>
      <c r="H1204" s="26">
        <v>775</v>
      </c>
      <c r="I1204" s="26">
        <v>2013</v>
      </c>
      <c r="J1204" s="153" t="s">
        <v>18</v>
      </c>
      <c r="K1204" s="42" t="s">
        <v>17</v>
      </c>
      <c r="L1204" s="23"/>
    </row>
    <row r="1205" spans="1:12" x14ac:dyDescent="0.2">
      <c r="A1205" s="8">
        <f>ROW()-8</f>
        <v>1197</v>
      </c>
      <c r="B1205" s="25" t="s">
        <v>230</v>
      </c>
      <c r="C1205" s="25" t="s">
        <v>663</v>
      </c>
      <c r="D1205" s="40" t="s">
        <v>2122</v>
      </c>
      <c r="E1205" s="54" t="s">
        <v>231</v>
      </c>
      <c r="F1205" s="22" t="s">
        <v>2644</v>
      </c>
      <c r="G1205" s="150" t="s">
        <v>3610</v>
      </c>
      <c r="H1205" s="26">
        <v>1327</v>
      </c>
      <c r="I1205" s="26">
        <v>3119</v>
      </c>
      <c r="J1205" s="42" t="s">
        <v>15</v>
      </c>
      <c r="K1205" s="42" t="s">
        <v>17</v>
      </c>
      <c r="L1205" s="23" t="s">
        <v>2659</v>
      </c>
    </row>
    <row r="1206" spans="1:12" x14ac:dyDescent="0.2">
      <c r="A1206" s="8">
        <f>ROW()-8</f>
        <v>1198</v>
      </c>
      <c r="B1206" s="25" t="s">
        <v>232</v>
      </c>
      <c r="C1206" s="25" t="s">
        <v>663</v>
      </c>
      <c r="D1206" s="40" t="s">
        <v>2122</v>
      </c>
      <c r="E1206" s="54" t="s">
        <v>231</v>
      </c>
      <c r="F1206" s="22" t="s">
        <v>2290</v>
      </c>
      <c r="G1206" s="150" t="s">
        <v>2598</v>
      </c>
      <c r="H1206" s="26">
        <v>2027</v>
      </c>
      <c r="I1206" s="26">
        <v>4715</v>
      </c>
      <c r="J1206" s="153" t="s">
        <v>18</v>
      </c>
      <c r="K1206" s="42" t="s">
        <v>17</v>
      </c>
      <c r="L1206" s="23"/>
    </row>
    <row r="1207" spans="1:12" x14ac:dyDescent="0.2">
      <c r="A1207" s="8">
        <f>ROW()-8</f>
        <v>1199</v>
      </c>
      <c r="B1207" s="25" t="s">
        <v>233</v>
      </c>
      <c r="C1207" s="40" t="s">
        <v>663</v>
      </c>
      <c r="D1207" s="40" t="s">
        <v>2122</v>
      </c>
      <c r="E1207" s="54">
        <v>2019.11</v>
      </c>
      <c r="F1207" s="22" t="s">
        <v>2183</v>
      </c>
      <c r="G1207" s="150" t="s">
        <v>3682</v>
      </c>
      <c r="H1207" s="26">
        <v>2322</v>
      </c>
      <c r="I1207" s="26">
        <v>4801</v>
      </c>
      <c r="J1207" s="42" t="s">
        <v>15</v>
      </c>
      <c r="K1207" s="42" t="s">
        <v>17</v>
      </c>
      <c r="L1207" s="23"/>
    </row>
    <row r="1208" spans="1:12" x14ac:dyDescent="0.2">
      <c r="A1208" s="8">
        <f>ROW()-8</f>
        <v>1200</v>
      </c>
      <c r="B1208" s="25" t="s">
        <v>139</v>
      </c>
      <c r="C1208" s="25" t="s">
        <v>663</v>
      </c>
      <c r="D1208" s="40" t="s">
        <v>140</v>
      </c>
      <c r="E1208" s="54">
        <v>2020.04</v>
      </c>
      <c r="F1208" s="22" t="s">
        <v>2199</v>
      </c>
      <c r="G1208" s="150" t="s">
        <v>3715</v>
      </c>
      <c r="H1208" s="26">
        <v>2622</v>
      </c>
      <c r="I1208" s="26">
        <v>6304</v>
      </c>
      <c r="J1208" s="42" t="s">
        <v>15</v>
      </c>
      <c r="K1208" s="42" t="s">
        <v>17</v>
      </c>
      <c r="L1208" s="23" t="s">
        <v>3242</v>
      </c>
    </row>
    <row r="1209" spans="1:12" x14ac:dyDescent="0.2">
      <c r="A1209" s="8">
        <f>ROW()-8</f>
        <v>1201</v>
      </c>
      <c r="B1209" s="25" t="s">
        <v>234</v>
      </c>
      <c r="C1209" s="19" t="s">
        <v>663</v>
      </c>
      <c r="D1209" s="19" t="s">
        <v>140</v>
      </c>
      <c r="E1209" s="53">
        <v>2020.07</v>
      </c>
      <c r="F1209" s="22" t="s">
        <v>2928</v>
      </c>
      <c r="G1209" s="22" t="s">
        <v>3643</v>
      </c>
      <c r="H1209" s="21">
        <v>1572</v>
      </c>
      <c r="I1209" s="21">
        <v>3332</v>
      </c>
      <c r="J1209" s="28" t="s">
        <v>15</v>
      </c>
      <c r="K1209" s="22" t="s">
        <v>17</v>
      </c>
      <c r="L1209" s="23" t="s">
        <v>3242</v>
      </c>
    </row>
    <row r="1210" spans="1:12" x14ac:dyDescent="0.2">
      <c r="A1210" s="8">
        <f>ROW()-8</f>
        <v>1202</v>
      </c>
      <c r="B1210" s="25" t="s">
        <v>235</v>
      </c>
      <c r="C1210" s="19" t="s">
        <v>663</v>
      </c>
      <c r="D1210" s="19" t="s">
        <v>140</v>
      </c>
      <c r="E1210" s="53">
        <v>2020.07</v>
      </c>
      <c r="F1210" s="22" t="s">
        <v>2290</v>
      </c>
      <c r="G1210" s="22" t="s">
        <v>3740</v>
      </c>
      <c r="H1210" s="21">
        <v>1256</v>
      </c>
      <c r="I1210" s="21">
        <v>2336</v>
      </c>
      <c r="J1210" s="42" t="s">
        <v>18</v>
      </c>
      <c r="K1210" s="22" t="s">
        <v>17</v>
      </c>
      <c r="L1210" s="23" t="s">
        <v>3242</v>
      </c>
    </row>
    <row r="1211" spans="1:12" x14ac:dyDescent="0.2">
      <c r="A1211" s="8">
        <f>ROW()-8</f>
        <v>1203</v>
      </c>
      <c r="B1211" s="25" t="s">
        <v>236</v>
      </c>
      <c r="C1211" s="19" t="s">
        <v>663</v>
      </c>
      <c r="D1211" s="19" t="s">
        <v>140</v>
      </c>
      <c r="E1211" s="53">
        <v>2020.07</v>
      </c>
      <c r="F1211" s="22" t="s">
        <v>2273</v>
      </c>
      <c r="G1211" s="22" t="s">
        <v>3741</v>
      </c>
      <c r="H1211" s="21">
        <v>481</v>
      </c>
      <c r="I1211" s="21">
        <v>934</v>
      </c>
      <c r="J1211" s="42" t="s">
        <v>18</v>
      </c>
      <c r="K1211" s="22" t="s">
        <v>17</v>
      </c>
      <c r="L1211" s="23" t="s">
        <v>3621</v>
      </c>
    </row>
    <row r="1212" spans="1:12" x14ac:dyDescent="0.2">
      <c r="A1212" s="8">
        <f>ROW()-8</f>
        <v>1204</v>
      </c>
      <c r="B1212" s="25" t="s">
        <v>237</v>
      </c>
      <c r="C1212" s="19" t="s">
        <v>663</v>
      </c>
      <c r="D1212" s="19" t="s">
        <v>140</v>
      </c>
      <c r="E1212" s="53">
        <v>2020.07</v>
      </c>
      <c r="F1212" s="22" t="s">
        <v>2134</v>
      </c>
      <c r="G1212" s="22" t="s">
        <v>3335</v>
      </c>
      <c r="H1212" s="21">
        <v>1501</v>
      </c>
      <c r="I1212" s="21">
        <v>3561</v>
      </c>
      <c r="J1212" s="42" t="s">
        <v>18</v>
      </c>
      <c r="K1212" s="22" t="s">
        <v>17</v>
      </c>
      <c r="L1212" s="23" t="s">
        <v>3621</v>
      </c>
    </row>
    <row r="1213" spans="1:12" x14ac:dyDescent="0.2">
      <c r="A1213" s="8">
        <f>ROW()-8</f>
        <v>1205</v>
      </c>
      <c r="B1213" s="25" t="s">
        <v>176</v>
      </c>
      <c r="C1213" s="19" t="s">
        <v>663</v>
      </c>
      <c r="D1213" s="19" t="s">
        <v>140</v>
      </c>
      <c r="E1213" s="53">
        <v>2020.09</v>
      </c>
      <c r="F1213" s="22" t="s">
        <v>2687</v>
      </c>
      <c r="G1213" s="22" t="s">
        <v>3650</v>
      </c>
      <c r="H1213" s="21">
        <v>2313</v>
      </c>
      <c r="I1213" s="21">
        <v>5547</v>
      </c>
      <c r="J1213" s="28" t="s">
        <v>15</v>
      </c>
      <c r="K1213" s="22" t="s">
        <v>17</v>
      </c>
      <c r="L1213" s="23" t="s">
        <v>171</v>
      </c>
    </row>
    <row r="1214" spans="1:12" x14ac:dyDescent="0.2">
      <c r="A1214" s="8">
        <f>ROW()-8</f>
        <v>1206</v>
      </c>
      <c r="B1214" s="25" t="s">
        <v>177</v>
      </c>
      <c r="C1214" s="19" t="s">
        <v>663</v>
      </c>
      <c r="D1214" s="19" t="s">
        <v>140</v>
      </c>
      <c r="E1214" s="53">
        <v>2020.09</v>
      </c>
      <c r="F1214" s="22" t="s">
        <v>2403</v>
      </c>
      <c r="G1214" s="22" t="s">
        <v>3768</v>
      </c>
      <c r="H1214" s="21">
        <v>3648</v>
      </c>
      <c r="I1214" s="21">
        <v>7341</v>
      </c>
      <c r="J1214" s="42" t="s">
        <v>3769</v>
      </c>
      <c r="K1214" s="22" t="s">
        <v>17</v>
      </c>
      <c r="L1214" s="23" t="s">
        <v>171</v>
      </c>
    </row>
    <row r="1215" spans="1:12" x14ac:dyDescent="0.2">
      <c r="A1215" s="8">
        <f>ROW()-8</f>
        <v>1207</v>
      </c>
      <c r="B1215" s="25" t="s">
        <v>3779</v>
      </c>
      <c r="C1215" s="19" t="s">
        <v>663</v>
      </c>
      <c r="D1215" s="19" t="s">
        <v>140</v>
      </c>
      <c r="E1215" s="53" t="s">
        <v>179</v>
      </c>
      <c r="F1215" s="22" t="s">
        <v>2152</v>
      </c>
      <c r="G1215" s="22" t="s">
        <v>3441</v>
      </c>
      <c r="H1215" s="21">
        <v>3013</v>
      </c>
      <c r="I1215" s="21">
        <v>6477</v>
      </c>
      <c r="J1215" s="42" t="s">
        <v>18</v>
      </c>
      <c r="K1215" s="22" t="s">
        <v>17</v>
      </c>
      <c r="L1215" s="23" t="s">
        <v>171</v>
      </c>
    </row>
    <row r="1216" spans="1:12" x14ac:dyDescent="0.2">
      <c r="A1216" s="8">
        <f>ROW()-8</f>
        <v>1208</v>
      </c>
      <c r="B1216" s="25" t="s">
        <v>238</v>
      </c>
      <c r="C1216" s="19" t="s">
        <v>663</v>
      </c>
      <c r="D1216" s="19" t="s">
        <v>140</v>
      </c>
      <c r="E1216" s="53">
        <v>2020.11</v>
      </c>
      <c r="F1216" s="22" t="s">
        <v>2273</v>
      </c>
      <c r="G1216" s="22" t="s">
        <v>3384</v>
      </c>
      <c r="H1216" s="21">
        <v>1318</v>
      </c>
      <c r="I1216" s="21">
        <v>2534</v>
      </c>
      <c r="J1216" s="42" t="s">
        <v>3769</v>
      </c>
      <c r="K1216" s="22" t="s">
        <v>17</v>
      </c>
      <c r="L1216" s="23"/>
    </row>
    <row r="1217" spans="1:12" x14ac:dyDescent="0.2">
      <c r="A1217" s="8">
        <f>ROW()-8</f>
        <v>1209</v>
      </c>
      <c r="B1217" s="25" t="s">
        <v>3786</v>
      </c>
      <c r="C1217" s="19" t="s">
        <v>663</v>
      </c>
      <c r="D1217" s="19" t="s">
        <v>140</v>
      </c>
      <c r="E1217" s="53">
        <v>2020.11</v>
      </c>
      <c r="F1217" s="22" t="s">
        <v>2199</v>
      </c>
      <c r="G1217" s="22" t="s">
        <v>3280</v>
      </c>
      <c r="H1217" s="21">
        <v>1776</v>
      </c>
      <c r="I1217" s="21">
        <v>4120</v>
      </c>
      <c r="J1217" s="28" t="s">
        <v>19</v>
      </c>
      <c r="K1217" s="22" t="s">
        <v>17</v>
      </c>
      <c r="L1217" s="23" t="s">
        <v>171</v>
      </c>
    </row>
    <row r="1218" spans="1:12" x14ac:dyDescent="0.2">
      <c r="A1218" s="8">
        <f>ROW()-8</f>
        <v>1210</v>
      </c>
      <c r="B1218" s="25" t="s">
        <v>240</v>
      </c>
      <c r="C1218" s="19" t="s">
        <v>663</v>
      </c>
      <c r="D1218" s="19" t="s">
        <v>140</v>
      </c>
      <c r="E1218" s="53">
        <v>2020.11</v>
      </c>
      <c r="F1218" s="22" t="s">
        <v>2687</v>
      </c>
      <c r="G1218" s="22" t="s">
        <v>3650</v>
      </c>
      <c r="H1218" s="21">
        <v>16</v>
      </c>
      <c r="I1218" s="21">
        <v>27</v>
      </c>
      <c r="J1218" s="42" t="s">
        <v>2235</v>
      </c>
      <c r="K1218" s="22" t="s">
        <v>17</v>
      </c>
      <c r="L1218" s="23"/>
    </row>
    <row r="1219" spans="1:12" x14ac:dyDescent="0.2">
      <c r="A1219" s="8">
        <f>ROW()-8</f>
        <v>1211</v>
      </c>
      <c r="B1219" s="25" t="s">
        <v>642</v>
      </c>
      <c r="C1219" s="19" t="s">
        <v>663</v>
      </c>
      <c r="D1219" s="19" t="s">
        <v>140</v>
      </c>
      <c r="E1219" s="53">
        <v>2020.12</v>
      </c>
      <c r="F1219" s="22" t="s">
        <v>2161</v>
      </c>
      <c r="G1219" s="22" t="s">
        <v>3793</v>
      </c>
      <c r="H1219" s="21">
        <v>789</v>
      </c>
      <c r="I1219" s="21">
        <v>2015</v>
      </c>
      <c r="J1219" s="28" t="s">
        <v>18</v>
      </c>
      <c r="K1219" s="22" t="s">
        <v>17</v>
      </c>
      <c r="L1219" s="23" t="s">
        <v>171</v>
      </c>
    </row>
    <row r="1220" spans="1:12" x14ac:dyDescent="0.2">
      <c r="A1220" s="8">
        <f>ROW()-8</f>
        <v>1212</v>
      </c>
      <c r="B1220" s="25" t="s">
        <v>3803</v>
      </c>
      <c r="C1220" s="19" t="s">
        <v>663</v>
      </c>
      <c r="D1220" s="19" t="s">
        <v>140</v>
      </c>
      <c r="E1220" s="19" t="s">
        <v>2092</v>
      </c>
      <c r="F1220" s="22" t="s">
        <v>2684</v>
      </c>
      <c r="G1220" s="22" t="s">
        <v>2744</v>
      </c>
      <c r="H1220" s="21">
        <v>2394</v>
      </c>
      <c r="I1220" s="21">
        <v>5255</v>
      </c>
      <c r="J1220" s="42" t="s">
        <v>3769</v>
      </c>
      <c r="K1220" s="22" t="s">
        <v>17</v>
      </c>
      <c r="L1220" s="23" t="s">
        <v>171</v>
      </c>
    </row>
    <row r="1221" spans="1:12" x14ac:dyDescent="0.2">
      <c r="A1221" s="8">
        <f>ROW()-8</f>
        <v>1213</v>
      </c>
      <c r="B1221" s="25" t="s">
        <v>649</v>
      </c>
      <c r="C1221" s="19" t="s">
        <v>663</v>
      </c>
      <c r="D1221" s="19" t="s">
        <v>140</v>
      </c>
      <c r="E1221" s="19" t="s">
        <v>2092</v>
      </c>
      <c r="F1221" s="22" t="s">
        <v>2216</v>
      </c>
      <c r="G1221" s="22" t="s">
        <v>2217</v>
      </c>
      <c r="H1221" s="21">
        <v>1173</v>
      </c>
      <c r="I1221" s="21">
        <v>2543</v>
      </c>
      <c r="J1221" s="28" t="s">
        <v>15</v>
      </c>
      <c r="K1221" s="22" t="s">
        <v>17</v>
      </c>
      <c r="L1221" s="23" t="s">
        <v>171</v>
      </c>
    </row>
    <row r="1222" spans="1:12" x14ac:dyDescent="0.2">
      <c r="A1222" s="8">
        <f>ROW()-8</f>
        <v>1214</v>
      </c>
      <c r="B1222" s="25" t="s">
        <v>3804</v>
      </c>
      <c r="C1222" s="19" t="s">
        <v>663</v>
      </c>
      <c r="D1222" s="19" t="s">
        <v>140</v>
      </c>
      <c r="E1222" s="19" t="s">
        <v>2092</v>
      </c>
      <c r="F1222" s="22" t="s">
        <v>2252</v>
      </c>
      <c r="G1222" s="22" t="s">
        <v>3805</v>
      </c>
      <c r="H1222" s="21">
        <v>916</v>
      </c>
      <c r="I1222" s="21">
        <v>1796</v>
      </c>
      <c r="J1222" s="28" t="s">
        <v>15</v>
      </c>
      <c r="K1222" s="22" t="s">
        <v>17</v>
      </c>
      <c r="L1222" s="23" t="s">
        <v>171</v>
      </c>
    </row>
    <row r="1223" spans="1:12" x14ac:dyDescent="0.2">
      <c r="A1223" s="8">
        <f>ROW()-8</f>
        <v>1215</v>
      </c>
      <c r="B1223" s="25" t="s">
        <v>658</v>
      </c>
      <c r="C1223" s="19" t="s">
        <v>663</v>
      </c>
      <c r="D1223" s="19" t="s">
        <v>140</v>
      </c>
      <c r="E1223" s="19" t="s">
        <v>2093</v>
      </c>
      <c r="F1223" s="22" t="s">
        <v>2199</v>
      </c>
      <c r="G1223" s="22" t="s">
        <v>3715</v>
      </c>
      <c r="H1223" s="21">
        <v>2702</v>
      </c>
      <c r="I1223" s="21">
        <v>4995</v>
      </c>
      <c r="J1223" s="28" t="s">
        <v>2023</v>
      </c>
      <c r="K1223" s="22" t="s">
        <v>17</v>
      </c>
      <c r="L1223" s="23" t="s">
        <v>171</v>
      </c>
    </row>
    <row r="1224" spans="1:12" x14ac:dyDescent="0.2">
      <c r="A1224" s="8">
        <f>ROW()-8</f>
        <v>1216</v>
      </c>
      <c r="B1224" s="25" t="s">
        <v>3810</v>
      </c>
      <c r="C1224" s="19" t="s">
        <v>663</v>
      </c>
      <c r="D1224" s="19" t="s">
        <v>140</v>
      </c>
      <c r="E1224" s="19" t="s">
        <v>2093</v>
      </c>
      <c r="F1224" s="22" t="s">
        <v>2273</v>
      </c>
      <c r="G1224" s="22" t="s">
        <v>2889</v>
      </c>
      <c r="H1224" s="21">
        <v>940</v>
      </c>
      <c r="I1224" s="21">
        <v>1338</v>
      </c>
      <c r="J1224" s="28" t="s">
        <v>15</v>
      </c>
      <c r="K1224" s="22" t="s">
        <v>17</v>
      </c>
      <c r="L1224" s="23" t="s">
        <v>172</v>
      </c>
    </row>
    <row r="1225" spans="1:12" x14ac:dyDescent="0.2">
      <c r="A1225" s="8">
        <f>ROW()-8</f>
        <v>1217</v>
      </c>
      <c r="B1225" s="25" t="s">
        <v>3811</v>
      </c>
      <c r="C1225" s="19" t="s">
        <v>663</v>
      </c>
      <c r="D1225" s="19" t="s">
        <v>140</v>
      </c>
      <c r="E1225" s="19" t="s">
        <v>2093</v>
      </c>
      <c r="F1225" s="22" t="s">
        <v>2273</v>
      </c>
      <c r="G1225" s="22" t="s">
        <v>3812</v>
      </c>
      <c r="H1225" s="21">
        <v>483</v>
      </c>
      <c r="I1225" s="21">
        <v>1091</v>
      </c>
      <c r="J1225" s="28" t="s">
        <v>15</v>
      </c>
      <c r="K1225" s="22" t="s">
        <v>17</v>
      </c>
      <c r="L1225" s="23"/>
    </row>
    <row r="1226" spans="1:12" x14ac:dyDescent="0.2">
      <c r="A1226" s="8">
        <f>ROW()-8</f>
        <v>1218</v>
      </c>
      <c r="B1226" s="25" t="s">
        <v>3818</v>
      </c>
      <c r="C1226" s="19" t="s">
        <v>663</v>
      </c>
      <c r="D1226" s="19" t="s">
        <v>140</v>
      </c>
      <c r="E1226" s="19" t="s">
        <v>2079</v>
      </c>
      <c r="F1226" s="22" t="s">
        <v>3706</v>
      </c>
      <c r="G1226" s="22" t="s">
        <v>3707</v>
      </c>
      <c r="H1226" s="21">
        <v>1445</v>
      </c>
      <c r="I1226" s="21">
        <v>4492</v>
      </c>
      <c r="J1226" s="28" t="s">
        <v>18</v>
      </c>
      <c r="K1226" s="22" t="s">
        <v>17</v>
      </c>
      <c r="L1226" s="23" t="s">
        <v>171</v>
      </c>
    </row>
    <row r="1227" spans="1:12" x14ac:dyDescent="0.2">
      <c r="A1227" s="8">
        <f>ROW()-8</f>
        <v>1219</v>
      </c>
      <c r="B1227" s="25" t="s">
        <v>3819</v>
      </c>
      <c r="C1227" s="19" t="s">
        <v>663</v>
      </c>
      <c r="D1227" s="19" t="s">
        <v>140</v>
      </c>
      <c r="E1227" s="19" t="s">
        <v>2079</v>
      </c>
      <c r="F1227" s="22" t="s">
        <v>2252</v>
      </c>
      <c r="G1227" s="22" t="s">
        <v>2298</v>
      </c>
      <c r="H1227" s="21">
        <v>598</v>
      </c>
      <c r="I1227" s="21">
        <v>1494</v>
      </c>
      <c r="J1227" s="28" t="s">
        <v>15</v>
      </c>
      <c r="K1227" s="22" t="s">
        <v>17</v>
      </c>
      <c r="L1227" s="23"/>
    </row>
    <row r="1228" spans="1:12" x14ac:dyDescent="0.2">
      <c r="A1228" s="8">
        <f>ROW()-8</f>
        <v>1220</v>
      </c>
      <c r="B1228" s="25" t="s">
        <v>685</v>
      </c>
      <c r="C1228" s="19" t="s">
        <v>663</v>
      </c>
      <c r="D1228" s="19" t="s">
        <v>140</v>
      </c>
      <c r="E1228" s="19" t="s">
        <v>2080</v>
      </c>
      <c r="F1228" s="22" t="s">
        <v>2252</v>
      </c>
      <c r="G1228" s="22" t="s">
        <v>2546</v>
      </c>
      <c r="H1228" s="21">
        <v>449</v>
      </c>
      <c r="I1228" s="21">
        <v>875</v>
      </c>
      <c r="J1228" s="28" t="s">
        <v>15</v>
      </c>
      <c r="K1228" s="22" t="s">
        <v>17</v>
      </c>
      <c r="L1228" s="23"/>
    </row>
    <row r="1229" spans="1:12" x14ac:dyDescent="0.2">
      <c r="A1229" s="8">
        <f>ROW()-8</f>
        <v>1221</v>
      </c>
      <c r="B1229" s="25" t="s">
        <v>3838</v>
      </c>
      <c r="C1229" s="19" t="s">
        <v>663</v>
      </c>
      <c r="D1229" s="19" t="s">
        <v>140</v>
      </c>
      <c r="E1229" s="19" t="s">
        <v>2081</v>
      </c>
      <c r="F1229" s="22" t="s">
        <v>2684</v>
      </c>
      <c r="G1229" s="22" t="s">
        <v>3839</v>
      </c>
      <c r="H1229" s="21">
        <v>1972</v>
      </c>
      <c r="I1229" s="21">
        <v>3981</v>
      </c>
      <c r="J1229" s="42" t="s">
        <v>3769</v>
      </c>
      <c r="K1229" s="22" t="s">
        <v>17</v>
      </c>
      <c r="L1229" s="23" t="s">
        <v>171</v>
      </c>
    </row>
    <row r="1230" spans="1:12" x14ac:dyDescent="0.2">
      <c r="A1230" s="8">
        <f>ROW()-8</f>
        <v>1222</v>
      </c>
      <c r="B1230" s="25" t="s">
        <v>3852</v>
      </c>
      <c r="C1230" s="19" t="s">
        <v>663</v>
      </c>
      <c r="D1230" s="19" t="s">
        <v>140</v>
      </c>
      <c r="E1230" s="19" t="s">
        <v>2081</v>
      </c>
      <c r="F1230" s="22" t="s">
        <v>2417</v>
      </c>
      <c r="G1230" s="22" t="s">
        <v>3772</v>
      </c>
      <c r="H1230" s="21">
        <v>1310</v>
      </c>
      <c r="I1230" s="21">
        <v>3190</v>
      </c>
      <c r="J1230" s="28" t="s">
        <v>19</v>
      </c>
      <c r="K1230" s="22" t="s">
        <v>17</v>
      </c>
      <c r="L1230" s="23"/>
    </row>
    <row r="1231" spans="1:12" x14ac:dyDescent="0.2">
      <c r="A1231" s="8">
        <f>ROW()-8</f>
        <v>1223</v>
      </c>
      <c r="B1231" s="25" t="s">
        <v>3864</v>
      </c>
      <c r="C1231" s="19" t="s">
        <v>710</v>
      </c>
      <c r="D1231" s="19" t="s">
        <v>140</v>
      </c>
      <c r="E1231" s="19" t="s">
        <v>2082</v>
      </c>
      <c r="F1231" s="22" t="s">
        <v>2183</v>
      </c>
      <c r="G1231" s="22" t="s">
        <v>3837</v>
      </c>
      <c r="H1231" s="21">
        <v>2253</v>
      </c>
      <c r="I1231" s="21">
        <v>5616</v>
      </c>
      <c r="J1231" s="42" t="s">
        <v>3769</v>
      </c>
      <c r="K1231" s="22" t="s">
        <v>17</v>
      </c>
      <c r="L1231" s="23"/>
    </row>
    <row r="1232" spans="1:12" x14ac:dyDescent="0.2">
      <c r="A1232" s="8">
        <f>ROW()-8</f>
        <v>1224</v>
      </c>
      <c r="B1232" s="25" t="s">
        <v>3875</v>
      </c>
      <c r="C1232" s="19" t="s">
        <v>710</v>
      </c>
      <c r="D1232" s="19" t="s">
        <v>140</v>
      </c>
      <c r="E1232" s="19" t="s">
        <v>2091</v>
      </c>
      <c r="F1232" s="22" t="s">
        <v>2273</v>
      </c>
      <c r="G1232" s="22" t="s">
        <v>3812</v>
      </c>
      <c r="H1232" s="21">
        <v>706</v>
      </c>
      <c r="I1232" s="21">
        <v>1469</v>
      </c>
      <c r="J1232" s="28" t="s">
        <v>15</v>
      </c>
      <c r="K1232" s="22" t="s">
        <v>17</v>
      </c>
      <c r="L1232" s="23"/>
    </row>
    <row r="1233" spans="1:12" x14ac:dyDescent="0.2">
      <c r="A1233" s="8">
        <f>ROW()-8</f>
        <v>1225</v>
      </c>
      <c r="B1233" s="25" t="s">
        <v>3876</v>
      </c>
      <c r="C1233" s="19" t="s">
        <v>710</v>
      </c>
      <c r="D1233" s="19" t="s">
        <v>140</v>
      </c>
      <c r="E1233" s="19" t="s">
        <v>2091</v>
      </c>
      <c r="F1233" s="22" t="s">
        <v>2252</v>
      </c>
      <c r="G1233" s="22" t="s">
        <v>3877</v>
      </c>
      <c r="H1233" s="21">
        <v>1053</v>
      </c>
      <c r="I1233" s="21">
        <v>2355</v>
      </c>
      <c r="J1233" s="28" t="s">
        <v>3769</v>
      </c>
      <c r="K1233" s="22" t="s">
        <v>17</v>
      </c>
      <c r="L1233" s="23"/>
    </row>
    <row r="1234" spans="1:12" x14ac:dyDescent="0.2">
      <c r="A1234" s="8">
        <f>ROW()-8</f>
        <v>1226</v>
      </c>
      <c r="B1234" s="25" t="s">
        <v>3889</v>
      </c>
      <c r="C1234" s="19" t="s">
        <v>663</v>
      </c>
      <c r="D1234" s="19" t="s">
        <v>2122</v>
      </c>
      <c r="E1234" s="19" t="s">
        <v>2083</v>
      </c>
      <c r="F1234" s="22" t="s">
        <v>2290</v>
      </c>
      <c r="G1234" s="22" t="s">
        <v>2337</v>
      </c>
      <c r="H1234" s="21">
        <v>613</v>
      </c>
      <c r="I1234" s="21">
        <v>1342</v>
      </c>
      <c r="J1234" s="28" t="s">
        <v>15</v>
      </c>
      <c r="K1234" s="22" t="s">
        <v>17</v>
      </c>
      <c r="L1234" s="23"/>
    </row>
    <row r="1235" spans="1:12" x14ac:dyDescent="0.2">
      <c r="A1235" s="8">
        <f>ROW()-8</f>
        <v>1227</v>
      </c>
      <c r="B1235" s="25" t="s">
        <v>3894</v>
      </c>
      <c r="C1235" s="19" t="s">
        <v>710</v>
      </c>
      <c r="D1235" s="19" t="s">
        <v>2122</v>
      </c>
      <c r="E1235" s="19" t="s">
        <v>2083</v>
      </c>
      <c r="F1235" s="22" t="s">
        <v>2273</v>
      </c>
      <c r="G1235" s="22" t="s">
        <v>2276</v>
      </c>
      <c r="H1235" s="21">
        <v>1779</v>
      </c>
      <c r="I1235" s="21">
        <v>3946</v>
      </c>
      <c r="J1235" s="28" t="s">
        <v>15</v>
      </c>
      <c r="K1235" s="22" t="s">
        <v>17</v>
      </c>
      <c r="L1235" s="23"/>
    </row>
    <row r="1236" spans="1:12" x14ac:dyDescent="0.2">
      <c r="A1236" s="8">
        <f>ROW()-8</f>
        <v>1228</v>
      </c>
      <c r="B1236" s="25" t="s">
        <v>748</v>
      </c>
      <c r="C1236" s="19" t="s">
        <v>710</v>
      </c>
      <c r="D1236" s="19" t="s">
        <v>140</v>
      </c>
      <c r="E1236" s="19" t="s">
        <v>2084</v>
      </c>
      <c r="F1236" s="22" t="s">
        <v>2161</v>
      </c>
      <c r="G1236" s="22" t="s">
        <v>2413</v>
      </c>
      <c r="H1236" s="21">
        <v>3813</v>
      </c>
      <c r="I1236" s="21">
        <v>9886</v>
      </c>
      <c r="J1236" s="28" t="s">
        <v>3769</v>
      </c>
      <c r="K1236" s="22" t="s">
        <v>17</v>
      </c>
      <c r="L1236" s="23"/>
    </row>
    <row r="1237" spans="1:12" x14ac:dyDescent="0.2">
      <c r="A1237" s="8">
        <f>ROW()-8</f>
        <v>1229</v>
      </c>
      <c r="B1237" s="25" t="s">
        <v>3907</v>
      </c>
      <c r="C1237" s="19" t="s">
        <v>710</v>
      </c>
      <c r="D1237" s="19" t="s">
        <v>140</v>
      </c>
      <c r="E1237" s="19" t="s">
        <v>2084</v>
      </c>
      <c r="F1237" s="22" t="s">
        <v>2417</v>
      </c>
      <c r="G1237" s="22" t="s">
        <v>3772</v>
      </c>
      <c r="H1237" s="21">
        <v>1421</v>
      </c>
      <c r="I1237" s="21">
        <v>3165</v>
      </c>
      <c r="J1237" s="28" t="s">
        <v>18</v>
      </c>
      <c r="K1237" s="22" t="s">
        <v>17</v>
      </c>
      <c r="L1237" s="23"/>
    </row>
    <row r="1238" spans="1:12" x14ac:dyDescent="0.2">
      <c r="A1238" s="8">
        <f>ROW()-8</f>
        <v>1230</v>
      </c>
      <c r="B1238" s="25" t="s">
        <v>3911</v>
      </c>
      <c r="C1238" s="19" t="s">
        <v>663</v>
      </c>
      <c r="D1238" s="19" t="s">
        <v>2122</v>
      </c>
      <c r="E1238" s="19" t="s">
        <v>2105</v>
      </c>
      <c r="F1238" s="22" t="s">
        <v>2684</v>
      </c>
      <c r="G1238" s="22" t="s">
        <v>3646</v>
      </c>
      <c r="H1238" s="21">
        <v>12</v>
      </c>
      <c r="I1238" s="21">
        <v>17</v>
      </c>
      <c r="J1238" s="42" t="s">
        <v>2143</v>
      </c>
      <c r="K1238" s="22" t="s">
        <v>833</v>
      </c>
      <c r="L1238" s="23"/>
    </row>
    <row r="1239" spans="1:12" x14ac:dyDescent="0.2">
      <c r="A1239" s="8">
        <f>ROW()-8</f>
        <v>1231</v>
      </c>
      <c r="B1239" s="25" t="s">
        <v>3917</v>
      </c>
      <c r="C1239" s="19" t="s">
        <v>663</v>
      </c>
      <c r="D1239" s="19" t="s">
        <v>140</v>
      </c>
      <c r="E1239" s="19">
        <v>2021.12</v>
      </c>
      <c r="F1239" s="22" t="s">
        <v>2148</v>
      </c>
      <c r="G1239" s="22" t="s">
        <v>2548</v>
      </c>
      <c r="H1239" s="21">
        <v>2446</v>
      </c>
      <c r="I1239" s="21">
        <v>5788</v>
      </c>
      <c r="J1239" s="28" t="s">
        <v>3769</v>
      </c>
      <c r="K1239" s="22" t="s">
        <v>17</v>
      </c>
      <c r="L1239" s="23" t="s">
        <v>171</v>
      </c>
    </row>
    <row r="1240" spans="1:12" x14ac:dyDescent="0.2">
      <c r="A1240" s="8">
        <f>ROW()-8</f>
        <v>1232</v>
      </c>
      <c r="B1240" s="25" t="s">
        <v>3947</v>
      </c>
      <c r="C1240" s="19" t="s">
        <v>663</v>
      </c>
      <c r="D1240" s="19" t="s">
        <v>140</v>
      </c>
      <c r="E1240" s="19" t="s">
        <v>2088</v>
      </c>
      <c r="F1240" s="22" t="s">
        <v>2497</v>
      </c>
      <c r="G1240" s="22" t="s">
        <v>2860</v>
      </c>
      <c r="H1240" s="21">
        <v>1476</v>
      </c>
      <c r="I1240" s="21">
        <v>3342</v>
      </c>
      <c r="J1240" s="28" t="s">
        <v>3769</v>
      </c>
      <c r="K1240" s="22" t="s">
        <v>17</v>
      </c>
      <c r="L1240" s="23" t="s">
        <v>171</v>
      </c>
    </row>
    <row r="1241" spans="1:12" x14ac:dyDescent="0.2">
      <c r="A1241" s="8">
        <f>ROW()-8</f>
        <v>1233</v>
      </c>
      <c r="B1241" s="25" t="s">
        <v>3952</v>
      </c>
      <c r="C1241" s="19" t="s">
        <v>663</v>
      </c>
      <c r="D1241" s="19" t="s">
        <v>140</v>
      </c>
      <c r="E1241" s="19" t="s">
        <v>2089</v>
      </c>
      <c r="F1241" s="22" t="s">
        <v>2183</v>
      </c>
      <c r="G1241" s="22" t="s">
        <v>3356</v>
      </c>
      <c r="H1241" s="21">
        <v>1299</v>
      </c>
      <c r="I1241" s="21">
        <v>3409</v>
      </c>
      <c r="J1241" s="28" t="s">
        <v>19</v>
      </c>
      <c r="K1241" s="22" t="s">
        <v>17</v>
      </c>
      <c r="L1241" s="23" t="s">
        <v>170</v>
      </c>
    </row>
    <row r="1242" spans="1:12" x14ac:dyDescent="0.2">
      <c r="A1242" s="8">
        <f>ROW()-8</f>
        <v>1234</v>
      </c>
      <c r="B1242" s="25" t="s">
        <v>800</v>
      </c>
      <c r="C1242" s="19" t="s">
        <v>663</v>
      </c>
      <c r="D1242" s="19" t="s">
        <v>140</v>
      </c>
      <c r="E1242" s="19" t="s">
        <v>2089</v>
      </c>
      <c r="F1242" s="22" t="s">
        <v>2477</v>
      </c>
      <c r="G1242" s="22" t="s">
        <v>2478</v>
      </c>
      <c r="H1242" s="21">
        <v>1952</v>
      </c>
      <c r="I1242" s="21">
        <v>4727</v>
      </c>
      <c r="J1242" s="28" t="s">
        <v>18</v>
      </c>
      <c r="K1242" s="22" t="s">
        <v>17</v>
      </c>
      <c r="L1242" s="23"/>
    </row>
    <row r="1243" spans="1:12" x14ac:dyDescent="0.2">
      <c r="A1243" s="8">
        <f>ROW()-8</f>
        <v>1235</v>
      </c>
      <c r="B1243" s="25" t="s">
        <v>806</v>
      </c>
      <c r="C1243" s="19" t="s">
        <v>710</v>
      </c>
      <c r="D1243" s="19" t="s">
        <v>140</v>
      </c>
      <c r="E1243" s="19" t="s">
        <v>2090</v>
      </c>
      <c r="F1243" s="22" t="s">
        <v>2152</v>
      </c>
      <c r="G1243" s="22" t="s">
        <v>2170</v>
      </c>
      <c r="H1243" s="21">
        <v>2154</v>
      </c>
      <c r="I1243" s="21">
        <v>3853</v>
      </c>
      <c r="J1243" s="28" t="s">
        <v>3769</v>
      </c>
      <c r="K1243" s="22" t="s">
        <v>17</v>
      </c>
      <c r="L1243" s="23"/>
    </row>
    <row r="1244" spans="1:12" x14ac:dyDescent="0.2">
      <c r="A1244" s="8">
        <f>ROW()-8</f>
        <v>1236</v>
      </c>
      <c r="B1244" s="25" t="s">
        <v>819</v>
      </c>
      <c r="C1244" s="19" t="s">
        <v>710</v>
      </c>
      <c r="D1244" s="19" t="s">
        <v>140</v>
      </c>
      <c r="E1244" s="144" t="s">
        <v>2094</v>
      </c>
      <c r="F1244" s="22" t="s">
        <v>2684</v>
      </c>
      <c r="G1244" s="22" t="s">
        <v>3965</v>
      </c>
      <c r="H1244" s="21">
        <v>1188</v>
      </c>
      <c r="I1244" s="21">
        <v>2412</v>
      </c>
      <c r="J1244" s="28" t="s">
        <v>15</v>
      </c>
      <c r="K1244" s="22" t="s">
        <v>17</v>
      </c>
      <c r="L1244" s="23" t="s">
        <v>2095</v>
      </c>
    </row>
    <row r="1245" spans="1:12" x14ac:dyDescent="0.2">
      <c r="A1245" s="8">
        <f>ROW()-8</f>
        <v>1237</v>
      </c>
      <c r="B1245" s="25" t="s">
        <v>821</v>
      </c>
      <c r="C1245" s="19" t="s">
        <v>710</v>
      </c>
      <c r="D1245" s="19" t="s">
        <v>140</v>
      </c>
      <c r="E1245" s="144" t="s">
        <v>2094</v>
      </c>
      <c r="F1245" s="22" t="s">
        <v>2652</v>
      </c>
      <c r="G1245" s="22" t="s">
        <v>3967</v>
      </c>
      <c r="H1245" s="21">
        <v>3445</v>
      </c>
      <c r="I1245" s="21">
        <v>6791</v>
      </c>
      <c r="J1245" s="28" t="s">
        <v>18</v>
      </c>
      <c r="K1245" s="22" t="s">
        <v>17</v>
      </c>
      <c r="L1245" s="23" t="s">
        <v>171</v>
      </c>
    </row>
    <row r="1246" spans="1:12" x14ac:dyDescent="0.2">
      <c r="A1246" s="8">
        <f>ROW()-8</f>
        <v>1238</v>
      </c>
      <c r="B1246" s="25" t="s">
        <v>3978</v>
      </c>
      <c r="C1246" s="19" t="s">
        <v>710</v>
      </c>
      <c r="D1246" s="19" t="s">
        <v>140</v>
      </c>
      <c r="E1246" s="144" t="s">
        <v>2096</v>
      </c>
      <c r="F1246" s="22" t="s">
        <v>2148</v>
      </c>
      <c r="G1246" s="22" t="s">
        <v>3291</v>
      </c>
      <c r="H1246" s="21">
        <v>414</v>
      </c>
      <c r="I1246" s="21">
        <v>823</v>
      </c>
      <c r="J1246" s="28" t="s">
        <v>3769</v>
      </c>
      <c r="K1246" s="22" t="s">
        <v>17</v>
      </c>
      <c r="L1246" s="23" t="s">
        <v>171</v>
      </c>
    </row>
    <row r="1247" spans="1:12" x14ac:dyDescent="0.2">
      <c r="A1247" s="8">
        <f>ROW()-8</f>
        <v>1239</v>
      </c>
      <c r="B1247" s="25" t="s">
        <v>3995</v>
      </c>
      <c r="C1247" s="19" t="s">
        <v>710</v>
      </c>
      <c r="D1247" s="19" t="s">
        <v>140</v>
      </c>
      <c r="E1247" s="144" t="s">
        <v>2096</v>
      </c>
      <c r="F1247" s="22" t="s">
        <v>2290</v>
      </c>
      <c r="G1247" s="22" t="s">
        <v>3535</v>
      </c>
      <c r="H1247" s="21">
        <v>1048</v>
      </c>
      <c r="I1247" s="21">
        <v>2192.35</v>
      </c>
      <c r="J1247" s="28" t="s">
        <v>15</v>
      </c>
      <c r="K1247" s="22" t="s">
        <v>17</v>
      </c>
      <c r="L1247" s="23" t="s">
        <v>2095</v>
      </c>
    </row>
    <row r="1248" spans="1:12" x14ac:dyDescent="0.2">
      <c r="A1248" s="8">
        <f>ROW()-8</f>
        <v>1240</v>
      </c>
      <c r="B1248" s="25" t="s">
        <v>4005</v>
      </c>
      <c r="C1248" s="19" t="s">
        <v>710</v>
      </c>
      <c r="D1248" s="19" t="s">
        <v>140</v>
      </c>
      <c r="E1248" s="144" t="s">
        <v>2098</v>
      </c>
      <c r="F1248" s="22" t="s">
        <v>2148</v>
      </c>
      <c r="G1248" s="22" t="s">
        <v>3291</v>
      </c>
      <c r="H1248" s="21">
        <v>671</v>
      </c>
      <c r="I1248" s="21">
        <v>1432</v>
      </c>
      <c r="J1248" s="28" t="s">
        <v>15</v>
      </c>
      <c r="K1248" s="22" t="s">
        <v>17</v>
      </c>
      <c r="L1248" s="23" t="s">
        <v>2095</v>
      </c>
    </row>
    <row r="1249" spans="1:12" x14ac:dyDescent="0.2">
      <c r="A1249" s="8">
        <f>ROW()-8</f>
        <v>1241</v>
      </c>
      <c r="B1249" s="25" t="s">
        <v>883</v>
      </c>
      <c r="C1249" s="19" t="s">
        <v>710</v>
      </c>
      <c r="D1249" s="19" t="s">
        <v>140</v>
      </c>
      <c r="E1249" s="144" t="s">
        <v>2099</v>
      </c>
      <c r="F1249" s="22" t="s">
        <v>2273</v>
      </c>
      <c r="G1249" s="22" t="s">
        <v>4014</v>
      </c>
      <c r="H1249" s="21">
        <v>1398</v>
      </c>
      <c r="I1249" s="21">
        <v>2872</v>
      </c>
      <c r="J1249" s="28" t="s">
        <v>3769</v>
      </c>
      <c r="K1249" s="22" t="s">
        <v>17</v>
      </c>
      <c r="L1249" s="23" t="s">
        <v>2095</v>
      </c>
    </row>
    <row r="1250" spans="1:12" x14ac:dyDescent="0.2">
      <c r="A1250" s="8">
        <f>ROW()-8</f>
        <v>1242</v>
      </c>
      <c r="B1250" s="25" t="s">
        <v>907</v>
      </c>
      <c r="C1250" s="19" t="s">
        <v>710</v>
      </c>
      <c r="D1250" s="19" t="s">
        <v>140</v>
      </c>
      <c r="E1250" s="144" t="s">
        <v>2100</v>
      </c>
      <c r="F1250" s="22" t="s">
        <v>2252</v>
      </c>
      <c r="G1250" s="22" t="s">
        <v>3347</v>
      </c>
      <c r="H1250" s="21">
        <v>850</v>
      </c>
      <c r="I1250" s="21">
        <v>1789</v>
      </c>
      <c r="J1250" s="28" t="s">
        <v>15</v>
      </c>
      <c r="K1250" s="22" t="s">
        <v>17</v>
      </c>
      <c r="L1250" s="23" t="s">
        <v>2095</v>
      </c>
    </row>
    <row r="1251" spans="1:12" x14ac:dyDescent="0.2">
      <c r="A1251" s="8">
        <f>ROW()-8</f>
        <v>1243</v>
      </c>
      <c r="B1251" s="25" t="s">
        <v>915</v>
      </c>
      <c r="C1251" s="19" t="s">
        <v>710</v>
      </c>
      <c r="D1251" s="19" t="s">
        <v>140</v>
      </c>
      <c r="E1251" s="144" t="s">
        <v>2101</v>
      </c>
      <c r="F1251" s="22" t="s">
        <v>2252</v>
      </c>
      <c r="G1251" s="22" t="s">
        <v>4036</v>
      </c>
      <c r="H1251" s="21">
        <v>1321</v>
      </c>
      <c r="I1251" s="21">
        <v>3122</v>
      </c>
      <c r="J1251" s="28" t="s">
        <v>3769</v>
      </c>
      <c r="K1251" s="22" t="s">
        <v>17</v>
      </c>
      <c r="L1251" s="23" t="s">
        <v>170</v>
      </c>
    </row>
    <row r="1252" spans="1:12" x14ac:dyDescent="0.2">
      <c r="A1252" s="8">
        <f>ROW()-8</f>
        <v>1244</v>
      </c>
      <c r="B1252" s="25" t="s">
        <v>4038</v>
      </c>
      <c r="C1252" s="19" t="s">
        <v>710</v>
      </c>
      <c r="D1252" s="19" t="s">
        <v>140</v>
      </c>
      <c r="E1252" s="144" t="s">
        <v>2101</v>
      </c>
      <c r="F1252" s="22" t="s">
        <v>2273</v>
      </c>
      <c r="G1252" s="22" t="s">
        <v>4039</v>
      </c>
      <c r="H1252" s="21">
        <v>2986</v>
      </c>
      <c r="I1252" s="21">
        <v>5193</v>
      </c>
      <c r="J1252" s="28" t="s">
        <v>3769</v>
      </c>
      <c r="K1252" s="22" t="s">
        <v>17</v>
      </c>
      <c r="L1252" s="23" t="s">
        <v>2095</v>
      </c>
    </row>
    <row r="1253" spans="1:12" x14ac:dyDescent="0.2">
      <c r="A1253" s="8">
        <f>ROW()-8</f>
        <v>1245</v>
      </c>
      <c r="B1253" s="25" t="s">
        <v>4042</v>
      </c>
      <c r="C1253" s="19" t="s">
        <v>710</v>
      </c>
      <c r="D1253" s="19" t="s">
        <v>140</v>
      </c>
      <c r="E1253" s="144" t="s">
        <v>2101</v>
      </c>
      <c r="F1253" s="22" t="s">
        <v>2290</v>
      </c>
      <c r="G1253" s="22" t="s">
        <v>3535</v>
      </c>
      <c r="H1253" s="21">
        <v>130</v>
      </c>
      <c r="I1253" s="21">
        <v>83</v>
      </c>
      <c r="J1253" s="28" t="s">
        <v>833</v>
      </c>
      <c r="K1253" s="22" t="s">
        <v>833</v>
      </c>
      <c r="L1253" s="23" t="s">
        <v>2095</v>
      </c>
    </row>
    <row r="1254" spans="1:12" x14ac:dyDescent="0.2">
      <c r="A1254" s="8">
        <f>ROW()-8</f>
        <v>1246</v>
      </c>
      <c r="B1254" s="25" t="s">
        <v>941</v>
      </c>
      <c r="C1254" s="19" t="s">
        <v>710</v>
      </c>
      <c r="D1254" s="19" t="s">
        <v>140</v>
      </c>
      <c r="E1254" s="144" t="s">
        <v>2103</v>
      </c>
      <c r="F1254" s="22" t="s">
        <v>2161</v>
      </c>
      <c r="G1254" s="22" t="s">
        <v>4051</v>
      </c>
      <c r="H1254" s="21">
        <v>2275</v>
      </c>
      <c r="I1254" s="21">
        <v>5028</v>
      </c>
      <c r="J1254" s="28" t="s">
        <v>18</v>
      </c>
      <c r="K1254" s="22" t="s">
        <v>17</v>
      </c>
      <c r="L1254" s="23" t="s">
        <v>2095</v>
      </c>
    </row>
    <row r="1255" spans="1:12" x14ac:dyDescent="0.2">
      <c r="A1255" s="8">
        <f>ROW()-8</f>
        <v>1247</v>
      </c>
      <c r="B1255" s="25" t="s">
        <v>4069</v>
      </c>
      <c r="C1255" s="19" t="s">
        <v>663</v>
      </c>
      <c r="D1255" s="25" t="s">
        <v>2122</v>
      </c>
      <c r="E1255" s="144" t="s">
        <v>2013</v>
      </c>
      <c r="F1255" s="22" t="s">
        <v>2928</v>
      </c>
      <c r="G1255" s="22" t="s">
        <v>3082</v>
      </c>
      <c r="H1255" s="21">
        <v>2268</v>
      </c>
      <c r="I1255" s="21">
        <v>5954</v>
      </c>
      <c r="J1255" s="28" t="s">
        <v>2023</v>
      </c>
      <c r="K1255" s="22" t="s">
        <v>17</v>
      </c>
      <c r="L1255" s="23"/>
    </row>
    <row r="1256" spans="1:12" x14ac:dyDescent="0.2">
      <c r="A1256" s="8">
        <f>ROW()-8</f>
        <v>1248</v>
      </c>
      <c r="B1256" s="25" t="s">
        <v>2069</v>
      </c>
      <c r="C1256" s="19" t="s">
        <v>663</v>
      </c>
      <c r="D1256" s="19" t="s">
        <v>140</v>
      </c>
      <c r="E1256" s="144" t="s">
        <v>2055</v>
      </c>
      <c r="F1256" s="22" t="s">
        <v>2126</v>
      </c>
      <c r="G1256" s="22" t="s">
        <v>2127</v>
      </c>
      <c r="H1256" s="21">
        <v>2614.96</v>
      </c>
      <c r="I1256" s="21">
        <v>7397</v>
      </c>
      <c r="J1256" s="28" t="s">
        <v>3769</v>
      </c>
      <c r="K1256" s="22" t="s">
        <v>17</v>
      </c>
      <c r="L1256" s="23" t="s">
        <v>4150</v>
      </c>
    </row>
    <row r="1257" spans="1:12" x14ac:dyDescent="0.2">
      <c r="A1257" s="8">
        <f>ROW()-8</f>
        <v>1249</v>
      </c>
      <c r="B1257" s="25" t="s">
        <v>2073</v>
      </c>
      <c r="C1257" s="19" t="s">
        <v>663</v>
      </c>
      <c r="D1257" s="19" t="s">
        <v>140</v>
      </c>
      <c r="E1257" s="144" t="s">
        <v>2071</v>
      </c>
      <c r="F1257" s="22" t="s">
        <v>2302</v>
      </c>
      <c r="G1257" s="22" t="s">
        <v>4085</v>
      </c>
      <c r="H1257" s="21">
        <v>1151</v>
      </c>
      <c r="I1257" s="21">
        <v>1162</v>
      </c>
      <c r="J1257" s="28" t="s">
        <v>2057</v>
      </c>
      <c r="K1257" s="22" t="s">
        <v>17</v>
      </c>
      <c r="L1257" s="23"/>
    </row>
    <row r="1258" spans="1:12" x14ac:dyDescent="0.2">
      <c r="A1258" s="8">
        <f>ROW()-8</f>
        <v>1250</v>
      </c>
      <c r="B1258" s="25" t="s">
        <v>2074</v>
      </c>
      <c r="C1258" s="19" t="s">
        <v>663</v>
      </c>
      <c r="D1258" s="19" t="s">
        <v>140</v>
      </c>
      <c r="E1258" s="144" t="s">
        <v>2071</v>
      </c>
      <c r="F1258" s="22" t="s">
        <v>2290</v>
      </c>
      <c r="G1258" s="22" t="s">
        <v>2682</v>
      </c>
      <c r="H1258" s="21">
        <v>1516</v>
      </c>
      <c r="I1258" s="21">
        <v>4567</v>
      </c>
      <c r="J1258" s="28" t="s">
        <v>2057</v>
      </c>
      <c r="K1258" s="22" t="s">
        <v>17</v>
      </c>
      <c r="L1258" s="23"/>
    </row>
    <row r="1259" spans="1:12" x14ac:dyDescent="0.2">
      <c r="A1259" s="8">
        <f>ROW()-8</f>
        <v>1251</v>
      </c>
      <c r="B1259" s="25" t="s">
        <v>2109</v>
      </c>
      <c r="C1259" s="25" t="s">
        <v>663</v>
      </c>
      <c r="D1259" s="25" t="s">
        <v>2122</v>
      </c>
      <c r="E1259" s="155" t="s">
        <v>2108</v>
      </c>
      <c r="F1259" s="22" t="s">
        <v>2273</v>
      </c>
      <c r="G1259" s="30" t="s">
        <v>4095</v>
      </c>
      <c r="H1259" s="26">
        <v>3179</v>
      </c>
      <c r="I1259" s="26">
        <v>5038</v>
      </c>
      <c r="J1259" s="28" t="s">
        <v>15</v>
      </c>
      <c r="K1259" s="30" t="s">
        <v>17</v>
      </c>
      <c r="L1259" s="29" t="s">
        <v>4150</v>
      </c>
    </row>
    <row r="1260" spans="1:12" x14ac:dyDescent="0.2">
      <c r="A1260" s="8">
        <f>ROW()-8</f>
        <v>1252</v>
      </c>
      <c r="B1260" s="25" t="s">
        <v>2121</v>
      </c>
      <c r="C1260" s="25" t="s">
        <v>2114</v>
      </c>
      <c r="D1260" s="25" t="s">
        <v>2122</v>
      </c>
      <c r="E1260" s="155" t="s">
        <v>2108</v>
      </c>
      <c r="F1260" s="22" t="s">
        <v>2252</v>
      </c>
      <c r="G1260" s="30" t="s">
        <v>3021</v>
      </c>
      <c r="H1260" s="26">
        <v>2370</v>
      </c>
      <c r="I1260" s="26">
        <v>5103</v>
      </c>
      <c r="J1260" s="28" t="s">
        <v>15</v>
      </c>
      <c r="K1260" s="30" t="s">
        <v>17</v>
      </c>
      <c r="L1260" s="29"/>
    </row>
    <row r="1261" spans="1:12" x14ac:dyDescent="0.2">
      <c r="A1261" s="8">
        <f>ROW()-8</f>
        <v>1253</v>
      </c>
      <c r="B1261" s="19" t="s">
        <v>4104</v>
      </c>
      <c r="C1261" s="19" t="s">
        <v>663</v>
      </c>
      <c r="D1261" s="19" t="s">
        <v>140</v>
      </c>
      <c r="E1261" s="144" t="s">
        <v>4100</v>
      </c>
      <c r="F1261" s="22" t="s">
        <v>2190</v>
      </c>
      <c r="G1261" s="22" t="s">
        <v>3289</v>
      </c>
      <c r="H1261" s="21">
        <v>2246</v>
      </c>
      <c r="I1261" s="21">
        <v>5801</v>
      </c>
      <c r="J1261" s="28" t="s">
        <v>2057</v>
      </c>
      <c r="K1261" s="22" t="s">
        <v>17</v>
      </c>
      <c r="L1261" s="23" t="s">
        <v>4150</v>
      </c>
    </row>
    <row r="1262" spans="1:12" x14ac:dyDescent="0.2">
      <c r="A1262" s="8">
        <f>ROW()-8</f>
        <v>1254</v>
      </c>
      <c r="B1262" s="73" t="s">
        <v>4165</v>
      </c>
      <c r="C1262" s="73" t="s">
        <v>710</v>
      </c>
      <c r="D1262" s="73" t="s">
        <v>140</v>
      </c>
      <c r="E1262" s="167" t="s">
        <v>4155</v>
      </c>
      <c r="F1262" s="77" t="s">
        <v>2625</v>
      </c>
      <c r="G1262" s="77" t="s">
        <v>4166</v>
      </c>
      <c r="H1262" s="75">
        <v>1221</v>
      </c>
      <c r="I1262" s="75">
        <v>2910</v>
      </c>
      <c r="J1262" s="99" t="s">
        <v>15</v>
      </c>
      <c r="K1262" s="77" t="s">
        <v>17</v>
      </c>
      <c r="L1262" s="79"/>
    </row>
    <row r="1263" spans="1:12" x14ac:dyDescent="0.2">
      <c r="A1263" s="8">
        <f>ROW()-8</f>
        <v>1255</v>
      </c>
      <c r="B1263" s="19" t="s">
        <v>4167</v>
      </c>
      <c r="C1263" s="19" t="s">
        <v>663</v>
      </c>
      <c r="D1263" s="19" t="s">
        <v>140</v>
      </c>
      <c r="E1263" s="144" t="s">
        <v>4155</v>
      </c>
      <c r="F1263" s="22" t="s">
        <v>2199</v>
      </c>
      <c r="G1263" s="22" t="s">
        <v>3280</v>
      </c>
      <c r="H1263" s="21">
        <v>654.9</v>
      </c>
      <c r="I1263" s="21">
        <v>1403</v>
      </c>
      <c r="J1263" s="28" t="s">
        <v>18</v>
      </c>
      <c r="K1263" s="22" t="s">
        <v>17</v>
      </c>
      <c r="L1263" s="23"/>
    </row>
    <row r="1264" spans="1:12" x14ac:dyDescent="0.2">
      <c r="A1264" s="8">
        <f>ROW()-8</f>
        <v>1256</v>
      </c>
      <c r="B1264" s="25" t="s">
        <v>4222</v>
      </c>
      <c r="C1264" s="19" t="s">
        <v>663</v>
      </c>
      <c r="D1264" s="25" t="s">
        <v>4227</v>
      </c>
      <c r="E1264" s="144" t="s">
        <v>4205</v>
      </c>
      <c r="F1264" s="22" t="s">
        <v>2593</v>
      </c>
      <c r="G1264" s="22" t="s">
        <v>2594</v>
      </c>
      <c r="H1264" s="21">
        <v>3912</v>
      </c>
      <c r="I1264" s="21">
        <v>7944</v>
      </c>
      <c r="J1264" s="28" t="s">
        <v>15</v>
      </c>
      <c r="K1264" s="22" t="s">
        <v>17</v>
      </c>
      <c r="L1264" s="23" t="s">
        <v>4150</v>
      </c>
    </row>
    <row r="1265" spans="1:12" x14ac:dyDescent="0.2">
      <c r="A1265" s="8">
        <f>ROW()-8</f>
        <v>1257</v>
      </c>
      <c r="B1265" s="25" t="s">
        <v>2186</v>
      </c>
      <c r="C1265" s="19" t="s">
        <v>663</v>
      </c>
      <c r="D1265" s="25" t="s">
        <v>2187</v>
      </c>
      <c r="E1265" s="54">
        <v>2007.04</v>
      </c>
      <c r="F1265" s="22" t="s">
        <v>2134</v>
      </c>
      <c r="G1265" s="30" t="s">
        <v>2145</v>
      </c>
      <c r="H1265" s="26">
        <v>1062</v>
      </c>
      <c r="I1265" s="26">
        <v>1380</v>
      </c>
      <c r="J1265" s="30" t="s">
        <v>2023</v>
      </c>
      <c r="K1265" s="22" t="s">
        <v>17</v>
      </c>
      <c r="L1265" s="29"/>
    </row>
    <row r="1266" spans="1:12" x14ac:dyDescent="0.2">
      <c r="A1266" s="8">
        <f>ROW()-8</f>
        <v>1258</v>
      </c>
      <c r="B1266" s="25" t="s">
        <v>2251</v>
      </c>
      <c r="C1266" s="19" t="s">
        <v>663</v>
      </c>
      <c r="D1266" s="25" t="s">
        <v>2187</v>
      </c>
      <c r="E1266" s="54">
        <v>2009.04</v>
      </c>
      <c r="F1266" s="22" t="s">
        <v>2252</v>
      </c>
      <c r="G1266" s="22" t="s">
        <v>2253</v>
      </c>
      <c r="H1266" s="21">
        <v>3211</v>
      </c>
      <c r="I1266" s="21">
        <v>5966</v>
      </c>
      <c r="J1266" s="30" t="s">
        <v>2023</v>
      </c>
      <c r="K1266" s="22" t="s">
        <v>17</v>
      </c>
      <c r="L1266" s="23"/>
    </row>
    <row r="1267" spans="1:12" x14ac:dyDescent="0.2">
      <c r="A1267" s="8">
        <f>ROW()-8</f>
        <v>1259</v>
      </c>
      <c r="B1267" s="25" t="s">
        <v>2254</v>
      </c>
      <c r="C1267" s="19" t="s">
        <v>663</v>
      </c>
      <c r="D1267" s="25" t="s">
        <v>2187</v>
      </c>
      <c r="E1267" s="54">
        <v>2009.04</v>
      </c>
      <c r="F1267" s="22" t="s">
        <v>2255</v>
      </c>
      <c r="G1267" s="22" t="s">
        <v>2256</v>
      </c>
      <c r="H1267" s="21">
        <v>2485</v>
      </c>
      <c r="I1267" s="21">
        <v>5322</v>
      </c>
      <c r="J1267" s="30" t="s">
        <v>2023</v>
      </c>
      <c r="K1267" s="22" t="s">
        <v>17</v>
      </c>
      <c r="L1267" s="23"/>
    </row>
    <row r="1268" spans="1:12" x14ac:dyDescent="0.2">
      <c r="A1268" s="8">
        <f>ROW()-8</f>
        <v>1260</v>
      </c>
      <c r="B1268" s="25" t="s">
        <v>2262</v>
      </c>
      <c r="C1268" s="19" t="s">
        <v>663</v>
      </c>
      <c r="D1268" s="25" t="s">
        <v>2187</v>
      </c>
      <c r="E1268" s="54">
        <v>2009.04</v>
      </c>
      <c r="F1268" s="22" t="s">
        <v>2252</v>
      </c>
      <c r="G1268" s="22" t="s">
        <v>2253</v>
      </c>
      <c r="H1268" s="21">
        <v>1918</v>
      </c>
      <c r="I1268" s="21">
        <v>3655</v>
      </c>
      <c r="J1268" s="30" t="s">
        <v>2023</v>
      </c>
      <c r="K1268" s="22" t="s">
        <v>17</v>
      </c>
      <c r="L1268" s="23"/>
    </row>
    <row r="1269" spans="1:12" x14ac:dyDescent="0.2">
      <c r="A1269" s="8">
        <f>ROW()-8</f>
        <v>1261</v>
      </c>
      <c r="B1269" s="25" t="s">
        <v>2275</v>
      </c>
      <c r="C1269" s="19" t="s">
        <v>663</v>
      </c>
      <c r="D1269" s="25" t="s">
        <v>2187</v>
      </c>
      <c r="E1269" s="54">
        <v>2009.08</v>
      </c>
      <c r="F1269" s="22" t="s">
        <v>2273</v>
      </c>
      <c r="G1269" s="22" t="s">
        <v>2276</v>
      </c>
      <c r="H1269" s="21">
        <v>10008</v>
      </c>
      <c r="I1269" s="21">
        <v>17868</v>
      </c>
      <c r="J1269" s="28" t="s">
        <v>2235</v>
      </c>
      <c r="K1269" s="22" t="s">
        <v>17</v>
      </c>
      <c r="L1269" s="23"/>
    </row>
    <row r="1270" spans="1:12" x14ac:dyDescent="0.2">
      <c r="A1270" s="8">
        <f>ROW()-8</f>
        <v>1262</v>
      </c>
      <c r="B1270" s="25" t="s">
        <v>2314</v>
      </c>
      <c r="C1270" s="19" t="s">
        <v>663</v>
      </c>
      <c r="D1270" s="25" t="s">
        <v>2187</v>
      </c>
      <c r="E1270" s="53">
        <v>2010.02</v>
      </c>
      <c r="F1270" s="22" t="s">
        <v>2178</v>
      </c>
      <c r="G1270" s="22" t="s">
        <v>2315</v>
      </c>
      <c r="H1270" s="21">
        <v>6090</v>
      </c>
      <c r="I1270" s="21">
        <v>7812</v>
      </c>
      <c r="J1270" s="28" t="s">
        <v>2023</v>
      </c>
      <c r="K1270" s="22" t="s">
        <v>17</v>
      </c>
      <c r="L1270" s="23"/>
    </row>
    <row r="1271" spans="1:12" x14ac:dyDescent="0.2">
      <c r="A1271" s="8">
        <f>ROW()-8</f>
        <v>1263</v>
      </c>
      <c r="B1271" s="25" t="s">
        <v>2380</v>
      </c>
      <c r="C1271" s="19" t="s">
        <v>663</v>
      </c>
      <c r="D1271" s="25" t="s">
        <v>615</v>
      </c>
      <c r="E1271" s="54">
        <v>2010.09</v>
      </c>
      <c r="F1271" s="22" t="s">
        <v>2264</v>
      </c>
      <c r="G1271" s="22" t="s">
        <v>2305</v>
      </c>
      <c r="H1271" s="21">
        <v>1600</v>
      </c>
      <c r="I1271" s="21">
        <v>2923</v>
      </c>
      <c r="J1271" s="30" t="s">
        <v>18</v>
      </c>
      <c r="K1271" s="22" t="s">
        <v>17</v>
      </c>
      <c r="L1271" s="23"/>
    </row>
    <row r="1272" spans="1:12" x14ac:dyDescent="0.2">
      <c r="A1272" s="8">
        <f>ROW()-8</f>
        <v>1264</v>
      </c>
      <c r="B1272" s="25" t="s">
        <v>2389</v>
      </c>
      <c r="C1272" s="19" t="s">
        <v>663</v>
      </c>
      <c r="D1272" s="25" t="s">
        <v>615</v>
      </c>
      <c r="E1272" s="54" t="s">
        <v>2382</v>
      </c>
      <c r="F1272" s="22" t="s">
        <v>2383</v>
      </c>
      <c r="G1272" s="22" t="s">
        <v>2384</v>
      </c>
      <c r="H1272" s="21">
        <v>192</v>
      </c>
      <c r="I1272" s="21">
        <v>336</v>
      </c>
      <c r="J1272" s="28" t="s">
        <v>2023</v>
      </c>
      <c r="K1272" s="22" t="s">
        <v>17</v>
      </c>
      <c r="L1272" s="31"/>
    </row>
    <row r="1273" spans="1:12" x14ac:dyDescent="0.2">
      <c r="A1273" s="8">
        <f>ROW()-8</f>
        <v>1265</v>
      </c>
      <c r="B1273" s="25" t="s">
        <v>2405</v>
      </c>
      <c r="C1273" s="19" t="s">
        <v>663</v>
      </c>
      <c r="D1273" s="25" t="s">
        <v>615</v>
      </c>
      <c r="E1273" s="54">
        <v>2010.12</v>
      </c>
      <c r="F1273" s="22" t="s">
        <v>2396</v>
      </c>
      <c r="G1273" s="22" t="s">
        <v>2397</v>
      </c>
      <c r="H1273" s="21">
        <v>359</v>
      </c>
      <c r="I1273" s="21">
        <v>432</v>
      </c>
      <c r="J1273" s="42" t="s">
        <v>2235</v>
      </c>
      <c r="K1273" s="62" t="s">
        <v>17</v>
      </c>
      <c r="L1273" s="31"/>
    </row>
    <row r="1274" spans="1:12" x14ac:dyDescent="0.2">
      <c r="A1274" s="8">
        <f>ROW()-8</f>
        <v>1266</v>
      </c>
      <c r="B1274" s="25" t="s">
        <v>2423</v>
      </c>
      <c r="C1274" s="19" t="s">
        <v>663</v>
      </c>
      <c r="D1274" s="25" t="s">
        <v>615</v>
      </c>
      <c r="E1274" s="54">
        <v>2011.03</v>
      </c>
      <c r="F1274" s="22" t="s">
        <v>2383</v>
      </c>
      <c r="G1274" s="22" t="s">
        <v>2384</v>
      </c>
      <c r="H1274" s="21">
        <v>945</v>
      </c>
      <c r="I1274" s="21">
        <v>1376</v>
      </c>
      <c r="J1274" s="28" t="s">
        <v>2023</v>
      </c>
      <c r="K1274" s="22" t="s">
        <v>17</v>
      </c>
      <c r="L1274" s="23"/>
    </row>
    <row r="1275" spans="1:12" x14ac:dyDescent="0.2">
      <c r="A1275" s="8">
        <f>ROW()-8</f>
        <v>1267</v>
      </c>
      <c r="B1275" s="25" t="s">
        <v>2425</v>
      </c>
      <c r="C1275" s="19" t="s">
        <v>663</v>
      </c>
      <c r="D1275" s="25" t="s">
        <v>2187</v>
      </c>
      <c r="E1275" s="54">
        <v>2011.04</v>
      </c>
      <c r="F1275" s="22" t="s">
        <v>2252</v>
      </c>
      <c r="G1275" s="22" t="s">
        <v>2426</v>
      </c>
      <c r="H1275" s="21">
        <v>4540</v>
      </c>
      <c r="I1275" s="21">
        <v>8611</v>
      </c>
      <c r="J1275" s="28" t="s">
        <v>2023</v>
      </c>
      <c r="K1275" s="22" t="s">
        <v>17</v>
      </c>
      <c r="L1275" s="23"/>
    </row>
    <row r="1276" spans="1:12" x14ac:dyDescent="0.2">
      <c r="A1276" s="8">
        <f>ROW()-8</f>
        <v>1268</v>
      </c>
      <c r="B1276" s="25" t="s">
        <v>2430</v>
      </c>
      <c r="C1276" s="19" t="s">
        <v>663</v>
      </c>
      <c r="D1276" s="25" t="s">
        <v>2187</v>
      </c>
      <c r="E1276" s="54">
        <v>2011.05</v>
      </c>
      <c r="F1276" s="22" t="s">
        <v>2273</v>
      </c>
      <c r="G1276" s="22" t="s">
        <v>2431</v>
      </c>
      <c r="H1276" s="21">
        <v>6342</v>
      </c>
      <c r="I1276" s="21">
        <v>12163</v>
      </c>
      <c r="J1276" s="28" t="s">
        <v>2023</v>
      </c>
      <c r="K1276" s="22" t="s">
        <v>17</v>
      </c>
      <c r="L1276" s="23"/>
    </row>
    <row r="1277" spans="1:12" x14ac:dyDescent="0.2">
      <c r="A1277" s="8">
        <f>ROW()-8</f>
        <v>1269</v>
      </c>
      <c r="B1277" s="25" t="s">
        <v>2456</v>
      </c>
      <c r="C1277" s="19" t="s">
        <v>663</v>
      </c>
      <c r="D1277" s="25" t="s">
        <v>615</v>
      </c>
      <c r="E1277" s="54">
        <v>2011.07</v>
      </c>
      <c r="F1277" s="22" t="s">
        <v>2457</v>
      </c>
      <c r="G1277" s="22" t="s">
        <v>2458</v>
      </c>
      <c r="H1277" s="21">
        <v>418</v>
      </c>
      <c r="I1277" s="21">
        <v>649</v>
      </c>
      <c r="J1277" s="28" t="s">
        <v>2235</v>
      </c>
      <c r="K1277" s="22" t="s">
        <v>17</v>
      </c>
      <c r="L1277" s="23"/>
    </row>
    <row r="1278" spans="1:12" x14ac:dyDescent="0.2">
      <c r="A1278" s="8">
        <f>ROW()-8</f>
        <v>1270</v>
      </c>
      <c r="B1278" s="25" t="s">
        <v>2464</v>
      </c>
      <c r="C1278" s="19" t="s">
        <v>663</v>
      </c>
      <c r="D1278" s="25" t="s">
        <v>2187</v>
      </c>
      <c r="E1278" s="54">
        <v>2011.08</v>
      </c>
      <c r="F1278" s="22" t="s">
        <v>2278</v>
      </c>
      <c r="G1278" s="22" t="s">
        <v>2465</v>
      </c>
      <c r="H1278" s="21">
        <v>3304</v>
      </c>
      <c r="I1278" s="21">
        <v>4768</v>
      </c>
      <c r="J1278" s="28" t="s">
        <v>2235</v>
      </c>
      <c r="K1278" s="22" t="s">
        <v>17</v>
      </c>
      <c r="L1278" s="23"/>
    </row>
    <row r="1279" spans="1:12" x14ac:dyDescent="0.2">
      <c r="A1279" s="8">
        <f>ROW()-8</f>
        <v>1271</v>
      </c>
      <c r="B1279" s="25" t="s">
        <v>2473</v>
      </c>
      <c r="C1279" s="19" t="s">
        <v>663</v>
      </c>
      <c r="D1279" s="25" t="s">
        <v>615</v>
      </c>
      <c r="E1279" s="54">
        <v>2011.09</v>
      </c>
      <c r="F1279" s="22" t="s">
        <v>2474</v>
      </c>
      <c r="G1279" s="22" t="s">
        <v>2475</v>
      </c>
      <c r="H1279" s="21">
        <v>1194</v>
      </c>
      <c r="I1279" s="21">
        <v>1937</v>
      </c>
      <c r="J1279" s="28" t="s">
        <v>2235</v>
      </c>
      <c r="K1279" s="22" t="s">
        <v>17</v>
      </c>
      <c r="L1279" s="23"/>
    </row>
    <row r="1280" spans="1:12" x14ac:dyDescent="0.2">
      <c r="A1280" s="8">
        <f>ROW()-8</f>
        <v>1272</v>
      </c>
      <c r="B1280" s="25" t="s">
        <v>2503</v>
      </c>
      <c r="C1280" s="19" t="s">
        <v>663</v>
      </c>
      <c r="D1280" s="25" t="s">
        <v>615</v>
      </c>
      <c r="E1280" s="54">
        <v>2011.12</v>
      </c>
      <c r="F1280" s="22" t="s">
        <v>2152</v>
      </c>
      <c r="G1280" s="22" t="s">
        <v>2170</v>
      </c>
      <c r="H1280" s="21">
        <v>384</v>
      </c>
      <c r="I1280" s="21">
        <v>842</v>
      </c>
      <c r="J1280" s="30" t="s">
        <v>18</v>
      </c>
      <c r="K1280" s="22" t="s">
        <v>17</v>
      </c>
      <c r="L1280" s="23"/>
    </row>
    <row r="1281" spans="1:12" x14ac:dyDescent="0.2">
      <c r="A1281" s="8">
        <f>ROW()-8</f>
        <v>1273</v>
      </c>
      <c r="B1281" s="25" t="s">
        <v>2563</v>
      </c>
      <c r="C1281" s="19" t="s">
        <v>663</v>
      </c>
      <c r="D1281" s="25" t="s">
        <v>615</v>
      </c>
      <c r="E1281" s="53">
        <v>2012.06</v>
      </c>
      <c r="F1281" s="22" t="s">
        <v>2278</v>
      </c>
      <c r="G1281" s="22" t="s">
        <v>2344</v>
      </c>
      <c r="H1281" s="21">
        <v>775</v>
      </c>
      <c r="I1281" s="21">
        <v>1647</v>
      </c>
      <c r="J1281" s="28" t="s">
        <v>18</v>
      </c>
      <c r="K1281" s="22" t="s">
        <v>17</v>
      </c>
      <c r="L1281" s="23"/>
    </row>
    <row r="1282" spans="1:12" x14ac:dyDescent="0.2">
      <c r="A1282" s="8">
        <f>ROW()-8</f>
        <v>1274</v>
      </c>
      <c r="B1282" s="25" t="s">
        <v>2575</v>
      </c>
      <c r="C1282" s="19" t="s">
        <v>663</v>
      </c>
      <c r="D1282" s="25" t="s">
        <v>615</v>
      </c>
      <c r="E1282" s="53">
        <v>2012.08</v>
      </c>
      <c r="F1282" s="22" t="s">
        <v>2241</v>
      </c>
      <c r="G1282" s="22" t="s">
        <v>2576</v>
      </c>
      <c r="H1282" s="21">
        <v>2828</v>
      </c>
      <c r="I1282" s="21">
        <v>6965</v>
      </c>
      <c r="J1282" s="28" t="s">
        <v>18</v>
      </c>
      <c r="K1282" s="22" t="s">
        <v>17</v>
      </c>
      <c r="L1282" s="23"/>
    </row>
    <row r="1283" spans="1:12" x14ac:dyDescent="0.2">
      <c r="A1283" s="8">
        <f>ROW()-8</f>
        <v>1275</v>
      </c>
      <c r="B1283" s="25" t="s">
        <v>2634</v>
      </c>
      <c r="C1283" s="19" t="s">
        <v>663</v>
      </c>
      <c r="D1283" s="25" t="s">
        <v>615</v>
      </c>
      <c r="E1283" s="53">
        <v>2013.02</v>
      </c>
      <c r="F1283" s="22" t="s">
        <v>2625</v>
      </c>
      <c r="G1283" s="22" t="s">
        <v>2626</v>
      </c>
      <c r="H1283" s="21">
        <v>1197</v>
      </c>
      <c r="I1283" s="21">
        <v>2423</v>
      </c>
      <c r="J1283" s="28" t="s">
        <v>2235</v>
      </c>
      <c r="K1283" s="22" t="s">
        <v>17</v>
      </c>
      <c r="L1283" s="23"/>
    </row>
    <row r="1284" spans="1:12" x14ac:dyDescent="0.2">
      <c r="A1284" s="8">
        <f>ROW()-8</f>
        <v>1276</v>
      </c>
      <c r="B1284" s="25" t="s">
        <v>2708</v>
      </c>
      <c r="C1284" s="25" t="s">
        <v>663</v>
      </c>
      <c r="D1284" s="25" t="s">
        <v>615</v>
      </c>
      <c r="E1284" s="53">
        <v>2013.09</v>
      </c>
      <c r="F1284" s="22" t="s">
        <v>2252</v>
      </c>
      <c r="G1284" s="22" t="s">
        <v>2658</v>
      </c>
      <c r="H1284" s="21">
        <v>431</v>
      </c>
      <c r="I1284" s="21">
        <v>978</v>
      </c>
      <c r="J1284" s="28" t="s">
        <v>18</v>
      </c>
      <c r="K1284" s="22" t="s">
        <v>17</v>
      </c>
      <c r="L1284" s="23"/>
    </row>
    <row r="1285" spans="1:12" x14ac:dyDescent="0.2">
      <c r="A1285" s="8">
        <f>ROW()-8</f>
        <v>1277</v>
      </c>
      <c r="B1285" s="25" t="s">
        <v>2709</v>
      </c>
      <c r="C1285" s="25" t="s">
        <v>663</v>
      </c>
      <c r="D1285" s="25" t="s">
        <v>615</v>
      </c>
      <c r="E1285" s="53">
        <v>2013.09</v>
      </c>
      <c r="F1285" s="22" t="s">
        <v>2202</v>
      </c>
      <c r="G1285" s="22" t="s">
        <v>2203</v>
      </c>
      <c r="H1285" s="21">
        <v>795</v>
      </c>
      <c r="I1285" s="21">
        <v>1798</v>
      </c>
      <c r="J1285" s="28" t="s">
        <v>2235</v>
      </c>
      <c r="K1285" s="22" t="s">
        <v>17</v>
      </c>
      <c r="L1285" s="23"/>
    </row>
    <row r="1286" spans="1:12" x14ac:dyDescent="0.2">
      <c r="A1286" s="8">
        <f>ROW()-8</f>
        <v>1278</v>
      </c>
      <c r="B1286" s="25" t="s">
        <v>2710</v>
      </c>
      <c r="C1286" s="25" t="s">
        <v>663</v>
      </c>
      <c r="D1286" s="25" t="s">
        <v>615</v>
      </c>
      <c r="E1286" s="53">
        <v>2013.09</v>
      </c>
      <c r="F1286" s="22" t="s">
        <v>2199</v>
      </c>
      <c r="G1286" s="22" t="s">
        <v>2711</v>
      </c>
      <c r="H1286" s="21">
        <v>3874</v>
      </c>
      <c r="I1286" s="21">
        <v>6835</v>
      </c>
      <c r="J1286" s="28" t="s">
        <v>18</v>
      </c>
      <c r="K1286" s="22" t="s">
        <v>17</v>
      </c>
      <c r="L1286" s="23"/>
    </row>
    <row r="1287" spans="1:12" x14ac:dyDescent="0.2">
      <c r="A1287" s="8">
        <f>ROW()-8</f>
        <v>1279</v>
      </c>
      <c r="B1287" s="25" t="s">
        <v>2776</v>
      </c>
      <c r="C1287" s="19" t="s">
        <v>663</v>
      </c>
      <c r="D1287" s="25" t="s">
        <v>615</v>
      </c>
      <c r="E1287" s="54">
        <v>2014.03</v>
      </c>
      <c r="F1287" s="22" t="s">
        <v>2273</v>
      </c>
      <c r="G1287" s="147" t="s">
        <v>2777</v>
      </c>
      <c r="H1287" s="66">
        <v>743</v>
      </c>
      <c r="I1287" s="21">
        <v>1550</v>
      </c>
      <c r="J1287" s="28" t="s">
        <v>2235</v>
      </c>
      <c r="K1287" s="22" t="s">
        <v>17</v>
      </c>
      <c r="L1287" s="32"/>
    </row>
    <row r="1288" spans="1:12" x14ac:dyDescent="0.2">
      <c r="A1288" s="8">
        <f>ROW()-8</f>
        <v>1280</v>
      </c>
      <c r="B1288" s="25" t="s">
        <v>2789</v>
      </c>
      <c r="C1288" s="25" t="s">
        <v>663</v>
      </c>
      <c r="D1288" s="25" t="s">
        <v>615</v>
      </c>
      <c r="E1288" s="54">
        <v>2014.04</v>
      </c>
      <c r="F1288" s="22" t="s">
        <v>2497</v>
      </c>
      <c r="G1288" s="147" t="s">
        <v>2742</v>
      </c>
      <c r="H1288" s="66">
        <v>2043</v>
      </c>
      <c r="I1288" s="21">
        <v>2043</v>
      </c>
      <c r="J1288" s="28" t="s">
        <v>2023</v>
      </c>
      <c r="K1288" s="22" t="s">
        <v>17</v>
      </c>
      <c r="L1288" s="32"/>
    </row>
    <row r="1289" spans="1:12" x14ac:dyDescent="0.2">
      <c r="A1289" s="8">
        <f>ROW()-8</f>
        <v>1281</v>
      </c>
      <c r="B1289" s="25" t="s">
        <v>2834</v>
      </c>
      <c r="C1289" s="19" t="s">
        <v>663</v>
      </c>
      <c r="D1289" s="25" t="s">
        <v>615</v>
      </c>
      <c r="E1289" s="54">
        <v>2014.07</v>
      </c>
      <c r="F1289" s="22" t="s">
        <v>2290</v>
      </c>
      <c r="G1289" s="22" t="s">
        <v>2835</v>
      </c>
      <c r="H1289" s="21">
        <v>333</v>
      </c>
      <c r="I1289" s="21">
        <v>432</v>
      </c>
      <c r="J1289" s="28" t="s">
        <v>2235</v>
      </c>
      <c r="K1289" s="22" t="s">
        <v>17</v>
      </c>
      <c r="L1289" s="23" t="s">
        <v>2541</v>
      </c>
    </row>
    <row r="1290" spans="1:12" x14ac:dyDescent="0.2">
      <c r="A1290" s="8">
        <f>ROW()-8</f>
        <v>1282</v>
      </c>
      <c r="B1290" s="25" t="s">
        <v>2836</v>
      </c>
      <c r="C1290" s="19" t="s">
        <v>663</v>
      </c>
      <c r="D1290" s="25" t="s">
        <v>615</v>
      </c>
      <c r="E1290" s="54">
        <v>2014.07</v>
      </c>
      <c r="F1290" s="22" t="s">
        <v>2290</v>
      </c>
      <c r="G1290" s="22" t="s">
        <v>2330</v>
      </c>
      <c r="H1290" s="21">
        <v>516</v>
      </c>
      <c r="I1290" s="21">
        <v>1126</v>
      </c>
      <c r="J1290" s="28" t="s">
        <v>18</v>
      </c>
      <c r="K1290" s="22" t="s">
        <v>17</v>
      </c>
      <c r="L1290" s="23"/>
    </row>
    <row r="1291" spans="1:12" x14ac:dyDescent="0.2">
      <c r="A1291" s="8">
        <f>ROW()-8</f>
        <v>1283</v>
      </c>
      <c r="B1291" s="25" t="s">
        <v>2837</v>
      </c>
      <c r="C1291" s="19" t="s">
        <v>663</v>
      </c>
      <c r="D1291" s="25" t="s">
        <v>2187</v>
      </c>
      <c r="E1291" s="54">
        <v>2014.08</v>
      </c>
      <c r="F1291" s="22" t="s">
        <v>2474</v>
      </c>
      <c r="G1291" s="22" t="s">
        <v>2838</v>
      </c>
      <c r="H1291" s="21">
        <v>3419</v>
      </c>
      <c r="I1291" s="21">
        <v>6626</v>
      </c>
      <c r="J1291" s="28" t="s">
        <v>2235</v>
      </c>
      <c r="K1291" s="22" t="s">
        <v>17</v>
      </c>
      <c r="L1291" s="23"/>
    </row>
    <row r="1292" spans="1:12" x14ac:dyDescent="0.2">
      <c r="A1292" s="8">
        <f>ROW()-8</f>
        <v>1284</v>
      </c>
      <c r="B1292" s="25" t="s">
        <v>2866</v>
      </c>
      <c r="C1292" s="19" t="s">
        <v>663</v>
      </c>
      <c r="D1292" s="25" t="s">
        <v>615</v>
      </c>
      <c r="E1292" s="54">
        <v>2014.09</v>
      </c>
      <c r="F1292" s="22" t="s">
        <v>2255</v>
      </c>
      <c r="G1292" s="22" t="s">
        <v>2867</v>
      </c>
      <c r="H1292" s="21">
        <v>360</v>
      </c>
      <c r="I1292" s="21">
        <v>774</v>
      </c>
      <c r="J1292" s="28" t="s">
        <v>2235</v>
      </c>
      <c r="K1292" s="22" t="s">
        <v>17</v>
      </c>
      <c r="L1292" s="23"/>
    </row>
    <row r="1293" spans="1:12" x14ac:dyDescent="0.2">
      <c r="A1293" s="8">
        <f>ROW()-8</f>
        <v>1285</v>
      </c>
      <c r="B1293" s="25" t="s">
        <v>2971</v>
      </c>
      <c r="C1293" s="25" t="s">
        <v>663</v>
      </c>
      <c r="D1293" s="25" t="s">
        <v>615</v>
      </c>
      <c r="E1293" s="54">
        <v>2015.07</v>
      </c>
      <c r="F1293" s="22" t="s">
        <v>2354</v>
      </c>
      <c r="G1293" s="30" t="s">
        <v>2957</v>
      </c>
      <c r="H1293" s="26">
        <v>1168</v>
      </c>
      <c r="I1293" s="26">
        <v>1228</v>
      </c>
      <c r="J1293" s="28" t="s">
        <v>2235</v>
      </c>
      <c r="K1293" s="30" t="s">
        <v>17</v>
      </c>
      <c r="L1293" s="29"/>
    </row>
    <row r="1294" spans="1:12" x14ac:dyDescent="0.2">
      <c r="A1294" s="8">
        <f>ROW()-8</f>
        <v>1286</v>
      </c>
      <c r="B1294" s="25" t="s">
        <v>2973</v>
      </c>
      <c r="C1294" s="25" t="s">
        <v>663</v>
      </c>
      <c r="D1294" s="25" t="s">
        <v>2187</v>
      </c>
      <c r="E1294" s="54">
        <v>2015.08</v>
      </c>
      <c r="F1294" s="22" t="s">
        <v>2474</v>
      </c>
      <c r="G1294" s="30" t="s">
        <v>2974</v>
      </c>
      <c r="H1294" s="26">
        <v>4082</v>
      </c>
      <c r="I1294" s="26">
        <v>10857</v>
      </c>
      <c r="J1294" s="28" t="s">
        <v>2235</v>
      </c>
      <c r="K1294" s="30" t="s">
        <v>17</v>
      </c>
      <c r="L1294" s="29"/>
    </row>
    <row r="1295" spans="1:12" x14ac:dyDescent="0.2">
      <c r="A1295" s="8">
        <f>ROW()-8</f>
        <v>1287</v>
      </c>
      <c r="B1295" s="25" t="s">
        <v>2988</v>
      </c>
      <c r="C1295" s="25" t="s">
        <v>663</v>
      </c>
      <c r="D1295" s="25" t="s">
        <v>615</v>
      </c>
      <c r="E1295" s="54">
        <v>2015.08</v>
      </c>
      <c r="F1295" s="22" t="s">
        <v>2148</v>
      </c>
      <c r="G1295" s="30" t="s">
        <v>2989</v>
      </c>
      <c r="H1295" s="26">
        <v>561</v>
      </c>
      <c r="I1295" s="26">
        <v>841</v>
      </c>
      <c r="J1295" s="28" t="s">
        <v>2235</v>
      </c>
      <c r="K1295" s="30" t="s">
        <v>17</v>
      </c>
      <c r="L1295" s="29"/>
    </row>
    <row r="1296" spans="1:12" x14ac:dyDescent="0.2">
      <c r="A1296" s="8">
        <f>ROW()-8</f>
        <v>1288</v>
      </c>
      <c r="B1296" s="25" t="s">
        <v>3022</v>
      </c>
      <c r="C1296" s="25" t="s">
        <v>663</v>
      </c>
      <c r="D1296" s="25" t="s">
        <v>615</v>
      </c>
      <c r="E1296" s="54">
        <v>2015.11</v>
      </c>
      <c r="F1296" s="22" t="s">
        <v>2625</v>
      </c>
      <c r="G1296" s="30" t="s">
        <v>2947</v>
      </c>
      <c r="H1296" s="26">
        <v>669</v>
      </c>
      <c r="I1296" s="26">
        <v>1141</v>
      </c>
      <c r="J1296" s="28" t="s">
        <v>2235</v>
      </c>
      <c r="K1296" s="30" t="s">
        <v>17</v>
      </c>
      <c r="L1296" s="29"/>
    </row>
    <row r="1297" spans="1:12" x14ac:dyDescent="0.2">
      <c r="A1297" s="8">
        <f>ROW()-8</f>
        <v>1289</v>
      </c>
      <c r="B1297" s="25" t="s">
        <v>3034</v>
      </c>
      <c r="C1297" s="25" t="s">
        <v>663</v>
      </c>
      <c r="D1297" s="25" t="s">
        <v>2187</v>
      </c>
      <c r="E1297" s="54">
        <v>2016.02</v>
      </c>
      <c r="F1297" s="22" t="s">
        <v>2302</v>
      </c>
      <c r="G1297" s="30" t="s">
        <v>3035</v>
      </c>
      <c r="H1297" s="26">
        <v>4854</v>
      </c>
      <c r="I1297" s="26">
        <v>10459</v>
      </c>
      <c r="J1297" s="28" t="s">
        <v>18</v>
      </c>
      <c r="K1297" s="30" t="s">
        <v>17</v>
      </c>
      <c r="L1297" s="29"/>
    </row>
    <row r="1298" spans="1:12" x14ac:dyDescent="0.2">
      <c r="A1298" s="8">
        <f>ROW()-8</f>
        <v>1290</v>
      </c>
      <c r="B1298" s="25" t="s">
        <v>3046</v>
      </c>
      <c r="C1298" s="25" t="s">
        <v>663</v>
      </c>
      <c r="D1298" s="25" t="s">
        <v>2187</v>
      </c>
      <c r="E1298" s="54">
        <v>2016.03</v>
      </c>
      <c r="F1298" s="22" t="s">
        <v>2435</v>
      </c>
      <c r="G1298" s="30" t="s">
        <v>2436</v>
      </c>
      <c r="H1298" s="26">
        <v>4183</v>
      </c>
      <c r="I1298" s="26">
        <v>10382</v>
      </c>
      <c r="J1298" s="28" t="s">
        <v>18</v>
      </c>
      <c r="K1298" s="30" t="s">
        <v>17</v>
      </c>
      <c r="L1298" s="29"/>
    </row>
    <row r="1299" spans="1:12" x14ac:dyDescent="0.2">
      <c r="A1299" s="8">
        <f>ROW()-8</f>
        <v>1291</v>
      </c>
      <c r="B1299" s="25" t="s">
        <v>3061</v>
      </c>
      <c r="C1299" s="25" t="s">
        <v>663</v>
      </c>
      <c r="D1299" s="25" t="s">
        <v>615</v>
      </c>
      <c r="E1299" s="54">
        <v>2016.05</v>
      </c>
      <c r="F1299" s="22" t="s">
        <v>2625</v>
      </c>
      <c r="G1299" s="30" t="s">
        <v>2947</v>
      </c>
      <c r="H1299" s="26">
        <v>1496</v>
      </c>
      <c r="I1299" s="26">
        <v>3711</v>
      </c>
      <c r="J1299" s="28" t="s">
        <v>18</v>
      </c>
      <c r="K1299" s="30" t="s">
        <v>17</v>
      </c>
      <c r="L1299" s="29"/>
    </row>
    <row r="1300" spans="1:12" x14ac:dyDescent="0.2">
      <c r="A1300" s="8">
        <f>ROW()-8</f>
        <v>1292</v>
      </c>
      <c r="B1300" s="25" t="s">
        <v>3090</v>
      </c>
      <c r="C1300" s="25" t="s">
        <v>663</v>
      </c>
      <c r="D1300" s="25" t="s">
        <v>615</v>
      </c>
      <c r="E1300" s="54">
        <v>2016.07</v>
      </c>
      <c r="F1300" s="22" t="s">
        <v>2442</v>
      </c>
      <c r="G1300" s="30" t="s">
        <v>3081</v>
      </c>
      <c r="H1300" s="26">
        <v>874</v>
      </c>
      <c r="I1300" s="26">
        <v>1681</v>
      </c>
      <c r="J1300" s="28" t="s">
        <v>2235</v>
      </c>
      <c r="K1300" s="30" t="s">
        <v>17</v>
      </c>
      <c r="L1300" s="29"/>
    </row>
    <row r="1301" spans="1:12" x14ac:dyDescent="0.2">
      <c r="A1301" s="8">
        <f>ROW()-8</f>
        <v>1293</v>
      </c>
      <c r="B1301" s="25" t="s">
        <v>3114</v>
      </c>
      <c r="C1301" s="25" t="s">
        <v>663</v>
      </c>
      <c r="D1301" s="25" t="s">
        <v>615</v>
      </c>
      <c r="E1301" s="54">
        <v>2016.08</v>
      </c>
      <c r="F1301" s="22" t="s">
        <v>2687</v>
      </c>
      <c r="G1301" s="30" t="s">
        <v>2688</v>
      </c>
      <c r="H1301" s="26">
        <v>1053</v>
      </c>
      <c r="I1301" s="26">
        <v>2091</v>
      </c>
      <c r="J1301" s="28" t="s">
        <v>2235</v>
      </c>
      <c r="K1301" s="30" t="s">
        <v>17</v>
      </c>
      <c r="L1301" s="32"/>
    </row>
    <row r="1302" spans="1:12" x14ac:dyDescent="0.2">
      <c r="A1302" s="8">
        <f>ROW()-8</f>
        <v>1294</v>
      </c>
      <c r="B1302" s="25" t="s">
        <v>3123</v>
      </c>
      <c r="C1302" s="25" t="s">
        <v>663</v>
      </c>
      <c r="D1302" s="25" t="s">
        <v>2187</v>
      </c>
      <c r="E1302" s="54">
        <v>2016.09</v>
      </c>
      <c r="F1302" s="22" t="s">
        <v>2273</v>
      </c>
      <c r="G1302" s="30" t="s">
        <v>3124</v>
      </c>
      <c r="H1302" s="26">
        <v>4234</v>
      </c>
      <c r="I1302" s="26">
        <v>12036</v>
      </c>
      <c r="J1302" s="28" t="s">
        <v>2422</v>
      </c>
      <c r="K1302" s="30" t="s">
        <v>17</v>
      </c>
      <c r="L1302" s="29"/>
    </row>
    <row r="1303" spans="1:12" x14ac:dyDescent="0.2">
      <c r="A1303" s="8">
        <f>ROW()-8</f>
        <v>1295</v>
      </c>
      <c r="B1303" s="25" t="s">
        <v>3160</v>
      </c>
      <c r="C1303" s="25" t="s">
        <v>663</v>
      </c>
      <c r="D1303" s="25" t="s">
        <v>615</v>
      </c>
      <c r="E1303" s="54" t="s">
        <v>213</v>
      </c>
      <c r="F1303" s="22" t="s">
        <v>2497</v>
      </c>
      <c r="G1303" s="30" t="s">
        <v>2980</v>
      </c>
      <c r="H1303" s="26">
        <v>899</v>
      </c>
      <c r="I1303" s="26">
        <v>1724</v>
      </c>
      <c r="J1303" s="28" t="s">
        <v>2422</v>
      </c>
      <c r="K1303" s="30" t="s">
        <v>17</v>
      </c>
      <c r="L1303" s="29"/>
    </row>
    <row r="1304" spans="1:12" x14ac:dyDescent="0.2">
      <c r="A1304" s="8">
        <f>ROW()-8</f>
        <v>1296</v>
      </c>
      <c r="B1304" s="25" t="s">
        <v>3163</v>
      </c>
      <c r="C1304" s="25" t="s">
        <v>663</v>
      </c>
      <c r="D1304" s="25" t="s">
        <v>2187</v>
      </c>
      <c r="E1304" s="54">
        <v>2016.11</v>
      </c>
      <c r="F1304" s="22" t="s">
        <v>2928</v>
      </c>
      <c r="G1304" s="30" t="s">
        <v>3082</v>
      </c>
      <c r="H1304" s="67">
        <v>5961</v>
      </c>
      <c r="I1304" s="67">
        <v>14412</v>
      </c>
      <c r="J1304" s="28" t="s">
        <v>18</v>
      </c>
      <c r="K1304" s="68" t="s">
        <v>17</v>
      </c>
      <c r="L1304" s="32" t="s">
        <v>2659</v>
      </c>
    </row>
    <row r="1305" spans="1:12" x14ac:dyDescent="0.2">
      <c r="A1305" s="8">
        <f>ROW()-8</f>
        <v>1297</v>
      </c>
      <c r="B1305" s="25" t="s">
        <v>3185</v>
      </c>
      <c r="C1305" s="25" t="s">
        <v>663</v>
      </c>
      <c r="D1305" s="25" t="s">
        <v>615</v>
      </c>
      <c r="E1305" s="54">
        <v>2016.12</v>
      </c>
      <c r="F1305" s="22" t="s">
        <v>2148</v>
      </c>
      <c r="G1305" s="30" t="s">
        <v>2548</v>
      </c>
      <c r="H1305" s="26">
        <v>2105</v>
      </c>
      <c r="I1305" s="26">
        <v>5035</v>
      </c>
      <c r="J1305" s="28" t="s">
        <v>2422</v>
      </c>
      <c r="K1305" s="68" t="s">
        <v>17</v>
      </c>
      <c r="L1305" s="29"/>
    </row>
    <row r="1306" spans="1:12" x14ac:dyDescent="0.2">
      <c r="A1306" s="8">
        <f>ROW()-8</f>
        <v>1298</v>
      </c>
      <c r="B1306" s="25" t="s">
        <v>3195</v>
      </c>
      <c r="C1306" s="25" t="s">
        <v>663</v>
      </c>
      <c r="D1306" s="25" t="s">
        <v>2187</v>
      </c>
      <c r="E1306" s="54">
        <v>2017.02</v>
      </c>
      <c r="F1306" s="22" t="s">
        <v>2273</v>
      </c>
      <c r="G1306" s="30" t="s">
        <v>2889</v>
      </c>
      <c r="H1306" s="69">
        <v>2067</v>
      </c>
      <c r="I1306" s="26">
        <v>3497</v>
      </c>
      <c r="J1306" s="28" t="s">
        <v>18</v>
      </c>
      <c r="K1306" s="68" t="s">
        <v>2510</v>
      </c>
      <c r="L1306" s="29"/>
    </row>
    <row r="1307" spans="1:12" x14ac:dyDescent="0.2">
      <c r="A1307" s="8">
        <f>ROW()-8</f>
        <v>1299</v>
      </c>
      <c r="B1307" s="25" t="s">
        <v>617</v>
      </c>
      <c r="C1307" s="25" t="s">
        <v>663</v>
      </c>
      <c r="D1307" s="25" t="s">
        <v>615</v>
      </c>
      <c r="E1307" s="54">
        <v>2017.02</v>
      </c>
      <c r="F1307" s="22" t="s">
        <v>2199</v>
      </c>
      <c r="G1307" s="30" t="s">
        <v>2283</v>
      </c>
      <c r="H1307" s="67">
        <v>1208</v>
      </c>
      <c r="I1307" s="26">
        <v>2910</v>
      </c>
      <c r="J1307" s="28" t="s">
        <v>2422</v>
      </c>
      <c r="K1307" s="68" t="s">
        <v>17</v>
      </c>
      <c r="L1307" s="29"/>
    </row>
    <row r="1308" spans="1:12" x14ac:dyDescent="0.2">
      <c r="A1308" s="8">
        <f>ROW()-8</f>
        <v>1300</v>
      </c>
      <c r="B1308" s="33" t="s">
        <v>1000</v>
      </c>
      <c r="C1308" s="33" t="s">
        <v>663</v>
      </c>
      <c r="D1308" s="25" t="s">
        <v>615</v>
      </c>
      <c r="E1308" s="54">
        <v>2017.04</v>
      </c>
      <c r="F1308" s="22" t="s">
        <v>2625</v>
      </c>
      <c r="G1308" s="30" t="s">
        <v>2947</v>
      </c>
      <c r="H1308" s="26">
        <v>2307</v>
      </c>
      <c r="I1308" s="26">
        <v>4485</v>
      </c>
      <c r="J1308" s="28" t="s">
        <v>2235</v>
      </c>
      <c r="K1308" s="68" t="s">
        <v>17</v>
      </c>
      <c r="L1308" s="29"/>
    </row>
    <row r="1309" spans="1:12" x14ac:dyDescent="0.2">
      <c r="A1309" s="8">
        <f>ROW()-8</f>
        <v>1301</v>
      </c>
      <c r="B1309" s="25" t="s">
        <v>618</v>
      </c>
      <c r="C1309" s="33" t="s">
        <v>663</v>
      </c>
      <c r="D1309" s="25" t="s">
        <v>615</v>
      </c>
      <c r="E1309" s="54">
        <v>2017.05</v>
      </c>
      <c r="F1309" s="22" t="s">
        <v>2644</v>
      </c>
      <c r="G1309" s="30" t="s">
        <v>2645</v>
      </c>
      <c r="H1309" s="26">
        <v>2191</v>
      </c>
      <c r="I1309" s="26">
        <v>4156</v>
      </c>
      <c r="J1309" s="28" t="s">
        <v>2235</v>
      </c>
      <c r="K1309" s="68" t="s">
        <v>17</v>
      </c>
      <c r="L1309" s="29"/>
    </row>
    <row r="1310" spans="1:12" x14ac:dyDescent="0.2">
      <c r="A1310" s="8">
        <f>ROW()-8</f>
        <v>1302</v>
      </c>
      <c r="B1310" s="33" t="s">
        <v>3251</v>
      </c>
      <c r="C1310" s="33" t="s">
        <v>663</v>
      </c>
      <c r="D1310" s="25" t="s">
        <v>615</v>
      </c>
      <c r="E1310" s="54">
        <v>2017.06</v>
      </c>
      <c r="F1310" s="22" t="s">
        <v>2928</v>
      </c>
      <c r="G1310" s="30" t="s">
        <v>3082</v>
      </c>
      <c r="H1310" s="26">
        <v>2680</v>
      </c>
      <c r="I1310" s="26">
        <v>5541</v>
      </c>
      <c r="J1310" s="28" t="s">
        <v>2422</v>
      </c>
      <c r="K1310" s="30" t="s">
        <v>17</v>
      </c>
      <c r="L1310" s="29"/>
    </row>
    <row r="1311" spans="1:12" x14ac:dyDescent="0.2">
      <c r="A1311" s="8">
        <f>ROW()-8</f>
        <v>1303</v>
      </c>
      <c r="B1311" s="33" t="s">
        <v>3308</v>
      </c>
      <c r="C1311" s="25" t="s">
        <v>663</v>
      </c>
      <c r="D1311" s="25" t="s">
        <v>2025</v>
      </c>
      <c r="E1311" s="54">
        <v>2017.11</v>
      </c>
      <c r="F1311" s="22" t="s">
        <v>2252</v>
      </c>
      <c r="G1311" s="30" t="s">
        <v>2546</v>
      </c>
      <c r="H1311" s="26">
        <v>575</v>
      </c>
      <c r="I1311" s="26">
        <v>835</v>
      </c>
      <c r="J1311" s="28" t="s">
        <v>18</v>
      </c>
      <c r="K1311" s="30" t="s">
        <v>17</v>
      </c>
      <c r="L1311" s="29"/>
    </row>
    <row r="1312" spans="1:12" x14ac:dyDescent="0.2">
      <c r="A1312" s="8">
        <f>ROW()-8</f>
        <v>1304</v>
      </c>
      <c r="B1312" s="33" t="s">
        <v>3312</v>
      </c>
      <c r="C1312" s="33" t="s">
        <v>663</v>
      </c>
      <c r="D1312" s="25" t="s">
        <v>615</v>
      </c>
      <c r="E1312" s="54">
        <v>2017.11</v>
      </c>
      <c r="F1312" s="22" t="s">
        <v>2396</v>
      </c>
      <c r="G1312" s="30" t="s">
        <v>2460</v>
      </c>
      <c r="H1312" s="26">
        <v>1955</v>
      </c>
      <c r="I1312" s="26">
        <v>2007</v>
      </c>
      <c r="J1312" s="28" t="s">
        <v>18</v>
      </c>
      <c r="K1312" s="30" t="s">
        <v>17</v>
      </c>
      <c r="L1312" s="29" t="s">
        <v>2541</v>
      </c>
    </row>
    <row r="1313" spans="1:12" x14ac:dyDescent="0.2">
      <c r="A1313" s="8">
        <f>ROW()-8</f>
        <v>1305</v>
      </c>
      <c r="B1313" s="25" t="s">
        <v>3417</v>
      </c>
      <c r="C1313" s="25" t="s">
        <v>663</v>
      </c>
      <c r="D1313" s="25" t="s">
        <v>2025</v>
      </c>
      <c r="E1313" s="54">
        <v>2018.05</v>
      </c>
      <c r="F1313" s="22" t="s">
        <v>2273</v>
      </c>
      <c r="G1313" s="30" t="s">
        <v>3418</v>
      </c>
      <c r="H1313" s="26">
        <v>1356</v>
      </c>
      <c r="I1313" s="26">
        <v>2755</v>
      </c>
      <c r="J1313" s="28" t="s">
        <v>2023</v>
      </c>
      <c r="K1313" s="30" t="s">
        <v>2128</v>
      </c>
      <c r="L1313" s="29"/>
    </row>
    <row r="1314" spans="1:12" x14ac:dyDescent="0.2">
      <c r="A1314" s="8">
        <f>ROW()-8</f>
        <v>1306</v>
      </c>
      <c r="B1314" s="33" t="s">
        <v>3422</v>
      </c>
      <c r="C1314" s="25" t="s">
        <v>663</v>
      </c>
      <c r="D1314" s="25" t="s">
        <v>615</v>
      </c>
      <c r="E1314" s="54">
        <v>2018.05</v>
      </c>
      <c r="F1314" s="22" t="s">
        <v>2126</v>
      </c>
      <c r="G1314" s="30" t="s">
        <v>2144</v>
      </c>
      <c r="H1314" s="26">
        <v>1006</v>
      </c>
      <c r="I1314" s="26">
        <v>2349</v>
      </c>
      <c r="J1314" s="28" t="s">
        <v>18</v>
      </c>
      <c r="K1314" s="30" t="s">
        <v>2128</v>
      </c>
      <c r="L1314" s="29"/>
    </row>
    <row r="1315" spans="1:12" x14ac:dyDescent="0.2">
      <c r="A1315" s="8">
        <f>ROW()-8</f>
        <v>1307</v>
      </c>
      <c r="B1315" s="33" t="s">
        <v>3497</v>
      </c>
      <c r="C1315" s="25" t="s">
        <v>663</v>
      </c>
      <c r="D1315" s="25" t="s">
        <v>2187</v>
      </c>
      <c r="E1315" s="54" t="s">
        <v>29</v>
      </c>
      <c r="F1315" s="22" t="s">
        <v>2161</v>
      </c>
      <c r="G1315" s="150" t="s">
        <v>3498</v>
      </c>
      <c r="H1315" s="80">
        <v>3437</v>
      </c>
      <c r="I1315" s="41">
        <v>7973</v>
      </c>
      <c r="J1315" s="42" t="s">
        <v>2235</v>
      </c>
      <c r="K1315" s="42" t="s">
        <v>17</v>
      </c>
      <c r="L1315" s="29"/>
    </row>
    <row r="1316" spans="1:12" x14ac:dyDescent="0.2">
      <c r="A1316" s="8">
        <f>ROW()-8</f>
        <v>1308</v>
      </c>
      <c r="B1316" s="25" t="s">
        <v>3603</v>
      </c>
      <c r="C1316" s="25" t="s">
        <v>663</v>
      </c>
      <c r="D1316" s="25" t="s">
        <v>615</v>
      </c>
      <c r="E1316" s="54">
        <v>2019.03</v>
      </c>
      <c r="F1316" s="22" t="s">
        <v>2134</v>
      </c>
      <c r="G1316" s="150" t="s">
        <v>3604</v>
      </c>
      <c r="H1316" s="26">
        <v>625</v>
      </c>
      <c r="I1316" s="26">
        <v>1269</v>
      </c>
      <c r="J1316" s="153" t="s">
        <v>18</v>
      </c>
      <c r="K1316" s="42" t="s">
        <v>3434</v>
      </c>
      <c r="L1316" s="23"/>
    </row>
    <row r="1317" spans="1:12" x14ac:dyDescent="0.2">
      <c r="A1317" s="8">
        <f>ROW()-8</f>
        <v>1309</v>
      </c>
      <c r="B1317" s="25" t="s">
        <v>621</v>
      </c>
      <c r="C1317" s="25" t="s">
        <v>663</v>
      </c>
      <c r="D1317" s="25" t="s">
        <v>615</v>
      </c>
      <c r="E1317" s="54">
        <v>2019.04</v>
      </c>
      <c r="F1317" s="22" t="s">
        <v>2273</v>
      </c>
      <c r="G1317" s="150" t="s">
        <v>3613</v>
      </c>
      <c r="H1317" s="26">
        <v>865</v>
      </c>
      <c r="I1317" s="26">
        <v>1787</v>
      </c>
      <c r="J1317" s="42" t="s">
        <v>15</v>
      </c>
      <c r="K1317" s="42" t="s">
        <v>17</v>
      </c>
      <c r="L1317" s="23" t="s">
        <v>2659</v>
      </c>
    </row>
    <row r="1318" spans="1:12" x14ac:dyDescent="0.2">
      <c r="A1318" s="8">
        <f>ROW()-8</f>
        <v>1310</v>
      </c>
      <c r="B1318" s="25" t="s">
        <v>622</v>
      </c>
      <c r="C1318" s="25" t="s">
        <v>663</v>
      </c>
      <c r="D1318" s="25" t="s">
        <v>615</v>
      </c>
      <c r="E1318" s="54">
        <v>2019.04</v>
      </c>
      <c r="F1318" s="22" t="s">
        <v>2273</v>
      </c>
      <c r="G1318" s="150" t="s">
        <v>3613</v>
      </c>
      <c r="H1318" s="26">
        <v>2116</v>
      </c>
      <c r="I1318" s="26">
        <v>4120</v>
      </c>
      <c r="J1318" s="42" t="s">
        <v>15</v>
      </c>
      <c r="K1318" s="42" t="s">
        <v>17</v>
      </c>
      <c r="L1318" s="23" t="s">
        <v>2659</v>
      </c>
    </row>
    <row r="1319" spans="1:12" x14ac:dyDescent="0.2">
      <c r="A1319" s="8">
        <f>ROW()-8</f>
        <v>1311</v>
      </c>
      <c r="B1319" s="25" t="s">
        <v>63</v>
      </c>
      <c r="C1319" s="25" t="s">
        <v>663</v>
      </c>
      <c r="D1319" s="25" t="s">
        <v>615</v>
      </c>
      <c r="E1319" s="54">
        <v>2019.06</v>
      </c>
      <c r="F1319" s="22" t="s">
        <v>2928</v>
      </c>
      <c r="G1319" s="150" t="s">
        <v>3538</v>
      </c>
      <c r="H1319" s="26">
        <v>1763</v>
      </c>
      <c r="I1319" s="26">
        <v>2797</v>
      </c>
      <c r="J1319" s="153" t="s">
        <v>18</v>
      </c>
      <c r="K1319" s="42" t="s">
        <v>3434</v>
      </c>
      <c r="L1319" s="23"/>
    </row>
    <row r="1320" spans="1:12" x14ac:dyDescent="0.2">
      <c r="A1320" s="8">
        <f>ROW()-8</f>
        <v>1312</v>
      </c>
      <c r="B1320" s="25" t="s">
        <v>623</v>
      </c>
      <c r="C1320" s="25" t="s">
        <v>663</v>
      </c>
      <c r="D1320" s="25" t="s">
        <v>615</v>
      </c>
      <c r="E1320" s="54">
        <v>2019.11</v>
      </c>
      <c r="F1320" s="22" t="s">
        <v>2403</v>
      </c>
      <c r="G1320" s="150" t="s">
        <v>3620</v>
      </c>
      <c r="H1320" s="26">
        <v>1682</v>
      </c>
      <c r="I1320" s="26">
        <v>3579</v>
      </c>
      <c r="J1320" s="42" t="s">
        <v>15</v>
      </c>
      <c r="K1320" s="42" t="s">
        <v>17</v>
      </c>
      <c r="L1320" s="23"/>
    </row>
    <row r="1321" spans="1:12" x14ac:dyDescent="0.2">
      <c r="A1321" s="8">
        <f>ROW()-8</f>
        <v>1313</v>
      </c>
      <c r="B1321" s="25" t="s">
        <v>153</v>
      </c>
      <c r="C1321" s="19" t="s">
        <v>663</v>
      </c>
      <c r="D1321" s="19" t="s">
        <v>615</v>
      </c>
      <c r="E1321" s="53">
        <v>2020.06</v>
      </c>
      <c r="F1321" s="22" t="s">
        <v>2252</v>
      </c>
      <c r="G1321" s="22" t="s">
        <v>3739</v>
      </c>
      <c r="H1321" s="21">
        <v>1696</v>
      </c>
      <c r="I1321" s="21">
        <v>3150</v>
      </c>
      <c r="J1321" s="28" t="s">
        <v>15</v>
      </c>
      <c r="K1321" s="22" t="s">
        <v>17</v>
      </c>
      <c r="L1321" s="23" t="s">
        <v>3242</v>
      </c>
    </row>
    <row r="1322" spans="1:12" x14ac:dyDescent="0.2">
      <c r="A1322" s="8">
        <f>ROW()-8</f>
        <v>1314</v>
      </c>
      <c r="B1322" s="25" t="s">
        <v>624</v>
      </c>
      <c r="C1322" s="19" t="s">
        <v>663</v>
      </c>
      <c r="D1322" s="19" t="s">
        <v>615</v>
      </c>
      <c r="E1322" s="53">
        <v>2020.07</v>
      </c>
      <c r="F1322" s="22" t="s">
        <v>2183</v>
      </c>
      <c r="G1322" s="22" t="s">
        <v>3467</v>
      </c>
      <c r="H1322" s="21">
        <v>1364</v>
      </c>
      <c r="I1322" s="21">
        <v>1968</v>
      </c>
      <c r="J1322" s="28" t="s">
        <v>15</v>
      </c>
      <c r="K1322" s="22" t="s">
        <v>17</v>
      </c>
      <c r="L1322" s="23"/>
    </row>
    <row r="1323" spans="1:12" x14ac:dyDescent="0.2">
      <c r="A1323" s="8">
        <f>ROW()-8</f>
        <v>1315</v>
      </c>
      <c r="B1323" s="25" t="s">
        <v>625</v>
      </c>
      <c r="C1323" s="19" t="s">
        <v>663</v>
      </c>
      <c r="D1323" s="19" t="s">
        <v>615</v>
      </c>
      <c r="E1323" s="53">
        <v>2020.07</v>
      </c>
      <c r="F1323" s="22" t="s">
        <v>2644</v>
      </c>
      <c r="G1323" s="22" t="s">
        <v>3593</v>
      </c>
      <c r="H1323" s="21">
        <v>1249</v>
      </c>
      <c r="I1323" s="21">
        <v>2313</v>
      </c>
      <c r="J1323" s="28" t="s">
        <v>15</v>
      </c>
      <c r="K1323" s="22" t="s">
        <v>17</v>
      </c>
      <c r="L1323" s="23"/>
    </row>
    <row r="1324" spans="1:12" x14ac:dyDescent="0.2">
      <c r="A1324" s="8">
        <f>ROW()-8</f>
        <v>1316</v>
      </c>
      <c r="B1324" s="25" t="s">
        <v>178</v>
      </c>
      <c r="C1324" s="19" t="s">
        <v>663</v>
      </c>
      <c r="D1324" s="25" t="s">
        <v>2187</v>
      </c>
      <c r="E1324" s="53">
        <v>2020.09</v>
      </c>
      <c r="F1324" s="22" t="s">
        <v>2161</v>
      </c>
      <c r="G1324" s="22" t="s">
        <v>3028</v>
      </c>
      <c r="H1324" s="21">
        <v>5160</v>
      </c>
      <c r="I1324" s="21">
        <v>9484</v>
      </c>
      <c r="J1324" s="42" t="s">
        <v>3769</v>
      </c>
      <c r="K1324" s="22" t="s">
        <v>17</v>
      </c>
      <c r="L1324" s="23"/>
    </row>
    <row r="1325" spans="1:12" x14ac:dyDescent="0.2">
      <c r="A1325" s="8">
        <f>ROW()-8</f>
        <v>1317</v>
      </c>
      <c r="B1325" s="25" t="s">
        <v>249</v>
      </c>
      <c r="C1325" s="19" t="s">
        <v>663</v>
      </c>
      <c r="D1325" s="25" t="s">
        <v>2187</v>
      </c>
      <c r="E1325" s="53">
        <v>2020.09</v>
      </c>
      <c r="F1325" s="22" t="s">
        <v>2252</v>
      </c>
      <c r="G1325" s="22" t="s">
        <v>3739</v>
      </c>
      <c r="H1325" s="21">
        <v>3812</v>
      </c>
      <c r="I1325" s="21">
        <v>6967</v>
      </c>
      <c r="J1325" s="28" t="s">
        <v>15</v>
      </c>
      <c r="K1325" s="22" t="s">
        <v>17</v>
      </c>
      <c r="L1325" s="23" t="s">
        <v>171</v>
      </c>
    </row>
    <row r="1326" spans="1:12" x14ac:dyDescent="0.2">
      <c r="A1326" s="8">
        <f>ROW()-8</f>
        <v>1318</v>
      </c>
      <c r="B1326" s="25" t="s">
        <v>626</v>
      </c>
      <c r="C1326" s="19" t="s">
        <v>663</v>
      </c>
      <c r="D1326" s="19" t="s">
        <v>2025</v>
      </c>
      <c r="E1326" s="53">
        <v>2020.09</v>
      </c>
      <c r="F1326" s="22" t="s">
        <v>2920</v>
      </c>
      <c r="G1326" s="22" t="s">
        <v>3774</v>
      </c>
      <c r="H1326" s="21">
        <v>4673</v>
      </c>
      <c r="I1326" s="21">
        <v>7096</v>
      </c>
      <c r="J1326" s="28" t="s">
        <v>15</v>
      </c>
      <c r="K1326" s="22" t="s">
        <v>17</v>
      </c>
      <c r="L1326" s="23"/>
    </row>
    <row r="1327" spans="1:12" x14ac:dyDescent="0.2">
      <c r="A1327" s="8">
        <f>ROW()-8</f>
        <v>1319</v>
      </c>
      <c r="B1327" s="25" t="s">
        <v>4142</v>
      </c>
      <c r="C1327" s="19" t="s">
        <v>663</v>
      </c>
      <c r="D1327" s="19" t="s">
        <v>615</v>
      </c>
      <c r="E1327" s="53">
        <v>2020.11</v>
      </c>
      <c r="F1327" s="22" t="s">
        <v>2252</v>
      </c>
      <c r="G1327" s="22" t="s">
        <v>3714</v>
      </c>
      <c r="H1327" s="21">
        <v>1062</v>
      </c>
      <c r="I1327" s="21">
        <v>2057</v>
      </c>
      <c r="J1327" s="28" t="s">
        <v>15</v>
      </c>
      <c r="K1327" s="22" t="s">
        <v>17</v>
      </c>
      <c r="L1327" s="23" t="s">
        <v>171</v>
      </c>
    </row>
    <row r="1328" spans="1:12" x14ac:dyDescent="0.2">
      <c r="A1328" s="8">
        <f>ROW()-8</f>
        <v>1320</v>
      </c>
      <c r="B1328" s="25" t="s">
        <v>660</v>
      </c>
      <c r="C1328" s="19" t="s">
        <v>663</v>
      </c>
      <c r="D1328" s="19" t="s">
        <v>2025</v>
      </c>
      <c r="E1328" s="19" t="s">
        <v>2093</v>
      </c>
      <c r="F1328" s="22" t="s">
        <v>2278</v>
      </c>
      <c r="G1328" s="22" t="s">
        <v>2344</v>
      </c>
      <c r="H1328" s="21">
        <v>1769</v>
      </c>
      <c r="I1328" s="21">
        <v>3574</v>
      </c>
      <c r="J1328" s="28" t="s">
        <v>15</v>
      </c>
      <c r="K1328" s="22" t="s">
        <v>17</v>
      </c>
      <c r="L1328" s="23" t="s">
        <v>170</v>
      </c>
    </row>
    <row r="1329" spans="1:12" x14ac:dyDescent="0.2">
      <c r="A1329" s="8">
        <f>ROW()-8</f>
        <v>1321</v>
      </c>
      <c r="B1329" s="25" t="s">
        <v>694</v>
      </c>
      <c r="C1329" s="19" t="s">
        <v>663</v>
      </c>
      <c r="D1329" s="19" t="s">
        <v>615</v>
      </c>
      <c r="E1329" s="19" t="s">
        <v>2081</v>
      </c>
      <c r="F1329" s="22" t="s">
        <v>2183</v>
      </c>
      <c r="G1329" s="22" t="s">
        <v>2288</v>
      </c>
      <c r="H1329" s="21">
        <v>163</v>
      </c>
      <c r="I1329" s="21">
        <v>367</v>
      </c>
      <c r="J1329" s="28" t="s">
        <v>19</v>
      </c>
      <c r="K1329" s="22" t="s">
        <v>41</v>
      </c>
      <c r="L1329" s="23" t="s">
        <v>170</v>
      </c>
    </row>
    <row r="1330" spans="1:12" x14ac:dyDescent="0.2">
      <c r="A1330" s="8">
        <f>ROW()-8</f>
        <v>1322</v>
      </c>
      <c r="B1330" s="25" t="s">
        <v>724</v>
      </c>
      <c r="C1330" s="19" t="s">
        <v>710</v>
      </c>
      <c r="D1330" s="19" t="s">
        <v>615</v>
      </c>
      <c r="E1330" s="19" t="s">
        <v>2091</v>
      </c>
      <c r="F1330" s="22" t="s">
        <v>2148</v>
      </c>
      <c r="G1330" s="22" t="s">
        <v>2149</v>
      </c>
      <c r="H1330" s="21">
        <v>2352</v>
      </c>
      <c r="I1330" s="21">
        <v>4592</v>
      </c>
      <c r="J1330" s="28" t="s">
        <v>15</v>
      </c>
      <c r="K1330" s="22" t="s">
        <v>17</v>
      </c>
      <c r="L1330" s="23"/>
    </row>
    <row r="1331" spans="1:12" x14ac:dyDescent="0.2">
      <c r="A1331" s="8">
        <f>ROW()-8</f>
        <v>1323</v>
      </c>
      <c r="B1331" s="25" t="s">
        <v>3966</v>
      </c>
      <c r="C1331" s="19" t="s">
        <v>710</v>
      </c>
      <c r="D1331" s="19" t="s">
        <v>615</v>
      </c>
      <c r="E1331" s="144" t="s">
        <v>2094</v>
      </c>
      <c r="F1331" s="22" t="s">
        <v>2264</v>
      </c>
      <c r="G1331" s="22" t="s">
        <v>3532</v>
      </c>
      <c r="H1331" s="21">
        <v>848</v>
      </c>
      <c r="I1331" s="21">
        <v>889</v>
      </c>
      <c r="J1331" s="28" t="s">
        <v>15</v>
      </c>
      <c r="K1331" s="22" t="s">
        <v>17</v>
      </c>
      <c r="L1331" s="23" t="s">
        <v>171</v>
      </c>
    </row>
    <row r="1332" spans="1:12" x14ac:dyDescent="0.2">
      <c r="A1332" s="8">
        <f>ROW()-8</f>
        <v>1324</v>
      </c>
      <c r="B1332" s="25" t="s">
        <v>818</v>
      </c>
      <c r="C1332" s="19" t="s">
        <v>710</v>
      </c>
      <c r="D1332" s="19" t="s">
        <v>615</v>
      </c>
      <c r="E1332" s="144" t="s">
        <v>2094</v>
      </c>
      <c r="F1332" s="22" t="s">
        <v>2264</v>
      </c>
      <c r="G1332" s="22" t="s">
        <v>3532</v>
      </c>
      <c r="H1332" s="21">
        <v>1201</v>
      </c>
      <c r="I1332" s="21">
        <v>1236</v>
      </c>
      <c r="J1332" s="28" t="s">
        <v>15</v>
      </c>
      <c r="K1332" s="22" t="s">
        <v>17</v>
      </c>
      <c r="L1332" s="23" t="s">
        <v>171</v>
      </c>
    </row>
    <row r="1333" spans="1:12" x14ac:dyDescent="0.2">
      <c r="A1333" s="8">
        <f>ROW()-8</f>
        <v>1325</v>
      </c>
      <c r="B1333" s="25" t="s">
        <v>4015</v>
      </c>
      <c r="C1333" s="19" t="s">
        <v>710</v>
      </c>
      <c r="D1333" s="19" t="s">
        <v>615</v>
      </c>
      <c r="E1333" s="144" t="s">
        <v>2099</v>
      </c>
      <c r="F1333" s="22" t="s">
        <v>2134</v>
      </c>
      <c r="G1333" s="22" t="s">
        <v>3604</v>
      </c>
      <c r="H1333" s="21">
        <v>1487</v>
      </c>
      <c r="I1333" s="21">
        <v>3051</v>
      </c>
      <c r="J1333" s="28" t="s">
        <v>15</v>
      </c>
      <c r="K1333" s="22" t="s">
        <v>17</v>
      </c>
      <c r="L1333" s="23" t="s">
        <v>2095</v>
      </c>
    </row>
    <row r="1334" spans="1:12" x14ac:dyDescent="0.2">
      <c r="A1334" s="8">
        <f>ROW()-8</f>
        <v>1326</v>
      </c>
      <c r="B1334" s="25" t="s">
        <v>933</v>
      </c>
      <c r="C1334" s="19" t="s">
        <v>710</v>
      </c>
      <c r="D1334" s="19" t="s">
        <v>615</v>
      </c>
      <c r="E1334" s="144" t="s">
        <v>2102</v>
      </c>
      <c r="F1334" s="22" t="s">
        <v>2273</v>
      </c>
      <c r="G1334" s="22" t="s">
        <v>4014</v>
      </c>
      <c r="H1334" s="21">
        <v>611</v>
      </c>
      <c r="I1334" s="21">
        <v>1378</v>
      </c>
      <c r="J1334" s="28" t="s">
        <v>15</v>
      </c>
      <c r="K1334" s="22" t="s">
        <v>17</v>
      </c>
      <c r="L1334" s="23" t="s">
        <v>2095</v>
      </c>
    </row>
    <row r="1335" spans="1:12" x14ac:dyDescent="0.2">
      <c r="A1335" s="8">
        <f>ROW()-8</f>
        <v>1327</v>
      </c>
      <c r="B1335" s="25" t="s">
        <v>1076</v>
      </c>
      <c r="C1335" s="19" t="s">
        <v>710</v>
      </c>
      <c r="D1335" s="25" t="s">
        <v>615</v>
      </c>
      <c r="E1335" s="144" t="s">
        <v>2104</v>
      </c>
      <c r="F1335" s="22" t="s">
        <v>2126</v>
      </c>
      <c r="G1335" s="22" t="s">
        <v>4062</v>
      </c>
      <c r="H1335" s="21">
        <v>677</v>
      </c>
      <c r="I1335" s="21">
        <v>1283</v>
      </c>
      <c r="J1335" s="28" t="s">
        <v>18</v>
      </c>
      <c r="K1335" s="22" t="s">
        <v>17</v>
      </c>
      <c r="L1335" s="23" t="s">
        <v>2095</v>
      </c>
    </row>
    <row r="1336" spans="1:12" x14ac:dyDescent="0.2">
      <c r="A1336" s="8">
        <f>ROW()-8</f>
        <v>1328</v>
      </c>
      <c r="B1336" s="25" t="s">
        <v>1078</v>
      </c>
      <c r="C1336" s="19" t="s">
        <v>710</v>
      </c>
      <c r="D1336" s="25" t="s">
        <v>615</v>
      </c>
      <c r="E1336" s="144" t="s">
        <v>2104</v>
      </c>
      <c r="F1336" s="22" t="s">
        <v>2273</v>
      </c>
      <c r="G1336" s="22" t="s">
        <v>4014</v>
      </c>
      <c r="H1336" s="21">
        <v>437</v>
      </c>
      <c r="I1336" s="21">
        <v>1477.16</v>
      </c>
      <c r="J1336" s="28" t="s">
        <v>15</v>
      </c>
      <c r="K1336" s="22" t="s">
        <v>17</v>
      </c>
      <c r="L1336" s="23" t="s">
        <v>2095</v>
      </c>
    </row>
    <row r="1337" spans="1:12" x14ac:dyDescent="0.2">
      <c r="A1337" s="8">
        <f>ROW()-8</f>
        <v>1329</v>
      </c>
      <c r="B1337" s="25" t="s">
        <v>4067</v>
      </c>
      <c r="C1337" s="19" t="s">
        <v>663</v>
      </c>
      <c r="D1337" s="25" t="s">
        <v>2025</v>
      </c>
      <c r="E1337" s="144" t="s">
        <v>2013</v>
      </c>
      <c r="F1337" s="22" t="s">
        <v>2202</v>
      </c>
      <c r="G1337" s="22" t="s">
        <v>4068</v>
      </c>
      <c r="H1337" s="21">
        <v>7089</v>
      </c>
      <c r="I1337" s="21">
        <v>6456</v>
      </c>
      <c r="J1337" s="28" t="s">
        <v>15</v>
      </c>
      <c r="K1337" s="22" t="s">
        <v>17</v>
      </c>
      <c r="L1337" s="23"/>
    </row>
    <row r="1338" spans="1:12" x14ac:dyDescent="0.2">
      <c r="A1338" s="8">
        <f>ROW()-8</f>
        <v>1330</v>
      </c>
      <c r="B1338" s="25" t="s">
        <v>2075</v>
      </c>
      <c r="C1338" s="25" t="s">
        <v>663</v>
      </c>
      <c r="D1338" s="25" t="s">
        <v>2025</v>
      </c>
      <c r="E1338" s="155" t="s">
        <v>2071</v>
      </c>
      <c r="F1338" s="22" t="s">
        <v>2202</v>
      </c>
      <c r="G1338" s="30" t="s">
        <v>2296</v>
      </c>
      <c r="H1338" s="26">
        <v>2218</v>
      </c>
      <c r="I1338" s="26">
        <v>4214</v>
      </c>
      <c r="J1338" s="28" t="s">
        <v>15</v>
      </c>
      <c r="K1338" s="30" t="s">
        <v>17</v>
      </c>
      <c r="L1338" s="29" t="s">
        <v>171</v>
      </c>
    </row>
    <row r="1339" spans="1:12" x14ac:dyDescent="0.2">
      <c r="A1339" s="8">
        <f>ROW()-8</f>
        <v>1331</v>
      </c>
      <c r="B1339" s="19" t="s">
        <v>4116</v>
      </c>
      <c r="C1339" s="19" t="s">
        <v>663</v>
      </c>
      <c r="D1339" s="19" t="s">
        <v>2025</v>
      </c>
      <c r="E1339" s="144" t="s">
        <v>4100</v>
      </c>
      <c r="F1339" s="22" t="s">
        <v>2687</v>
      </c>
      <c r="G1339" s="22" t="s">
        <v>4117</v>
      </c>
      <c r="H1339" s="21">
        <v>705</v>
      </c>
      <c r="I1339" s="21">
        <v>1289</v>
      </c>
      <c r="J1339" s="28" t="s">
        <v>15</v>
      </c>
      <c r="K1339" s="22" t="s">
        <v>17</v>
      </c>
      <c r="L1339" s="23"/>
    </row>
    <row r="1340" spans="1:12" x14ac:dyDescent="0.2">
      <c r="A1340" s="8">
        <f>ROW()-8</f>
        <v>1332</v>
      </c>
      <c r="B1340" s="19" t="s">
        <v>4220</v>
      </c>
      <c r="C1340" s="19" t="s">
        <v>710</v>
      </c>
      <c r="D1340" s="19" t="s">
        <v>2025</v>
      </c>
      <c r="E1340" s="144" t="s">
        <v>4205</v>
      </c>
      <c r="F1340" s="22" t="s">
        <v>4206</v>
      </c>
      <c r="G1340" s="22" t="s">
        <v>3532</v>
      </c>
      <c r="H1340" s="21">
        <v>1133.4460000000001</v>
      </c>
      <c r="I1340" s="21">
        <v>2148</v>
      </c>
      <c r="J1340" s="28" t="s">
        <v>15</v>
      </c>
      <c r="K1340" s="22" t="s">
        <v>17</v>
      </c>
      <c r="L1340" s="23" t="s">
        <v>4150</v>
      </c>
    </row>
    <row r="1341" spans="1:12" x14ac:dyDescent="0.2">
      <c r="A1341" s="8">
        <f>ROW()-8</f>
        <v>1333</v>
      </c>
      <c r="B1341" s="25" t="s">
        <v>594</v>
      </c>
      <c r="C1341" s="19" t="s">
        <v>663</v>
      </c>
      <c r="D1341" s="19" t="s">
        <v>8</v>
      </c>
      <c r="E1341" s="53">
        <v>2002.12</v>
      </c>
      <c r="F1341" s="22" t="s">
        <v>2126</v>
      </c>
      <c r="G1341" s="22" t="s">
        <v>2133</v>
      </c>
      <c r="H1341" s="21">
        <v>2997</v>
      </c>
      <c r="I1341" s="21">
        <v>4105</v>
      </c>
      <c r="J1341" s="30" t="s">
        <v>2023</v>
      </c>
      <c r="K1341" s="22" t="s">
        <v>17</v>
      </c>
      <c r="L1341" s="23"/>
    </row>
    <row r="1342" spans="1:12" x14ac:dyDescent="0.2">
      <c r="A1342" s="8">
        <f>ROW()-8</f>
        <v>1334</v>
      </c>
      <c r="B1342" s="25" t="s">
        <v>595</v>
      </c>
      <c r="C1342" s="19" t="s">
        <v>663</v>
      </c>
      <c r="D1342" s="19" t="s">
        <v>8</v>
      </c>
      <c r="E1342" s="53">
        <v>2003.04</v>
      </c>
      <c r="F1342" s="22" t="s">
        <v>2126</v>
      </c>
      <c r="G1342" s="22" t="s">
        <v>2127</v>
      </c>
      <c r="H1342" s="21">
        <v>3375</v>
      </c>
      <c r="I1342" s="21">
        <v>3526</v>
      </c>
      <c r="J1342" s="30" t="s">
        <v>2023</v>
      </c>
      <c r="K1342" s="22" t="s">
        <v>17</v>
      </c>
      <c r="L1342" s="23"/>
    </row>
    <row r="1343" spans="1:12" x14ac:dyDescent="0.2">
      <c r="A1343" s="8">
        <f>ROW()-8</f>
        <v>1335</v>
      </c>
      <c r="B1343" s="25" t="s">
        <v>596</v>
      </c>
      <c r="C1343" s="19" t="s">
        <v>663</v>
      </c>
      <c r="D1343" s="19" t="s">
        <v>8</v>
      </c>
      <c r="E1343" s="53">
        <v>2004.04</v>
      </c>
      <c r="F1343" s="22" t="s">
        <v>2126</v>
      </c>
      <c r="G1343" s="22" t="s">
        <v>2127</v>
      </c>
      <c r="H1343" s="21">
        <v>1219</v>
      </c>
      <c r="I1343" s="21">
        <v>447</v>
      </c>
      <c r="J1343" s="28" t="s">
        <v>2023</v>
      </c>
      <c r="K1343" s="22" t="s">
        <v>17</v>
      </c>
      <c r="L1343" s="23"/>
    </row>
    <row r="1344" spans="1:12" x14ac:dyDescent="0.2">
      <c r="A1344" s="8">
        <f>ROW()-8</f>
        <v>1336</v>
      </c>
      <c r="B1344" s="25" t="s">
        <v>597</v>
      </c>
      <c r="C1344" s="19" t="s">
        <v>663</v>
      </c>
      <c r="D1344" s="19" t="s">
        <v>8</v>
      </c>
      <c r="E1344" s="53">
        <v>2005.03</v>
      </c>
      <c r="F1344" s="22" t="s">
        <v>2126</v>
      </c>
      <c r="G1344" s="22" t="s">
        <v>2142</v>
      </c>
      <c r="H1344" s="21">
        <v>2954</v>
      </c>
      <c r="I1344" s="21">
        <v>4100</v>
      </c>
      <c r="J1344" s="30" t="s">
        <v>2023</v>
      </c>
      <c r="K1344" s="22" t="s">
        <v>17</v>
      </c>
      <c r="L1344" s="23"/>
    </row>
    <row r="1345" spans="1:12" x14ac:dyDescent="0.2">
      <c r="A1345" s="8">
        <f>ROW()-8</f>
        <v>1337</v>
      </c>
      <c r="B1345" s="25" t="s">
        <v>598</v>
      </c>
      <c r="C1345" s="19" t="s">
        <v>663</v>
      </c>
      <c r="D1345" s="19" t="s">
        <v>8</v>
      </c>
      <c r="E1345" s="53">
        <v>2005.09</v>
      </c>
      <c r="F1345" s="22" t="s">
        <v>2126</v>
      </c>
      <c r="G1345" s="22" t="s">
        <v>2127</v>
      </c>
      <c r="H1345" s="21">
        <v>6941</v>
      </c>
      <c r="I1345" s="21">
        <v>10070</v>
      </c>
      <c r="J1345" s="28" t="s">
        <v>2023</v>
      </c>
      <c r="K1345" s="22" t="s">
        <v>17</v>
      </c>
      <c r="L1345" s="23"/>
    </row>
    <row r="1346" spans="1:12" x14ac:dyDescent="0.2">
      <c r="A1346" s="8">
        <f>ROW()-8</f>
        <v>1338</v>
      </c>
      <c r="B1346" s="25" t="s">
        <v>2168</v>
      </c>
      <c r="C1346" s="19" t="s">
        <v>663</v>
      </c>
      <c r="D1346" s="19" t="s">
        <v>8</v>
      </c>
      <c r="E1346" s="53">
        <v>2006.04</v>
      </c>
      <c r="F1346" s="22" t="s">
        <v>2126</v>
      </c>
      <c r="G1346" s="22" t="s">
        <v>2159</v>
      </c>
      <c r="H1346" s="21">
        <v>396</v>
      </c>
      <c r="I1346" s="21">
        <v>434</v>
      </c>
      <c r="J1346" s="28" t="s">
        <v>2023</v>
      </c>
      <c r="K1346" s="22" t="s">
        <v>17</v>
      </c>
      <c r="L1346" s="23"/>
    </row>
    <row r="1347" spans="1:12" x14ac:dyDescent="0.2">
      <c r="A1347" s="8">
        <f>ROW()-8</f>
        <v>1339</v>
      </c>
      <c r="B1347" s="25" t="s">
        <v>2169</v>
      </c>
      <c r="C1347" s="19" t="s">
        <v>663</v>
      </c>
      <c r="D1347" s="19" t="s">
        <v>8</v>
      </c>
      <c r="E1347" s="53">
        <v>2006.04</v>
      </c>
      <c r="F1347" s="22" t="s">
        <v>2152</v>
      </c>
      <c r="G1347" s="22" t="s">
        <v>2170</v>
      </c>
      <c r="H1347" s="21">
        <v>1360</v>
      </c>
      <c r="I1347" s="21">
        <v>2601</v>
      </c>
      <c r="J1347" s="28" t="s">
        <v>2023</v>
      </c>
      <c r="K1347" s="22" t="s">
        <v>17</v>
      </c>
      <c r="L1347" s="23"/>
    </row>
    <row r="1348" spans="1:12" x14ac:dyDescent="0.2">
      <c r="A1348" s="8">
        <f>ROW()-8</f>
        <v>1340</v>
      </c>
      <c r="B1348" s="25" t="s">
        <v>2174</v>
      </c>
      <c r="C1348" s="19" t="s">
        <v>663</v>
      </c>
      <c r="D1348" s="19" t="s">
        <v>8</v>
      </c>
      <c r="E1348" s="53">
        <v>2006.07</v>
      </c>
      <c r="F1348" s="22" t="s">
        <v>2131</v>
      </c>
      <c r="G1348" s="22" t="s">
        <v>2175</v>
      </c>
      <c r="H1348" s="21">
        <v>2660</v>
      </c>
      <c r="I1348" s="21">
        <v>3164</v>
      </c>
      <c r="J1348" s="28" t="s">
        <v>2023</v>
      </c>
      <c r="K1348" s="22" t="s">
        <v>17</v>
      </c>
      <c r="L1348" s="23"/>
    </row>
    <row r="1349" spans="1:12" x14ac:dyDescent="0.2">
      <c r="A1349" s="8">
        <f>ROW()-8</f>
        <v>1341</v>
      </c>
      <c r="B1349" s="25" t="s">
        <v>2180</v>
      </c>
      <c r="C1349" s="19" t="s">
        <v>663</v>
      </c>
      <c r="D1349" s="19" t="s">
        <v>8</v>
      </c>
      <c r="E1349" s="53">
        <v>2006.09</v>
      </c>
      <c r="F1349" s="22" t="s">
        <v>2126</v>
      </c>
      <c r="G1349" s="22" t="s">
        <v>2127</v>
      </c>
      <c r="H1349" s="21">
        <v>5766</v>
      </c>
      <c r="I1349" s="21">
        <v>12129</v>
      </c>
      <c r="J1349" s="28" t="s">
        <v>2023</v>
      </c>
      <c r="K1349" s="22" t="s">
        <v>17</v>
      </c>
      <c r="L1349" s="23"/>
    </row>
    <row r="1350" spans="1:12" x14ac:dyDescent="0.2">
      <c r="A1350" s="8">
        <f>ROW()-8</f>
        <v>1342</v>
      </c>
      <c r="B1350" s="25" t="s">
        <v>2181</v>
      </c>
      <c r="C1350" s="19" t="s">
        <v>663</v>
      </c>
      <c r="D1350" s="19" t="s">
        <v>8</v>
      </c>
      <c r="E1350" s="53">
        <v>2006.09</v>
      </c>
      <c r="F1350" s="22" t="s">
        <v>2126</v>
      </c>
      <c r="G1350" s="22" t="s">
        <v>2127</v>
      </c>
      <c r="H1350" s="21">
        <v>971</v>
      </c>
      <c r="I1350" s="21">
        <v>889</v>
      </c>
      <c r="J1350" s="28" t="s">
        <v>2023</v>
      </c>
      <c r="K1350" s="22" t="s">
        <v>17</v>
      </c>
      <c r="L1350" s="23"/>
    </row>
    <row r="1351" spans="1:12" x14ac:dyDescent="0.2">
      <c r="A1351" s="8">
        <f>ROW()-8</f>
        <v>1343</v>
      </c>
      <c r="B1351" s="25" t="s">
        <v>2192</v>
      </c>
      <c r="C1351" s="19" t="s">
        <v>663</v>
      </c>
      <c r="D1351" s="25" t="s">
        <v>8</v>
      </c>
      <c r="E1351" s="54">
        <v>2007.06</v>
      </c>
      <c r="F1351" s="22" t="s">
        <v>2126</v>
      </c>
      <c r="G1351" s="30" t="s">
        <v>2159</v>
      </c>
      <c r="H1351" s="26">
        <v>3275</v>
      </c>
      <c r="I1351" s="26">
        <v>3872</v>
      </c>
      <c r="J1351" s="30" t="s">
        <v>2023</v>
      </c>
      <c r="K1351" s="22" t="s">
        <v>17</v>
      </c>
      <c r="L1351" s="29"/>
    </row>
    <row r="1352" spans="1:12" x14ac:dyDescent="0.2">
      <c r="A1352" s="8">
        <f>ROW()-8</f>
        <v>1344</v>
      </c>
      <c r="B1352" s="25" t="s">
        <v>2194</v>
      </c>
      <c r="C1352" s="19" t="s">
        <v>663</v>
      </c>
      <c r="D1352" s="25" t="s">
        <v>8</v>
      </c>
      <c r="E1352" s="54">
        <v>2007.07</v>
      </c>
      <c r="F1352" s="22" t="s">
        <v>2134</v>
      </c>
      <c r="G1352" s="30" t="s">
        <v>2173</v>
      </c>
      <c r="H1352" s="26">
        <v>3753</v>
      </c>
      <c r="I1352" s="26">
        <v>4225</v>
      </c>
      <c r="J1352" s="30" t="s">
        <v>2023</v>
      </c>
      <c r="K1352" s="30" t="s">
        <v>17</v>
      </c>
      <c r="L1352" s="29"/>
    </row>
    <row r="1353" spans="1:12" x14ac:dyDescent="0.2">
      <c r="A1353" s="8">
        <f>ROW()-8</f>
        <v>1345</v>
      </c>
      <c r="B1353" s="25" t="s">
        <v>2227</v>
      </c>
      <c r="C1353" s="19" t="s">
        <v>663</v>
      </c>
      <c r="D1353" s="25" t="s">
        <v>8</v>
      </c>
      <c r="E1353" s="54">
        <v>2008.05</v>
      </c>
      <c r="F1353" s="22" t="s">
        <v>2134</v>
      </c>
      <c r="G1353" s="30" t="s">
        <v>2173</v>
      </c>
      <c r="H1353" s="26">
        <v>1626</v>
      </c>
      <c r="I1353" s="26">
        <v>2925</v>
      </c>
      <c r="J1353" s="30" t="s">
        <v>2023</v>
      </c>
      <c r="K1353" s="30" t="s">
        <v>17</v>
      </c>
      <c r="L1353" s="23"/>
    </row>
    <row r="1354" spans="1:12" x14ac:dyDescent="0.2">
      <c r="A1354" s="8">
        <f>ROW()-8</f>
        <v>1346</v>
      </c>
      <c r="B1354" s="25" t="s">
        <v>2231</v>
      </c>
      <c r="C1354" s="19" t="s">
        <v>663</v>
      </c>
      <c r="D1354" s="25" t="s">
        <v>8</v>
      </c>
      <c r="E1354" s="54">
        <v>2008.07</v>
      </c>
      <c r="F1354" s="22" t="s">
        <v>2131</v>
      </c>
      <c r="G1354" s="22" t="s">
        <v>2232</v>
      </c>
      <c r="H1354" s="21">
        <v>1257</v>
      </c>
      <c r="I1354" s="21">
        <v>2339</v>
      </c>
      <c r="J1354" s="28" t="s">
        <v>15</v>
      </c>
      <c r="K1354" s="22" t="s">
        <v>17</v>
      </c>
      <c r="L1354" s="23"/>
    </row>
    <row r="1355" spans="1:12" x14ac:dyDescent="0.2">
      <c r="A1355" s="8">
        <f>ROW()-8</f>
        <v>1347</v>
      </c>
      <c r="B1355" s="25" t="s">
        <v>2233</v>
      </c>
      <c r="C1355" s="19" t="s">
        <v>663</v>
      </c>
      <c r="D1355" s="25" t="s">
        <v>2033</v>
      </c>
      <c r="E1355" s="54">
        <v>2008.07</v>
      </c>
      <c r="F1355" s="22" t="s">
        <v>2126</v>
      </c>
      <c r="G1355" s="30" t="s">
        <v>2234</v>
      </c>
      <c r="H1355" s="26">
        <v>1342</v>
      </c>
      <c r="I1355" s="26">
        <v>2356</v>
      </c>
      <c r="J1355" s="28" t="s">
        <v>2235</v>
      </c>
      <c r="K1355" s="30" t="s">
        <v>17</v>
      </c>
      <c r="L1355" s="23"/>
    </row>
    <row r="1356" spans="1:12" x14ac:dyDescent="0.2">
      <c r="A1356" s="8">
        <f>ROW()-8</f>
        <v>1348</v>
      </c>
      <c r="B1356" s="25" t="s">
        <v>2236</v>
      </c>
      <c r="C1356" s="19" t="s">
        <v>663</v>
      </c>
      <c r="D1356" s="25" t="s">
        <v>8</v>
      </c>
      <c r="E1356" s="54">
        <v>2008.08</v>
      </c>
      <c r="F1356" s="22" t="s">
        <v>2126</v>
      </c>
      <c r="G1356" s="30" t="s">
        <v>2229</v>
      </c>
      <c r="H1356" s="26">
        <v>3721</v>
      </c>
      <c r="I1356" s="26">
        <v>5865</v>
      </c>
      <c r="J1356" s="30" t="s">
        <v>2235</v>
      </c>
      <c r="K1356" s="30" t="s">
        <v>17</v>
      </c>
      <c r="L1356" s="23"/>
    </row>
    <row r="1357" spans="1:12" x14ac:dyDescent="0.2">
      <c r="A1357" s="8">
        <f>ROW()-8</f>
        <v>1349</v>
      </c>
      <c r="B1357" s="25" t="s">
        <v>2250</v>
      </c>
      <c r="C1357" s="19" t="s">
        <v>663</v>
      </c>
      <c r="D1357" s="25" t="s">
        <v>8</v>
      </c>
      <c r="E1357" s="53">
        <v>2009.03</v>
      </c>
      <c r="F1357" s="22" t="s">
        <v>2126</v>
      </c>
      <c r="G1357" s="22" t="s">
        <v>2133</v>
      </c>
      <c r="H1357" s="21">
        <v>2488</v>
      </c>
      <c r="I1357" s="21">
        <v>5193</v>
      </c>
      <c r="J1357" s="30" t="s">
        <v>2023</v>
      </c>
      <c r="K1357" s="22" t="s">
        <v>17</v>
      </c>
      <c r="L1357" s="23"/>
    </row>
    <row r="1358" spans="1:12" x14ac:dyDescent="0.2">
      <c r="A1358" s="8">
        <f>ROW()-8</f>
        <v>1350</v>
      </c>
      <c r="B1358" s="25" t="s">
        <v>2257</v>
      </c>
      <c r="C1358" s="19" t="s">
        <v>663</v>
      </c>
      <c r="D1358" s="25" t="s">
        <v>2033</v>
      </c>
      <c r="E1358" s="53">
        <v>2009.04</v>
      </c>
      <c r="F1358" s="22" t="s">
        <v>2252</v>
      </c>
      <c r="G1358" s="22" t="s">
        <v>2253</v>
      </c>
      <c r="H1358" s="21">
        <v>5459</v>
      </c>
      <c r="I1358" s="21">
        <v>9511</v>
      </c>
      <c r="J1358" s="30" t="s">
        <v>2023</v>
      </c>
      <c r="K1358" s="22" t="s">
        <v>17</v>
      </c>
      <c r="L1358" s="23"/>
    </row>
    <row r="1359" spans="1:12" x14ac:dyDescent="0.2">
      <c r="A1359" s="8">
        <f>ROW()-8</f>
        <v>1351</v>
      </c>
      <c r="B1359" s="25" t="s">
        <v>2258</v>
      </c>
      <c r="C1359" s="19" t="s">
        <v>663</v>
      </c>
      <c r="D1359" s="25" t="s">
        <v>2033</v>
      </c>
      <c r="E1359" s="54">
        <v>2009.04</v>
      </c>
      <c r="F1359" s="22" t="s">
        <v>2255</v>
      </c>
      <c r="G1359" s="22" t="s">
        <v>2256</v>
      </c>
      <c r="H1359" s="21">
        <v>2630</v>
      </c>
      <c r="I1359" s="21">
        <v>6602</v>
      </c>
      <c r="J1359" s="30" t="s">
        <v>2023</v>
      </c>
      <c r="K1359" s="22" t="s">
        <v>17</v>
      </c>
      <c r="L1359" s="23"/>
    </row>
    <row r="1360" spans="1:12" x14ac:dyDescent="0.2">
      <c r="A1360" s="8">
        <f>ROW()-8</f>
        <v>1352</v>
      </c>
      <c r="B1360" s="25" t="s">
        <v>2259</v>
      </c>
      <c r="C1360" s="19" t="s">
        <v>663</v>
      </c>
      <c r="D1360" s="25" t="s">
        <v>2260</v>
      </c>
      <c r="E1360" s="53">
        <v>2009.04</v>
      </c>
      <c r="F1360" s="22" t="s">
        <v>2252</v>
      </c>
      <c r="G1360" s="22" t="s">
        <v>2253</v>
      </c>
      <c r="H1360" s="21">
        <v>16260</v>
      </c>
      <c r="I1360" s="21">
        <v>31067</v>
      </c>
      <c r="J1360" s="30" t="s">
        <v>2023</v>
      </c>
      <c r="K1360" s="22" t="s">
        <v>17</v>
      </c>
      <c r="L1360" s="23"/>
    </row>
    <row r="1361" spans="1:12" x14ac:dyDescent="0.2">
      <c r="A1361" s="8">
        <f>ROW()-8</f>
        <v>1353</v>
      </c>
      <c r="B1361" s="25" t="s">
        <v>2261</v>
      </c>
      <c r="C1361" s="19" t="s">
        <v>663</v>
      </c>
      <c r="D1361" s="25" t="s">
        <v>2260</v>
      </c>
      <c r="E1361" s="54">
        <v>2009.04</v>
      </c>
      <c r="F1361" s="22" t="s">
        <v>2255</v>
      </c>
      <c r="G1361" s="22" t="s">
        <v>2256</v>
      </c>
      <c r="H1361" s="21">
        <v>8989</v>
      </c>
      <c r="I1361" s="21">
        <v>17618</v>
      </c>
      <c r="J1361" s="30" t="s">
        <v>2023</v>
      </c>
      <c r="K1361" s="22" t="s">
        <v>17</v>
      </c>
      <c r="L1361" s="23"/>
    </row>
    <row r="1362" spans="1:12" x14ac:dyDescent="0.2">
      <c r="A1362" s="8">
        <f>ROW()-8</f>
        <v>1354</v>
      </c>
      <c r="B1362" s="25" t="s">
        <v>2272</v>
      </c>
      <c r="C1362" s="19" t="s">
        <v>663</v>
      </c>
      <c r="D1362" s="25" t="s">
        <v>2260</v>
      </c>
      <c r="E1362" s="54">
        <v>2009.07</v>
      </c>
      <c r="F1362" s="22" t="s">
        <v>2273</v>
      </c>
      <c r="G1362" s="22" t="s">
        <v>2274</v>
      </c>
      <c r="H1362" s="21">
        <v>2698</v>
      </c>
      <c r="I1362" s="21">
        <v>6252</v>
      </c>
      <c r="J1362" s="30" t="s">
        <v>18</v>
      </c>
      <c r="K1362" s="22" t="s">
        <v>17</v>
      </c>
      <c r="L1362" s="23"/>
    </row>
    <row r="1363" spans="1:12" x14ac:dyDescent="0.2">
      <c r="A1363" s="8">
        <f>ROW()-8</f>
        <v>1355</v>
      </c>
      <c r="B1363" s="25" t="s">
        <v>2277</v>
      </c>
      <c r="C1363" s="19" t="s">
        <v>663</v>
      </c>
      <c r="D1363" s="25" t="s">
        <v>8</v>
      </c>
      <c r="E1363" s="54">
        <v>2009.08</v>
      </c>
      <c r="F1363" s="22" t="s">
        <v>2278</v>
      </c>
      <c r="G1363" s="22" t="s">
        <v>2279</v>
      </c>
      <c r="H1363" s="21">
        <v>4718</v>
      </c>
      <c r="I1363" s="21">
        <v>10496</v>
      </c>
      <c r="J1363" s="28" t="s">
        <v>2023</v>
      </c>
      <c r="K1363" s="22" t="s">
        <v>17</v>
      </c>
      <c r="L1363" s="23"/>
    </row>
    <row r="1364" spans="1:12" x14ac:dyDescent="0.2">
      <c r="A1364" s="8">
        <f>ROW()-8</f>
        <v>1356</v>
      </c>
      <c r="B1364" s="25" t="s">
        <v>2280</v>
      </c>
      <c r="C1364" s="19" t="s">
        <v>663</v>
      </c>
      <c r="D1364" s="25" t="s">
        <v>8</v>
      </c>
      <c r="E1364" s="54">
        <v>2009.08</v>
      </c>
      <c r="F1364" s="22" t="s">
        <v>2202</v>
      </c>
      <c r="G1364" s="22" t="s">
        <v>2203</v>
      </c>
      <c r="H1364" s="21">
        <v>3761</v>
      </c>
      <c r="I1364" s="21">
        <v>10248</v>
      </c>
      <c r="J1364" s="30" t="s">
        <v>18</v>
      </c>
      <c r="K1364" s="22" t="s">
        <v>17</v>
      </c>
      <c r="L1364" s="23"/>
    </row>
    <row r="1365" spans="1:12" x14ac:dyDescent="0.2">
      <c r="A1365" s="8">
        <f>ROW()-8</f>
        <v>1357</v>
      </c>
      <c r="B1365" s="25" t="s">
        <v>2289</v>
      </c>
      <c r="C1365" s="19" t="s">
        <v>663</v>
      </c>
      <c r="D1365" s="19" t="s">
        <v>2033</v>
      </c>
      <c r="E1365" s="53" t="s">
        <v>2287</v>
      </c>
      <c r="F1365" s="22" t="s">
        <v>2290</v>
      </c>
      <c r="G1365" s="22" t="s">
        <v>2291</v>
      </c>
      <c r="H1365" s="21">
        <v>21734</v>
      </c>
      <c r="I1365" s="21">
        <v>60066</v>
      </c>
      <c r="J1365" s="30" t="s">
        <v>18</v>
      </c>
      <c r="K1365" s="22" t="s">
        <v>17</v>
      </c>
      <c r="L1365" s="23" t="s">
        <v>2292</v>
      </c>
    </row>
    <row r="1366" spans="1:12" x14ac:dyDescent="0.2">
      <c r="A1366" s="8">
        <f>ROW()-8</f>
        <v>1358</v>
      </c>
      <c r="B1366" s="25" t="s">
        <v>2307</v>
      </c>
      <c r="C1366" s="19" t="s">
        <v>663</v>
      </c>
      <c r="D1366" s="19" t="s">
        <v>8</v>
      </c>
      <c r="E1366" s="53">
        <v>2009.12</v>
      </c>
      <c r="F1366" s="22" t="s">
        <v>2290</v>
      </c>
      <c r="G1366" s="22" t="s">
        <v>2308</v>
      </c>
      <c r="H1366" s="21">
        <v>3625</v>
      </c>
      <c r="I1366" s="21">
        <v>10412</v>
      </c>
      <c r="J1366" s="28" t="s">
        <v>19</v>
      </c>
      <c r="K1366" s="22" t="s">
        <v>17</v>
      </c>
      <c r="L1366" s="23"/>
    </row>
    <row r="1367" spans="1:12" x14ac:dyDescent="0.2">
      <c r="A1367" s="8">
        <f>ROW()-8</f>
        <v>1359</v>
      </c>
      <c r="B1367" s="25" t="s">
        <v>2323</v>
      </c>
      <c r="C1367" s="19" t="s">
        <v>663</v>
      </c>
      <c r="D1367" s="25" t="s">
        <v>2033</v>
      </c>
      <c r="E1367" s="54">
        <v>2010.04</v>
      </c>
      <c r="F1367" s="22" t="s">
        <v>2264</v>
      </c>
      <c r="G1367" s="22" t="s">
        <v>2324</v>
      </c>
      <c r="H1367" s="21">
        <v>6761</v>
      </c>
      <c r="I1367" s="21">
        <v>6743</v>
      </c>
      <c r="J1367" s="28" t="s">
        <v>2023</v>
      </c>
      <c r="K1367" s="22" t="s">
        <v>17</v>
      </c>
      <c r="L1367" s="23"/>
    </row>
    <row r="1368" spans="1:12" x14ac:dyDescent="0.2">
      <c r="A1368" s="8">
        <f>ROW()-8</f>
        <v>1360</v>
      </c>
      <c r="B1368" s="25" t="s">
        <v>2325</v>
      </c>
      <c r="C1368" s="19" t="s">
        <v>663</v>
      </c>
      <c r="D1368" s="19" t="s">
        <v>2033</v>
      </c>
      <c r="E1368" s="53">
        <v>2010.04</v>
      </c>
      <c r="F1368" s="22" t="s">
        <v>2273</v>
      </c>
      <c r="G1368" s="22" t="s">
        <v>2276</v>
      </c>
      <c r="H1368" s="21">
        <v>4490</v>
      </c>
      <c r="I1368" s="21">
        <v>3871</v>
      </c>
      <c r="J1368" s="28" t="s">
        <v>19</v>
      </c>
      <c r="K1368" s="22" t="s">
        <v>17</v>
      </c>
      <c r="L1368" s="23" t="s">
        <v>2292</v>
      </c>
    </row>
    <row r="1369" spans="1:12" x14ac:dyDescent="0.2">
      <c r="A1369" s="8">
        <f>ROW()-8</f>
        <v>1361</v>
      </c>
      <c r="B1369" s="25" t="s">
        <v>2340</v>
      </c>
      <c r="C1369" s="19" t="s">
        <v>663</v>
      </c>
      <c r="D1369" s="19" t="s">
        <v>2033</v>
      </c>
      <c r="E1369" s="53">
        <v>2010.06</v>
      </c>
      <c r="F1369" s="22" t="s">
        <v>2341</v>
      </c>
      <c r="G1369" s="22" t="s">
        <v>2342</v>
      </c>
      <c r="H1369" s="21">
        <v>9931</v>
      </c>
      <c r="I1369" s="21">
        <v>15318</v>
      </c>
      <c r="J1369" s="28" t="s">
        <v>2023</v>
      </c>
      <c r="K1369" s="22" t="s">
        <v>17</v>
      </c>
      <c r="L1369" s="23"/>
    </row>
    <row r="1370" spans="1:12" x14ac:dyDescent="0.2">
      <c r="A1370" s="8">
        <f>ROW()-8</f>
        <v>1362</v>
      </c>
      <c r="B1370" s="25" t="s">
        <v>2369</v>
      </c>
      <c r="C1370" s="19" t="s">
        <v>663</v>
      </c>
      <c r="D1370" s="25" t="s">
        <v>2260</v>
      </c>
      <c r="E1370" s="54">
        <v>2010.09</v>
      </c>
      <c r="F1370" s="22" t="s">
        <v>2241</v>
      </c>
      <c r="G1370" s="22" t="s">
        <v>2370</v>
      </c>
      <c r="H1370" s="21">
        <v>26460</v>
      </c>
      <c r="I1370" s="21">
        <v>56412</v>
      </c>
      <c r="J1370" s="30" t="s">
        <v>18</v>
      </c>
      <c r="K1370" s="22" t="s">
        <v>17</v>
      </c>
      <c r="L1370" s="31"/>
    </row>
    <row r="1371" spans="1:12" x14ac:dyDescent="0.2">
      <c r="A1371" s="8">
        <f>ROW()-8</f>
        <v>1363</v>
      </c>
      <c r="B1371" s="25" t="s">
        <v>2378</v>
      </c>
      <c r="C1371" s="19" t="s">
        <v>663</v>
      </c>
      <c r="D1371" s="25" t="s">
        <v>2033</v>
      </c>
      <c r="E1371" s="54">
        <v>2010.09</v>
      </c>
      <c r="F1371" s="22" t="s">
        <v>2126</v>
      </c>
      <c r="G1371" s="22" t="s">
        <v>2379</v>
      </c>
      <c r="H1371" s="21">
        <v>597</v>
      </c>
      <c r="I1371" s="21">
        <v>658</v>
      </c>
      <c r="J1371" s="42" t="s">
        <v>2023</v>
      </c>
      <c r="K1371" s="62" t="s">
        <v>17</v>
      </c>
      <c r="L1371" s="31"/>
    </row>
    <row r="1372" spans="1:12" x14ac:dyDescent="0.2">
      <c r="A1372" s="8">
        <f>ROW()-8</f>
        <v>1364</v>
      </c>
      <c r="B1372" s="25" t="s">
        <v>2463</v>
      </c>
      <c r="C1372" s="19" t="s">
        <v>663</v>
      </c>
      <c r="D1372" s="25" t="s">
        <v>2033</v>
      </c>
      <c r="E1372" s="54">
        <v>2011.08</v>
      </c>
      <c r="F1372" s="22" t="s">
        <v>2178</v>
      </c>
      <c r="G1372" s="22" t="s">
        <v>2462</v>
      </c>
      <c r="H1372" s="21">
        <v>14130</v>
      </c>
      <c r="I1372" s="21">
        <v>29563</v>
      </c>
      <c r="J1372" s="30" t="s">
        <v>18</v>
      </c>
      <c r="K1372" s="22" t="s">
        <v>17</v>
      </c>
      <c r="L1372" s="23"/>
    </row>
    <row r="1373" spans="1:12" x14ac:dyDescent="0.2">
      <c r="A1373" s="8">
        <f>ROW()-8</f>
        <v>1365</v>
      </c>
      <c r="B1373" s="25" t="s">
        <v>2501</v>
      </c>
      <c r="C1373" s="19" t="s">
        <v>663</v>
      </c>
      <c r="D1373" s="25" t="s">
        <v>2033</v>
      </c>
      <c r="E1373" s="54">
        <v>2011.12</v>
      </c>
      <c r="F1373" s="22" t="s">
        <v>2126</v>
      </c>
      <c r="G1373" s="22" t="s">
        <v>2502</v>
      </c>
      <c r="H1373" s="21">
        <v>2695</v>
      </c>
      <c r="I1373" s="21">
        <v>2981</v>
      </c>
      <c r="J1373" s="30" t="s">
        <v>18</v>
      </c>
      <c r="K1373" s="22" t="s">
        <v>17</v>
      </c>
      <c r="L1373" s="23"/>
    </row>
    <row r="1374" spans="1:12" x14ac:dyDescent="0.2">
      <c r="A1374" s="8">
        <f>ROW()-8</f>
        <v>1366</v>
      </c>
      <c r="B1374" s="25" t="s">
        <v>2511</v>
      </c>
      <c r="C1374" s="19" t="s">
        <v>663</v>
      </c>
      <c r="D1374" s="25" t="s">
        <v>2033</v>
      </c>
      <c r="E1374" s="54">
        <v>2012.01</v>
      </c>
      <c r="F1374" s="22" t="s">
        <v>2264</v>
      </c>
      <c r="G1374" s="22" t="s">
        <v>2512</v>
      </c>
      <c r="H1374" s="21">
        <v>18116</v>
      </c>
      <c r="I1374" s="21">
        <v>30477</v>
      </c>
      <c r="J1374" s="30" t="s">
        <v>18</v>
      </c>
      <c r="K1374" s="22" t="s">
        <v>17</v>
      </c>
      <c r="L1374" s="23"/>
    </row>
    <row r="1375" spans="1:12" x14ac:dyDescent="0.2">
      <c r="A1375" s="8">
        <f>ROW()-8</f>
        <v>1367</v>
      </c>
      <c r="B1375" s="25" t="s">
        <v>2519</v>
      </c>
      <c r="C1375" s="19" t="s">
        <v>663</v>
      </c>
      <c r="D1375" s="25" t="s">
        <v>2033</v>
      </c>
      <c r="E1375" s="54">
        <v>2012.02</v>
      </c>
      <c r="F1375" s="22" t="s">
        <v>2290</v>
      </c>
      <c r="G1375" s="22" t="s">
        <v>2520</v>
      </c>
      <c r="H1375" s="21">
        <v>13055</v>
      </c>
      <c r="I1375" s="21">
        <v>19716</v>
      </c>
      <c r="J1375" s="28" t="s">
        <v>2235</v>
      </c>
      <c r="K1375" s="22" t="s">
        <v>17</v>
      </c>
      <c r="L1375" s="23"/>
    </row>
    <row r="1376" spans="1:12" x14ac:dyDescent="0.2">
      <c r="A1376" s="8">
        <f>ROW()-8</f>
        <v>1368</v>
      </c>
      <c r="B1376" s="25" t="s">
        <v>2521</v>
      </c>
      <c r="C1376" s="19" t="s">
        <v>663</v>
      </c>
      <c r="D1376" s="25" t="s">
        <v>2033</v>
      </c>
      <c r="E1376" s="54">
        <v>2012.02</v>
      </c>
      <c r="F1376" s="22" t="s">
        <v>2252</v>
      </c>
      <c r="G1376" s="22" t="s">
        <v>2522</v>
      </c>
      <c r="H1376" s="21">
        <v>12475</v>
      </c>
      <c r="I1376" s="21">
        <v>20037</v>
      </c>
      <c r="J1376" s="28" t="s">
        <v>2235</v>
      </c>
      <c r="K1376" s="22" t="s">
        <v>17</v>
      </c>
      <c r="L1376" s="23"/>
    </row>
    <row r="1377" spans="1:12" x14ac:dyDescent="0.2">
      <c r="A1377" s="8">
        <f>ROW()-8</f>
        <v>1369</v>
      </c>
      <c r="B1377" s="25" t="s">
        <v>2544</v>
      </c>
      <c r="C1377" s="19" t="s">
        <v>663</v>
      </c>
      <c r="D1377" s="25" t="s">
        <v>2033</v>
      </c>
      <c r="E1377" s="53">
        <v>2012.05</v>
      </c>
      <c r="F1377" s="22" t="s">
        <v>2278</v>
      </c>
      <c r="G1377" s="22" t="s">
        <v>2344</v>
      </c>
      <c r="H1377" s="21">
        <v>7627</v>
      </c>
      <c r="I1377" s="21">
        <v>15293</v>
      </c>
      <c r="J1377" s="28" t="s">
        <v>18</v>
      </c>
      <c r="K1377" s="22" t="s">
        <v>17</v>
      </c>
      <c r="L1377" s="23"/>
    </row>
    <row r="1378" spans="1:12" x14ac:dyDescent="0.2">
      <c r="A1378" s="8">
        <f>ROW()-8</f>
        <v>1370</v>
      </c>
      <c r="B1378" s="25" t="s">
        <v>2561</v>
      </c>
      <c r="C1378" s="19" t="s">
        <v>663</v>
      </c>
      <c r="D1378" s="25" t="s">
        <v>2033</v>
      </c>
      <c r="E1378" s="53">
        <v>2012.06</v>
      </c>
      <c r="F1378" s="22" t="s">
        <v>2252</v>
      </c>
      <c r="G1378" s="22" t="s">
        <v>2546</v>
      </c>
      <c r="H1378" s="21">
        <v>22931</v>
      </c>
      <c r="I1378" s="21">
        <v>33394</v>
      </c>
      <c r="J1378" s="28" t="s">
        <v>2023</v>
      </c>
      <c r="K1378" s="22" t="s">
        <v>17</v>
      </c>
      <c r="L1378" s="23"/>
    </row>
    <row r="1379" spans="1:12" x14ac:dyDescent="0.2">
      <c r="A1379" s="8">
        <f>ROW()-8</f>
        <v>1371</v>
      </c>
      <c r="B1379" s="25" t="s">
        <v>2562</v>
      </c>
      <c r="C1379" s="19" t="s">
        <v>663</v>
      </c>
      <c r="D1379" s="25" t="s">
        <v>2033</v>
      </c>
      <c r="E1379" s="53">
        <v>2012.06</v>
      </c>
      <c r="F1379" s="22" t="s">
        <v>2252</v>
      </c>
      <c r="G1379" s="22" t="s">
        <v>2546</v>
      </c>
      <c r="H1379" s="21">
        <v>760</v>
      </c>
      <c r="I1379" s="21">
        <v>1084</v>
      </c>
      <c r="J1379" s="28" t="s">
        <v>2023</v>
      </c>
      <c r="K1379" s="22" t="s">
        <v>17</v>
      </c>
      <c r="L1379" s="23"/>
    </row>
    <row r="1380" spans="1:12" x14ac:dyDescent="0.2">
      <c r="A1380" s="8">
        <f>ROW()-8</f>
        <v>1372</v>
      </c>
      <c r="B1380" s="25" t="s">
        <v>2621</v>
      </c>
      <c r="C1380" s="19" t="s">
        <v>663</v>
      </c>
      <c r="D1380" s="25" t="s">
        <v>2033</v>
      </c>
      <c r="E1380" s="53">
        <v>2013.01</v>
      </c>
      <c r="F1380" s="22" t="s">
        <v>2131</v>
      </c>
      <c r="G1380" s="22" t="s">
        <v>2247</v>
      </c>
      <c r="H1380" s="21">
        <v>1328</v>
      </c>
      <c r="I1380" s="21">
        <v>2180</v>
      </c>
      <c r="J1380" s="28" t="s">
        <v>2235</v>
      </c>
      <c r="K1380" s="22" t="s">
        <v>17</v>
      </c>
      <c r="L1380" s="23"/>
    </row>
    <row r="1381" spans="1:12" x14ac:dyDescent="0.2">
      <c r="A1381" s="8">
        <f>ROW()-8</f>
        <v>1373</v>
      </c>
      <c r="B1381" s="25" t="s">
        <v>2689</v>
      </c>
      <c r="C1381" s="25" t="s">
        <v>663</v>
      </c>
      <c r="D1381" s="25" t="s">
        <v>2033</v>
      </c>
      <c r="E1381" s="53">
        <v>2013.07</v>
      </c>
      <c r="F1381" s="22" t="s">
        <v>2252</v>
      </c>
      <c r="G1381" s="22" t="s">
        <v>2546</v>
      </c>
      <c r="H1381" s="21">
        <v>26526</v>
      </c>
      <c r="I1381" s="21">
        <v>56146</v>
      </c>
      <c r="J1381" s="28" t="s">
        <v>18</v>
      </c>
      <c r="K1381" s="22" t="s">
        <v>17</v>
      </c>
      <c r="L1381" s="23"/>
    </row>
    <row r="1382" spans="1:12" x14ac:dyDescent="0.2">
      <c r="A1382" s="8">
        <f>ROW()-8</f>
        <v>1374</v>
      </c>
      <c r="B1382" s="25" t="s">
        <v>2699</v>
      </c>
      <c r="C1382" s="25" t="s">
        <v>663</v>
      </c>
      <c r="D1382" s="25" t="s">
        <v>2033</v>
      </c>
      <c r="E1382" s="53">
        <v>2013.08</v>
      </c>
      <c r="F1382" s="22" t="s">
        <v>2684</v>
      </c>
      <c r="G1382" s="22" t="s">
        <v>2700</v>
      </c>
      <c r="H1382" s="21">
        <v>8850</v>
      </c>
      <c r="I1382" s="21">
        <v>13468</v>
      </c>
      <c r="J1382" s="28" t="s">
        <v>2235</v>
      </c>
      <c r="K1382" s="22" t="s">
        <v>17</v>
      </c>
      <c r="L1382" s="23"/>
    </row>
    <row r="1383" spans="1:12" x14ac:dyDescent="0.2">
      <c r="A1383" s="8">
        <f>ROW()-8</f>
        <v>1375</v>
      </c>
      <c r="B1383" s="25" t="s">
        <v>2707</v>
      </c>
      <c r="C1383" s="25" t="s">
        <v>663</v>
      </c>
      <c r="D1383" s="25" t="s">
        <v>2033</v>
      </c>
      <c r="E1383" s="53">
        <v>2013.09</v>
      </c>
      <c r="F1383" s="22" t="s">
        <v>2252</v>
      </c>
      <c r="G1383" s="22" t="s">
        <v>2537</v>
      </c>
      <c r="H1383" s="21">
        <v>21848</v>
      </c>
      <c r="I1383" s="21">
        <v>52791</v>
      </c>
      <c r="J1383" s="28" t="s">
        <v>18</v>
      </c>
      <c r="K1383" s="22" t="s">
        <v>17</v>
      </c>
      <c r="L1383" s="23"/>
    </row>
    <row r="1384" spans="1:12" x14ac:dyDescent="0.2">
      <c r="A1384" s="8">
        <f>ROW()-8</f>
        <v>1376</v>
      </c>
      <c r="B1384" s="25" t="s">
        <v>2757</v>
      </c>
      <c r="C1384" s="19" t="s">
        <v>663</v>
      </c>
      <c r="D1384" s="25" t="s">
        <v>2033</v>
      </c>
      <c r="E1384" s="54">
        <v>2014.01</v>
      </c>
      <c r="F1384" s="22" t="s">
        <v>2255</v>
      </c>
      <c r="G1384" s="147" t="s">
        <v>2328</v>
      </c>
      <c r="H1384" s="66">
        <v>8728</v>
      </c>
      <c r="I1384" s="21">
        <v>14712</v>
      </c>
      <c r="J1384" s="28" t="s">
        <v>18</v>
      </c>
      <c r="K1384" s="22" t="s">
        <v>17</v>
      </c>
      <c r="L1384" s="32"/>
    </row>
    <row r="1385" spans="1:12" x14ac:dyDescent="0.2">
      <c r="A1385" s="8">
        <f>ROW()-8</f>
        <v>1377</v>
      </c>
      <c r="B1385" s="25" t="s">
        <v>2774</v>
      </c>
      <c r="C1385" s="19" t="s">
        <v>663</v>
      </c>
      <c r="D1385" s="25" t="s">
        <v>2033</v>
      </c>
      <c r="E1385" s="54">
        <v>2014.03</v>
      </c>
      <c r="F1385" s="22" t="s">
        <v>2255</v>
      </c>
      <c r="G1385" s="147" t="s">
        <v>2775</v>
      </c>
      <c r="H1385" s="66">
        <v>6305</v>
      </c>
      <c r="I1385" s="21">
        <v>12550</v>
      </c>
      <c r="J1385" s="28" t="s">
        <v>18</v>
      </c>
      <c r="K1385" s="22" t="s">
        <v>17</v>
      </c>
      <c r="L1385" s="32"/>
    </row>
    <row r="1386" spans="1:12" x14ac:dyDescent="0.2">
      <c r="A1386" s="8">
        <f>ROW()-8</f>
        <v>1378</v>
      </c>
      <c r="B1386" s="25" t="s">
        <v>2799</v>
      </c>
      <c r="C1386" s="25" t="s">
        <v>663</v>
      </c>
      <c r="D1386" s="25" t="s">
        <v>2033</v>
      </c>
      <c r="E1386" s="54">
        <v>2014.05</v>
      </c>
      <c r="F1386" s="22" t="s">
        <v>2267</v>
      </c>
      <c r="G1386" s="147" t="s">
        <v>2800</v>
      </c>
      <c r="H1386" s="66">
        <v>14721</v>
      </c>
      <c r="I1386" s="21">
        <v>46379</v>
      </c>
      <c r="J1386" s="28" t="s">
        <v>2023</v>
      </c>
      <c r="K1386" s="22" t="s">
        <v>17</v>
      </c>
      <c r="L1386" s="23" t="s">
        <v>2671</v>
      </c>
    </row>
    <row r="1387" spans="1:12" x14ac:dyDescent="0.2">
      <c r="A1387" s="8">
        <f>ROW()-8</f>
        <v>1379</v>
      </c>
      <c r="B1387" s="25" t="s">
        <v>2830</v>
      </c>
      <c r="C1387" s="19" t="s">
        <v>663</v>
      </c>
      <c r="D1387" s="19" t="s">
        <v>2033</v>
      </c>
      <c r="E1387" s="54">
        <v>2014.07</v>
      </c>
      <c r="F1387" s="22" t="s">
        <v>2290</v>
      </c>
      <c r="G1387" s="22" t="s">
        <v>2682</v>
      </c>
      <c r="H1387" s="21">
        <v>10514</v>
      </c>
      <c r="I1387" s="21">
        <v>20350</v>
      </c>
      <c r="J1387" s="28" t="s">
        <v>2235</v>
      </c>
      <c r="K1387" s="22" t="s">
        <v>17</v>
      </c>
      <c r="L1387" s="23"/>
    </row>
    <row r="1388" spans="1:12" x14ac:dyDescent="0.2">
      <c r="A1388" s="8">
        <f>ROW()-8</f>
        <v>1380</v>
      </c>
      <c r="B1388" s="25" t="s">
        <v>2831</v>
      </c>
      <c r="C1388" s="19" t="s">
        <v>663</v>
      </c>
      <c r="D1388" s="19" t="s">
        <v>2033</v>
      </c>
      <c r="E1388" s="54">
        <v>2014.07</v>
      </c>
      <c r="F1388" s="22" t="s">
        <v>2290</v>
      </c>
      <c r="G1388" s="22" t="s">
        <v>2682</v>
      </c>
      <c r="H1388" s="21">
        <v>6262</v>
      </c>
      <c r="I1388" s="21">
        <v>11582</v>
      </c>
      <c r="J1388" s="28" t="s">
        <v>2235</v>
      </c>
      <c r="K1388" s="22" t="s">
        <v>17</v>
      </c>
      <c r="L1388" s="23"/>
    </row>
    <row r="1389" spans="1:12" x14ac:dyDescent="0.2">
      <c r="A1389" s="8">
        <f>ROW()-8</f>
        <v>1381</v>
      </c>
      <c r="B1389" s="25" t="s">
        <v>2848</v>
      </c>
      <c r="C1389" s="19" t="s">
        <v>663</v>
      </c>
      <c r="D1389" s="19" t="s">
        <v>2033</v>
      </c>
      <c r="E1389" s="54">
        <v>2014.08</v>
      </c>
      <c r="F1389" s="22" t="s">
        <v>2264</v>
      </c>
      <c r="G1389" s="22" t="s">
        <v>2305</v>
      </c>
      <c r="H1389" s="21">
        <v>11586</v>
      </c>
      <c r="I1389" s="21">
        <v>18451</v>
      </c>
      <c r="J1389" s="28" t="s">
        <v>18</v>
      </c>
      <c r="K1389" s="22" t="s">
        <v>17</v>
      </c>
      <c r="L1389" s="23"/>
    </row>
    <row r="1390" spans="1:12" x14ac:dyDescent="0.2">
      <c r="A1390" s="8">
        <f>ROW()-8</f>
        <v>1382</v>
      </c>
      <c r="B1390" s="25" t="s">
        <v>2900</v>
      </c>
      <c r="C1390" s="19" t="s">
        <v>663</v>
      </c>
      <c r="D1390" s="19" t="s">
        <v>2033</v>
      </c>
      <c r="E1390" s="54">
        <v>2014.12</v>
      </c>
      <c r="F1390" s="22" t="s">
        <v>2435</v>
      </c>
      <c r="G1390" s="22" t="s">
        <v>2436</v>
      </c>
      <c r="H1390" s="21">
        <v>7034</v>
      </c>
      <c r="I1390" s="21">
        <v>12221</v>
      </c>
      <c r="J1390" s="28" t="s">
        <v>970</v>
      </c>
      <c r="K1390" s="22" t="s">
        <v>17</v>
      </c>
      <c r="L1390" s="23"/>
    </row>
    <row r="1391" spans="1:12" x14ac:dyDescent="0.2">
      <c r="A1391" s="8">
        <f>ROW()-8</f>
        <v>1383</v>
      </c>
      <c r="B1391" s="25" t="s">
        <v>971</v>
      </c>
      <c r="C1391" s="19" t="s">
        <v>663</v>
      </c>
      <c r="D1391" s="19" t="s">
        <v>2033</v>
      </c>
      <c r="E1391" s="54">
        <v>2015.01</v>
      </c>
      <c r="F1391" s="22" t="s">
        <v>2435</v>
      </c>
      <c r="G1391" s="22" t="s">
        <v>2436</v>
      </c>
      <c r="H1391" s="21">
        <v>137</v>
      </c>
      <c r="I1391" s="21">
        <v>280</v>
      </c>
      <c r="J1391" s="28" t="s">
        <v>19</v>
      </c>
      <c r="K1391" s="22" t="s">
        <v>17</v>
      </c>
      <c r="L1391" s="23"/>
    </row>
    <row r="1392" spans="1:12" x14ac:dyDescent="0.2">
      <c r="A1392" s="8">
        <f>ROW()-8</f>
        <v>1384</v>
      </c>
      <c r="B1392" s="25" t="s">
        <v>2932</v>
      </c>
      <c r="C1392" s="19" t="s">
        <v>663</v>
      </c>
      <c r="D1392" s="25" t="s">
        <v>2033</v>
      </c>
      <c r="E1392" s="54">
        <v>2015.04</v>
      </c>
      <c r="F1392" s="22" t="s">
        <v>2928</v>
      </c>
      <c r="G1392" s="30" t="s">
        <v>2933</v>
      </c>
      <c r="H1392" s="26">
        <v>4127</v>
      </c>
      <c r="I1392" s="26">
        <v>8816</v>
      </c>
      <c r="J1392" s="28" t="s">
        <v>2235</v>
      </c>
      <c r="K1392" s="30" t="s">
        <v>17</v>
      </c>
      <c r="L1392" s="29"/>
    </row>
    <row r="1393" spans="1:12" x14ac:dyDescent="0.2">
      <c r="A1393" s="8">
        <f>ROW()-8</f>
        <v>1385</v>
      </c>
      <c r="B1393" s="25" t="s">
        <v>2938</v>
      </c>
      <c r="C1393" s="25" t="s">
        <v>663</v>
      </c>
      <c r="D1393" s="25" t="s">
        <v>2033</v>
      </c>
      <c r="E1393" s="54">
        <v>2015.05</v>
      </c>
      <c r="F1393" s="22" t="s">
        <v>2278</v>
      </c>
      <c r="G1393" s="30" t="s">
        <v>2939</v>
      </c>
      <c r="H1393" s="26">
        <v>9713</v>
      </c>
      <c r="I1393" s="26">
        <v>16251</v>
      </c>
      <c r="J1393" s="28" t="s">
        <v>2235</v>
      </c>
      <c r="K1393" s="30" t="s">
        <v>17</v>
      </c>
      <c r="L1393" s="32"/>
    </row>
    <row r="1394" spans="1:12" x14ac:dyDescent="0.2">
      <c r="A1394" s="8">
        <f>ROW()-8</f>
        <v>1386</v>
      </c>
      <c r="B1394" s="25" t="s">
        <v>599</v>
      </c>
      <c r="C1394" s="25" t="s">
        <v>663</v>
      </c>
      <c r="D1394" s="25" t="s">
        <v>2033</v>
      </c>
      <c r="E1394" s="54">
        <v>2015.06</v>
      </c>
      <c r="F1394" s="22" t="s">
        <v>2178</v>
      </c>
      <c r="G1394" s="30" t="s">
        <v>2951</v>
      </c>
      <c r="H1394" s="26">
        <v>18028</v>
      </c>
      <c r="I1394" s="26">
        <v>25331</v>
      </c>
      <c r="J1394" s="28" t="s">
        <v>2235</v>
      </c>
      <c r="K1394" s="30" t="s">
        <v>17</v>
      </c>
      <c r="L1394" s="29"/>
    </row>
    <row r="1395" spans="1:12" x14ac:dyDescent="0.2">
      <c r="A1395" s="8">
        <f>ROW()-8</f>
        <v>1387</v>
      </c>
      <c r="B1395" s="25" t="s">
        <v>2968</v>
      </c>
      <c r="C1395" s="25" t="s">
        <v>663</v>
      </c>
      <c r="D1395" s="25" t="s">
        <v>2033</v>
      </c>
      <c r="E1395" s="54">
        <v>2015.07</v>
      </c>
      <c r="F1395" s="22" t="s">
        <v>2928</v>
      </c>
      <c r="G1395" s="30" t="s">
        <v>2969</v>
      </c>
      <c r="H1395" s="26">
        <v>9452</v>
      </c>
      <c r="I1395" s="26">
        <v>15471</v>
      </c>
      <c r="J1395" s="28" t="s">
        <v>18</v>
      </c>
      <c r="K1395" s="30" t="s">
        <v>17</v>
      </c>
      <c r="L1395" s="29"/>
    </row>
    <row r="1396" spans="1:12" x14ac:dyDescent="0.2">
      <c r="A1396" s="8">
        <f>ROW()-8</f>
        <v>1388</v>
      </c>
      <c r="B1396" s="25" t="s">
        <v>3042</v>
      </c>
      <c r="C1396" s="25" t="s">
        <v>663</v>
      </c>
      <c r="D1396" s="25" t="s">
        <v>2033</v>
      </c>
      <c r="E1396" s="54">
        <v>2016.03</v>
      </c>
      <c r="F1396" s="22" t="s">
        <v>2241</v>
      </c>
      <c r="G1396" s="30" t="s">
        <v>2440</v>
      </c>
      <c r="H1396" s="26">
        <v>7040</v>
      </c>
      <c r="I1396" s="26">
        <v>13569</v>
      </c>
      <c r="J1396" s="28" t="s">
        <v>18</v>
      </c>
      <c r="K1396" s="30" t="s">
        <v>17</v>
      </c>
      <c r="L1396" s="29"/>
    </row>
    <row r="1397" spans="1:12" x14ac:dyDescent="0.2">
      <c r="A1397" s="8">
        <f>ROW()-8</f>
        <v>1389</v>
      </c>
      <c r="B1397" s="25" t="s">
        <v>3052</v>
      </c>
      <c r="C1397" s="25" t="s">
        <v>663</v>
      </c>
      <c r="D1397" s="25" t="s">
        <v>2033</v>
      </c>
      <c r="E1397" s="54">
        <v>2016.04</v>
      </c>
      <c r="F1397" s="22" t="s">
        <v>2312</v>
      </c>
      <c r="G1397" s="30" t="s">
        <v>3053</v>
      </c>
      <c r="H1397" s="26">
        <v>6287</v>
      </c>
      <c r="I1397" s="26">
        <v>12929</v>
      </c>
      <c r="J1397" s="28" t="s">
        <v>2235</v>
      </c>
      <c r="K1397" s="30" t="s">
        <v>17</v>
      </c>
      <c r="L1397" s="32" t="s">
        <v>2659</v>
      </c>
    </row>
    <row r="1398" spans="1:12" x14ac:dyDescent="0.2">
      <c r="A1398" s="8">
        <f>ROW()-8</f>
        <v>1390</v>
      </c>
      <c r="B1398" s="25" t="s">
        <v>3108</v>
      </c>
      <c r="C1398" s="25" t="s">
        <v>663</v>
      </c>
      <c r="D1398" s="25" t="s">
        <v>2033</v>
      </c>
      <c r="E1398" s="54">
        <v>2016.08</v>
      </c>
      <c r="F1398" s="22" t="s">
        <v>2273</v>
      </c>
      <c r="G1398" s="30" t="s">
        <v>3109</v>
      </c>
      <c r="H1398" s="26">
        <v>11351</v>
      </c>
      <c r="I1398" s="26">
        <v>22775</v>
      </c>
      <c r="J1398" s="28" t="s">
        <v>2235</v>
      </c>
      <c r="K1398" s="30" t="s">
        <v>17</v>
      </c>
      <c r="L1398" s="32"/>
    </row>
    <row r="1399" spans="1:12" x14ac:dyDescent="0.2">
      <c r="A1399" s="8">
        <f>ROW()-8</f>
        <v>1391</v>
      </c>
      <c r="B1399" s="25" t="s">
        <v>3110</v>
      </c>
      <c r="C1399" s="25" t="s">
        <v>663</v>
      </c>
      <c r="D1399" s="25" t="s">
        <v>2033</v>
      </c>
      <c r="E1399" s="54">
        <v>2016.08</v>
      </c>
      <c r="F1399" s="22" t="s">
        <v>2255</v>
      </c>
      <c r="G1399" s="30" t="s">
        <v>2867</v>
      </c>
      <c r="H1399" s="26">
        <v>1674</v>
      </c>
      <c r="I1399" s="26">
        <v>3001</v>
      </c>
      <c r="J1399" s="28" t="s">
        <v>2235</v>
      </c>
      <c r="K1399" s="30" t="s">
        <v>17</v>
      </c>
      <c r="L1399" s="32"/>
    </row>
    <row r="1400" spans="1:12" x14ac:dyDescent="0.2">
      <c r="A1400" s="8">
        <f>ROW()-8</f>
        <v>1392</v>
      </c>
      <c r="B1400" s="25" t="s">
        <v>3157</v>
      </c>
      <c r="C1400" s="25" t="s">
        <v>663</v>
      </c>
      <c r="D1400" s="25" t="s">
        <v>2033</v>
      </c>
      <c r="E1400" s="54" t="s">
        <v>213</v>
      </c>
      <c r="F1400" s="22" t="s">
        <v>2928</v>
      </c>
      <c r="G1400" s="30" t="s">
        <v>3082</v>
      </c>
      <c r="H1400" s="26">
        <v>5579</v>
      </c>
      <c r="I1400" s="26">
        <v>15775</v>
      </c>
      <c r="J1400" s="28" t="s">
        <v>18</v>
      </c>
      <c r="K1400" s="30" t="s">
        <v>17</v>
      </c>
      <c r="L1400" s="32" t="s">
        <v>2659</v>
      </c>
    </row>
    <row r="1401" spans="1:12" x14ac:dyDescent="0.2">
      <c r="A1401" s="8">
        <f>ROW()-8</f>
        <v>1393</v>
      </c>
      <c r="B1401" s="25" t="s">
        <v>3173</v>
      </c>
      <c r="C1401" s="25" t="s">
        <v>663</v>
      </c>
      <c r="D1401" s="45" t="s">
        <v>2033</v>
      </c>
      <c r="E1401" s="54">
        <v>2016.11</v>
      </c>
      <c r="F1401" s="22" t="s">
        <v>2273</v>
      </c>
      <c r="G1401" s="30" t="s">
        <v>3124</v>
      </c>
      <c r="H1401" s="67">
        <v>147</v>
      </c>
      <c r="I1401" s="67">
        <v>367</v>
      </c>
      <c r="J1401" s="68" t="s">
        <v>833</v>
      </c>
      <c r="K1401" s="68" t="s">
        <v>833</v>
      </c>
      <c r="L1401" s="29"/>
    </row>
    <row r="1402" spans="1:12" x14ac:dyDescent="0.2">
      <c r="A1402" s="8">
        <f>ROW()-8</f>
        <v>1394</v>
      </c>
      <c r="B1402" s="25" t="s">
        <v>601</v>
      </c>
      <c r="C1402" s="25" t="s">
        <v>663</v>
      </c>
      <c r="D1402" s="25" t="s">
        <v>2033</v>
      </c>
      <c r="E1402" s="54">
        <v>2017.02</v>
      </c>
      <c r="F1402" s="22" t="s">
        <v>2190</v>
      </c>
      <c r="G1402" s="30" t="s">
        <v>3069</v>
      </c>
      <c r="H1402" s="67">
        <v>10149</v>
      </c>
      <c r="I1402" s="26">
        <v>21584</v>
      </c>
      <c r="J1402" s="28" t="s">
        <v>18</v>
      </c>
      <c r="K1402" s="68" t="s">
        <v>17</v>
      </c>
      <c r="L1402" s="29"/>
    </row>
    <row r="1403" spans="1:12" x14ac:dyDescent="0.2">
      <c r="A1403" s="8">
        <f>ROW()-8</f>
        <v>1395</v>
      </c>
      <c r="B1403" s="25" t="s">
        <v>3212</v>
      </c>
      <c r="C1403" s="25" t="s">
        <v>663</v>
      </c>
      <c r="D1403" s="25" t="s">
        <v>2033</v>
      </c>
      <c r="E1403" s="54">
        <v>2017.03</v>
      </c>
      <c r="F1403" s="22" t="s">
        <v>2625</v>
      </c>
      <c r="G1403" s="30" t="s">
        <v>2947</v>
      </c>
      <c r="H1403" s="26">
        <v>8466</v>
      </c>
      <c r="I1403" s="26">
        <v>16020</v>
      </c>
      <c r="J1403" s="68" t="s">
        <v>2235</v>
      </c>
      <c r="K1403" s="68" t="s">
        <v>17</v>
      </c>
      <c r="L1403" s="29"/>
    </row>
    <row r="1404" spans="1:12" x14ac:dyDescent="0.2">
      <c r="A1404" s="8">
        <f>ROW()-8</f>
        <v>1396</v>
      </c>
      <c r="B1404" s="25" t="s">
        <v>602</v>
      </c>
      <c r="C1404" s="33" t="s">
        <v>663</v>
      </c>
      <c r="D1404" s="25" t="s">
        <v>2033</v>
      </c>
      <c r="E1404" s="54">
        <v>2017.05</v>
      </c>
      <c r="F1404" s="22" t="s">
        <v>2928</v>
      </c>
      <c r="G1404" s="30" t="s">
        <v>3237</v>
      </c>
      <c r="H1404" s="26">
        <v>1622</v>
      </c>
      <c r="I1404" s="26">
        <v>3502</v>
      </c>
      <c r="J1404" s="28" t="s">
        <v>2235</v>
      </c>
      <c r="K1404" s="68" t="s">
        <v>17</v>
      </c>
      <c r="L1404" s="29"/>
    </row>
    <row r="1405" spans="1:12" x14ac:dyDescent="0.2">
      <c r="A1405" s="8">
        <f>ROW()-8</f>
        <v>1397</v>
      </c>
      <c r="B1405" s="33" t="s">
        <v>603</v>
      </c>
      <c r="C1405" s="33" t="s">
        <v>663</v>
      </c>
      <c r="D1405" s="25" t="s">
        <v>2033</v>
      </c>
      <c r="E1405" s="54">
        <v>2017.07</v>
      </c>
      <c r="F1405" s="22" t="s">
        <v>2178</v>
      </c>
      <c r="G1405" s="30" t="s">
        <v>2487</v>
      </c>
      <c r="H1405" s="26">
        <v>14104</v>
      </c>
      <c r="I1405" s="26">
        <v>29392</v>
      </c>
      <c r="J1405" s="28" t="s">
        <v>3239</v>
      </c>
      <c r="K1405" s="30" t="s">
        <v>17</v>
      </c>
      <c r="L1405" s="29"/>
    </row>
    <row r="1406" spans="1:12" x14ac:dyDescent="0.2">
      <c r="A1406" s="8">
        <f>ROW()-8</f>
        <v>1398</v>
      </c>
      <c r="B1406" s="33" t="s">
        <v>3262</v>
      </c>
      <c r="C1406" s="33" t="s">
        <v>663</v>
      </c>
      <c r="D1406" s="25" t="s">
        <v>2033</v>
      </c>
      <c r="E1406" s="54">
        <v>2017.07</v>
      </c>
      <c r="F1406" s="22" t="s">
        <v>2928</v>
      </c>
      <c r="G1406" s="30" t="s">
        <v>3263</v>
      </c>
      <c r="H1406" s="26">
        <v>13097</v>
      </c>
      <c r="I1406" s="26">
        <v>15986</v>
      </c>
      <c r="J1406" s="28" t="s">
        <v>2235</v>
      </c>
      <c r="K1406" s="30" t="s">
        <v>17</v>
      </c>
      <c r="L1406" s="29"/>
    </row>
    <row r="1407" spans="1:12" x14ac:dyDescent="0.2">
      <c r="A1407" s="8">
        <f>ROW()-8</f>
        <v>1399</v>
      </c>
      <c r="B1407" s="33" t="s">
        <v>3264</v>
      </c>
      <c r="C1407" s="33" t="s">
        <v>663</v>
      </c>
      <c r="D1407" s="25" t="s">
        <v>2033</v>
      </c>
      <c r="E1407" s="54">
        <v>2017.07</v>
      </c>
      <c r="F1407" s="22" t="s">
        <v>2928</v>
      </c>
      <c r="G1407" s="30" t="s">
        <v>3265</v>
      </c>
      <c r="H1407" s="26">
        <v>10251</v>
      </c>
      <c r="I1407" s="26">
        <v>9014</v>
      </c>
      <c r="J1407" s="28" t="s">
        <v>2235</v>
      </c>
      <c r="K1407" s="30" t="s">
        <v>17</v>
      </c>
      <c r="L1407" s="29"/>
    </row>
    <row r="1408" spans="1:12" x14ac:dyDescent="0.2">
      <c r="A1408" s="8">
        <f>ROW()-8</f>
        <v>1400</v>
      </c>
      <c r="B1408" s="33" t="s">
        <v>3272</v>
      </c>
      <c r="C1408" s="33" t="s">
        <v>663</v>
      </c>
      <c r="D1408" s="25" t="s">
        <v>2033</v>
      </c>
      <c r="E1408" s="54">
        <v>2017.08</v>
      </c>
      <c r="F1408" s="22" t="s">
        <v>2264</v>
      </c>
      <c r="G1408" s="30" t="s">
        <v>3273</v>
      </c>
      <c r="H1408" s="26">
        <v>3499</v>
      </c>
      <c r="I1408" s="26">
        <v>6999</v>
      </c>
      <c r="J1408" s="28" t="s">
        <v>2023</v>
      </c>
      <c r="K1408" s="30" t="s">
        <v>17</v>
      </c>
      <c r="L1408" s="29"/>
    </row>
    <row r="1409" spans="1:12" x14ac:dyDescent="0.2">
      <c r="A1409" s="8">
        <f>ROW()-8</f>
        <v>1401</v>
      </c>
      <c r="B1409" s="33" t="s">
        <v>604</v>
      </c>
      <c r="C1409" s="33" t="s">
        <v>663</v>
      </c>
      <c r="D1409" s="25" t="s">
        <v>2033</v>
      </c>
      <c r="E1409" s="54">
        <v>2017.12</v>
      </c>
      <c r="F1409" s="22" t="s">
        <v>2255</v>
      </c>
      <c r="G1409" s="149" t="s">
        <v>3341</v>
      </c>
      <c r="H1409" s="26">
        <v>1576</v>
      </c>
      <c r="I1409" s="26">
        <v>2796</v>
      </c>
      <c r="J1409" s="28" t="s">
        <v>2235</v>
      </c>
      <c r="K1409" s="30" t="s">
        <v>17</v>
      </c>
      <c r="L1409" s="29" t="s">
        <v>2659</v>
      </c>
    </row>
    <row r="1410" spans="1:12" x14ac:dyDescent="0.2">
      <c r="A1410" s="8">
        <f>ROW()-8</f>
        <v>1402</v>
      </c>
      <c r="B1410" s="25" t="s">
        <v>3435</v>
      </c>
      <c r="C1410" s="25" t="s">
        <v>663</v>
      </c>
      <c r="D1410" s="25" t="s">
        <v>2033</v>
      </c>
      <c r="E1410" s="54">
        <v>2018.06</v>
      </c>
      <c r="F1410" s="22" t="s">
        <v>2435</v>
      </c>
      <c r="G1410" s="30" t="s">
        <v>3436</v>
      </c>
      <c r="H1410" s="26">
        <v>10227</v>
      </c>
      <c r="I1410" s="26">
        <v>19414</v>
      </c>
      <c r="J1410" s="28" t="s">
        <v>2422</v>
      </c>
      <c r="K1410" s="30" t="s">
        <v>2128</v>
      </c>
      <c r="L1410" s="29"/>
    </row>
    <row r="1411" spans="1:12" x14ac:dyDescent="0.2">
      <c r="A1411" s="8">
        <f>ROW()-8</f>
        <v>1403</v>
      </c>
      <c r="B1411" s="33" t="s">
        <v>3458</v>
      </c>
      <c r="C1411" s="34" t="s">
        <v>663</v>
      </c>
      <c r="D1411" s="34" t="s">
        <v>2033</v>
      </c>
      <c r="E1411" s="55">
        <v>2018.07</v>
      </c>
      <c r="F1411" s="22" t="s">
        <v>2290</v>
      </c>
      <c r="G1411" s="70" t="s">
        <v>3459</v>
      </c>
      <c r="H1411" s="36">
        <v>20176</v>
      </c>
      <c r="I1411" s="36">
        <v>40027</v>
      </c>
      <c r="J1411" s="28" t="s">
        <v>2235</v>
      </c>
      <c r="K1411" s="70" t="s">
        <v>2128</v>
      </c>
      <c r="L1411" s="29" t="s">
        <v>3242</v>
      </c>
    </row>
    <row r="1412" spans="1:12" x14ac:dyDescent="0.2">
      <c r="A1412" s="8">
        <f>ROW()-8</f>
        <v>1404</v>
      </c>
      <c r="B1412" s="33" t="s">
        <v>3536</v>
      </c>
      <c r="C1412" s="25" t="s">
        <v>663</v>
      </c>
      <c r="D1412" s="40" t="s">
        <v>2033</v>
      </c>
      <c r="E1412" s="54">
        <v>2018.11</v>
      </c>
      <c r="F1412" s="22" t="s">
        <v>2267</v>
      </c>
      <c r="G1412" s="150" t="s">
        <v>3537</v>
      </c>
      <c r="H1412" s="80">
        <v>20154</v>
      </c>
      <c r="I1412" s="41">
        <v>44811</v>
      </c>
      <c r="J1412" s="42" t="s">
        <v>2235</v>
      </c>
      <c r="K1412" s="42" t="s">
        <v>2128</v>
      </c>
      <c r="L1412" s="29"/>
    </row>
    <row r="1413" spans="1:12" x14ac:dyDescent="0.2">
      <c r="A1413" s="8">
        <f>ROW()-8</f>
        <v>1405</v>
      </c>
      <c r="B1413" s="33" t="s">
        <v>605</v>
      </c>
      <c r="C1413" s="25" t="s">
        <v>663</v>
      </c>
      <c r="D1413" s="40" t="s">
        <v>2033</v>
      </c>
      <c r="E1413" s="54">
        <v>2018.11</v>
      </c>
      <c r="F1413" s="22" t="s">
        <v>2928</v>
      </c>
      <c r="G1413" s="30" t="s">
        <v>3538</v>
      </c>
      <c r="H1413" s="41">
        <v>3389</v>
      </c>
      <c r="I1413" s="41">
        <v>5732</v>
      </c>
      <c r="J1413" s="42" t="s">
        <v>2235</v>
      </c>
      <c r="K1413" s="42" t="s">
        <v>2128</v>
      </c>
      <c r="L1413" s="29" t="s">
        <v>3242</v>
      </c>
    </row>
    <row r="1414" spans="1:12" x14ac:dyDescent="0.2">
      <c r="A1414" s="8">
        <f>ROW()-8</f>
        <v>1406</v>
      </c>
      <c r="B1414" s="33" t="s">
        <v>606</v>
      </c>
      <c r="C1414" s="25" t="s">
        <v>663</v>
      </c>
      <c r="D1414" s="40" t="s">
        <v>2033</v>
      </c>
      <c r="E1414" s="54">
        <v>2018.11</v>
      </c>
      <c r="F1414" s="22" t="s">
        <v>2202</v>
      </c>
      <c r="G1414" s="150" t="s">
        <v>3539</v>
      </c>
      <c r="H1414" s="80">
        <v>355</v>
      </c>
      <c r="I1414" s="41">
        <v>1060</v>
      </c>
      <c r="J1414" s="42" t="s">
        <v>2235</v>
      </c>
      <c r="K1414" s="42" t="s">
        <v>2128</v>
      </c>
      <c r="L1414" s="29"/>
    </row>
    <row r="1415" spans="1:12" x14ac:dyDescent="0.2">
      <c r="A1415" s="8">
        <f>ROW()-8</f>
        <v>1407</v>
      </c>
      <c r="B1415" s="25" t="s">
        <v>3576</v>
      </c>
      <c r="C1415" s="25" t="s">
        <v>663</v>
      </c>
      <c r="D1415" s="20" t="s">
        <v>2033</v>
      </c>
      <c r="E1415" s="56" t="s">
        <v>3565</v>
      </c>
      <c r="F1415" s="22" t="s">
        <v>2264</v>
      </c>
      <c r="G1415" s="22" t="s">
        <v>2305</v>
      </c>
      <c r="H1415" s="49">
        <v>785</v>
      </c>
      <c r="I1415" s="49">
        <v>1350</v>
      </c>
      <c r="J1415" s="152" t="s">
        <v>15</v>
      </c>
      <c r="K1415" s="50" t="s">
        <v>3434</v>
      </c>
      <c r="L1415" s="23"/>
    </row>
    <row r="1416" spans="1:12" x14ac:dyDescent="0.2">
      <c r="A1416" s="8">
        <f>ROW()-8</f>
        <v>1408</v>
      </c>
      <c r="B1416" s="25" t="s">
        <v>3691</v>
      </c>
      <c r="C1416" s="40" t="s">
        <v>663</v>
      </c>
      <c r="D1416" s="40" t="s">
        <v>2033</v>
      </c>
      <c r="E1416" s="54">
        <v>2019.11</v>
      </c>
      <c r="F1416" s="22" t="s">
        <v>2126</v>
      </c>
      <c r="G1416" s="150" t="s">
        <v>3692</v>
      </c>
      <c r="H1416" s="26">
        <v>1502</v>
      </c>
      <c r="I1416" s="26">
        <v>2247</v>
      </c>
      <c r="J1416" s="42" t="s">
        <v>15</v>
      </c>
      <c r="K1416" s="42" t="s">
        <v>17</v>
      </c>
      <c r="L1416" s="23" t="s">
        <v>3242</v>
      </c>
    </row>
    <row r="1417" spans="1:12" x14ac:dyDescent="0.2">
      <c r="A1417" s="8">
        <f>ROW()-8</f>
        <v>1409</v>
      </c>
      <c r="B1417" s="25" t="s">
        <v>138</v>
      </c>
      <c r="C1417" s="25" t="s">
        <v>663</v>
      </c>
      <c r="D1417" s="40" t="s">
        <v>8</v>
      </c>
      <c r="E1417" s="54">
        <v>2020.04</v>
      </c>
      <c r="F1417" s="22" t="s">
        <v>2252</v>
      </c>
      <c r="G1417" s="150" t="s">
        <v>3714</v>
      </c>
      <c r="H1417" s="26">
        <v>10434</v>
      </c>
      <c r="I1417" s="26">
        <v>22243</v>
      </c>
      <c r="J1417" s="42" t="s">
        <v>15</v>
      </c>
      <c r="K1417" s="42" t="s">
        <v>17</v>
      </c>
      <c r="L1417" s="23" t="s">
        <v>3242</v>
      </c>
    </row>
    <row r="1418" spans="1:12" x14ac:dyDescent="0.2">
      <c r="A1418" s="8">
        <f>ROW()-8</f>
        <v>1410</v>
      </c>
      <c r="B1418" s="25" t="s">
        <v>3749</v>
      </c>
      <c r="C1418" s="19" t="s">
        <v>663</v>
      </c>
      <c r="D1418" s="19" t="s">
        <v>8</v>
      </c>
      <c r="E1418" s="53">
        <v>2020.07</v>
      </c>
      <c r="F1418" s="22" t="s">
        <v>2341</v>
      </c>
      <c r="G1418" s="22" t="s">
        <v>3750</v>
      </c>
      <c r="H1418" s="21">
        <v>996</v>
      </c>
      <c r="I1418" s="21">
        <v>1829</v>
      </c>
      <c r="J1418" s="28" t="s">
        <v>15</v>
      </c>
      <c r="K1418" s="22" t="s">
        <v>17</v>
      </c>
      <c r="L1418" s="23" t="s">
        <v>3242</v>
      </c>
    </row>
    <row r="1419" spans="1:12" x14ac:dyDescent="0.2">
      <c r="A1419" s="8">
        <f>ROW()-8</f>
        <v>1411</v>
      </c>
      <c r="B1419" s="25" t="s">
        <v>648</v>
      </c>
      <c r="C1419" s="19" t="s">
        <v>663</v>
      </c>
      <c r="D1419" s="19" t="s">
        <v>8</v>
      </c>
      <c r="E1419" s="19">
        <v>2021.01</v>
      </c>
      <c r="F1419" s="22" t="s">
        <v>2161</v>
      </c>
      <c r="G1419" s="22" t="s">
        <v>3087</v>
      </c>
      <c r="H1419" s="21">
        <v>24565</v>
      </c>
      <c r="I1419" s="21">
        <v>46675</v>
      </c>
      <c r="J1419" s="28" t="s">
        <v>3806</v>
      </c>
      <c r="K1419" s="22" t="s">
        <v>17</v>
      </c>
      <c r="L1419" s="23" t="s">
        <v>171</v>
      </c>
    </row>
    <row r="1420" spans="1:12" x14ac:dyDescent="0.2">
      <c r="A1420" s="8">
        <f>ROW()-8</f>
        <v>1412</v>
      </c>
      <c r="B1420" s="25" t="s">
        <v>695</v>
      </c>
      <c r="C1420" s="19" t="s">
        <v>663</v>
      </c>
      <c r="D1420" s="19" t="s">
        <v>8</v>
      </c>
      <c r="E1420" s="19" t="s">
        <v>2081</v>
      </c>
      <c r="F1420" s="22" t="s">
        <v>2199</v>
      </c>
      <c r="G1420" s="22" t="s">
        <v>2283</v>
      </c>
      <c r="H1420" s="21">
        <v>14780</v>
      </c>
      <c r="I1420" s="21">
        <v>29700</v>
      </c>
      <c r="J1420" s="28" t="s">
        <v>15</v>
      </c>
      <c r="K1420" s="22" t="s">
        <v>17</v>
      </c>
      <c r="L1420" s="23" t="s">
        <v>171</v>
      </c>
    </row>
    <row r="1421" spans="1:12" x14ac:dyDescent="0.2">
      <c r="A1421" s="8">
        <f>ROW()-8</f>
        <v>1413</v>
      </c>
      <c r="B1421" s="25" t="s">
        <v>698</v>
      </c>
      <c r="C1421" s="19" t="s">
        <v>663</v>
      </c>
      <c r="D1421" s="19" t="s">
        <v>8</v>
      </c>
      <c r="E1421" s="19" t="s">
        <v>2081</v>
      </c>
      <c r="F1421" s="22" t="s">
        <v>2264</v>
      </c>
      <c r="G1421" s="22" t="s">
        <v>3844</v>
      </c>
      <c r="H1421" s="21">
        <v>26390</v>
      </c>
      <c r="I1421" s="21">
        <v>52099</v>
      </c>
      <c r="J1421" s="28" t="s">
        <v>3806</v>
      </c>
      <c r="K1421" s="22" t="s">
        <v>17</v>
      </c>
      <c r="L1421" s="23" t="s">
        <v>171</v>
      </c>
    </row>
    <row r="1422" spans="1:12" x14ac:dyDescent="0.2">
      <c r="A1422" s="8">
        <f>ROW()-8</f>
        <v>1414</v>
      </c>
      <c r="B1422" s="25" t="s">
        <v>725</v>
      </c>
      <c r="C1422" s="19" t="s">
        <v>710</v>
      </c>
      <c r="D1422" s="19" t="s">
        <v>8</v>
      </c>
      <c r="E1422" s="19" t="s">
        <v>2091</v>
      </c>
      <c r="F1422" s="22" t="s">
        <v>2152</v>
      </c>
      <c r="G1422" s="22" t="s">
        <v>2170</v>
      </c>
      <c r="H1422" s="21">
        <v>806</v>
      </c>
      <c r="I1422" s="21">
        <v>1445</v>
      </c>
      <c r="J1422" s="28" t="s">
        <v>15</v>
      </c>
      <c r="K1422" s="22" t="s">
        <v>17</v>
      </c>
      <c r="L1422" s="23"/>
    </row>
    <row r="1423" spans="1:12" x14ac:dyDescent="0.2">
      <c r="A1423" s="8">
        <f>ROW()-8</f>
        <v>1415</v>
      </c>
      <c r="B1423" s="25" t="s">
        <v>3883</v>
      </c>
      <c r="C1423" s="19" t="s">
        <v>710</v>
      </c>
      <c r="D1423" s="19" t="s">
        <v>2033</v>
      </c>
      <c r="E1423" s="19" t="s">
        <v>2083</v>
      </c>
      <c r="F1423" s="22" t="s">
        <v>2928</v>
      </c>
      <c r="G1423" s="22" t="s">
        <v>2970</v>
      </c>
      <c r="H1423" s="21">
        <v>11181</v>
      </c>
      <c r="I1423" s="21">
        <v>23362</v>
      </c>
      <c r="J1423" s="28" t="s">
        <v>15</v>
      </c>
      <c r="K1423" s="22" t="s">
        <v>17</v>
      </c>
      <c r="L1423" s="23" t="s">
        <v>171</v>
      </c>
    </row>
    <row r="1424" spans="1:12" x14ac:dyDescent="0.2">
      <c r="A1424" s="8">
        <f>ROW()-8</f>
        <v>1416</v>
      </c>
      <c r="B1424" s="25" t="s">
        <v>3897</v>
      </c>
      <c r="C1424" s="19" t="s">
        <v>710</v>
      </c>
      <c r="D1424" s="19" t="s">
        <v>2033</v>
      </c>
      <c r="E1424" s="19" t="s">
        <v>2083</v>
      </c>
      <c r="F1424" s="22" t="s">
        <v>2202</v>
      </c>
      <c r="G1424" s="22" t="s">
        <v>3898</v>
      </c>
      <c r="H1424" s="21">
        <v>2057</v>
      </c>
      <c r="I1424" s="21">
        <v>5279</v>
      </c>
      <c r="J1424" s="28" t="s">
        <v>15</v>
      </c>
      <c r="K1424" s="22" t="s">
        <v>17</v>
      </c>
      <c r="L1424" s="23"/>
    </row>
    <row r="1425" spans="1:12" x14ac:dyDescent="0.2">
      <c r="A1425" s="8">
        <f>ROW()-8</f>
        <v>1417</v>
      </c>
      <c r="B1425" s="25" t="s">
        <v>3924</v>
      </c>
      <c r="C1425" s="19" t="s">
        <v>663</v>
      </c>
      <c r="D1425" s="19" t="s">
        <v>8</v>
      </c>
      <c r="E1425" s="19" t="s">
        <v>2085</v>
      </c>
      <c r="F1425" s="22" t="s">
        <v>2255</v>
      </c>
      <c r="G1425" s="22" t="s">
        <v>3925</v>
      </c>
      <c r="H1425" s="21">
        <v>1006</v>
      </c>
      <c r="I1425" s="21">
        <v>2082</v>
      </c>
      <c r="J1425" s="28" t="s">
        <v>2023</v>
      </c>
      <c r="K1425" s="22" t="s">
        <v>17</v>
      </c>
      <c r="L1425" s="23"/>
    </row>
    <row r="1426" spans="1:12" x14ac:dyDescent="0.2">
      <c r="A1426" s="8">
        <f>ROW()-8</f>
        <v>1418</v>
      </c>
      <c r="B1426" s="25" t="s">
        <v>803</v>
      </c>
      <c r="C1426" s="19" t="s">
        <v>663</v>
      </c>
      <c r="D1426" s="19" t="s">
        <v>8</v>
      </c>
      <c r="E1426" s="19" t="s">
        <v>2089</v>
      </c>
      <c r="F1426" s="22" t="s">
        <v>2312</v>
      </c>
      <c r="G1426" s="22" t="s">
        <v>3953</v>
      </c>
      <c r="H1426" s="21">
        <v>16178</v>
      </c>
      <c r="I1426" s="21">
        <v>31961</v>
      </c>
      <c r="J1426" s="28" t="s">
        <v>15</v>
      </c>
      <c r="K1426" s="22" t="s">
        <v>17</v>
      </c>
      <c r="L1426" s="23" t="s">
        <v>171</v>
      </c>
    </row>
    <row r="1427" spans="1:12" x14ac:dyDescent="0.2">
      <c r="A1427" s="8">
        <f>ROW()-8</f>
        <v>1419</v>
      </c>
      <c r="B1427" s="25" t="s">
        <v>851</v>
      </c>
      <c r="C1427" s="19" t="s">
        <v>710</v>
      </c>
      <c r="D1427" s="19" t="s">
        <v>8</v>
      </c>
      <c r="E1427" s="144" t="s">
        <v>2096</v>
      </c>
      <c r="F1427" s="22" t="s">
        <v>2223</v>
      </c>
      <c r="G1427" s="22" t="s">
        <v>3609</v>
      </c>
      <c r="H1427" s="21">
        <v>4266</v>
      </c>
      <c r="I1427" s="21">
        <v>7367</v>
      </c>
      <c r="J1427" s="28" t="s">
        <v>18</v>
      </c>
      <c r="K1427" s="22" t="s">
        <v>17</v>
      </c>
      <c r="L1427" s="23" t="s">
        <v>171</v>
      </c>
    </row>
    <row r="1428" spans="1:12" x14ac:dyDescent="0.2">
      <c r="A1428" s="8">
        <f>ROW()-8</f>
        <v>1420</v>
      </c>
      <c r="B1428" s="25" t="s">
        <v>4002</v>
      </c>
      <c r="C1428" s="19" t="s">
        <v>710</v>
      </c>
      <c r="D1428" s="19" t="s">
        <v>8</v>
      </c>
      <c r="E1428" s="144" t="s">
        <v>2098</v>
      </c>
      <c r="F1428" s="22" t="s">
        <v>2264</v>
      </c>
      <c r="G1428" s="22" t="s">
        <v>3532</v>
      </c>
      <c r="H1428" s="21">
        <v>5066</v>
      </c>
      <c r="I1428" s="21">
        <v>5812</v>
      </c>
      <c r="J1428" s="28" t="s">
        <v>15</v>
      </c>
      <c r="K1428" s="22" t="s">
        <v>17</v>
      </c>
      <c r="L1428" s="23" t="s">
        <v>171</v>
      </c>
    </row>
    <row r="1429" spans="1:12" x14ac:dyDescent="0.2">
      <c r="A1429" s="8">
        <f>ROW()-8</f>
        <v>1421</v>
      </c>
      <c r="B1429" s="25" t="s">
        <v>881</v>
      </c>
      <c r="C1429" s="19" t="s">
        <v>710</v>
      </c>
      <c r="D1429" s="19" t="s">
        <v>8</v>
      </c>
      <c r="E1429" s="144" t="s">
        <v>2098</v>
      </c>
      <c r="F1429" s="22" t="s">
        <v>2928</v>
      </c>
      <c r="G1429" s="22" t="s">
        <v>3515</v>
      </c>
      <c r="H1429" s="21">
        <v>1688</v>
      </c>
      <c r="I1429" s="21">
        <v>3217</v>
      </c>
      <c r="J1429" s="28" t="s">
        <v>15</v>
      </c>
      <c r="K1429" s="22" t="s">
        <v>17</v>
      </c>
      <c r="L1429" s="23" t="s">
        <v>171</v>
      </c>
    </row>
    <row r="1430" spans="1:12" x14ac:dyDescent="0.2">
      <c r="A1430" s="8">
        <f>ROW()-8</f>
        <v>1422</v>
      </c>
      <c r="B1430" s="25" t="s">
        <v>886</v>
      </c>
      <c r="C1430" s="19" t="s">
        <v>710</v>
      </c>
      <c r="D1430" s="19" t="s">
        <v>8</v>
      </c>
      <c r="E1430" s="144" t="s">
        <v>2099</v>
      </c>
      <c r="F1430" s="22" t="s">
        <v>2255</v>
      </c>
      <c r="G1430" s="22" t="s">
        <v>4017</v>
      </c>
      <c r="H1430" s="21">
        <v>10715</v>
      </c>
      <c r="I1430" s="21">
        <v>21800</v>
      </c>
      <c r="J1430" s="28" t="s">
        <v>15</v>
      </c>
      <c r="K1430" s="22" t="s">
        <v>17</v>
      </c>
      <c r="L1430" s="23" t="s">
        <v>171</v>
      </c>
    </row>
    <row r="1431" spans="1:12" x14ac:dyDescent="0.2">
      <c r="A1431" s="8">
        <f>ROW()-8</f>
        <v>1423</v>
      </c>
      <c r="B1431" s="25" t="s">
        <v>909</v>
      </c>
      <c r="C1431" s="19" t="s">
        <v>710</v>
      </c>
      <c r="D1431" s="19" t="s">
        <v>8</v>
      </c>
      <c r="E1431" s="144" t="s">
        <v>2100</v>
      </c>
      <c r="F1431" s="22" t="s">
        <v>2928</v>
      </c>
      <c r="G1431" s="22" t="s">
        <v>4025</v>
      </c>
      <c r="H1431" s="21">
        <v>9525</v>
      </c>
      <c r="I1431" s="21">
        <v>15864</v>
      </c>
      <c r="J1431" s="28" t="s">
        <v>15</v>
      </c>
      <c r="K1431" s="22" t="s">
        <v>17</v>
      </c>
      <c r="L1431" s="23" t="s">
        <v>171</v>
      </c>
    </row>
    <row r="1432" spans="1:12" x14ac:dyDescent="0.2">
      <c r="A1432" s="8">
        <f>ROW()-8</f>
        <v>1424</v>
      </c>
      <c r="B1432" s="25" t="s">
        <v>927</v>
      </c>
      <c r="C1432" s="19" t="s">
        <v>710</v>
      </c>
      <c r="D1432" s="19" t="s">
        <v>8</v>
      </c>
      <c r="E1432" s="144" t="s">
        <v>2101</v>
      </c>
      <c r="F1432" s="22" t="s">
        <v>2202</v>
      </c>
      <c r="G1432" s="22" t="s">
        <v>4035</v>
      </c>
      <c r="H1432" s="21">
        <v>2373</v>
      </c>
      <c r="I1432" s="21">
        <v>4470</v>
      </c>
      <c r="J1432" s="28" t="s">
        <v>15</v>
      </c>
      <c r="K1432" s="22" t="s">
        <v>17</v>
      </c>
      <c r="L1432" s="23" t="s">
        <v>171</v>
      </c>
    </row>
    <row r="1433" spans="1:12" x14ac:dyDescent="0.2">
      <c r="A1433" s="8">
        <f>ROW()-8</f>
        <v>1425</v>
      </c>
      <c r="B1433" s="25" t="s">
        <v>929</v>
      </c>
      <c r="C1433" s="19" t="s">
        <v>710</v>
      </c>
      <c r="D1433" s="19" t="s">
        <v>8</v>
      </c>
      <c r="E1433" s="144" t="s">
        <v>2102</v>
      </c>
      <c r="F1433" s="22" t="s">
        <v>2652</v>
      </c>
      <c r="G1433" s="22" t="s">
        <v>4045</v>
      </c>
      <c r="H1433" s="21">
        <v>10914</v>
      </c>
      <c r="I1433" s="21">
        <v>20241</v>
      </c>
      <c r="J1433" s="28" t="s">
        <v>15</v>
      </c>
      <c r="K1433" s="22" t="s">
        <v>17</v>
      </c>
      <c r="L1433" s="23" t="s">
        <v>172</v>
      </c>
    </row>
    <row r="1434" spans="1:12" x14ac:dyDescent="0.2">
      <c r="A1434" s="8">
        <f>ROW()-8</f>
        <v>1426</v>
      </c>
      <c r="B1434" s="25" t="s">
        <v>943</v>
      </c>
      <c r="C1434" s="19" t="s">
        <v>710</v>
      </c>
      <c r="D1434" s="19" t="s">
        <v>8</v>
      </c>
      <c r="E1434" s="144" t="s">
        <v>2103</v>
      </c>
      <c r="F1434" s="22" t="s">
        <v>2278</v>
      </c>
      <c r="G1434" s="22" t="s">
        <v>4054</v>
      </c>
      <c r="H1434" s="21">
        <v>11309</v>
      </c>
      <c r="I1434" s="21">
        <v>21288.879999999997</v>
      </c>
      <c r="J1434" s="28" t="s">
        <v>15</v>
      </c>
      <c r="K1434" s="22" t="s">
        <v>17</v>
      </c>
      <c r="L1434" s="23" t="s">
        <v>4202</v>
      </c>
    </row>
    <row r="1435" spans="1:12" x14ac:dyDescent="0.2">
      <c r="A1435" s="8">
        <f>ROW()-8</f>
        <v>1427</v>
      </c>
      <c r="B1435" s="25" t="s">
        <v>2067</v>
      </c>
      <c r="C1435" s="19" t="s">
        <v>663</v>
      </c>
      <c r="D1435" s="19" t="s">
        <v>8</v>
      </c>
      <c r="E1435" s="144" t="s">
        <v>2055</v>
      </c>
      <c r="F1435" s="22" t="s">
        <v>2134</v>
      </c>
      <c r="G1435" s="22" t="s">
        <v>2173</v>
      </c>
      <c r="H1435" s="21">
        <v>11821</v>
      </c>
      <c r="I1435" s="21">
        <v>20266</v>
      </c>
      <c r="J1435" s="28" t="s">
        <v>15</v>
      </c>
      <c r="K1435" s="22" t="s">
        <v>17</v>
      </c>
      <c r="L1435" s="23" t="s">
        <v>4202</v>
      </c>
    </row>
    <row r="1436" spans="1:12" x14ac:dyDescent="0.2">
      <c r="A1436" s="8">
        <f>ROW()-8</f>
        <v>1428</v>
      </c>
      <c r="B1436" s="25" t="s">
        <v>192</v>
      </c>
      <c r="C1436" s="19" t="s">
        <v>663</v>
      </c>
      <c r="D1436" s="19" t="s">
        <v>2150</v>
      </c>
      <c r="E1436" s="53">
        <v>2005.09</v>
      </c>
      <c r="F1436" s="22" t="s">
        <v>2148</v>
      </c>
      <c r="G1436" s="22" t="s">
        <v>2149</v>
      </c>
      <c r="H1436" s="21">
        <v>199</v>
      </c>
      <c r="I1436" s="21">
        <v>332</v>
      </c>
      <c r="J1436" s="28" t="s">
        <v>2023</v>
      </c>
      <c r="K1436" s="22" t="s">
        <v>17</v>
      </c>
      <c r="L1436" s="23"/>
    </row>
    <row r="1437" spans="1:12" x14ac:dyDescent="0.2">
      <c r="A1437" s="8">
        <f>ROW()-8</f>
        <v>1429</v>
      </c>
      <c r="B1437" s="25" t="s">
        <v>193</v>
      </c>
      <c r="C1437" s="19" t="s">
        <v>663</v>
      </c>
      <c r="D1437" s="19" t="s">
        <v>2150</v>
      </c>
      <c r="E1437" s="53">
        <v>2005.09</v>
      </c>
      <c r="F1437" s="22" t="s">
        <v>2148</v>
      </c>
      <c r="G1437" s="22" t="s">
        <v>2149</v>
      </c>
      <c r="H1437" s="21">
        <v>338</v>
      </c>
      <c r="I1437" s="21">
        <v>396</v>
      </c>
      <c r="J1437" s="28" t="s">
        <v>2023</v>
      </c>
      <c r="K1437" s="22" t="s">
        <v>17</v>
      </c>
      <c r="L1437" s="23"/>
    </row>
    <row r="1438" spans="1:12" x14ac:dyDescent="0.2">
      <c r="A1438" s="8">
        <f>ROW()-8</f>
        <v>1430</v>
      </c>
      <c r="B1438" s="25" t="s">
        <v>2745</v>
      </c>
      <c r="C1438" s="19" t="s">
        <v>663</v>
      </c>
      <c r="D1438" s="25" t="s">
        <v>2746</v>
      </c>
      <c r="E1438" s="53">
        <v>2013.12</v>
      </c>
      <c r="F1438" s="22" t="s">
        <v>2161</v>
      </c>
      <c r="G1438" s="22" t="s">
        <v>2162</v>
      </c>
      <c r="H1438" s="21">
        <v>570</v>
      </c>
      <c r="I1438" s="21">
        <v>1021</v>
      </c>
      <c r="J1438" s="28" t="s">
        <v>968</v>
      </c>
      <c r="K1438" s="22" t="s">
        <v>2128</v>
      </c>
      <c r="L1438" s="23"/>
    </row>
    <row r="1439" spans="1:12" x14ac:dyDescent="0.2">
      <c r="A1439" s="8">
        <f>ROW()-8</f>
        <v>1431</v>
      </c>
      <c r="B1439" s="25" t="s">
        <v>446</v>
      </c>
      <c r="C1439" s="19" t="s">
        <v>663</v>
      </c>
      <c r="D1439" s="19" t="s">
        <v>2150</v>
      </c>
      <c r="E1439" s="54">
        <v>2015.04</v>
      </c>
      <c r="F1439" s="22" t="s">
        <v>2199</v>
      </c>
      <c r="G1439" s="30" t="s">
        <v>2200</v>
      </c>
      <c r="H1439" s="26">
        <v>1991</v>
      </c>
      <c r="I1439" s="26">
        <v>4614</v>
      </c>
      <c r="J1439" s="28" t="s">
        <v>18</v>
      </c>
      <c r="K1439" s="30" t="s">
        <v>17</v>
      </c>
      <c r="L1439" s="29"/>
    </row>
    <row r="1440" spans="1:12" x14ac:dyDescent="0.2">
      <c r="A1440" s="8">
        <f>ROW()-8</f>
        <v>1432</v>
      </c>
      <c r="B1440" s="25" t="s">
        <v>194</v>
      </c>
      <c r="C1440" s="25" t="s">
        <v>663</v>
      </c>
      <c r="D1440" s="25" t="s">
        <v>2150</v>
      </c>
      <c r="E1440" s="54">
        <v>2015.08</v>
      </c>
      <c r="F1440" s="22" t="s">
        <v>2290</v>
      </c>
      <c r="G1440" s="30" t="s">
        <v>2972</v>
      </c>
      <c r="H1440" s="26">
        <v>341</v>
      </c>
      <c r="I1440" s="26">
        <v>719</v>
      </c>
      <c r="J1440" s="28" t="s">
        <v>18</v>
      </c>
      <c r="K1440" s="30" t="s">
        <v>17</v>
      </c>
      <c r="L1440" s="29"/>
    </row>
    <row r="1441" spans="1:12" x14ac:dyDescent="0.2">
      <c r="A1441" s="8">
        <f>ROW()-8</f>
        <v>1433</v>
      </c>
      <c r="B1441" s="25" t="s">
        <v>195</v>
      </c>
      <c r="C1441" s="25" t="s">
        <v>663</v>
      </c>
      <c r="D1441" s="25" t="s">
        <v>2150</v>
      </c>
      <c r="E1441" s="54">
        <v>2016.07</v>
      </c>
      <c r="F1441" s="22" t="s">
        <v>2183</v>
      </c>
      <c r="G1441" s="30" t="s">
        <v>2500</v>
      </c>
      <c r="H1441" s="26">
        <v>437</v>
      </c>
      <c r="I1441" s="26">
        <v>1007</v>
      </c>
      <c r="J1441" s="28" t="s">
        <v>18</v>
      </c>
      <c r="K1441" s="30" t="s">
        <v>17</v>
      </c>
      <c r="L1441" s="29"/>
    </row>
    <row r="1442" spans="1:12" x14ac:dyDescent="0.2">
      <c r="A1442" s="8">
        <f>ROW()-8</f>
        <v>1434</v>
      </c>
      <c r="B1442" s="25" t="s">
        <v>3120</v>
      </c>
      <c r="C1442" s="25" t="s">
        <v>663</v>
      </c>
      <c r="D1442" s="25" t="s">
        <v>2150</v>
      </c>
      <c r="E1442" s="54">
        <v>2016.09</v>
      </c>
      <c r="F1442" s="22" t="s">
        <v>2223</v>
      </c>
      <c r="G1442" s="30" t="s">
        <v>2618</v>
      </c>
      <c r="H1442" s="26">
        <v>584</v>
      </c>
      <c r="I1442" s="26">
        <v>1034</v>
      </c>
      <c r="J1442" s="28" t="s">
        <v>2422</v>
      </c>
      <c r="K1442" s="30" t="s">
        <v>17</v>
      </c>
      <c r="L1442" s="29"/>
    </row>
    <row r="1443" spans="1:12" x14ac:dyDescent="0.2">
      <c r="A1443" s="8">
        <f>ROW()-8</f>
        <v>1435</v>
      </c>
      <c r="B1443" s="25" t="s">
        <v>196</v>
      </c>
      <c r="C1443" s="25" t="s">
        <v>663</v>
      </c>
      <c r="D1443" s="25" t="s">
        <v>2746</v>
      </c>
      <c r="E1443" s="54">
        <v>2016.12</v>
      </c>
      <c r="F1443" s="22" t="s">
        <v>2199</v>
      </c>
      <c r="G1443" s="30" t="s">
        <v>2283</v>
      </c>
      <c r="H1443" s="26">
        <v>399</v>
      </c>
      <c r="I1443" s="26">
        <v>806</v>
      </c>
      <c r="J1443" s="28" t="s">
        <v>18</v>
      </c>
      <c r="K1443" s="68" t="s">
        <v>17</v>
      </c>
      <c r="L1443" s="29"/>
    </row>
    <row r="1444" spans="1:12" x14ac:dyDescent="0.2">
      <c r="A1444" s="8">
        <f>ROW()-8</f>
        <v>1436</v>
      </c>
      <c r="B1444" s="33" t="s">
        <v>989</v>
      </c>
      <c r="C1444" s="25" t="s">
        <v>663</v>
      </c>
      <c r="D1444" s="25" t="s">
        <v>2150</v>
      </c>
      <c r="E1444" s="54">
        <v>2017.04</v>
      </c>
      <c r="F1444" s="22" t="s">
        <v>2161</v>
      </c>
      <c r="G1444" s="30" t="s">
        <v>2162</v>
      </c>
      <c r="H1444" s="26">
        <v>588</v>
      </c>
      <c r="I1444" s="26">
        <v>1378</v>
      </c>
      <c r="J1444" s="28" t="s">
        <v>2422</v>
      </c>
      <c r="K1444" s="68" t="s">
        <v>17</v>
      </c>
      <c r="L1444" s="29"/>
    </row>
    <row r="1445" spans="1:12" x14ac:dyDescent="0.2">
      <c r="A1445" s="8">
        <f>ROW()-8</f>
        <v>1437</v>
      </c>
      <c r="B1445" s="33" t="s">
        <v>197</v>
      </c>
      <c r="C1445" s="33" t="s">
        <v>663</v>
      </c>
      <c r="D1445" s="25" t="s">
        <v>2150</v>
      </c>
      <c r="E1445" s="54">
        <v>2017.06</v>
      </c>
      <c r="F1445" s="22" t="s">
        <v>2152</v>
      </c>
      <c r="G1445" s="30" t="s">
        <v>3026</v>
      </c>
      <c r="H1445" s="26">
        <v>595</v>
      </c>
      <c r="I1445" s="26">
        <v>833</v>
      </c>
      <c r="J1445" s="28" t="s">
        <v>3239</v>
      </c>
      <c r="K1445" s="30" t="s">
        <v>17</v>
      </c>
      <c r="L1445" s="29"/>
    </row>
    <row r="1446" spans="1:12" x14ac:dyDescent="0.2">
      <c r="A1446" s="8">
        <f>ROW()-8</f>
        <v>1438</v>
      </c>
      <c r="B1446" s="33" t="s">
        <v>198</v>
      </c>
      <c r="C1446" s="33" t="s">
        <v>663</v>
      </c>
      <c r="D1446" s="25" t="s">
        <v>2150</v>
      </c>
      <c r="E1446" s="54">
        <v>2017.07</v>
      </c>
      <c r="F1446" s="22" t="s">
        <v>2183</v>
      </c>
      <c r="G1446" s="30" t="s">
        <v>2500</v>
      </c>
      <c r="H1446" s="26">
        <v>823</v>
      </c>
      <c r="I1446" s="26">
        <v>1503</v>
      </c>
      <c r="J1446" s="28" t="s">
        <v>18</v>
      </c>
      <c r="K1446" s="30" t="s">
        <v>17</v>
      </c>
      <c r="L1446" s="29"/>
    </row>
    <row r="1447" spans="1:12" x14ac:dyDescent="0.2">
      <c r="A1447" s="8">
        <f>ROW()-8</f>
        <v>1439</v>
      </c>
      <c r="B1447" s="33" t="s">
        <v>199</v>
      </c>
      <c r="C1447" s="40" t="s">
        <v>663</v>
      </c>
      <c r="D1447" s="40" t="s">
        <v>2150</v>
      </c>
      <c r="E1447" s="54">
        <v>2018.11</v>
      </c>
      <c r="F1447" s="22" t="s">
        <v>2199</v>
      </c>
      <c r="G1447" s="30" t="s">
        <v>3280</v>
      </c>
      <c r="H1447" s="41">
        <v>2265</v>
      </c>
      <c r="I1447" s="41">
        <v>4114</v>
      </c>
      <c r="J1447" s="28" t="s">
        <v>18</v>
      </c>
      <c r="K1447" s="42" t="s">
        <v>2128</v>
      </c>
      <c r="L1447" s="29"/>
    </row>
    <row r="1448" spans="1:12" x14ac:dyDescent="0.2">
      <c r="A1448" s="8">
        <f>ROW()-8</f>
        <v>1440</v>
      </c>
      <c r="B1448" s="25" t="s">
        <v>200</v>
      </c>
      <c r="C1448" s="25" t="s">
        <v>663</v>
      </c>
      <c r="D1448" s="40" t="s">
        <v>2150</v>
      </c>
      <c r="E1448" s="54">
        <v>2018.12</v>
      </c>
      <c r="F1448" s="22" t="s">
        <v>2644</v>
      </c>
      <c r="G1448" s="150" t="s">
        <v>2791</v>
      </c>
      <c r="H1448" s="26">
        <v>687</v>
      </c>
      <c r="I1448" s="26">
        <v>1508</v>
      </c>
      <c r="J1448" s="42" t="s">
        <v>2235</v>
      </c>
      <c r="K1448" s="42" t="s">
        <v>3434</v>
      </c>
      <c r="L1448" s="23"/>
    </row>
    <row r="1449" spans="1:12" x14ac:dyDescent="0.2">
      <c r="A1449" s="8">
        <f>ROW()-8</f>
        <v>1441</v>
      </c>
      <c r="B1449" s="25" t="s">
        <v>201</v>
      </c>
      <c r="C1449" s="40" t="s">
        <v>663</v>
      </c>
      <c r="D1449" s="40" t="s">
        <v>2150</v>
      </c>
      <c r="E1449" s="54">
        <v>2019.03</v>
      </c>
      <c r="F1449" s="22" t="s">
        <v>2290</v>
      </c>
      <c r="G1449" s="150" t="s">
        <v>3459</v>
      </c>
      <c r="H1449" s="26">
        <v>632</v>
      </c>
      <c r="I1449" s="26">
        <v>1247</v>
      </c>
      <c r="J1449" s="42" t="s">
        <v>15</v>
      </c>
      <c r="K1449" s="42" t="s">
        <v>41</v>
      </c>
      <c r="L1449" s="23"/>
    </row>
    <row r="1450" spans="1:12" x14ac:dyDescent="0.2">
      <c r="A1450" s="8">
        <f>ROW()-8</f>
        <v>1442</v>
      </c>
      <c r="B1450" s="25" t="s">
        <v>3653</v>
      </c>
      <c r="C1450" s="19" t="s">
        <v>663</v>
      </c>
      <c r="D1450" s="40" t="s">
        <v>2150</v>
      </c>
      <c r="E1450" s="54">
        <v>2019.08</v>
      </c>
      <c r="F1450" s="22" t="s">
        <v>2457</v>
      </c>
      <c r="G1450" s="150" t="s">
        <v>3654</v>
      </c>
      <c r="H1450" s="26">
        <v>886</v>
      </c>
      <c r="I1450" s="26">
        <v>1900</v>
      </c>
      <c r="J1450" s="153" t="s">
        <v>18</v>
      </c>
      <c r="K1450" s="42" t="s">
        <v>3434</v>
      </c>
      <c r="L1450" s="154"/>
    </row>
    <row r="1451" spans="1:12" x14ac:dyDescent="0.2">
      <c r="A1451" s="8">
        <f>ROW()-8</f>
        <v>1443</v>
      </c>
      <c r="B1451" s="25" t="s">
        <v>202</v>
      </c>
      <c r="C1451" s="19" t="s">
        <v>663</v>
      </c>
      <c r="D1451" s="40" t="s">
        <v>2150</v>
      </c>
      <c r="E1451" s="54">
        <v>2019.09</v>
      </c>
      <c r="F1451" s="22" t="s">
        <v>2252</v>
      </c>
      <c r="G1451" s="150" t="s">
        <v>3655</v>
      </c>
      <c r="H1451" s="26">
        <v>888</v>
      </c>
      <c r="I1451" s="26">
        <v>1670</v>
      </c>
      <c r="J1451" s="153" t="s">
        <v>18</v>
      </c>
      <c r="K1451" s="42" t="s">
        <v>17</v>
      </c>
      <c r="L1451" s="23"/>
    </row>
    <row r="1452" spans="1:12" x14ac:dyDescent="0.2">
      <c r="A1452" s="8">
        <f>ROW()-8</f>
        <v>1444</v>
      </c>
      <c r="B1452" s="25" t="s">
        <v>203</v>
      </c>
      <c r="C1452" s="19" t="s">
        <v>663</v>
      </c>
      <c r="D1452" s="19" t="s">
        <v>2150</v>
      </c>
      <c r="E1452" s="53" t="s">
        <v>179</v>
      </c>
      <c r="F1452" s="22" t="s">
        <v>2403</v>
      </c>
      <c r="G1452" s="22" t="s">
        <v>3777</v>
      </c>
      <c r="H1452" s="21">
        <v>308</v>
      </c>
      <c r="I1452" s="21">
        <v>553</v>
      </c>
      <c r="J1452" s="28" t="s">
        <v>15</v>
      </c>
      <c r="K1452" s="22" t="s">
        <v>17</v>
      </c>
      <c r="L1452" s="23" t="s">
        <v>171</v>
      </c>
    </row>
    <row r="1453" spans="1:12" x14ac:dyDescent="0.2">
      <c r="A1453" s="8">
        <f>ROW()-8</f>
        <v>1445</v>
      </c>
      <c r="B1453" s="25" t="s">
        <v>183</v>
      </c>
      <c r="C1453" s="19" t="s">
        <v>663</v>
      </c>
      <c r="D1453" s="19" t="s">
        <v>2150</v>
      </c>
      <c r="E1453" s="53" t="s">
        <v>179</v>
      </c>
      <c r="F1453" s="22" t="s">
        <v>2403</v>
      </c>
      <c r="G1453" s="22" t="s">
        <v>3778</v>
      </c>
      <c r="H1453" s="21">
        <v>486</v>
      </c>
      <c r="I1453" s="21">
        <v>1161</v>
      </c>
      <c r="J1453" s="42" t="s">
        <v>18</v>
      </c>
      <c r="K1453" s="22" t="s">
        <v>17</v>
      </c>
      <c r="L1453" s="23" t="s">
        <v>171</v>
      </c>
    </row>
    <row r="1454" spans="1:12" x14ac:dyDescent="0.2">
      <c r="A1454" s="8">
        <f>ROW()-8</f>
        <v>1446</v>
      </c>
      <c r="B1454" s="25" t="s">
        <v>3881</v>
      </c>
      <c r="C1454" s="19" t="s">
        <v>710</v>
      </c>
      <c r="D1454" s="19" t="s">
        <v>736</v>
      </c>
      <c r="E1454" s="19" t="s">
        <v>2083</v>
      </c>
      <c r="F1454" s="22" t="s">
        <v>2161</v>
      </c>
      <c r="G1454" s="22" t="s">
        <v>2162</v>
      </c>
      <c r="H1454" s="21">
        <v>626</v>
      </c>
      <c r="I1454" s="21">
        <v>1443</v>
      </c>
      <c r="J1454" s="28" t="s">
        <v>18</v>
      </c>
      <c r="K1454" s="22" t="s">
        <v>17</v>
      </c>
      <c r="L1454" s="23"/>
    </row>
    <row r="1455" spans="1:12" x14ac:dyDescent="0.2">
      <c r="A1455" s="8">
        <f>ROW()-8</f>
        <v>1447</v>
      </c>
      <c r="B1455" s="25" t="s">
        <v>3895</v>
      </c>
      <c r="C1455" s="19" t="s">
        <v>710</v>
      </c>
      <c r="D1455" s="19" t="s">
        <v>3896</v>
      </c>
      <c r="E1455" s="19" t="s">
        <v>2083</v>
      </c>
      <c r="F1455" s="22" t="s">
        <v>2183</v>
      </c>
      <c r="G1455" s="22" t="s">
        <v>2500</v>
      </c>
      <c r="H1455" s="21">
        <v>571</v>
      </c>
      <c r="I1455" s="21">
        <v>1359</v>
      </c>
      <c r="J1455" s="28" t="s">
        <v>18</v>
      </c>
      <c r="K1455" s="22" t="s">
        <v>17</v>
      </c>
      <c r="L1455" s="23"/>
    </row>
    <row r="1456" spans="1:12" x14ac:dyDescent="0.2">
      <c r="A1456" s="8">
        <f>ROW()-8</f>
        <v>1448</v>
      </c>
      <c r="B1456" s="25" t="s">
        <v>3899</v>
      </c>
      <c r="C1456" s="19" t="s">
        <v>710</v>
      </c>
      <c r="D1456" s="19" t="s">
        <v>3896</v>
      </c>
      <c r="E1456" s="19" t="s">
        <v>2083</v>
      </c>
      <c r="F1456" s="22" t="s">
        <v>2190</v>
      </c>
      <c r="G1456" s="22" t="s">
        <v>3900</v>
      </c>
      <c r="H1456" s="21">
        <v>499</v>
      </c>
      <c r="I1456" s="21">
        <v>1061</v>
      </c>
      <c r="J1456" s="28" t="s">
        <v>18</v>
      </c>
      <c r="K1456" s="22" t="s">
        <v>17</v>
      </c>
      <c r="L1456" s="23"/>
    </row>
    <row r="1457" spans="1:12" x14ac:dyDescent="0.2">
      <c r="A1457" s="8">
        <f>ROW()-8</f>
        <v>1449</v>
      </c>
      <c r="B1457" s="25" t="s">
        <v>790</v>
      </c>
      <c r="C1457" s="19" t="s">
        <v>663</v>
      </c>
      <c r="D1457" s="19" t="s">
        <v>3896</v>
      </c>
      <c r="E1457" s="19" t="s">
        <v>2088</v>
      </c>
      <c r="F1457" s="22" t="s">
        <v>2190</v>
      </c>
      <c r="G1457" s="22" t="s">
        <v>3672</v>
      </c>
      <c r="H1457" s="21">
        <v>598</v>
      </c>
      <c r="I1457" s="21">
        <v>1446</v>
      </c>
      <c r="J1457" s="28" t="s">
        <v>18</v>
      </c>
      <c r="K1457" s="22" t="s">
        <v>17</v>
      </c>
      <c r="L1457" s="23"/>
    </row>
    <row r="1458" spans="1:12" x14ac:dyDescent="0.2">
      <c r="A1458" s="8">
        <f>ROW()-8</f>
        <v>1450</v>
      </c>
      <c r="B1458" s="25" t="s">
        <v>1071</v>
      </c>
      <c r="C1458" s="19" t="s">
        <v>710</v>
      </c>
      <c r="D1458" s="19" t="s">
        <v>736</v>
      </c>
      <c r="E1458" s="144" t="s">
        <v>2098</v>
      </c>
      <c r="F1458" s="22" t="s">
        <v>2190</v>
      </c>
      <c r="G1458" s="22" t="s">
        <v>4010</v>
      </c>
      <c r="H1458" s="21">
        <v>467</v>
      </c>
      <c r="I1458" s="21">
        <v>1039</v>
      </c>
      <c r="J1458" s="28" t="s">
        <v>15</v>
      </c>
      <c r="K1458" s="22" t="s">
        <v>17</v>
      </c>
      <c r="L1458" s="23" t="s">
        <v>2095</v>
      </c>
    </row>
    <row r="1459" spans="1:12" x14ac:dyDescent="0.2">
      <c r="A1459" s="8">
        <f>ROW()-8</f>
        <v>1451</v>
      </c>
      <c r="B1459" s="25" t="s">
        <v>4028</v>
      </c>
      <c r="C1459" s="19" t="s">
        <v>710</v>
      </c>
      <c r="D1459" s="19" t="s">
        <v>736</v>
      </c>
      <c r="E1459" s="144" t="s">
        <v>2100</v>
      </c>
      <c r="F1459" s="22" t="s">
        <v>2255</v>
      </c>
      <c r="G1459" s="22" t="s">
        <v>4017</v>
      </c>
      <c r="H1459" s="21">
        <v>855.6</v>
      </c>
      <c r="I1459" s="21">
        <v>1635</v>
      </c>
      <c r="J1459" s="28" t="s">
        <v>15</v>
      </c>
      <c r="K1459" s="22" t="s">
        <v>41</v>
      </c>
      <c r="L1459" s="23" t="s">
        <v>2095</v>
      </c>
    </row>
    <row r="1460" spans="1:12" x14ac:dyDescent="0.2">
      <c r="A1460" s="8">
        <f>ROW()-8</f>
        <v>1452</v>
      </c>
      <c r="B1460" s="25" t="s">
        <v>2076</v>
      </c>
      <c r="C1460" s="25" t="s">
        <v>663</v>
      </c>
      <c r="D1460" s="25" t="s">
        <v>3896</v>
      </c>
      <c r="E1460" s="155" t="s">
        <v>2071</v>
      </c>
      <c r="F1460" s="22" t="s">
        <v>2928</v>
      </c>
      <c r="G1460" s="30" t="s">
        <v>3082</v>
      </c>
      <c r="H1460" s="26">
        <v>1600</v>
      </c>
      <c r="I1460" s="26">
        <v>2700</v>
      </c>
      <c r="J1460" s="28" t="s">
        <v>15</v>
      </c>
      <c r="K1460" s="30" t="s">
        <v>17</v>
      </c>
      <c r="L1460" s="29" t="s">
        <v>4150</v>
      </c>
    </row>
    <row r="1461" spans="1:12" x14ac:dyDescent="0.2">
      <c r="A1461" s="8">
        <f>ROW()-8</f>
        <v>1453</v>
      </c>
      <c r="B1461" s="25" t="s">
        <v>4151</v>
      </c>
      <c r="C1461" s="25" t="s">
        <v>710</v>
      </c>
      <c r="D1461" s="25" t="s">
        <v>3896</v>
      </c>
      <c r="E1461" s="155" t="s">
        <v>4144</v>
      </c>
      <c r="F1461" s="22" t="s">
        <v>2202</v>
      </c>
      <c r="G1461" s="30" t="s">
        <v>3492</v>
      </c>
      <c r="H1461" s="26">
        <v>701</v>
      </c>
      <c r="I1461" s="26">
        <v>1050</v>
      </c>
      <c r="J1461" s="28" t="s">
        <v>15</v>
      </c>
      <c r="K1461" s="30" t="s">
        <v>17</v>
      </c>
      <c r="L1461" s="29"/>
    </row>
    <row r="1462" spans="1:12" x14ac:dyDescent="0.2">
      <c r="A1462" s="8">
        <f>ROW()-8</f>
        <v>1454</v>
      </c>
      <c r="B1462" s="25" t="s">
        <v>945</v>
      </c>
      <c r="C1462" s="19" t="s">
        <v>710</v>
      </c>
      <c r="D1462" s="19" t="s">
        <v>134</v>
      </c>
      <c r="E1462" s="144" t="s">
        <v>2103</v>
      </c>
      <c r="F1462" s="22" t="s">
        <v>2435</v>
      </c>
      <c r="G1462" s="22" t="s">
        <v>4050</v>
      </c>
      <c r="H1462" s="21">
        <v>3331</v>
      </c>
      <c r="I1462" s="21">
        <v>5738</v>
      </c>
      <c r="J1462" s="28" t="s">
        <v>15</v>
      </c>
      <c r="K1462" s="22" t="s">
        <v>17</v>
      </c>
      <c r="L1462" s="23" t="s">
        <v>2095</v>
      </c>
    </row>
    <row r="1463" spans="1:12" x14ac:dyDescent="0.2">
      <c r="A1463" s="8">
        <f>ROW()-8</f>
        <v>1455</v>
      </c>
      <c r="B1463" s="25" t="s">
        <v>4221</v>
      </c>
      <c r="C1463" s="19" t="s">
        <v>663</v>
      </c>
      <c r="D1463" s="19" t="s">
        <v>134</v>
      </c>
      <c r="E1463" s="144" t="s">
        <v>4205</v>
      </c>
      <c r="F1463" s="22" t="s">
        <v>2474</v>
      </c>
      <c r="G1463" s="22" t="s">
        <v>3700</v>
      </c>
      <c r="H1463" s="21">
        <v>1376</v>
      </c>
      <c r="I1463" s="21">
        <v>2365</v>
      </c>
      <c r="J1463" s="28" t="s">
        <v>15</v>
      </c>
      <c r="K1463" s="22" t="s">
        <v>17</v>
      </c>
      <c r="L1463" s="23" t="s">
        <v>4150</v>
      </c>
    </row>
    <row r="1464" spans="1:12" x14ac:dyDescent="0.2">
      <c r="A1464" s="8">
        <f>ROW()-8</f>
        <v>1456</v>
      </c>
      <c r="B1464" s="25" t="s">
        <v>2504</v>
      </c>
      <c r="C1464" s="19" t="s">
        <v>663</v>
      </c>
      <c r="D1464" s="19" t="s">
        <v>2505</v>
      </c>
      <c r="E1464" s="54">
        <v>2012.01</v>
      </c>
      <c r="F1464" s="22" t="s">
        <v>2290</v>
      </c>
      <c r="G1464" s="22" t="s">
        <v>2506</v>
      </c>
      <c r="H1464" s="21">
        <v>1709</v>
      </c>
      <c r="I1464" s="21">
        <v>4529</v>
      </c>
      <c r="J1464" s="28" t="s">
        <v>2235</v>
      </c>
      <c r="K1464" s="22" t="s">
        <v>17</v>
      </c>
      <c r="L1464" s="23"/>
    </row>
    <row r="1465" spans="1:12" x14ac:dyDescent="0.2">
      <c r="A1465" s="8">
        <f>ROW()-8</f>
        <v>1457</v>
      </c>
      <c r="B1465" s="25" t="s">
        <v>440</v>
      </c>
      <c r="C1465" s="19" t="s">
        <v>663</v>
      </c>
      <c r="D1465" s="25" t="s">
        <v>2505</v>
      </c>
      <c r="E1465" s="53">
        <v>2012.08</v>
      </c>
      <c r="F1465" s="22" t="s">
        <v>2273</v>
      </c>
      <c r="G1465" s="22" t="s">
        <v>2572</v>
      </c>
      <c r="H1465" s="21">
        <v>1622</v>
      </c>
      <c r="I1465" s="21">
        <v>2596</v>
      </c>
      <c r="J1465" s="28" t="s">
        <v>2235</v>
      </c>
      <c r="K1465" s="22" t="s">
        <v>17</v>
      </c>
      <c r="L1465" s="23"/>
    </row>
    <row r="1466" spans="1:12" x14ac:dyDescent="0.2">
      <c r="A1466" s="8">
        <f>ROW()-8</f>
        <v>1458</v>
      </c>
      <c r="B1466" s="25" t="s">
        <v>2998</v>
      </c>
      <c r="C1466" s="25" t="s">
        <v>663</v>
      </c>
      <c r="D1466" s="25" t="s">
        <v>2505</v>
      </c>
      <c r="E1466" s="54">
        <v>2015.09</v>
      </c>
      <c r="F1466" s="22" t="s">
        <v>2267</v>
      </c>
      <c r="G1466" s="30" t="s">
        <v>2662</v>
      </c>
      <c r="H1466" s="26">
        <v>957</v>
      </c>
      <c r="I1466" s="26">
        <v>1528</v>
      </c>
      <c r="J1466" s="28" t="s">
        <v>18</v>
      </c>
      <c r="K1466" s="30" t="s">
        <v>17</v>
      </c>
      <c r="L1466" s="29"/>
    </row>
    <row r="1467" spans="1:12" x14ac:dyDescent="0.2">
      <c r="A1467" s="8">
        <f>ROW()-8</f>
        <v>1459</v>
      </c>
      <c r="B1467" s="25" t="s">
        <v>4137</v>
      </c>
      <c r="C1467" s="33" t="s">
        <v>663</v>
      </c>
      <c r="D1467" s="25" t="s">
        <v>2505</v>
      </c>
      <c r="E1467" s="54">
        <v>2018.03</v>
      </c>
      <c r="F1467" s="22" t="s">
        <v>2273</v>
      </c>
      <c r="G1467" s="30" t="s">
        <v>3384</v>
      </c>
      <c r="H1467" s="26">
        <v>1971</v>
      </c>
      <c r="I1467" s="26">
        <v>4621</v>
      </c>
      <c r="J1467" s="28" t="s">
        <v>2023</v>
      </c>
      <c r="K1467" s="30" t="s">
        <v>2128</v>
      </c>
      <c r="L1467" s="29"/>
    </row>
    <row r="1468" spans="1:12" x14ac:dyDescent="0.2">
      <c r="A1468" s="8">
        <f>ROW()-8</f>
        <v>1460</v>
      </c>
      <c r="B1468" s="25" t="s">
        <v>579</v>
      </c>
      <c r="C1468" s="25" t="s">
        <v>663</v>
      </c>
      <c r="D1468" s="25" t="s">
        <v>2505</v>
      </c>
      <c r="E1468" s="54">
        <v>2018.11</v>
      </c>
      <c r="F1468" s="22" t="s">
        <v>2290</v>
      </c>
      <c r="G1468" s="30" t="s">
        <v>3535</v>
      </c>
      <c r="H1468" s="41">
        <v>2138</v>
      </c>
      <c r="I1468" s="41">
        <v>4596</v>
      </c>
      <c r="J1468" s="42" t="s">
        <v>2235</v>
      </c>
      <c r="K1468" s="42" t="s">
        <v>2128</v>
      </c>
      <c r="L1468" s="29"/>
    </row>
    <row r="1469" spans="1:12" x14ac:dyDescent="0.2">
      <c r="A1469" s="8">
        <f>ROW()-8</f>
        <v>1461</v>
      </c>
      <c r="B1469" s="25" t="s">
        <v>100</v>
      </c>
      <c r="C1469" s="25" t="s">
        <v>663</v>
      </c>
      <c r="D1469" s="25" t="s">
        <v>2505</v>
      </c>
      <c r="E1469" s="54" t="s">
        <v>231</v>
      </c>
      <c r="F1469" s="22" t="s">
        <v>2290</v>
      </c>
      <c r="G1469" s="150" t="s">
        <v>3543</v>
      </c>
      <c r="H1469" s="26">
        <v>1660</v>
      </c>
      <c r="I1469" s="26">
        <v>3186</v>
      </c>
      <c r="J1469" s="42" t="s">
        <v>15</v>
      </c>
      <c r="K1469" s="42" t="s">
        <v>17</v>
      </c>
      <c r="L1469" s="23"/>
    </row>
    <row r="1470" spans="1:12" x14ac:dyDescent="0.2">
      <c r="A1470" s="8">
        <f>ROW()-8</f>
        <v>1462</v>
      </c>
      <c r="B1470" s="25" t="s">
        <v>737</v>
      </c>
      <c r="C1470" s="19" t="s">
        <v>710</v>
      </c>
      <c r="D1470" s="19" t="s">
        <v>2505</v>
      </c>
      <c r="E1470" s="19" t="s">
        <v>2083</v>
      </c>
      <c r="F1470" s="22" t="s">
        <v>2131</v>
      </c>
      <c r="G1470" s="22" t="s">
        <v>2214</v>
      </c>
      <c r="H1470" s="21">
        <v>509</v>
      </c>
      <c r="I1470" s="21">
        <v>1105</v>
      </c>
      <c r="J1470" s="28" t="s">
        <v>15</v>
      </c>
      <c r="K1470" s="22" t="s">
        <v>17</v>
      </c>
      <c r="L1470" s="23" t="s">
        <v>170</v>
      </c>
    </row>
    <row r="1471" spans="1:12" x14ac:dyDescent="0.2">
      <c r="A1471" s="8">
        <f>ROW()-8</f>
        <v>1463</v>
      </c>
      <c r="B1471" s="25" t="s">
        <v>2582</v>
      </c>
      <c r="C1471" s="19" t="s">
        <v>663</v>
      </c>
      <c r="D1471" s="25" t="s">
        <v>2583</v>
      </c>
      <c r="E1471" s="53">
        <v>2012.09</v>
      </c>
      <c r="F1471" s="22" t="s">
        <v>2273</v>
      </c>
      <c r="G1471" s="22" t="s">
        <v>2566</v>
      </c>
      <c r="H1471" s="21">
        <v>619</v>
      </c>
      <c r="I1471" s="21">
        <v>1276</v>
      </c>
      <c r="J1471" s="28" t="s">
        <v>18</v>
      </c>
      <c r="K1471" s="22" t="s">
        <v>17</v>
      </c>
      <c r="L1471" s="23"/>
    </row>
    <row r="1472" spans="1:12" x14ac:dyDescent="0.2">
      <c r="A1472" s="8">
        <f>ROW()-8</f>
        <v>1464</v>
      </c>
      <c r="B1472" s="25" t="s">
        <v>2781</v>
      </c>
      <c r="C1472" s="19" t="s">
        <v>663</v>
      </c>
      <c r="D1472" s="25" t="s">
        <v>2583</v>
      </c>
      <c r="E1472" s="54">
        <v>2014.04</v>
      </c>
      <c r="F1472" s="22" t="s">
        <v>2435</v>
      </c>
      <c r="G1472" s="147" t="s">
        <v>2436</v>
      </c>
      <c r="H1472" s="66">
        <v>1161</v>
      </c>
      <c r="I1472" s="21">
        <v>1425</v>
      </c>
      <c r="J1472" s="28" t="s">
        <v>2023</v>
      </c>
      <c r="K1472" s="22" t="s">
        <v>17</v>
      </c>
      <c r="L1472" s="32"/>
    </row>
    <row r="1473" spans="1:12" x14ac:dyDescent="0.2">
      <c r="A1473" s="8">
        <f>ROW()-8</f>
        <v>1465</v>
      </c>
      <c r="B1473" s="25" t="s">
        <v>2902</v>
      </c>
      <c r="C1473" s="19" t="s">
        <v>663</v>
      </c>
      <c r="D1473" s="19" t="s">
        <v>2583</v>
      </c>
      <c r="E1473" s="54">
        <v>2015.01</v>
      </c>
      <c r="F1473" s="22" t="s">
        <v>2644</v>
      </c>
      <c r="G1473" s="22" t="s">
        <v>2645</v>
      </c>
      <c r="H1473" s="21">
        <v>231</v>
      </c>
      <c r="I1473" s="21">
        <v>360</v>
      </c>
      <c r="J1473" s="28" t="s">
        <v>2235</v>
      </c>
      <c r="K1473" s="22" t="s">
        <v>17</v>
      </c>
      <c r="L1473" s="23"/>
    </row>
    <row r="1474" spans="1:12" x14ac:dyDescent="0.2">
      <c r="A1474" s="8">
        <f>ROW()-8</f>
        <v>1466</v>
      </c>
      <c r="B1474" s="25" t="s">
        <v>259</v>
      </c>
      <c r="C1474" s="25" t="s">
        <v>663</v>
      </c>
      <c r="D1474" s="25" t="s">
        <v>2583</v>
      </c>
      <c r="E1474" s="54">
        <v>2015.11</v>
      </c>
      <c r="F1474" s="22" t="s">
        <v>2273</v>
      </c>
      <c r="G1474" s="30" t="s">
        <v>2889</v>
      </c>
      <c r="H1474" s="26">
        <v>517</v>
      </c>
      <c r="I1474" s="26">
        <v>1101</v>
      </c>
      <c r="J1474" s="28" t="s">
        <v>18</v>
      </c>
      <c r="K1474" s="30" t="s">
        <v>17</v>
      </c>
      <c r="L1474" s="29"/>
    </row>
    <row r="1475" spans="1:12" x14ac:dyDescent="0.2">
      <c r="A1475" s="8">
        <f>ROW()-8</f>
        <v>1467</v>
      </c>
      <c r="B1475" s="25" t="s">
        <v>260</v>
      </c>
      <c r="C1475" s="33" t="s">
        <v>663</v>
      </c>
      <c r="D1475" s="25" t="s">
        <v>2583</v>
      </c>
      <c r="E1475" s="54">
        <v>2017.05</v>
      </c>
      <c r="F1475" s="22" t="s">
        <v>2273</v>
      </c>
      <c r="G1475" s="30" t="s">
        <v>3109</v>
      </c>
      <c r="H1475" s="26">
        <v>384</v>
      </c>
      <c r="I1475" s="26">
        <v>888</v>
      </c>
      <c r="J1475" s="28" t="s">
        <v>18</v>
      </c>
      <c r="K1475" s="68" t="s">
        <v>17</v>
      </c>
      <c r="L1475" s="29"/>
    </row>
    <row r="1476" spans="1:12" x14ac:dyDescent="0.2">
      <c r="A1476" s="8">
        <f>ROW()-8</f>
        <v>1468</v>
      </c>
      <c r="B1476" s="33" t="s">
        <v>261</v>
      </c>
      <c r="C1476" s="25" t="s">
        <v>663</v>
      </c>
      <c r="D1476" s="25" t="s">
        <v>2583</v>
      </c>
      <c r="E1476" s="54">
        <v>2017.11</v>
      </c>
      <c r="F1476" s="22" t="s">
        <v>2161</v>
      </c>
      <c r="G1476" s="30" t="s">
        <v>3305</v>
      </c>
      <c r="H1476" s="26">
        <v>488</v>
      </c>
      <c r="I1476" s="26">
        <v>1162</v>
      </c>
      <c r="J1476" s="28" t="s">
        <v>2422</v>
      </c>
      <c r="K1476" s="30" t="s">
        <v>17</v>
      </c>
      <c r="L1476" s="29"/>
    </row>
    <row r="1477" spans="1:12" x14ac:dyDescent="0.2">
      <c r="A1477" s="8">
        <f>ROW()-8</f>
        <v>1469</v>
      </c>
      <c r="B1477" s="25" t="s">
        <v>3942</v>
      </c>
      <c r="C1477" s="19" t="s">
        <v>663</v>
      </c>
      <c r="D1477" s="19" t="s">
        <v>780</v>
      </c>
      <c r="E1477" s="19" t="s">
        <v>2087</v>
      </c>
      <c r="F1477" s="22" t="s">
        <v>2178</v>
      </c>
      <c r="G1477" s="22" t="s">
        <v>2487</v>
      </c>
      <c r="H1477" s="21">
        <v>870</v>
      </c>
      <c r="I1477" s="21">
        <v>1830</v>
      </c>
      <c r="J1477" s="28" t="s">
        <v>15</v>
      </c>
      <c r="K1477" s="22" t="s">
        <v>17</v>
      </c>
      <c r="L1477" s="23" t="s">
        <v>171</v>
      </c>
    </row>
    <row r="1478" spans="1:12" x14ac:dyDescent="0.2">
      <c r="A1478" s="8">
        <f>ROW()-8</f>
        <v>1470</v>
      </c>
      <c r="B1478" s="25" t="s">
        <v>4032</v>
      </c>
      <c r="C1478" s="19" t="s">
        <v>710</v>
      </c>
      <c r="D1478" s="19" t="s">
        <v>780</v>
      </c>
      <c r="E1478" s="144" t="s">
        <v>2101</v>
      </c>
      <c r="F1478" s="22" t="s">
        <v>2152</v>
      </c>
      <c r="G1478" s="22" t="s">
        <v>3413</v>
      </c>
      <c r="H1478" s="21">
        <v>497</v>
      </c>
      <c r="I1478" s="21">
        <v>899</v>
      </c>
      <c r="J1478" s="28" t="s">
        <v>15</v>
      </c>
      <c r="K1478" s="22" t="s">
        <v>17</v>
      </c>
      <c r="L1478" s="23" t="s">
        <v>2095</v>
      </c>
    </row>
    <row r="1479" spans="1:12" x14ac:dyDescent="0.2">
      <c r="A1479" s="8">
        <f>ROW()-8</f>
        <v>1471</v>
      </c>
      <c r="B1479" s="25" t="s">
        <v>2167</v>
      </c>
      <c r="C1479" s="19" t="s">
        <v>663</v>
      </c>
      <c r="D1479" s="25" t="s">
        <v>948</v>
      </c>
      <c r="E1479" s="53">
        <v>2006.04</v>
      </c>
      <c r="F1479" s="22" t="s">
        <v>2126</v>
      </c>
      <c r="G1479" s="22" t="s">
        <v>2144</v>
      </c>
      <c r="H1479" s="21">
        <v>5450</v>
      </c>
      <c r="I1479" s="21">
        <v>2840</v>
      </c>
      <c r="J1479" s="28" t="s">
        <v>2023</v>
      </c>
      <c r="K1479" s="22" t="s">
        <v>17</v>
      </c>
      <c r="L1479" s="23"/>
    </row>
    <row r="1480" spans="1:12" x14ac:dyDescent="0.2">
      <c r="A1480" s="8">
        <f>ROW()-8</f>
        <v>1472</v>
      </c>
      <c r="B1480" s="25" t="s">
        <v>2201</v>
      </c>
      <c r="C1480" s="19" t="s">
        <v>663</v>
      </c>
      <c r="D1480" s="25" t="s">
        <v>948</v>
      </c>
      <c r="E1480" s="54" t="s">
        <v>2198</v>
      </c>
      <c r="F1480" s="22" t="s">
        <v>2202</v>
      </c>
      <c r="G1480" s="30" t="s">
        <v>2203</v>
      </c>
      <c r="H1480" s="26">
        <v>22452</v>
      </c>
      <c r="I1480" s="26">
        <v>41751</v>
      </c>
      <c r="J1480" s="28" t="s">
        <v>2023</v>
      </c>
      <c r="K1480" s="30" t="s">
        <v>17</v>
      </c>
      <c r="L1480" s="29"/>
    </row>
    <row r="1481" spans="1:12" x14ac:dyDescent="0.2">
      <c r="A1481" s="8">
        <f>ROW()-8</f>
        <v>1473</v>
      </c>
      <c r="B1481" s="25" t="s">
        <v>2301</v>
      </c>
      <c r="C1481" s="19" t="s">
        <v>663</v>
      </c>
      <c r="D1481" s="25" t="s">
        <v>948</v>
      </c>
      <c r="E1481" s="53">
        <v>2009.12</v>
      </c>
      <c r="F1481" s="22" t="s">
        <v>2302</v>
      </c>
      <c r="G1481" s="22" t="s">
        <v>2303</v>
      </c>
      <c r="H1481" s="21">
        <v>19644</v>
      </c>
      <c r="I1481" s="21">
        <v>39848</v>
      </c>
      <c r="J1481" s="28" t="s">
        <v>2023</v>
      </c>
      <c r="K1481" s="22" t="s">
        <v>17</v>
      </c>
      <c r="L1481" s="23"/>
    </row>
    <row r="1482" spans="1:12" x14ac:dyDescent="0.2">
      <c r="A1482" s="8">
        <f>ROW()-8</f>
        <v>1474</v>
      </c>
      <c r="B1482" s="25" t="s">
        <v>2353</v>
      </c>
      <c r="C1482" s="19" t="s">
        <v>663</v>
      </c>
      <c r="D1482" s="25" t="s">
        <v>948</v>
      </c>
      <c r="E1482" s="54">
        <v>2010.08</v>
      </c>
      <c r="F1482" s="22" t="s">
        <v>2354</v>
      </c>
      <c r="G1482" s="22" t="s">
        <v>2355</v>
      </c>
      <c r="H1482" s="21">
        <v>3209</v>
      </c>
      <c r="I1482" s="21">
        <v>4052</v>
      </c>
      <c r="J1482" s="28" t="s">
        <v>2023</v>
      </c>
      <c r="K1482" s="22" t="s">
        <v>17</v>
      </c>
      <c r="L1482" s="23"/>
    </row>
    <row r="1483" spans="1:12" x14ac:dyDescent="0.2">
      <c r="A1483" s="8">
        <f>ROW()-8</f>
        <v>1475</v>
      </c>
      <c r="B1483" s="25" t="s">
        <v>2356</v>
      </c>
      <c r="C1483" s="19" t="s">
        <v>663</v>
      </c>
      <c r="D1483" s="25" t="s">
        <v>948</v>
      </c>
      <c r="E1483" s="54">
        <v>2010.08</v>
      </c>
      <c r="F1483" s="22" t="s">
        <v>2354</v>
      </c>
      <c r="G1483" s="22" t="s">
        <v>2355</v>
      </c>
      <c r="H1483" s="21">
        <v>2549</v>
      </c>
      <c r="I1483" s="21">
        <v>3169</v>
      </c>
      <c r="J1483" s="28" t="s">
        <v>2023</v>
      </c>
      <c r="K1483" s="22" t="s">
        <v>17</v>
      </c>
      <c r="L1483" s="23"/>
    </row>
    <row r="1484" spans="1:12" x14ac:dyDescent="0.2">
      <c r="A1484" s="8">
        <f>ROW()-8</f>
        <v>1476</v>
      </c>
      <c r="B1484" s="25" t="s">
        <v>2357</v>
      </c>
      <c r="C1484" s="19" t="s">
        <v>663</v>
      </c>
      <c r="D1484" s="25" t="s">
        <v>948</v>
      </c>
      <c r="E1484" s="54">
        <v>2010.08</v>
      </c>
      <c r="F1484" s="22" t="s">
        <v>2354</v>
      </c>
      <c r="G1484" s="22" t="s">
        <v>2355</v>
      </c>
      <c r="H1484" s="21">
        <v>1180</v>
      </c>
      <c r="I1484" s="21">
        <v>1483</v>
      </c>
      <c r="J1484" s="28" t="s">
        <v>2023</v>
      </c>
      <c r="K1484" s="22" t="s">
        <v>17</v>
      </c>
      <c r="L1484" s="23"/>
    </row>
    <row r="1485" spans="1:12" x14ac:dyDescent="0.2">
      <c r="A1485" s="8">
        <f>ROW()-8</f>
        <v>1477</v>
      </c>
      <c r="B1485" s="25" t="s">
        <v>2358</v>
      </c>
      <c r="C1485" s="19" t="s">
        <v>663</v>
      </c>
      <c r="D1485" s="25" t="s">
        <v>948</v>
      </c>
      <c r="E1485" s="54">
        <v>2010.08</v>
      </c>
      <c r="F1485" s="22" t="s">
        <v>2354</v>
      </c>
      <c r="G1485" s="22" t="s">
        <v>2355</v>
      </c>
      <c r="H1485" s="21">
        <v>2551</v>
      </c>
      <c r="I1485" s="21">
        <v>1789</v>
      </c>
      <c r="J1485" s="28" t="s">
        <v>2023</v>
      </c>
      <c r="K1485" s="22" t="s">
        <v>17</v>
      </c>
      <c r="L1485" s="23"/>
    </row>
    <row r="1486" spans="1:12" x14ac:dyDescent="0.2">
      <c r="A1486" s="8">
        <f>ROW()-8</f>
        <v>1478</v>
      </c>
      <c r="B1486" s="25" t="s">
        <v>2635</v>
      </c>
      <c r="C1486" s="19" t="s">
        <v>663</v>
      </c>
      <c r="D1486" s="25" t="s">
        <v>948</v>
      </c>
      <c r="E1486" s="53">
        <v>2013.03</v>
      </c>
      <c r="F1486" s="22" t="s">
        <v>2636</v>
      </c>
      <c r="G1486" s="22" t="s">
        <v>2637</v>
      </c>
      <c r="H1486" s="21">
        <v>8195</v>
      </c>
      <c r="I1486" s="21">
        <v>19782</v>
      </c>
      <c r="J1486" s="28" t="s">
        <v>19</v>
      </c>
      <c r="K1486" s="22" t="s">
        <v>17</v>
      </c>
      <c r="L1486" s="23"/>
    </row>
    <row r="1487" spans="1:12" x14ac:dyDescent="0.2">
      <c r="A1487" s="8">
        <f>ROW()-8</f>
        <v>1479</v>
      </c>
      <c r="B1487" s="25" t="s">
        <v>2638</v>
      </c>
      <c r="C1487" s="19" t="s">
        <v>663</v>
      </c>
      <c r="D1487" s="25" t="s">
        <v>948</v>
      </c>
      <c r="E1487" s="53">
        <v>2013.03</v>
      </c>
      <c r="F1487" s="22" t="s">
        <v>2636</v>
      </c>
      <c r="G1487" s="22" t="s">
        <v>2637</v>
      </c>
      <c r="H1487" s="21">
        <v>4316</v>
      </c>
      <c r="I1487" s="21">
        <v>8892</v>
      </c>
      <c r="J1487" s="28" t="s">
        <v>18</v>
      </c>
      <c r="K1487" s="22" t="s">
        <v>17</v>
      </c>
      <c r="L1487" s="23"/>
    </row>
    <row r="1488" spans="1:12" x14ac:dyDescent="0.2">
      <c r="A1488" s="8">
        <f>ROW()-8</f>
        <v>1480</v>
      </c>
      <c r="B1488" s="25" t="s">
        <v>2639</v>
      </c>
      <c r="C1488" s="19" t="s">
        <v>663</v>
      </c>
      <c r="D1488" s="25" t="s">
        <v>948</v>
      </c>
      <c r="E1488" s="53">
        <v>2013.03</v>
      </c>
      <c r="F1488" s="22" t="s">
        <v>2636</v>
      </c>
      <c r="G1488" s="22" t="s">
        <v>2637</v>
      </c>
      <c r="H1488" s="21">
        <v>1335</v>
      </c>
      <c r="I1488" s="21">
        <v>2893</v>
      </c>
      <c r="J1488" s="28" t="s">
        <v>19</v>
      </c>
      <c r="K1488" s="22" t="s">
        <v>17</v>
      </c>
      <c r="L1488" s="23"/>
    </row>
    <row r="1489" spans="1:12" x14ac:dyDescent="0.2">
      <c r="A1489" s="8">
        <f>ROW()-8</f>
        <v>1481</v>
      </c>
      <c r="B1489" s="25" t="s">
        <v>2728</v>
      </c>
      <c r="C1489" s="19" t="s">
        <v>663</v>
      </c>
      <c r="D1489" s="25" t="s">
        <v>948</v>
      </c>
      <c r="E1489" s="53">
        <v>2013.12</v>
      </c>
      <c r="F1489" s="22" t="s">
        <v>2312</v>
      </c>
      <c r="G1489" s="22" t="s">
        <v>2729</v>
      </c>
      <c r="H1489" s="21">
        <v>1762</v>
      </c>
      <c r="I1489" s="21">
        <v>2432</v>
      </c>
      <c r="J1489" s="28" t="s">
        <v>2235</v>
      </c>
      <c r="K1489" s="22" t="s">
        <v>17</v>
      </c>
      <c r="L1489" s="23"/>
    </row>
    <row r="1490" spans="1:12" x14ac:dyDescent="0.2">
      <c r="A1490" s="8">
        <f>ROW()-8</f>
        <v>1482</v>
      </c>
      <c r="B1490" s="25" t="s">
        <v>2730</v>
      </c>
      <c r="C1490" s="19" t="s">
        <v>663</v>
      </c>
      <c r="D1490" s="25" t="s">
        <v>948</v>
      </c>
      <c r="E1490" s="53">
        <v>2013.12</v>
      </c>
      <c r="F1490" s="22" t="s">
        <v>2312</v>
      </c>
      <c r="G1490" s="22" t="s">
        <v>2729</v>
      </c>
      <c r="H1490" s="21">
        <v>1648</v>
      </c>
      <c r="I1490" s="21">
        <v>2736</v>
      </c>
      <c r="J1490" s="28" t="s">
        <v>2235</v>
      </c>
      <c r="K1490" s="22" t="s">
        <v>17</v>
      </c>
      <c r="L1490" s="23"/>
    </row>
    <row r="1491" spans="1:12" x14ac:dyDescent="0.2">
      <c r="A1491" s="8">
        <f>ROW()-8</f>
        <v>1483</v>
      </c>
      <c r="B1491" s="25" t="s">
        <v>2731</v>
      </c>
      <c r="C1491" s="19" t="s">
        <v>663</v>
      </c>
      <c r="D1491" s="25" t="s">
        <v>948</v>
      </c>
      <c r="E1491" s="53">
        <v>2013.12</v>
      </c>
      <c r="F1491" s="22" t="s">
        <v>2312</v>
      </c>
      <c r="G1491" s="22" t="s">
        <v>2729</v>
      </c>
      <c r="H1491" s="21">
        <v>2337</v>
      </c>
      <c r="I1491" s="21">
        <v>4203</v>
      </c>
      <c r="J1491" s="28" t="s">
        <v>2235</v>
      </c>
      <c r="K1491" s="22" t="s">
        <v>17</v>
      </c>
      <c r="L1491" s="23"/>
    </row>
    <row r="1492" spans="1:12" x14ac:dyDescent="0.2">
      <c r="A1492" s="8">
        <f>ROW()-8</f>
        <v>1484</v>
      </c>
      <c r="B1492" s="25" t="s">
        <v>2732</v>
      </c>
      <c r="C1492" s="19" t="s">
        <v>663</v>
      </c>
      <c r="D1492" s="25" t="s">
        <v>948</v>
      </c>
      <c r="E1492" s="53">
        <v>2013.12</v>
      </c>
      <c r="F1492" s="22" t="s">
        <v>2312</v>
      </c>
      <c r="G1492" s="22" t="s">
        <v>2729</v>
      </c>
      <c r="H1492" s="21">
        <v>1900</v>
      </c>
      <c r="I1492" s="21">
        <v>2721</v>
      </c>
      <c r="J1492" s="28" t="s">
        <v>2235</v>
      </c>
      <c r="K1492" s="22" t="s">
        <v>17</v>
      </c>
      <c r="L1492" s="23"/>
    </row>
    <row r="1493" spans="1:12" x14ac:dyDescent="0.2">
      <c r="A1493" s="8">
        <f>ROW()-8</f>
        <v>1485</v>
      </c>
      <c r="B1493" s="25" t="s">
        <v>2733</v>
      </c>
      <c r="C1493" s="19" t="s">
        <v>663</v>
      </c>
      <c r="D1493" s="25" t="s">
        <v>948</v>
      </c>
      <c r="E1493" s="53">
        <v>2013.12</v>
      </c>
      <c r="F1493" s="22" t="s">
        <v>2312</v>
      </c>
      <c r="G1493" s="22" t="s">
        <v>2729</v>
      </c>
      <c r="H1493" s="21">
        <v>1949</v>
      </c>
      <c r="I1493" s="21">
        <v>2761</v>
      </c>
      <c r="J1493" s="28" t="s">
        <v>2235</v>
      </c>
      <c r="K1493" s="22" t="s">
        <v>17</v>
      </c>
      <c r="L1493" s="23"/>
    </row>
    <row r="1494" spans="1:12" x14ac:dyDescent="0.2">
      <c r="A1494" s="8">
        <f>ROW()-8</f>
        <v>1486</v>
      </c>
      <c r="B1494" s="25" t="s">
        <v>2734</v>
      </c>
      <c r="C1494" s="19" t="s">
        <v>663</v>
      </c>
      <c r="D1494" s="25" t="s">
        <v>948</v>
      </c>
      <c r="E1494" s="53">
        <v>2013.12</v>
      </c>
      <c r="F1494" s="22" t="s">
        <v>2312</v>
      </c>
      <c r="G1494" s="22" t="s">
        <v>2729</v>
      </c>
      <c r="H1494" s="21">
        <v>1949</v>
      </c>
      <c r="I1494" s="21">
        <v>2761</v>
      </c>
      <c r="J1494" s="28" t="s">
        <v>2235</v>
      </c>
      <c r="K1494" s="22" t="s">
        <v>17</v>
      </c>
      <c r="L1494" s="23"/>
    </row>
    <row r="1495" spans="1:12" x14ac:dyDescent="0.2">
      <c r="A1495" s="8">
        <f>ROW()-8</f>
        <v>1487</v>
      </c>
      <c r="B1495" s="25" t="s">
        <v>2735</v>
      </c>
      <c r="C1495" s="19" t="s">
        <v>663</v>
      </c>
      <c r="D1495" s="25" t="s">
        <v>948</v>
      </c>
      <c r="E1495" s="53">
        <v>2013.12</v>
      </c>
      <c r="F1495" s="22" t="s">
        <v>2312</v>
      </c>
      <c r="G1495" s="22" t="s">
        <v>2729</v>
      </c>
      <c r="H1495" s="21">
        <v>2388</v>
      </c>
      <c r="I1495" s="21">
        <v>3995</v>
      </c>
      <c r="J1495" s="28" t="s">
        <v>2235</v>
      </c>
      <c r="K1495" s="22" t="s">
        <v>17</v>
      </c>
      <c r="L1495" s="23"/>
    </row>
    <row r="1496" spans="1:12" x14ac:dyDescent="0.2">
      <c r="A1496" s="8">
        <f>ROW()-8</f>
        <v>1488</v>
      </c>
      <c r="B1496" s="25" t="s">
        <v>2736</v>
      </c>
      <c r="C1496" s="19" t="s">
        <v>663</v>
      </c>
      <c r="D1496" s="25" t="s">
        <v>948</v>
      </c>
      <c r="E1496" s="53">
        <v>2013.12</v>
      </c>
      <c r="F1496" s="22" t="s">
        <v>2312</v>
      </c>
      <c r="G1496" s="22" t="s">
        <v>2729</v>
      </c>
      <c r="H1496" s="21">
        <v>1077</v>
      </c>
      <c r="I1496" s="21">
        <v>1655</v>
      </c>
      <c r="J1496" s="28" t="s">
        <v>2235</v>
      </c>
      <c r="K1496" s="22" t="s">
        <v>17</v>
      </c>
      <c r="L1496" s="23"/>
    </row>
    <row r="1497" spans="1:12" x14ac:dyDescent="0.2">
      <c r="A1497" s="8">
        <f>ROW()-8</f>
        <v>1489</v>
      </c>
      <c r="B1497" s="25" t="s">
        <v>2737</v>
      </c>
      <c r="C1497" s="19" t="s">
        <v>663</v>
      </c>
      <c r="D1497" s="25" t="s">
        <v>948</v>
      </c>
      <c r="E1497" s="53">
        <v>2013.12</v>
      </c>
      <c r="F1497" s="22" t="s">
        <v>2312</v>
      </c>
      <c r="G1497" s="22" t="s">
        <v>2729</v>
      </c>
      <c r="H1497" s="21">
        <v>885</v>
      </c>
      <c r="I1497" s="21">
        <v>1309</v>
      </c>
      <c r="J1497" s="28" t="s">
        <v>2235</v>
      </c>
      <c r="K1497" s="22" t="s">
        <v>17</v>
      </c>
      <c r="L1497" s="23"/>
    </row>
    <row r="1498" spans="1:12" x14ac:dyDescent="0.2">
      <c r="A1498" s="8">
        <f>ROW()-8</f>
        <v>1490</v>
      </c>
      <c r="B1498" s="25" t="s">
        <v>2738</v>
      </c>
      <c r="C1498" s="19" t="s">
        <v>663</v>
      </c>
      <c r="D1498" s="25" t="s">
        <v>948</v>
      </c>
      <c r="E1498" s="53">
        <v>2013.12</v>
      </c>
      <c r="F1498" s="22" t="s">
        <v>2312</v>
      </c>
      <c r="G1498" s="22" t="s">
        <v>2729</v>
      </c>
      <c r="H1498" s="21">
        <v>1149</v>
      </c>
      <c r="I1498" s="21">
        <v>1852</v>
      </c>
      <c r="J1498" s="28" t="s">
        <v>2235</v>
      </c>
      <c r="K1498" s="22" t="s">
        <v>17</v>
      </c>
      <c r="L1498" s="23"/>
    </row>
    <row r="1499" spans="1:12" x14ac:dyDescent="0.2">
      <c r="A1499" s="8">
        <f>ROW()-8</f>
        <v>1491</v>
      </c>
      <c r="B1499" s="25" t="s">
        <v>2865</v>
      </c>
      <c r="C1499" s="19" t="s">
        <v>663</v>
      </c>
      <c r="D1499" s="19" t="s">
        <v>948</v>
      </c>
      <c r="E1499" s="54">
        <v>2014.09</v>
      </c>
      <c r="F1499" s="22" t="s">
        <v>2126</v>
      </c>
      <c r="G1499" s="22" t="s">
        <v>2144</v>
      </c>
      <c r="H1499" s="21">
        <v>389</v>
      </c>
      <c r="I1499" s="21">
        <v>655</v>
      </c>
      <c r="J1499" s="28" t="s">
        <v>2235</v>
      </c>
      <c r="K1499" s="22" t="s">
        <v>17</v>
      </c>
      <c r="L1499" s="23"/>
    </row>
    <row r="1500" spans="1:12" x14ac:dyDescent="0.2">
      <c r="A1500" s="8">
        <f>ROW()-8</f>
        <v>1492</v>
      </c>
      <c r="B1500" s="25" t="s">
        <v>241</v>
      </c>
      <c r="C1500" s="19" t="s">
        <v>663</v>
      </c>
      <c r="D1500" s="25" t="s">
        <v>4197</v>
      </c>
      <c r="E1500" s="53">
        <v>2012.09</v>
      </c>
      <c r="F1500" s="22" t="s">
        <v>2497</v>
      </c>
      <c r="G1500" s="22" t="s">
        <v>2579</v>
      </c>
      <c r="H1500" s="21">
        <v>6733</v>
      </c>
      <c r="I1500" s="21">
        <v>10466</v>
      </c>
      <c r="J1500" s="28" t="s">
        <v>2235</v>
      </c>
      <c r="K1500" s="22" t="s">
        <v>17</v>
      </c>
      <c r="L1500" s="29" t="s">
        <v>2671</v>
      </c>
    </row>
    <row r="1501" spans="1:12" x14ac:dyDescent="0.2">
      <c r="A1501" s="8">
        <f>ROW()-8</f>
        <v>1493</v>
      </c>
      <c r="B1501" s="25" t="s">
        <v>2945</v>
      </c>
      <c r="C1501" s="25" t="s">
        <v>663</v>
      </c>
      <c r="D1501" s="25" t="s">
        <v>4197</v>
      </c>
      <c r="E1501" s="54">
        <v>2015.06</v>
      </c>
      <c r="F1501" s="22" t="s">
        <v>2252</v>
      </c>
      <c r="G1501" s="30" t="s">
        <v>2946</v>
      </c>
      <c r="H1501" s="26">
        <v>1004</v>
      </c>
      <c r="I1501" s="26">
        <v>1896</v>
      </c>
      <c r="J1501" s="28" t="s">
        <v>18</v>
      </c>
      <c r="K1501" s="30" t="s">
        <v>17</v>
      </c>
      <c r="L1501" s="29" t="s">
        <v>2671</v>
      </c>
    </row>
    <row r="1502" spans="1:12" x14ac:dyDescent="0.2">
      <c r="A1502" s="8">
        <f>ROW()-8</f>
        <v>1494</v>
      </c>
      <c r="B1502" s="25" t="s">
        <v>3121</v>
      </c>
      <c r="C1502" s="25" t="s">
        <v>663</v>
      </c>
      <c r="D1502" s="25" t="s">
        <v>4197</v>
      </c>
      <c r="E1502" s="54">
        <v>2016.09</v>
      </c>
      <c r="F1502" s="22" t="s">
        <v>2264</v>
      </c>
      <c r="G1502" s="30" t="s">
        <v>3122</v>
      </c>
      <c r="H1502" s="26">
        <v>664</v>
      </c>
      <c r="I1502" s="26">
        <v>1328</v>
      </c>
      <c r="J1502" s="28" t="s">
        <v>2422</v>
      </c>
      <c r="K1502" s="30" t="s">
        <v>17</v>
      </c>
      <c r="L1502" s="29"/>
    </row>
    <row r="1503" spans="1:12" x14ac:dyDescent="0.2">
      <c r="A1503" s="8">
        <f>ROW()-8</f>
        <v>1495</v>
      </c>
      <c r="B1503" s="25" t="s">
        <v>242</v>
      </c>
      <c r="C1503" s="25" t="s">
        <v>663</v>
      </c>
      <c r="D1503" s="25" t="s">
        <v>4197</v>
      </c>
      <c r="E1503" s="54">
        <v>2016.11</v>
      </c>
      <c r="F1503" s="22" t="s">
        <v>2202</v>
      </c>
      <c r="G1503" s="30" t="s">
        <v>3162</v>
      </c>
      <c r="H1503" s="67">
        <v>212</v>
      </c>
      <c r="I1503" s="67">
        <v>127</v>
      </c>
      <c r="J1503" s="68" t="s">
        <v>833</v>
      </c>
      <c r="K1503" s="68" t="s">
        <v>833</v>
      </c>
      <c r="L1503" s="29" t="s">
        <v>2671</v>
      </c>
    </row>
    <row r="1504" spans="1:12" x14ac:dyDescent="0.2">
      <c r="A1504" s="8">
        <f>ROW()-8</f>
        <v>1496</v>
      </c>
      <c r="B1504" s="25" t="s">
        <v>243</v>
      </c>
      <c r="C1504" s="25" t="s">
        <v>663</v>
      </c>
      <c r="D1504" s="25" t="s">
        <v>4197</v>
      </c>
      <c r="E1504" s="54">
        <v>2017.02</v>
      </c>
      <c r="F1504" s="22" t="s">
        <v>2202</v>
      </c>
      <c r="G1504" s="30" t="s">
        <v>3162</v>
      </c>
      <c r="H1504" s="67">
        <v>827</v>
      </c>
      <c r="I1504" s="26">
        <v>857</v>
      </c>
      <c r="J1504" s="28" t="s">
        <v>833</v>
      </c>
      <c r="K1504" s="30" t="s">
        <v>833</v>
      </c>
      <c r="L1504" s="29"/>
    </row>
    <row r="1505" spans="1:12" x14ac:dyDescent="0.2">
      <c r="A1505" s="8">
        <f>ROW()-8</f>
        <v>1497</v>
      </c>
      <c r="B1505" s="33" t="s">
        <v>244</v>
      </c>
      <c r="C1505" s="33" t="s">
        <v>663</v>
      </c>
      <c r="D1505" s="25" t="s">
        <v>4197</v>
      </c>
      <c r="E1505" s="54">
        <v>2017.09</v>
      </c>
      <c r="F1505" s="22" t="s">
        <v>2252</v>
      </c>
      <c r="G1505" s="30" t="s">
        <v>3278</v>
      </c>
      <c r="H1505" s="26">
        <v>1296</v>
      </c>
      <c r="I1505" s="26">
        <v>3023</v>
      </c>
      <c r="J1505" s="28" t="s">
        <v>15</v>
      </c>
      <c r="K1505" s="30" t="s">
        <v>17</v>
      </c>
      <c r="L1505" s="29"/>
    </row>
    <row r="1506" spans="1:12" x14ac:dyDescent="0.2">
      <c r="A1506" s="8">
        <f>ROW()-8</f>
        <v>1498</v>
      </c>
      <c r="B1506" s="33" t="s">
        <v>3389</v>
      </c>
      <c r="C1506" s="25" t="s">
        <v>663</v>
      </c>
      <c r="D1506" s="25" t="s">
        <v>4197</v>
      </c>
      <c r="E1506" s="54">
        <v>2018.04</v>
      </c>
      <c r="F1506" s="22" t="s">
        <v>2417</v>
      </c>
      <c r="G1506" s="149" t="s">
        <v>3390</v>
      </c>
      <c r="H1506" s="26">
        <v>1953</v>
      </c>
      <c r="I1506" s="26">
        <v>4262</v>
      </c>
      <c r="J1506" s="28" t="s">
        <v>2235</v>
      </c>
      <c r="K1506" s="30" t="s">
        <v>2128</v>
      </c>
      <c r="L1506" s="29" t="s">
        <v>2671</v>
      </c>
    </row>
    <row r="1507" spans="1:12" x14ac:dyDescent="0.2">
      <c r="A1507" s="8">
        <f>ROW()-8</f>
        <v>1499</v>
      </c>
      <c r="B1507" s="25" t="s">
        <v>3468</v>
      </c>
      <c r="C1507" s="34" t="s">
        <v>663</v>
      </c>
      <c r="D1507" s="25" t="s">
        <v>4197</v>
      </c>
      <c r="E1507" s="54">
        <v>2018.08</v>
      </c>
      <c r="F1507" s="22" t="s">
        <v>2255</v>
      </c>
      <c r="G1507" s="150" t="s">
        <v>3469</v>
      </c>
      <c r="H1507" s="26">
        <v>6033</v>
      </c>
      <c r="I1507" s="26">
        <v>9483</v>
      </c>
      <c r="J1507" s="28" t="s">
        <v>2235</v>
      </c>
      <c r="K1507" s="30" t="s">
        <v>2128</v>
      </c>
      <c r="L1507" s="29" t="s">
        <v>2671</v>
      </c>
    </row>
    <row r="1508" spans="1:12" x14ac:dyDescent="0.2">
      <c r="A1508" s="8">
        <f>ROW()-8</f>
        <v>1500</v>
      </c>
      <c r="B1508" s="25" t="s">
        <v>3813</v>
      </c>
      <c r="C1508" s="19" t="s">
        <v>663</v>
      </c>
      <c r="D1508" s="25" t="s">
        <v>4200</v>
      </c>
      <c r="E1508" s="19" t="s">
        <v>2093</v>
      </c>
      <c r="F1508" s="22" t="s">
        <v>2255</v>
      </c>
      <c r="G1508" s="22" t="s">
        <v>2765</v>
      </c>
      <c r="H1508" s="21">
        <v>5307</v>
      </c>
      <c r="I1508" s="21">
        <v>7661</v>
      </c>
      <c r="J1508" s="28" t="s">
        <v>15</v>
      </c>
      <c r="K1508" s="22" t="s">
        <v>17</v>
      </c>
      <c r="L1508" s="23" t="s">
        <v>657</v>
      </c>
    </row>
    <row r="1509" spans="1:12" x14ac:dyDescent="0.2">
      <c r="A1509" s="8">
        <f>ROW()-8</f>
        <v>1501</v>
      </c>
      <c r="B1509" s="19" t="s">
        <v>4168</v>
      </c>
      <c r="C1509" s="19" t="s">
        <v>663</v>
      </c>
      <c r="D1509" s="19" t="s">
        <v>4197</v>
      </c>
      <c r="E1509" s="144" t="s">
        <v>4155</v>
      </c>
      <c r="F1509" s="22" t="s">
        <v>2252</v>
      </c>
      <c r="G1509" s="22" t="s">
        <v>4169</v>
      </c>
      <c r="H1509" s="21">
        <v>6223</v>
      </c>
      <c r="I1509" s="21">
        <v>12968</v>
      </c>
      <c r="J1509" s="28" t="s">
        <v>18</v>
      </c>
      <c r="K1509" s="22" t="s">
        <v>17</v>
      </c>
      <c r="L1509" s="23" t="s">
        <v>657</v>
      </c>
    </row>
    <row r="1510" spans="1:12" x14ac:dyDescent="0.2">
      <c r="A1510" s="8">
        <f>ROW()-8</f>
        <v>1502</v>
      </c>
      <c r="B1510" s="25" t="s">
        <v>400</v>
      </c>
      <c r="C1510" s="25" t="s">
        <v>663</v>
      </c>
      <c r="D1510" s="20" t="s">
        <v>4199</v>
      </c>
      <c r="E1510" s="56" t="s">
        <v>3581</v>
      </c>
      <c r="F1510" s="22" t="s">
        <v>2264</v>
      </c>
      <c r="G1510" s="22" t="s">
        <v>3586</v>
      </c>
      <c r="H1510" s="49">
        <v>681</v>
      </c>
      <c r="I1510" s="49">
        <v>1548</v>
      </c>
      <c r="J1510" s="153" t="s">
        <v>2235</v>
      </c>
      <c r="K1510" s="72" t="s">
        <v>3434</v>
      </c>
      <c r="L1510" s="52" t="s">
        <v>2541</v>
      </c>
    </row>
    <row r="1511" spans="1:12" x14ac:dyDescent="0.2">
      <c r="A1511" s="8">
        <f>ROW()-8</f>
        <v>1503</v>
      </c>
      <c r="B1511" s="25" t="s">
        <v>401</v>
      </c>
      <c r="C1511" s="25" t="s">
        <v>663</v>
      </c>
      <c r="D1511" s="40" t="s">
        <v>4199</v>
      </c>
      <c r="E1511" s="54">
        <v>2019.12</v>
      </c>
      <c r="F1511" s="22" t="s">
        <v>3706</v>
      </c>
      <c r="G1511" s="150" t="s">
        <v>3707</v>
      </c>
      <c r="H1511" s="26">
        <v>700</v>
      </c>
      <c r="I1511" s="26">
        <v>1524</v>
      </c>
      <c r="J1511" s="42" t="s">
        <v>15</v>
      </c>
      <c r="K1511" s="42" t="s">
        <v>17</v>
      </c>
      <c r="L1511" s="23" t="s">
        <v>2541</v>
      </c>
    </row>
    <row r="1512" spans="1:12" x14ac:dyDescent="0.2">
      <c r="A1512" s="8">
        <f>ROW()-8</f>
        <v>1504</v>
      </c>
      <c r="B1512" s="25" t="s">
        <v>402</v>
      </c>
      <c r="C1512" s="25" t="s">
        <v>663</v>
      </c>
      <c r="D1512" s="40" t="s">
        <v>4199</v>
      </c>
      <c r="E1512" s="54">
        <v>2020.02</v>
      </c>
      <c r="F1512" s="22" t="s">
        <v>2264</v>
      </c>
      <c r="G1512" s="150" t="s">
        <v>2909</v>
      </c>
      <c r="H1512" s="26">
        <v>848</v>
      </c>
      <c r="I1512" s="26">
        <v>2159</v>
      </c>
      <c r="J1512" s="42" t="s">
        <v>15</v>
      </c>
      <c r="K1512" s="42" t="s">
        <v>17</v>
      </c>
      <c r="L1512" s="23" t="s">
        <v>2541</v>
      </c>
    </row>
    <row r="1513" spans="1:12" x14ac:dyDescent="0.2">
      <c r="A1513" s="8">
        <f>ROW()-8</f>
        <v>1505</v>
      </c>
      <c r="B1513" s="25" t="s">
        <v>245</v>
      </c>
      <c r="C1513" s="19" t="s">
        <v>663</v>
      </c>
      <c r="D1513" s="20" t="s">
        <v>4199</v>
      </c>
      <c r="E1513" s="53">
        <v>2020.11</v>
      </c>
      <c r="F1513" s="22" t="s">
        <v>2290</v>
      </c>
      <c r="G1513" s="22" t="s">
        <v>3535</v>
      </c>
      <c r="H1513" s="21">
        <v>726</v>
      </c>
      <c r="I1513" s="21">
        <v>1544</v>
      </c>
      <c r="J1513" s="28" t="s">
        <v>15</v>
      </c>
      <c r="K1513" s="22" t="s">
        <v>17</v>
      </c>
      <c r="L1513" s="23"/>
    </row>
    <row r="1514" spans="1:12" x14ac:dyDescent="0.2">
      <c r="A1514" s="8">
        <f>ROW()-8</f>
        <v>1506</v>
      </c>
      <c r="B1514" s="25" t="s">
        <v>783</v>
      </c>
      <c r="C1514" s="19" t="s">
        <v>663</v>
      </c>
      <c r="D1514" s="19" t="s">
        <v>4199</v>
      </c>
      <c r="E1514" s="19" t="s">
        <v>2087</v>
      </c>
      <c r="F1514" s="22" t="s">
        <v>2264</v>
      </c>
      <c r="G1514" s="22" t="s">
        <v>2552</v>
      </c>
      <c r="H1514" s="21">
        <v>1209</v>
      </c>
      <c r="I1514" s="21">
        <v>3022</v>
      </c>
      <c r="J1514" s="28" t="s">
        <v>15</v>
      </c>
      <c r="K1514" s="22" t="s">
        <v>17</v>
      </c>
      <c r="L1514" s="23"/>
    </row>
    <row r="1515" spans="1:12" x14ac:dyDescent="0.2">
      <c r="A1515" s="8">
        <f>ROW()-8</f>
        <v>1507</v>
      </c>
      <c r="B1515" s="187" t="s">
        <v>920</v>
      </c>
      <c r="C1515" s="161" t="s">
        <v>710</v>
      </c>
      <c r="D1515" s="161" t="s">
        <v>4199</v>
      </c>
      <c r="E1515" s="162" t="s">
        <v>2101</v>
      </c>
      <c r="F1515" s="163" t="s">
        <v>2190</v>
      </c>
      <c r="G1515" s="163" t="s">
        <v>4031</v>
      </c>
      <c r="H1515" s="164">
        <v>403</v>
      </c>
      <c r="I1515" s="164">
        <v>900</v>
      </c>
      <c r="J1515" s="165" t="s">
        <v>15</v>
      </c>
      <c r="K1515" s="163" t="s">
        <v>17</v>
      </c>
      <c r="L1515" s="166" t="s">
        <v>2095</v>
      </c>
    </row>
    <row r="1516" spans="1:12" x14ac:dyDescent="0.2">
      <c r="A1516" s="8">
        <f>ROW()-8</f>
        <v>1508</v>
      </c>
      <c r="B1516" s="25" t="s">
        <v>187</v>
      </c>
      <c r="C1516" s="19" t="s">
        <v>663</v>
      </c>
      <c r="D1516" s="19" t="s">
        <v>2143</v>
      </c>
      <c r="E1516" s="53">
        <v>2005.04</v>
      </c>
      <c r="F1516" s="22" t="s">
        <v>2126</v>
      </c>
      <c r="G1516" s="22" t="s">
        <v>2127</v>
      </c>
      <c r="H1516" s="21">
        <v>674</v>
      </c>
      <c r="I1516" s="21">
        <v>2162</v>
      </c>
      <c r="J1516" s="28" t="s">
        <v>2023</v>
      </c>
      <c r="K1516" s="22" t="s">
        <v>17</v>
      </c>
      <c r="L1516" s="23"/>
    </row>
    <row r="1517" spans="1:12" x14ac:dyDescent="0.2">
      <c r="A1517" s="8">
        <f>ROW()-8</f>
        <v>1509</v>
      </c>
      <c r="B1517" s="25" t="s">
        <v>2147</v>
      </c>
      <c r="C1517" s="19" t="s">
        <v>663</v>
      </c>
      <c r="D1517" s="19" t="s">
        <v>2143</v>
      </c>
      <c r="E1517" s="53">
        <v>2005.09</v>
      </c>
      <c r="F1517" s="22" t="s">
        <v>2148</v>
      </c>
      <c r="G1517" s="22" t="s">
        <v>2149</v>
      </c>
      <c r="H1517" s="21">
        <v>948</v>
      </c>
      <c r="I1517" s="21">
        <v>1395</v>
      </c>
      <c r="J1517" s="28" t="s">
        <v>2023</v>
      </c>
      <c r="K1517" s="22" t="s">
        <v>17</v>
      </c>
      <c r="L1517" s="23"/>
    </row>
    <row r="1518" spans="1:12" x14ac:dyDescent="0.2">
      <c r="A1518" s="8">
        <f>ROW()-8</f>
        <v>1510</v>
      </c>
      <c r="B1518" s="25" t="s">
        <v>2151</v>
      </c>
      <c r="C1518" s="19" t="s">
        <v>663</v>
      </c>
      <c r="D1518" s="19" t="s">
        <v>2143</v>
      </c>
      <c r="E1518" s="53">
        <v>2005.09</v>
      </c>
      <c r="F1518" s="22" t="s">
        <v>2152</v>
      </c>
      <c r="G1518" s="22" t="s">
        <v>2153</v>
      </c>
      <c r="H1518" s="21">
        <v>83</v>
      </c>
      <c r="I1518" s="21">
        <v>126</v>
      </c>
      <c r="J1518" s="28" t="s">
        <v>2023</v>
      </c>
      <c r="K1518" s="22" t="s">
        <v>17</v>
      </c>
      <c r="L1518" s="23"/>
    </row>
    <row r="1519" spans="1:12" x14ac:dyDescent="0.2">
      <c r="A1519" s="8">
        <f>ROW()-8</f>
        <v>1511</v>
      </c>
      <c r="B1519" s="25" t="s">
        <v>2172</v>
      </c>
      <c r="C1519" s="19" t="s">
        <v>663</v>
      </c>
      <c r="D1519" s="19" t="s">
        <v>2143</v>
      </c>
      <c r="E1519" s="54">
        <v>2006.07</v>
      </c>
      <c r="F1519" s="22" t="s">
        <v>2134</v>
      </c>
      <c r="G1519" s="22" t="s">
        <v>2173</v>
      </c>
      <c r="H1519" s="26">
        <v>261</v>
      </c>
      <c r="I1519" s="21">
        <v>1628</v>
      </c>
      <c r="J1519" s="28" t="s">
        <v>2023</v>
      </c>
      <c r="K1519" s="22" t="s">
        <v>17</v>
      </c>
      <c r="L1519" s="23"/>
    </row>
    <row r="1520" spans="1:12" x14ac:dyDescent="0.2">
      <c r="A1520" s="8">
        <f>ROW()-8</f>
        <v>1512</v>
      </c>
      <c r="B1520" s="25" t="s">
        <v>2176</v>
      </c>
      <c r="C1520" s="19" t="s">
        <v>663</v>
      </c>
      <c r="D1520" s="19" t="s">
        <v>2143</v>
      </c>
      <c r="E1520" s="53">
        <v>2006.08</v>
      </c>
      <c r="F1520" s="22" t="s">
        <v>2131</v>
      </c>
      <c r="G1520" s="22" t="s">
        <v>2132</v>
      </c>
      <c r="H1520" s="21">
        <v>279</v>
      </c>
      <c r="I1520" s="21">
        <v>1744</v>
      </c>
      <c r="J1520" s="28" t="s">
        <v>2023</v>
      </c>
      <c r="K1520" s="22" t="s">
        <v>17</v>
      </c>
      <c r="L1520" s="23"/>
    </row>
    <row r="1521" spans="1:12" x14ac:dyDescent="0.2">
      <c r="A1521" s="8">
        <f>ROW()-8</f>
        <v>1513</v>
      </c>
      <c r="B1521" s="25" t="s">
        <v>2189</v>
      </c>
      <c r="C1521" s="19" t="s">
        <v>663</v>
      </c>
      <c r="D1521" s="25" t="s">
        <v>2143</v>
      </c>
      <c r="E1521" s="54">
        <v>2007.06</v>
      </c>
      <c r="F1521" s="22" t="s">
        <v>2190</v>
      </c>
      <c r="G1521" s="30" t="s">
        <v>2191</v>
      </c>
      <c r="H1521" s="26">
        <v>186</v>
      </c>
      <c r="I1521" s="26">
        <v>145</v>
      </c>
      <c r="J1521" s="30" t="s">
        <v>2023</v>
      </c>
      <c r="K1521" s="30" t="s">
        <v>2139</v>
      </c>
      <c r="L1521" s="29"/>
    </row>
    <row r="1522" spans="1:12" x14ac:dyDescent="0.2">
      <c r="A1522" s="8">
        <f>ROW()-8</f>
        <v>1514</v>
      </c>
      <c r="B1522" s="25" t="s">
        <v>2213</v>
      </c>
      <c r="C1522" s="19" t="s">
        <v>663</v>
      </c>
      <c r="D1522" s="19" t="s">
        <v>2143</v>
      </c>
      <c r="E1522" s="54">
        <v>2008.02</v>
      </c>
      <c r="F1522" s="22" t="s">
        <v>2131</v>
      </c>
      <c r="G1522" s="30" t="s">
        <v>2214</v>
      </c>
      <c r="H1522" s="26">
        <v>463</v>
      </c>
      <c r="I1522" s="26">
        <v>1336</v>
      </c>
      <c r="J1522" s="28" t="s">
        <v>2023</v>
      </c>
      <c r="K1522" s="30" t="s">
        <v>17</v>
      </c>
      <c r="L1522" s="29"/>
    </row>
    <row r="1523" spans="1:12" x14ac:dyDescent="0.2">
      <c r="A1523" s="8">
        <f>ROW()-8</f>
        <v>1515</v>
      </c>
      <c r="B1523" s="25" t="s">
        <v>2222</v>
      </c>
      <c r="C1523" s="19" t="s">
        <v>663</v>
      </c>
      <c r="D1523" s="19" t="s">
        <v>2143</v>
      </c>
      <c r="E1523" s="54">
        <v>2008.05</v>
      </c>
      <c r="F1523" s="22" t="s">
        <v>2223</v>
      </c>
      <c r="G1523" s="30" t="s">
        <v>2224</v>
      </c>
      <c r="H1523" s="26">
        <v>318</v>
      </c>
      <c r="I1523" s="26">
        <v>265</v>
      </c>
      <c r="J1523" s="30" t="s">
        <v>2023</v>
      </c>
      <c r="K1523" s="30" t="s">
        <v>17</v>
      </c>
      <c r="L1523" s="29"/>
    </row>
    <row r="1524" spans="1:12" x14ac:dyDescent="0.2">
      <c r="A1524" s="8">
        <f>ROW()-8</f>
        <v>1516</v>
      </c>
      <c r="B1524" s="25" t="s">
        <v>2237</v>
      </c>
      <c r="C1524" s="19" t="s">
        <v>663</v>
      </c>
      <c r="D1524" s="19" t="s">
        <v>2143</v>
      </c>
      <c r="E1524" s="54">
        <v>2008.12</v>
      </c>
      <c r="F1524" s="22" t="s">
        <v>2161</v>
      </c>
      <c r="G1524" s="22" t="s">
        <v>2238</v>
      </c>
      <c r="H1524" s="21">
        <v>464</v>
      </c>
      <c r="I1524" s="21">
        <v>503</v>
      </c>
      <c r="J1524" s="28" t="s">
        <v>2235</v>
      </c>
      <c r="K1524" s="22" t="s">
        <v>17</v>
      </c>
      <c r="L1524" s="23"/>
    </row>
    <row r="1525" spans="1:12" x14ac:dyDescent="0.2">
      <c r="A1525" s="8">
        <f>ROW()-8</f>
        <v>1517</v>
      </c>
      <c r="B1525" s="25" t="s">
        <v>2263</v>
      </c>
      <c r="C1525" s="19" t="s">
        <v>663</v>
      </c>
      <c r="D1525" s="25" t="s">
        <v>2143</v>
      </c>
      <c r="E1525" s="54">
        <v>2009.06</v>
      </c>
      <c r="F1525" s="22" t="s">
        <v>2264</v>
      </c>
      <c r="G1525" s="22" t="s">
        <v>2265</v>
      </c>
      <c r="H1525" s="21">
        <v>1574</v>
      </c>
      <c r="I1525" s="21">
        <v>2677</v>
      </c>
      <c r="J1525" s="30" t="s">
        <v>2023</v>
      </c>
      <c r="K1525" s="22" t="s">
        <v>17</v>
      </c>
      <c r="L1525" s="23"/>
    </row>
    <row r="1526" spans="1:12" x14ac:dyDescent="0.2">
      <c r="A1526" s="8">
        <f>ROW()-8</f>
        <v>1518</v>
      </c>
      <c r="B1526" s="25" t="s">
        <v>2282</v>
      </c>
      <c r="C1526" s="19" t="s">
        <v>663</v>
      </c>
      <c r="D1526" s="19" t="s">
        <v>2143</v>
      </c>
      <c r="E1526" s="54">
        <v>2009.09</v>
      </c>
      <c r="F1526" s="22" t="s">
        <v>2199</v>
      </c>
      <c r="G1526" s="22" t="s">
        <v>2283</v>
      </c>
      <c r="H1526" s="21">
        <v>206</v>
      </c>
      <c r="I1526" s="21">
        <v>214</v>
      </c>
      <c r="J1526" s="28" t="s">
        <v>2235</v>
      </c>
      <c r="K1526" s="22" t="s">
        <v>17</v>
      </c>
      <c r="L1526" s="23"/>
    </row>
    <row r="1527" spans="1:12" x14ac:dyDescent="0.2">
      <c r="A1527" s="8">
        <f>ROW()-8</f>
        <v>1519</v>
      </c>
      <c r="B1527" s="25" t="s">
        <v>2299</v>
      </c>
      <c r="C1527" s="19" t="s">
        <v>663</v>
      </c>
      <c r="D1527" s="19" t="s">
        <v>2143</v>
      </c>
      <c r="E1527" s="53">
        <v>2009.12</v>
      </c>
      <c r="F1527" s="22" t="s">
        <v>2264</v>
      </c>
      <c r="G1527" s="22" t="s">
        <v>2300</v>
      </c>
      <c r="H1527" s="21">
        <v>1586</v>
      </c>
      <c r="I1527" s="21">
        <v>1989</v>
      </c>
      <c r="J1527" s="28" t="s">
        <v>2023</v>
      </c>
      <c r="K1527" s="22" t="s">
        <v>17</v>
      </c>
      <c r="L1527" s="23"/>
    </row>
    <row r="1528" spans="1:12" x14ac:dyDescent="0.2">
      <c r="A1528" s="8">
        <f>ROW()-8</f>
        <v>1520</v>
      </c>
      <c r="B1528" s="25" t="s">
        <v>2349</v>
      </c>
      <c r="C1528" s="19" t="s">
        <v>663</v>
      </c>
      <c r="D1528" s="25" t="s">
        <v>2143</v>
      </c>
      <c r="E1528" s="54">
        <v>2010.08</v>
      </c>
      <c r="F1528" s="22" t="s">
        <v>2134</v>
      </c>
      <c r="G1528" s="22" t="s">
        <v>2350</v>
      </c>
      <c r="H1528" s="21">
        <v>1001</v>
      </c>
      <c r="I1528" s="21">
        <v>1385</v>
      </c>
      <c r="J1528" s="30" t="s">
        <v>18</v>
      </c>
      <c r="K1528" s="22" t="s">
        <v>17</v>
      </c>
      <c r="L1528" s="23"/>
    </row>
    <row r="1529" spans="1:12" x14ac:dyDescent="0.2">
      <c r="A1529" s="8">
        <f>ROW()-8</f>
        <v>1521</v>
      </c>
      <c r="B1529" s="25" t="s">
        <v>2395</v>
      </c>
      <c r="C1529" s="19" t="s">
        <v>663</v>
      </c>
      <c r="D1529" s="25" t="s">
        <v>2143</v>
      </c>
      <c r="E1529" s="54">
        <v>2010.12</v>
      </c>
      <c r="F1529" s="22" t="s">
        <v>2396</v>
      </c>
      <c r="G1529" s="22" t="s">
        <v>2397</v>
      </c>
      <c r="H1529" s="21">
        <v>1260</v>
      </c>
      <c r="I1529" s="21">
        <v>1600</v>
      </c>
      <c r="J1529" s="42" t="s">
        <v>2235</v>
      </c>
      <c r="K1529" s="62" t="s">
        <v>17</v>
      </c>
      <c r="L1529" s="31"/>
    </row>
    <row r="1530" spans="1:12" x14ac:dyDescent="0.2">
      <c r="A1530" s="8">
        <f>ROW()-8</f>
        <v>1522</v>
      </c>
      <c r="B1530" s="25" t="s">
        <v>2427</v>
      </c>
      <c r="C1530" s="19" t="s">
        <v>663</v>
      </c>
      <c r="D1530" s="25" t="s">
        <v>2143</v>
      </c>
      <c r="E1530" s="54">
        <v>2011.04</v>
      </c>
      <c r="F1530" s="22" t="s">
        <v>2312</v>
      </c>
      <c r="G1530" s="22" t="s">
        <v>2392</v>
      </c>
      <c r="H1530" s="21">
        <v>635</v>
      </c>
      <c r="I1530" s="21">
        <v>1357</v>
      </c>
      <c r="J1530" s="30" t="s">
        <v>18</v>
      </c>
      <c r="K1530" s="22" t="s">
        <v>17</v>
      </c>
      <c r="L1530" s="23"/>
    </row>
    <row r="1531" spans="1:12" x14ac:dyDescent="0.2">
      <c r="A1531" s="8">
        <f>ROW()-8</f>
        <v>1523</v>
      </c>
      <c r="B1531" s="25" t="s">
        <v>2459</v>
      </c>
      <c r="C1531" s="19" t="s">
        <v>663</v>
      </c>
      <c r="D1531" s="25" t="s">
        <v>2143</v>
      </c>
      <c r="E1531" s="54">
        <v>2011.08</v>
      </c>
      <c r="F1531" s="22" t="s">
        <v>2396</v>
      </c>
      <c r="G1531" s="22" t="s">
        <v>2460</v>
      </c>
      <c r="H1531" s="21">
        <v>998</v>
      </c>
      <c r="I1531" s="21">
        <v>1185</v>
      </c>
      <c r="J1531" s="30" t="s">
        <v>18</v>
      </c>
      <c r="K1531" s="22" t="s">
        <v>17</v>
      </c>
      <c r="L1531" s="23"/>
    </row>
    <row r="1532" spans="1:12" x14ac:dyDescent="0.2">
      <c r="A1532" s="8">
        <f>ROW()-8</f>
        <v>1524</v>
      </c>
      <c r="B1532" s="25" t="s">
        <v>2466</v>
      </c>
      <c r="C1532" s="19" t="s">
        <v>663</v>
      </c>
      <c r="D1532" s="25" t="s">
        <v>2143</v>
      </c>
      <c r="E1532" s="54">
        <v>2011.09</v>
      </c>
      <c r="F1532" s="22" t="s">
        <v>2264</v>
      </c>
      <c r="G1532" s="22" t="s">
        <v>2467</v>
      </c>
      <c r="H1532" s="21">
        <v>1063</v>
      </c>
      <c r="I1532" s="21">
        <v>1779</v>
      </c>
      <c r="J1532" s="30" t="s">
        <v>18</v>
      </c>
      <c r="K1532" s="22" t="s">
        <v>17</v>
      </c>
      <c r="L1532" s="23"/>
    </row>
    <row r="1533" spans="1:12" x14ac:dyDescent="0.2">
      <c r="A1533" s="8">
        <f>ROW()-8</f>
        <v>1525</v>
      </c>
      <c r="B1533" s="25" t="s">
        <v>2513</v>
      </c>
      <c r="C1533" s="19" t="s">
        <v>663</v>
      </c>
      <c r="D1533" s="25" t="s">
        <v>2143</v>
      </c>
      <c r="E1533" s="54">
        <v>2012.02</v>
      </c>
      <c r="F1533" s="22" t="s">
        <v>2178</v>
      </c>
      <c r="G1533" s="22" t="s">
        <v>2514</v>
      </c>
      <c r="H1533" s="21">
        <v>165</v>
      </c>
      <c r="I1533" s="21">
        <v>331</v>
      </c>
      <c r="J1533" s="28" t="s">
        <v>2235</v>
      </c>
      <c r="K1533" s="22" t="s">
        <v>17</v>
      </c>
      <c r="L1533" s="23"/>
    </row>
    <row r="1534" spans="1:12" x14ac:dyDescent="0.2">
      <c r="A1534" s="8">
        <f>ROW()-8</f>
        <v>1526</v>
      </c>
      <c r="B1534" s="25" t="s">
        <v>607</v>
      </c>
      <c r="C1534" s="19" t="s">
        <v>663</v>
      </c>
      <c r="D1534" s="25" t="s">
        <v>2143</v>
      </c>
      <c r="E1534" s="53">
        <v>2012.06</v>
      </c>
      <c r="F1534" s="22" t="s">
        <v>2255</v>
      </c>
      <c r="G1534" s="22" t="s">
        <v>2421</v>
      </c>
      <c r="H1534" s="21">
        <v>2417</v>
      </c>
      <c r="I1534" s="21">
        <v>3954</v>
      </c>
      <c r="J1534" s="28" t="s">
        <v>18</v>
      </c>
      <c r="K1534" s="22" t="s">
        <v>17</v>
      </c>
      <c r="L1534" s="23"/>
    </row>
    <row r="1535" spans="1:12" x14ac:dyDescent="0.2">
      <c r="A1535" s="8">
        <f>ROW()-8</f>
        <v>1527</v>
      </c>
      <c r="B1535" s="25" t="s">
        <v>2577</v>
      </c>
      <c r="C1535" s="19" t="s">
        <v>663</v>
      </c>
      <c r="D1535" s="25" t="s">
        <v>2143</v>
      </c>
      <c r="E1535" s="53">
        <v>2012.09</v>
      </c>
      <c r="F1535" s="22" t="s">
        <v>2497</v>
      </c>
      <c r="G1535" s="22" t="s">
        <v>2578</v>
      </c>
      <c r="H1535" s="21">
        <v>1854</v>
      </c>
      <c r="I1535" s="21">
        <v>4078</v>
      </c>
      <c r="J1535" s="28" t="s">
        <v>2235</v>
      </c>
      <c r="K1535" s="22" t="s">
        <v>17</v>
      </c>
      <c r="L1535" s="23"/>
    </row>
    <row r="1536" spans="1:12" x14ac:dyDescent="0.2">
      <c r="A1536" s="8">
        <f>ROW()-8</f>
        <v>1528</v>
      </c>
      <c r="B1536" s="25" t="s">
        <v>2590</v>
      </c>
      <c r="C1536" s="19" t="s">
        <v>663</v>
      </c>
      <c r="D1536" s="25" t="s">
        <v>2143</v>
      </c>
      <c r="E1536" s="53">
        <v>2012.09</v>
      </c>
      <c r="F1536" s="22" t="s">
        <v>2302</v>
      </c>
      <c r="G1536" s="22" t="s">
        <v>2591</v>
      </c>
      <c r="H1536" s="21">
        <v>3901</v>
      </c>
      <c r="I1536" s="21">
        <v>6823</v>
      </c>
      <c r="J1536" s="28" t="s">
        <v>2235</v>
      </c>
      <c r="K1536" s="22" t="s">
        <v>17</v>
      </c>
      <c r="L1536" s="23"/>
    </row>
    <row r="1537" spans="1:12" x14ac:dyDescent="0.2">
      <c r="A1537" s="8">
        <f>ROW()-8</f>
        <v>1529</v>
      </c>
      <c r="B1537" s="25" t="s">
        <v>2592</v>
      </c>
      <c r="C1537" s="19" t="s">
        <v>663</v>
      </c>
      <c r="D1537" s="25" t="s">
        <v>2143</v>
      </c>
      <c r="E1537" s="53">
        <v>2012.09</v>
      </c>
      <c r="F1537" s="22" t="s">
        <v>2593</v>
      </c>
      <c r="G1537" s="22" t="s">
        <v>2594</v>
      </c>
      <c r="H1537" s="21">
        <v>3299</v>
      </c>
      <c r="I1537" s="21">
        <v>4169</v>
      </c>
      <c r="J1537" s="28" t="s">
        <v>2235</v>
      </c>
      <c r="K1537" s="22" t="s">
        <v>17</v>
      </c>
      <c r="L1537" s="23"/>
    </row>
    <row r="1538" spans="1:12" x14ac:dyDescent="0.2">
      <c r="A1538" s="8">
        <f>ROW()-8</f>
        <v>1530</v>
      </c>
      <c r="B1538" s="25" t="s">
        <v>2642</v>
      </c>
      <c r="C1538" s="19" t="s">
        <v>663</v>
      </c>
      <c r="D1538" s="25" t="s">
        <v>2143</v>
      </c>
      <c r="E1538" s="53">
        <v>2013.04</v>
      </c>
      <c r="F1538" s="22" t="s">
        <v>2290</v>
      </c>
      <c r="G1538" s="22" t="s">
        <v>2387</v>
      </c>
      <c r="H1538" s="21">
        <v>2022</v>
      </c>
      <c r="I1538" s="21">
        <v>6006</v>
      </c>
      <c r="J1538" s="28" t="s">
        <v>2235</v>
      </c>
      <c r="K1538" s="22" t="s">
        <v>17</v>
      </c>
      <c r="L1538" s="23" t="s">
        <v>2541</v>
      </c>
    </row>
    <row r="1539" spans="1:12" x14ac:dyDescent="0.2">
      <c r="A1539" s="8">
        <f>ROW()-8</f>
        <v>1531</v>
      </c>
      <c r="B1539" s="25" t="s">
        <v>2667</v>
      </c>
      <c r="C1539" s="25" t="s">
        <v>663</v>
      </c>
      <c r="D1539" s="25" t="s">
        <v>2143</v>
      </c>
      <c r="E1539" s="53">
        <v>2013.06</v>
      </c>
      <c r="F1539" s="22" t="s">
        <v>2312</v>
      </c>
      <c r="G1539" s="22" t="s">
        <v>2392</v>
      </c>
      <c r="H1539" s="21">
        <v>688</v>
      </c>
      <c r="I1539" s="21">
        <v>1511</v>
      </c>
      <c r="J1539" s="28" t="s">
        <v>2023</v>
      </c>
      <c r="K1539" s="22" t="s">
        <v>17</v>
      </c>
      <c r="L1539" s="23"/>
    </row>
    <row r="1540" spans="1:12" x14ac:dyDescent="0.2">
      <c r="A1540" s="8">
        <f>ROW()-8</f>
        <v>1532</v>
      </c>
      <c r="B1540" s="25" t="s">
        <v>2674</v>
      </c>
      <c r="C1540" s="25" t="s">
        <v>663</v>
      </c>
      <c r="D1540" s="25" t="s">
        <v>2143</v>
      </c>
      <c r="E1540" s="53">
        <v>2013.06</v>
      </c>
      <c r="F1540" s="22" t="s">
        <v>2264</v>
      </c>
      <c r="G1540" s="22" t="s">
        <v>2305</v>
      </c>
      <c r="H1540" s="21">
        <v>6274</v>
      </c>
      <c r="I1540" s="21">
        <v>14181</v>
      </c>
      <c r="J1540" s="28" t="s">
        <v>18</v>
      </c>
      <c r="K1540" s="22" t="s">
        <v>17</v>
      </c>
      <c r="L1540" s="23"/>
    </row>
    <row r="1541" spans="1:12" x14ac:dyDescent="0.2">
      <c r="A1541" s="8">
        <f>ROW()-8</f>
        <v>1533</v>
      </c>
      <c r="B1541" s="25" t="s">
        <v>2690</v>
      </c>
      <c r="C1541" s="25" t="s">
        <v>663</v>
      </c>
      <c r="D1541" s="25" t="s">
        <v>2143</v>
      </c>
      <c r="E1541" s="53">
        <v>2013.07</v>
      </c>
      <c r="F1541" s="22" t="s">
        <v>2183</v>
      </c>
      <c r="G1541" s="22" t="s">
        <v>2500</v>
      </c>
      <c r="H1541" s="21">
        <v>1167</v>
      </c>
      <c r="I1541" s="21">
        <v>3070</v>
      </c>
      <c r="J1541" s="28" t="s">
        <v>18</v>
      </c>
      <c r="K1541" s="22" t="s">
        <v>17</v>
      </c>
      <c r="L1541" s="23"/>
    </row>
    <row r="1542" spans="1:12" x14ac:dyDescent="0.2">
      <c r="A1542" s="8">
        <f>ROW()-8</f>
        <v>1534</v>
      </c>
      <c r="B1542" s="25" t="s">
        <v>2691</v>
      </c>
      <c r="C1542" s="25" t="s">
        <v>663</v>
      </c>
      <c r="D1542" s="25" t="s">
        <v>2143</v>
      </c>
      <c r="E1542" s="53">
        <v>2013.08</v>
      </c>
      <c r="F1542" s="22" t="s">
        <v>2183</v>
      </c>
      <c r="G1542" s="22" t="s">
        <v>2500</v>
      </c>
      <c r="H1542" s="21">
        <v>1248</v>
      </c>
      <c r="I1542" s="21">
        <v>2604</v>
      </c>
      <c r="J1542" s="28" t="s">
        <v>18</v>
      </c>
      <c r="K1542" s="22" t="s">
        <v>17</v>
      </c>
      <c r="L1542" s="23"/>
    </row>
    <row r="1543" spans="1:12" x14ac:dyDescent="0.2">
      <c r="A1543" s="8">
        <f>ROW()-8</f>
        <v>1535</v>
      </c>
      <c r="B1543" s="25" t="s">
        <v>2701</v>
      </c>
      <c r="C1543" s="25" t="s">
        <v>663</v>
      </c>
      <c r="D1543" s="25" t="s">
        <v>2143</v>
      </c>
      <c r="E1543" s="53">
        <v>2013.09</v>
      </c>
      <c r="F1543" s="22" t="s">
        <v>2134</v>
      </c>
      <c r="G1543" s="22" t="s">
        <v>2702</v>
      </c>
      <c r="H1543" s="21">
        <v>1143</v>
      </c>
      <c r="I1543" s="21">
        <v>1879</v>
      </c>
      <c r="J1543" s="28" t="s">
        <v>2235</v>
      </c>
      <c r="K1543" s="22" t="s">
        <v>17</v>
      </c>
      <c r="L1543" s="23"/>
    </row>
    <row r="1544" spans="1:12" x14ac:dyDescent="0.2">
      <c r="A1544" s="8">
        <f>ROW()-8</f>
        <v>1536</v>
      </c>
      <c r="B1544" s="25" t="s">
        <v>2752</v>
      </c>
      <c r="C1544" s="19" t="s">
        <v>663</v>
      </c>
      <c r="D1544" s="25" t="s">
        <v>2143</v>
      </c>
      <c r="E1544" s="54">
        <v>2014.01</v>
      </c>
      <c r="F1544" s="22" t="s">
        <v>2312</v>
      </c>
      <c r="G1544" s="147" t="s">
        <v>2729</v>
      </c>
      <c r="H1544" s="66">
        <v>1709</v>
      </c>
      <c r="I1544" s="21">
        <v>3039</v>
      </c>
      <c r="J1544" s="28" t="s">
        <v>2235</v>
      </c>
      <c r="K1544" s="22" t="s">
        <v>17</v>
      </c>
      <c r="L1544" s="32"/>
    </row>
    <row r="1545" spans="1:12" x14ac:dyDescent="0.2">
      <c r="A1545" s="8">
        <f>ROW()-8</f>
        <v>1537</v>
      </c>
      <c r="B1545" s="25" t="s">
        <v>2809</v>
      </c>
      <c r="C1545" s="25" t="s">
        <v>663</v>
      </c>
      <c r="D1545" s="25" t="s">
        <v>2143</v>
      </c>
      <c r="E1545" s="54">
        <v>2014.06</v>
      </c>
      <c r="F1545" s="22" t="s">
        <v>2312</v>
      </c>
      <c r="G1545" s="147" t="s">
        <v>2392</v>
      </c>
      <c r="H1545" s="66">
        <v>617</v>
      </c>
      <c r="I1545" s="21">
        <v>1454</v>
      </c>
      <c r="J1545" s="28" t="s">
        <v>18</v>
      </c>
      <c r="K1545" s="22" t="s">
        <v>17</v>
      </c>
      <c r="L1545" s="32" t="s">
        <v>2659</v>
      </c>
    </row>
    <row r="1546" spans="1:12" x14ac:dyDescent="0.2">
      <c r="A1546" s="8">
        <f>ROW()-8</f>
        <v>1538</v>
      </c>
      <c r="B1546" s="25" t="s">
        <v>2820</v>
      </c>
      <c r="C1546" s="19" t="s">
        <v>663</v>
      </c>
      <c r="D1546" s="25" t="s">
        <v>2143</v>
      </c>
      <c r="E1546" s="54">
        <v>2014.07</v>
      </c>
      <c r="F1546" s="22" t="s">
        <v>2190</v>
      </c>
      <c r="G1546" s="22" t="s">
        <v>2772</v>
      </c>
      <c r="H1546" s="21">
        <v>1055</v>
      </c>
      <c r="I1546" s="21">
        <v>2331</v>
      </c>
      <c r="J1546" s="28" t="s">
        <v>2235</v>
      </c>
      <c r="K1546" s="22" t="s">
        <v>17</v>
      </c>
      <c r="L1546" s="23"/>
    </row>
    <row r="1547" spans="1:12" x14ac:dyDescent="0.2">
      <c r="A1547" s="8">
        <f>ROW()-8</f>
        <v>1539</v>
      </c>
      <c r="B1547" s="25" t="s">
        <v>2832</v>
      </c>
      <c r="C1547" s="19" t="s">
        <v>663</v>
      </c>
      <c r="D1547" s="25" t="s">
        <v>2143</v>
      </c>
      <c r="E1547" s="54">
        <v>2014.07</v>
      </c>
      <c r="F1547" s="22" t="s">
        <v>2497</v>
      </c>
      <c r="G1547" s="22" t="s">
        <v>2742</v>
      </c>
      <c r="H1547" s="21">
        <v>810</v>
      </c>
      <c r="I1547" s="21">
        <v>1734</v>
      </c>
      <c r="J1547" s="28" t="s">
        <v>2235</v>
      </c>
      <c r="K1547" s="22" t="s">
        <v>17</v>
      </c>
      <c r="L1547" s="23"/>
    </row>
    <row r="1548" spans="1:12" x14ac:dyDescent="0.2">
      <c r="A1548" s="8">
        <f>ROW()-8</f>
        <v>1540</v>
      </c>
      <c r="B1548" s="25" t="s">
        <v>2864</v>
      </c>
      <c r="C1548" s="19" t="s">
        <v>663</v>
      </c>
      <c r="D1548" s="25" t="s">
        <v>2143</v>
      </c>
      <c r="E1548" s="54">
        <v>2014.09</v>
      </c>
      <c r="F1548" s="22" t="s">
        <v>2161</v>
      </c>
      <c r="G1548" s="22" t="s">
        <v>2162</v>
      </c>
      <c r="H1548" s="21">
        <v>7658</v>
      </c>
      <c r="I1548" s="21">
        <v>17615</v>
      </c>
      <c r="J1548" s="28" t="s">
        <v>18</v>
      </c>
      <c r="K1548" s="22" t="s">
        <v>17</v>
      </c>
      <c r="L1548" s="23"/>
    </row>
    <row r="1549" spans="1:12" x14ac:dyDescent="0.2">
      <c r="A1549" s="8">
        <f>ROW()-8</f>
        <v>1541</v>
      </c>
      <c r="B1549" s="25" t="s">
        <v>2880</v>
      </c>
      <c r="C1549" s="19" t="s">
        <v>663</v>
      </c>
      <c r="D1549" s="25" t="s">
        <v>2143</v>
      </c>
      <c r="E1549" s="54" t="s">
        <v>2870</v>
      </c>
      <c r="F1549" s="22" t="s">
        <v>2417</v>
      </c>
      <c r="G1549" s="22" t="s">
        <v>2881</v>
      </c>
      <c r="H1549" s="21">
        <v>2354</v>
      </c>
      <c r="I1549" s="21">
        <v>2770</v>
      </c>
      <c r="J1549" s="28" t="s">
        <v>2235</v>
      </c>
      <c r="K1549" s="22" t="s">
        <v>17</v>
      </c>
      <c r="L1549" s="23"/>
    </row>
    <row r="1550" spans="1:12" x14ac:dyDescent="0.2">
      <c r="A1550" s="8">
        <f>ROW()-8</f>
        <v>1542</v>
      </c>
      <c r="B1550" s="25" t="s">
        <v>2882</v>
      </c>
      <c r="C1550" s="19" t="s">
        <v>663</v>
      </c>
      <c r="D1550" s="25" t="s">
        <v>2143</v>
      </c>
      <c r="E1550" s="54" t="s">
        <v>667</v>
      </c>
      <c r="F1550" s="22" t="s">
        <v>2312</v>
      </c>
      <c r="G1550" s="22" t="s">
        <v>2883</v>
      </c>
      <c r="H1550" s="21">
        <v>963</v>
      </c>
      <c r="I1550" s="21">
        <v>2064</v>
      </c>
      <c r="J1550" s="28" t="s">
        <v>2235</v>
      </c>
      <c r="K1550" s="22" t="s">
        <v>17</v>
      </c>
      <c r="L1550" s="23"/>
    </row>
    <row r="1551" spans="1:12" x14ac:dyDescent="0.2">
      <c r="A1551" s="8">
        <f>ROW()-8</f>
        <v>1543</v>
      </c>
      <c r="B1551" s="25" t="s">
        <v>334</v>
      </c>
      <c r="C1551" s="19" t="s">
        <v>663</v>
      </c>
      <c r="D1551" s="19" t="s">
        <v>2143</v>
      </c>
      <c r="E1551" s="54">
        <v>2014.12</v>
      </c>
      <c r="F1551" s="22" t="s">
        <v>2190</v>
      </c>
      <c r="G1551" s="22" t="s">
        <v>2896</v>
      </c>
      <c r="H1551" s="21">
        <v>440</v>
      </c>
      <c r="I1551" s="21">
        <v>545</v>
      </c>
      <c r="J1551" s="28" t="s">
        <v>2235</v>
      </c>
      <c r="K1551" s="22" t="s">
        <v>17</v>
      </c>
      <c r="L1551" s="23"/>
    </row>
    <row r="1552" spans="1:12" x14ac:dyDescent="0.2">
      <c r="A1552" s="8">
        <f>ROW()-8</f>
        <v>1544</v>
      </c>
      <c r="B1552" s="25" t="s">
        <v>333</v>
      </c>
      <c r="C1552" s="25" t="s">
        <v>663</v>
      </c>
      <c r="D1552" s="25" t="s">
        <v>2143</v>
      </c>
      <c r="E1552" s="54">
        <v>2015.06</v>
      </c>
      <c r="F1552" s="22" t="s">
        <v>2497</v>
      </c>
      <c r="G1552" s="30" t="s">
        <v>2952</v>
      </c>
      <c r="H1552" s="26">
        <v>2310</v>
      </c>
      <c r="I1552" s="26">
        <v>4745</v>
      </c>
      <c r="J1552" s="28" t="s">
        <v>18</v>
      </c>
      <c r="K1552" s="30" t="s">
        <v>17</v>
      </c>
      <c r="L1552" s="29"/>
    </row>
    <row r="1553" spans="1:12" x14ac:dyDescent="0.2">
      <c r="A1553" s="8">
        <f>ROW()-8</f>
        <v>1545</v>
      </c>
      <c r="B1553" s="25" t="s">
        <v>608</v>
      </c>
      <c r="C1553" s="25" t="s">
        <v>663</v>
      </c>
      <c r="D1553" s="25" t="s">
        <v>2143</v>
      </c>
      <c r="E1553" s="54">
        <v>2015.07</v>
      </c>
      <c r="F1553" s="22" t="s">
        <v>2252</v>
      </c>
      <c r="G1553" s="30" t="s">
        <v>2298</v>
      </c>
      <c r="H1553" s="26">
        <v>312</v>
      </c>
      <c r="I1553" s="26">
        <v>728</v>
      </c>
      <c r="J1553" s="28" t="s">
        <v>2235</v>
      </c>
      <c r="K1553" s="30" t="s">
        <v>17</v>
      </c>
      <c r="L1553" s="29"/>
    </row>
    <row r="1554" spans="1:12" x14ac:dyDescent="0.2">
      <c r="A1554" s="8">
        <f>ROW()-8</f>
        <v>1546</v>
      </c>
      <c r="B1554" s="25" t="s">
        <v>2984</v>
      </c>
      <c r="C1554" s="25" t="s">
        <v>663</v>
      </c>
      <c r="D1554" s="25" t="s">
        <v>2143</v>
      </c>
      <c r="E1554" s="54">
        <v>2015.08</v>
      </c>
      <c r="F1554" s="22" t="s">
        <v>2202</v>
      </c>
      <c r="G1554" s="30" t="s">
        <v>2985</v>
      </c>
      <c r="H1554" s="26">
        <v>2643</v>
      </c>
      <c r="I1554" s="26">
        <v>5478</v>
      </c>
      <c r="J1554" s="28" t="s">
        <v>2235</v>
      </c>
      <c r="K1554" s="30" t="s">
        <v>17</v>
      </c>
      <c r="L1554" s="29"/>
    </row>
    <row r="1555" spans="1:12" x14ac:dyDescent="0.2">
      <c r="A1555" s="8">
        <f>ROW()-8</f>
        <v>1547</v>
      </c>
      <c r="B1555" s="25" t="s">
        <v>3011</v>
      </c>
      <c r="C1555" s="25" t="s">
        <v>663</v>
      </c>
      <c r="D1555" s="25" t="s">
        <v>2143</v>
      </c>
      <c r="E1555" s="54" t="s">
        <v>255</v>
      </c>
      <c r="F1555" s="22" t="s">
        <v>2199</v>
      </c>
      <c r="G1555" s="30" t="s">
        <v>3012</v>
      </c>
      <c r="H1555" s="26">
        <v>2161</v>
      </c>
      <c r="I1555" s="26">
        <v>3665</v>
      </c>
      <c r="J1555" s="28" t="s">
        <v>2235</v>
      </c>
      <c r="K1555" s="30" t="s">
        <v>17</v>
      </c>
      <c r="L1555" s="32"/>
    </row>
    <row r="1556" spans="1:12" x14ac:dyDescent="0.2">
      <c r="A1556" s="8">
        <f>ROW()-8</f>
        <v>1548</v>
      </c>
      <c r="B1556" s="25" t="s">
        <v>3013</v>
      </c>
      <c r="C1556" s="25" t="s">
        <v>663</v>
      </c>
      <c r="D1556" s="25" t="s">
        <v>2143</v>
      </c>
      <c r="E1556" s="54" t="s">
        <v>255</v>
      </c>
      <c r="F1556" s="22" t="s">
        <v>2131</v>
      </c>
      <c r="G1556" s="30" t="s">
        <v>2214</v>
      </c>
      <c r="H1556" s="26">
        <v>1617</v>
      </c>
      <c r="I1556" s="26">
        <v>2153</v>
      </c>
      <c r="J1556" s="28" t="s">
        <v>2235</v>
      </c>
      <c r="K1556" s="30" t="s">
        <v>2510</v>
      </c>
      <c r="L1556" s="29"/>
    </row>
    <row r="1557" spans="1:12" x14ac:dyDescent="0.2">
      <c r="A1557" s="8">
        <f>ROW()-8</f>
        <v>1549</v>
      </c>
      <c r="B1557" s="25" t="s">
        <v>609</v>
      </c>
      <c r="C1557" s="25" t="s">
        <v>663</v>
      </c>
      <c r="D1557" s="25" t="s">
        <v>2143</v>
      </c>
      <c r="E1557" s="54">
        <v>2015.12</v>
      </c>
      <c r="F1557" s="22" t="s">
        <v>2273</v>
      </c>
      <c r="G1557" s="30" t="s">
        <v>3031</v>
      </c>
      <c r="H1557" s="26">
        <v>1601</v>
      </c>
      <c r="I1557" s="26">
        <v>3186</v>
      </c>
      <c r="J1557" s="28" t="s">
        <v>2235</v>
      </c>
      <c r="K1557" s="30" t="s">
        <v>17</v>
      </c>
      <c r="L1557" s="29"/>
    </row>
    <row r="1558" spans="1:12" x14ac:dyDescent="0.2">
      <c r="A1558" s="8">
        <f>ROW()-8</f>
        <v>1550</v>
      </c>
      <c r="B1558" s="25" t="s">
        <v>3032</v>
      </c>
      <c r="C1558" s="25" t="s">
        <v>663</v>
      </c>
      <c r="D1558" s="19" t="s">
        <v>2143</v>
      </c>
      <c r="E1558" s="54">
        <v>2016.01</v>
      </c>
      <c r="F1558" s="22" t="s">
        <v>2273</v>
      </c>
      <c r="G1558" s="30" t="s">
        <v>3033</v>
      </c>
      <c r="H1558" s="26">
        <v>290</v>
      </c>
      <c r="I1558" s="26">
        <v>473</v>
      </c>
      <c r="J1558" s="28" t="s">
        <v>18</v>
      </c>
      <c r="K1558" s="30" t="s">
        <v>17</v>
      </c>
      <c r="L1558" s="29"/>
    </row>
    <row r="1559" spans="1:12" x14ac:dyDescent="0.2">
      <c r="A1559" s="8">
        <f>ROW()-8</f>
        <v>1551</v>
      </c>
      <c r="B1559" s="25" t="s">
        <v>3067</v>
      </c>
      <c r="C1559" s="25" t="s">
        <v>663</v>
      </c>
      <c r="D1559" s="25" t="s">
        <v>2143</v>
      </c>
      <c r="E1559" s="54">
        <v>2016.06</v>
      </c>
      <c r="F1559" s="22" t="s">
        <v>2183</v>
      </c>
      <c r="G1559" s="30" t="s">
        <v>3068</v>
      </c>
      <c r="H1559" s="26">
        <v>1177</v>
      </c>
      <c r="I1559" s="26">
        <v>2834</v>
      </c>
      <c r="J1559" s="28" t="s">
        <v>2235</v>
      </c>
      <c r="K1559" s="30" t="s">
        <v>17</v>
      </c>
      <c r="L1559" s="29"/>
    </row>
    <row r="1560" spans="1:12" x14ac:dyDescent="0.2">
      <c r="A1560" s="8">
        <f>ROW()-8</f>
        <v>1552</v>
      </c>
      <c r="B1560" s="25" t="s">
        <v>3073</v>
      </c>
      <c r="C1560" s="25" t="s">
        <v>663</v>
      </c>
      <c r="D1560" s="19" t="s">
        <v>2143</v>
      </c>
      <c r="E1560" s="54">
        <v>2016.06</v>
      </c>
      <c r="F1560" s="22" t="s">
        <v>2241</v>
      </c>
      <c r="G1560" s="30" t="s">
        <v>3074</v>
      </c>
      <c r="H1560" s="26">
        <v>430</v>
      </c>
      <c r="I1560" s="26">
        <v>424</v>
      </c>
      <c r="J1560" s="28" t="s">
        <v>2235</v>
      </c>
      <c r="K1560" s="30" t="s">
        <v>17</v>
      </c>
      <c r="L1560" s="29"/>
    </row>
    <row r="1561" spans="1:12" x14ac:dyDescent="0.2">
      <c r="A1561" s="8">
        <f>ROW()-8</f>
        <v>1553</v>
      </c>
      <c r="B1561" s="25" t="s">
        <v>3086</v>
      </c>
      <c r="C1561" s="25" t="s">
        <v>663</v>
      </c>
      <c r="D1561" s="25" t="s">
        <v>2143</v>
      </c>
      <c r="E1561" s="54">
        <v>2016.07</v>
      </c>
      <c r="F1561" s="22" t="s">
        <v>2161</v>
      </c>
      <c r="G1561" s="30" t="s">
        <v>3087</v>
      </c>
      <c r="H1561" s="26">
        <v>2613</v>
      </c>
      <c r="I1561" s="26">
        <v>6699</v>
      </c>
      <c r="J1561" s="28" t="s">
        <v>977</v>
      </c>
      <c r="K1561" s="30" t="s">
        <v>17</v>
      </c>
      <c r="L1561" s="29"/>
    </row>
    <row r="1562" spans="1:12" x14ac:dyDescent="0.2">
      <c r="A1562" s="8">
        <f>ROW()-8</f>
        <v>1554</v>
      </c>
      <c r="B1562" s="25" t="s">
        <v>3088</v>
      </c>
      <c r="C1562" s="25" t="s">
        <v>663</v>
      </c>
      <c r="D1562" s="25" t="s">
        <v>2143</v>
      </c>
      <c r="E1562" s="54">
        <v>2016.07</v>
      </c>
      <c r="F1562" s="22" t="s">
        <v>2161</v>
      </c>
      <c r="G1562" s="30" t="s">
        <v>3089</v>
      </c>
      <c r="H1562" s="26">
        <v>4723</v>
      </c>
      <c r="I1562" s="26">
        <v>10008</v>
      </c>
      <c r="J1562" s="28" t="s">
        <v>2235</v>
      </c>
      <c r="K1562" s="30" t="s">
        <v>17</v>
      </c>
      <c r="L1562" s="29"/>
    </row>
    <row r="1563" spans="1:12" x14ac:dyDescent="0.2">
      <c r="A1563" s="8">
        <f>ROW()-8</f>
        <v>1555</v>
      </c>
      <c r="B1563" s="25" t="s">
        <v>3118</v>
      </c>
      <c r="C1563" s="25" t="s">
        <v>663</v>
      </c>
      <c r="D1563" s="25" t="s">
        <v>2143</v>
      </c>
      <c r="E1563" s="54">
        <v>2016.09</v>
      </c>
      <c r="F1563" s="22" t="s">
        <v>2497</v>
      </c>
      <c r="G1563" s="30" t="s">
        <v>3119</v>
      </c>
      <c r="H1563" s="26">
        <v>2311</v>
      </c>
      <c r="I1563" s="26">
        <v>4829</v>
      </c>
      <c r="J1563" s="28" t="s">
        <v>2422</v>
      </c>
      <c r="K1563" s="30" t="s">
        <v>17</v>
      </c>
      <c r="L1563" s="29"/>
    </row>
    <row r="1564" spans="1:12" x14ac:dyDescent="0.2">
      <c r="A1564" s="8">
        <f>ROW()-8</f>
        <v>1556</v>
      </c>
      <c r="B1564" s="25" t="s">
        <v>247</v>
      </c>
      <c r="C1564" s="25" t="s">
        <v>663</v>
      </c>
      <c r="D1564" s="45" t="s">
        <v>2143</v>
      </c>
      <c r="E1564" s="54">
        <v>2016.11</v>
      </c>
      <c r="F1564" s="22" t="s">
        <v>2199</v>
      </c>
      <c r="G1564" s="30" t="s">
        <v>2283</v>
      </c>
      <c r="H1564" s="67">
        <v>349</v>
      </c>
      <c r="I1564" s="67">
        <v>344</v>
      </c>
      <c r="J1564" s="28" t="s">
        <v>2422</v>
      </c>
      <c r="K1564" s="68" t="s">
        <v>17</v>
      </c>
      <c r="L1564" s="29"/>
    </row>
    <row r="1565" spans="1:12" x14ac:dyDescent="0.2">
      <c r="A1565" s="8">
        <f>ROW()-8</f>
        <v>1557</v>
      </c>
      <c r="B1565" s="25" t="s">
        <v>610</v>
      </c>
      <c r="C1565" s="25" t="s">
        <v>663</v>
      </c>
      <c r="D1565" s="25" t="s">
        <v>2143</v>
      </c>
      <c r="E1565" s="54">
        <v>2016.11</v>
      </c>
      <c r="F1565" s="22" t="s">
        <v>2178</v>
      </c>
      <c r="G1565" s="30" t="s">
        <v>2604</v>
      </c>
      <c r="H1565" s="67">
        <v>2066</v>
      </c>
      <c r="I1565" s="67">
        <v>3471</v>
      </c>
      <c r="J1565" s="28" t="s">
        <v>2422</v>
      </c>
      <c r="K1565" s="68" t="s">
        <v>17</v>
      </c>
      <c r="L1565" s="29"/>
    </row>
    <row r="1566" spans="1:12" x14ac:dyDescent="0.2">
      <c r="A1566" s="8">
        <f>ROW()-8</f>
        <v>1558</v>
      </c>
      <c r="B1566" s="25" t="s">
        <v>335</v>
      </c>
      <c r="C1566" s="25" t="s">
        <v>663</v>
      </c>
      <c r="D1566" s="25" t="s">
        <v>2143</v>
      </c>
      <c r="E1566" s="54">
        <v>2017.01</v>
      </c>
      <c r="F1566" s="22" t="s">
        <v>2152</v>
      </c>
      <c r="G1566" s="30" t="s">
        <v>3026</v>
      </c>
      <c r="H1566" s="67">
        <v>329</v>
      </c>
      <c r="I1566" s="26">
        <v>458</v>
      </c>
      <c r="J1566" s="28" t="s">
        <v>2422</v>
      </c>
      <c r="K1566" s="68" t="s">
        <v>17</v>
      </c>
      <c r="L1566" s="29"/>
    </row>
    <row r="1567" spans="1:12" x14ac:dyDescent="0.2">
      <c r="A1567" s="8">
        <f>ROW()-8</f>
        <v>1559</v>
      </c>
      <c r="B1567" s="25" t="s">
        <v>189</v>
      </c>
      <c r="C1567" s="25" t="s">
        <v>663</v>
      </c>
      <c r="D1567" s="25" t="s">
        <v>2143</v>
      </c>
      <c r="E1567" s="54">
        <v>2017.02</v>
      </c>
      <c r="F1567" s="22" t="s">
        <v>2161</v>
      </c>
      <c r="G1567" s="30" t="s">
        <v>2162</v>
      </c>
      <c r="H1567" s="67">
        <v>1501</v>
      </c>
      <c r="I1567" s="26">
        <v>3623</v>
      </c>
      <c r="J1567" s="28" t="s">
        <v>18</v>
      </c>
      <c r="K1567" s="68" t="s">
        <v>17</v>
      </c>
      <c r="L1567" s="29"/>
    </row>
    <row r="1568" spans="1:12" x14ac:dyDescent="0.2">
      <c r="A1568" s="8">
        <f>ROW()-8</f>
        <v>1560</v>
      </c>
      <c r="B1568" s="25" t="s">
        <v>392</v>
      </c>
      <c r="C1568" s="25" t="s">
        <v>663</v>
      </c>
      <c r="D1568" s="25" t="s">
        <v>2143</v>
      </c>
      <c r="E1568" s="54">
        <v>2017.03</v>
      </c>
      <c r="F1568" s="22" t="s">
        <v>2161</v>
      </c>
      <c r="G1568" s="30" t="s">
        <v>2162</v>
      </c>
      <c r="H1568" s="26">
        <v>857</v>
      </c>
      <c r="I1568" s="26">
        <v>1683</v>
      </c>
      <c r="J1568" s="28" t="s">
        <v>18</v>
      </c>
      <c r="K1568" s="68" t="s">
        <v>17</v>
      </c>
      <c r="L1568" s="29"/>
    </row>
    <row r="1569" spans="1:12" x14ac:dyDescent="0.2">
      <c r="A1569" s="8">
        <f>ROW()-8</f>
        <v>1561</v>
      </c>
      <c r="B1569" s="33" t="s">
        <v>578</v>
      </c>
      <c r="C1569" s="33" t="s">
        <v>663</v>
      </c>
      <c r="D1569" s="25" t="s">
        <v>2143</v>
      </c>
      <c r="E1569" s="54">
        <v>2017.08</v>
      </c>
      <c r="F1569" s="22" t="s">
        <v>2273</v>
      </c>
      <c r="G1569" s="30" t="s">
        <v>2274</v>
      </c>
      <c r="H1569" s="26">
        <v>155.68</v>
      </c>
      <c r="I1569" s="26">
        <v>307</v>
      </c>
      <c r="J1569" s="28" t="s">
        <v>2023</v>
      </c>
      <c r="K1569" s="30" t="s">
        <v>17</v>
      </c>
      <c r="L1569" s="29"/>
    </row>
    <row r="1570" spans="1:12" x14ac:dyDescent="0.2">
      <c r="A1570" s="8">
        <f>ROW()-8</f>
        <v>1562</v>
      </c>
      <c r="B1570" s="33" t="s">
        <v>3311</v>
      </c>
      <c r="C1570" s="33" t="s">
        <v>663</v>
      </c>
      <c r="D1570" s="25" t="s">
        <v>2143</v>
      </c>
      <c r="E1570" s="54">
        <v>2017.11</v>
      </c>
      <c r="F1570" s="22" t="s">
        <v>2183</v>
      </c>
      <c r="G1570" s="30" t="s">
        <v>2500</v>
      </c>
      <c r="H1570" s="26">
        <v>489</v>
      </c>
      <c r="I1570" s="26">
        <v>1019</v>
      </c>
      <c r="J1570" s="28" t="s">
        <v>2422</v>
      </c>
      <c r="K1570" s="30" t="s">
        <v>17</v>
      </c>
      <c r="L1570" s="29"/>
    </row>
    <row r="1571" spans="1:12" x14ac:dyDescent="0.2">
      <c r="A1571" s="8">
        <f>ROW()-8</f>
        <v>1563</v>
      </c>
      <c r="B1571" s="33" t="s">
        <v>3355</v>
      </c>
      <c r="C1571" s="33" t="s">
        <v>663</v>
      </c>
      <c r="D1571" s="25" t="s">
        <v>2143</v>
      </c>
      <c r="E1571" s="54">
        <v>2018.01</v>
      </c>
      <c r="F1571" s="22" t="s">
        <v>2183</v>
      </c>
      <c r="G1571" s="30" t="s">
        <v>3356</v>
      </c>
      <c r="H1571" s="26">
        <v>5495</v>
      </c>
      <c r="I1571" s="26">
        <v>11529</v>
      </c>
      <c r="J1571" s="28" t="s">
        <v>2422</v>
      </c>
      <c r="K1571" s="30" t="s">
        <v>17</v>
      </c>
      <c r="L1571" s="29" t="s">
        <v>3242</v>
      </c>
    </row>
    <row r="1572" spans="1:12" x14ac:dyDescent="0.2">
      <c r="A1572" s="8">
        <f>ROW()-8</f>
        <v>1564</v>
      </c>
      <c r="B1572" s="25" t="s">
        <v>3386</v>
      </c>
      <c r="C1572" s="33" t="s">
        <v>663</v>
      </c>
      <c r="D1572" s="25" t="s">
        <v>2143</v>
      </c>
      <c r="E1572" s="54">
        <v>2018.03</v>
      </c>
      <c r="F1572" s="22" t="s">
        <v>2497</v>
      </c>
      <c r="G1572" s="30" t="s">
        <v>2742</v>
      </c>
      <c r="H1572" s="26">
        <v>1961</v>
      </c>
      <c r="I1572" s="26">
        <v>3596</v>
      </c>
      <c r="J1572" s="28" t="s">
        <v>2023</v>
      </c>
      <c r="K1572" s="30" t="s">
        <v>2128</v>
      </c>
      <c r="L1572" s="29"/>
    </row>
    <row r="1573" spans="1:12" x14ac:dyDescent="0.2">
      <c r="A1573" s="8">
        <f>ROW()-8</f>
        <v>1565</v>
      </c>
      <c r="B1573" s="25" t="s">
        <v>3464</v>
      </c>
      <c r="C1573" s="34" t="s">
        <v>663</v>
      </c>
      <c r="D1573" s="25" t="s">
        <v>2143</v>
      </c>
      <c r="E1573" s="54">
        <v>2018.08</v>
      </c>
      <c r="F1573" s="22" t="s">
        <v>2396</v>
      </c>
      <c r="G1573" s="150" t="s">
        <v>3465</v>
      </c>
      <c r="H1573" s="26">
        <v>1554</v>
      </c>
      <c r="I1573" s="26">
        <v>3051</v>
      </c>
      <c r="J1573" s="28" t="s">
        <v>2235</v>
      </c>
      <c r="K1573" s="30" t="s">
        <v>2128</v>
      </c>
      <c r="L1573" s="29"/>
    </row>
    <row r="1574" spans="1:12" x14ac:dyDescent="0.2">
      <c r="A1574" s="8">
        <f>ROW()-8</f>
        <v>1566</v>
      </c>
      <c r="B1574" s="25" t="s">
        <v>3466</v>
      </c>
      <c r="C1574" s="34" t="s">
        <v>663</v>
      </c>
      <c r="D1574" s="25" t="s">
        <v>2143</v>
      </c>
      <c r="E1574" s="54">
        <v>2018.08</v>
      </c>
      <c r="F1574" s="22" t="s">
        <v>2396</v>
      </c>
      <c r="G1574" s="150" t="s">
        <v>3465</v>
      </c>
      <c r="H1574" s="26">
        <v>1255</v>
      </c>
      <c r="I1574" s="26">
        <v>2442</v>
      </c>
      <c r="J1574" s="28" t="s">
        <v>2235</v>
      </c>
      <c r="K1574" s="30" t="s">
        <v>2128</v>
      </c>
      <c r="L1574" s="29"/>
    </row>
    <row r="1575" spans="1:12" x14ac:dyDescent="0.2">
      <c r="A1575" s="8">
        <f>ROW()-8</f>
        <v>1567</v>
      </c>
      <c r="B1575" s="33" t="s">
        <v>190</v>
      </c>
      <c r="C1575" s="34" t="s">
        <v>663</v>
      </c>
      <c r="D1575" s="25" t="s">
        <v>2143</v>
      </c>
      <c r="E1575" s="54">
        <v>2018.08</v>
      </c>
      <c r="F1575" s="22" t="s">
        <v>2183</v>
      </c>
      <c r="G1575" s="149" t="s">
        <v>3467</v>
      </c>
      <c r="H1575" s="26">
        <v>1662</v>
      </c>
      <c r="I1575" s="26">
        <v>3118</v>
      </c>
      <c r="J1575" s="28" t="s">
        <v>2235</v>
      </c>
      <c r="K1575" s="30" t="s">
        <v>2128</v>
      </c>
      <c r="L1575" s="29"/>
    </row>
    <row r="1576" spans="1:12" x14ac:dyDescent="0.2">
      <c r="A1576" s="8">
        <f>ROW()-8</f>
        <v>1568</v>
      </c>
      <c r="B1576" s="25" t="s">
        <v>191</v>
      </c>
      <c r="C1576" s="25" t="s">
        <v>663</v>
      </c>
      <c r="D1576" s="45" t="s">
        <v>2143</v>
      </c>
      <c r="E1576" s="54">
        <v>2018.09</v>
      </c>
      <c r="F1576" s="22" t="s">
        <v>2497</v>
      </c>
      <c r="G1576" s="30" t="s">
        <v>3486</v>
      </c>
      <c r="H1576" s="41">
        <v>2551</v>
      </c>
      <c r="I1576" s="41">
        <v>5421</v>
      </c>
      <c r="J1576" s="42" t="s">
        <v>15</v>
      </c>
      <c r="K1576" s="42" t="s">
        <v>17</v>
      </c>
      <c r="L1576" s="29"/>
    </row>
    <row r="1577" spans="1:12" x14ac:dyDescent="0.2">
      <c r="A1577" s="8">
        <f>ROW()-8</f>
        <v>1569</v>
      </c>
      <c r="B1577" s="25" t="s">
        <v>204</v>
      </c>
      <c r="C1577" s="40" t="s">
        <v>663</v>
      </c>
      <c r="D1577" s="40" t="s">
        <v>2143</v>
      </c>
      <c r="E1577" s="54">
        <v>2019.03</v>
      </c>
      <c r="F1577" s="22" t="s">
        <v>2644</v>
      </c>
      <c r="G1577" s="150" t="s">
        <v>3593</v>
      </c>
      <c r="H1577" s="26">
        <v>747</v>
      </c>
      <c r="I1577" s="26">
        <v>2015</v>
      </c>
      <c r="J1577" s="42" t="s">
        <v>2422</v>
      </c>
      <c r="K1577" s="42" t="s">
        <v>3434</v>
      </c>
      <c r="L1577" s="23" t="s">
        <v>2659</v>
      </c>
    </row>
    <row r="1578" spans="1:12" x14ac:dyDescent="0.2">
      <c r="A1578" s="8">
        <f>ROW()-8</f>
        <v>1570</v>
      </c>
      <c r="B1578" s="25" t="s">
        <v>611</v>
      </c>
      <c r="C1578" s="25" t="s">
        <v>663</v>
      </c>
      <c r="D1578" s="25" t="s">
        <v>2143</v>
      </c>
      <c r="E1578" s="54">
        <v>2019.05</v>
      </c>
      <c r="F1578" s="22" t="s">
        <v>2684</v>
      </c>
      <c r="G1578" s="150" t="s">
        <v>3430</v>
      </c>
      <c r="H1578" s="26">
        <v>1596</v>
      </c>
      <c r="I1578" s="26">
        <v>3799</v>
      </c>
      <c r="J1578" s="42" t="s">
        <v>15</v>
      </c>
      <c r="K1578" s="42" t="s">
        <v>17</v>
      </c>
      <c r="L1578" s="23"/>
    </row>
    <row r="1579" spans="1:12" x14ac:dyDescent="0.2">
      <c r="A1579" s="8">
        <f>ROW()-8</f>
        <v>1571</v>
      </c>
      <c r="B1579" s="25" t="s">
        <v>76</v>
      </c>
      <c r="C1579" s="25" t="s">
        <v>663</v>
      </c>
      <c r="D1579" s="25" t="s">
        <v>2143</v>
      </c>
      <c r="E1579" s="54">
        <v>2019.07</v>
      </c>
      <c r="F1579" s="22" t="s">
        <v>2290</v>
      </c>
      <c r="G1579" s="150" t="s">
        <v>3636</v>
      </c>
      <c r="H1579" s="26">
        <v>2070</v>
      </c>
      <c r="I1579" s="26">
        <v>4762</v>
      </c>
      <c r="J1579" s="153" t="s">
        <v>18</v>
      </c>
      <c r="K1579" s="42" t="s">
        <v>3434</v>
      </c>
      <c r="L1579" s="23"/>
    </row>
    <row r="1580" spans="1:12" x14ac:dyDescent="0.2">
      <c r="A1580" s="8">
        <f>ROW()-8</f>
        <v>1572</v>
      </c>
      <c r="B1580" s="25" t="s">
        <v>612</v>
      </c>
      <c r="C1580" s="25" t="s">
        <v>663</v>
      </c>
      <c r="D1580" s="25" t="s">
        <v>2143</v>
      </c>
      <c r="E1580" s="54">
        <v>2019.07</v>
      </c>
      <c r="F1580" s="22" t="s">
        <v>2652</v>
      </c>
      <c r="G1580" s="150" t="s">
        <v>3644</v>
      </c>
      <c r="H1580" s="26">
        <v>4634</v>
      </c>
      <c r="I1580" s="26">
        <v>11003</v>
      </c>
      <c r="J1580" s="153" t="s">
        <v>18</v>
      </c>
      <c r="K1580" s="42" t="s">
        <v>3434</v>
      </c>
      <c r="L1580" s="23"/>
    </row>
    <row r="1581" spans="1:12" x14ac:dyDescent="0.2">
      <c r="A1581" s="8">
        <f>ROW()-8</f>
        <v>1573</v>
      </c>
      <c r="B1581" s="25" t="s">
        <v>613</v>
      </c>
      <c r="C1581" s="25" t="s">
        <v>663</v>
      </c>
      <c r="D1581" s="25" t="s">
        <v>2143</v>
      </c>
      <c r="E1581" s="54">
        <v>2019.09</v>
      </c>
      <c r="F1581" s="22" t="s">
        <v>2928</v>
      </c>
      <c r="G1581" s="150" t="s">
        <v>3671</v>
      </c>
      <c r="H1581" s="26">
        <v>4103</v>
      </c>
      <c r="I1581" s="26">
        <v>8987</v>
      </c>
      <c r="J1581" s="42" t="s">
        <v>15</v>
      </c>
      <c r="K1581" s="42" t="s">
        <v>17</v>
      </c>
      <c r="L1581" s="23" t="s">
        <v>3242</v>
      </c>
    </row>
    <row r="1582" spans="1:12" x14ac:dyDescent="0.2">
      <c r="A1582" s="8">
        <f>ROW()-8</f>
        <v>1574</v>
      </c>
      <c r="B1582" s="25" t="s">
        <v>320</v>
      </c>
      <c r="C1582" s="25" t="s">
        <v>663</v>
      </c>
      <c r="D1582" s="19" t="s">
        <v>2143</v>
      </c>
      <c r="E1582" s="54" t="s">
        <v>231</v>
      </c>
      <c r="F1582" s="22" t="s">
        <v>2457</v>
      </c>
      <c r="G1582" s="150" t="s">
        <v>3673</v>
      </c>
      <c r="H1582" s="26">
        <v>51</v>
      </c>
      <c r="I1582" s="42" t="s">
        <v>2206</v>
      </c>
      <c r="J1582" s="153" t="s">
        <v>18</v>
      </c>
      <c r="K1582" s="42" t="s">
        <v>41</v>
      </c>
      <c r="L1582" s="23" t="s">
        <v>2541</v>
      </c>
    </row>
    <row r="1583" spans="1:12" x14ac:dyDescent="0.2">
      <c r="A1583" s="8">
        <f>ROW()-8</f>
        <v>1575</v>
      </c>
      <c r="B1583" s="44" t="s">
        <v>3680</v>
      </c>
      <c r="C1583" s="40" t="s">
        <v>663</v>
      </c>
      <c r="D1583" s="25" t="s">
        <v>2143</v>
      </c>
      <c r="E1583" s="54" t="s">
        <v>231</v>
      </c>
      <c r="F1583" s="22" t="s">
        <v>2241</v>
      </c>
      <c r="G1583" s="150" t="s">
        <v>3681</v>
      </c>
      <c r="H1583" s="26">
        <v>3904</v>
      </c>
      <c r="I1583" s="26">
        <v>11885</v>
      </c>
      <c r="J1583" s="153" t="s">
        <v>18</v>
      </c>
      <c r="K1583" s="42" t="s">
        <v>17</v>
      </c>
      <c r="L1583" s="23" t="s">
        <v>2292</v>
      </c>
    </row>
    <row r="1584" spans="1:12" x14ac:dyDescent="0.2">
      <c r="A1584" s="8">
        <f>ROW()-8</f>
        <v>1576</v>
      </c>
      <c r="B1584" s="25" t="s">
        <v>133</v>
      </c>
      <c r="C1584" s="25" t="s">
        <v>663</v>
      </c>
      <c r="D1584" s="40" t="s">
        <v>2143</v>
      </c>
      <c r="E1584" s="54">
        <v>2020.04</v>
      </c>
      <c r="F1584" s="22" t="s">
        <v>2252</v>
      </c>
      <c r="G1584" s="150" t="s">
        <v>3714</v>
      </c>
      <c r="H1584" s="26">
        <v>2578</v>
      </c>
      <c r="I1584" s="26">
        <v>5093</v>
      </c>
      <c r="J1584" s="42" t="s">
        <v>15</v>
      </c>
      <c r="K1584" s="42" t="s">
        <v>17</v>
      </c>
      <c r="L1584" s="23" t="s">
        <v>3242</v>
      </c>
    </row>
    <row r="1585" spans="1:12" x14ac:dyDescent="0.2">
      <c r="A1585" s="8">
        <f>ROW()-8</f>
        <v>1577</v>
      </c>
      <c r="B1585" s="25" t="s">
        <v>3756</v>
      </c>
      <c r="C1585" s="19" t="s">
        <v>663</v>
      </c>
      <c r="D1585" s="19" t="s">
        <v>2143</v>
      </c>
      <c r="E1585" s="53">
        <v>2020.07</v>
      </c>
      <c r="F1585" s="22" t="s">
        <v>2199</v>
      </c>
      <c r="G1585" s="22" t="s">
        <v>3757</v>
      </c>
      <c r="H1585" s="21">
        <v>1357</v>
      </c>
      <c r="I1585" s="21">
        <v>2323</v>
      </c>
      <c r="J1585" s="28" t="s">
        <v>15</v>
      </c>
      <c r="K1585" s="22" t="s">
        <v>17</v>
      </c>
      <c r="L1585" s="23"/>
    </row>
    <row r="1586" spans="1:12" x14ac:dyDescent="0.2">
      <c r="A1586" s="8">
        <f>ROW()-8</f>
        <v>1578</v>
      </c>
      <c r="B1586" s="25" t="s">
        <v>673</v>
      </c>
      <c r="C1586" s="19" t="s">
        <v>663</v>
      </c>
      <c r="D1586" s="25" t="s">
        <v>2143</v>
      </c>
      <c r="E1586" s="19" t="s">
        <v>2106</v>
      </c>
      <c r="F1586" s="22" t="s">
        <v>2290</v>
      </c>
      <c r="G1586" s="22" t="s">
        <v>2387</v>
      </c>
      <c r="H1586" s="21">
        <v>4951</v>
      </c>
      <c r="I1586" s="21">
        <v>11094</v>
      </c>
      <c r="J1586" s="42" t="s">
        <v>3769</v>
      </c>
      <c r="K1586" s="22" t="s">
        <v>17</v>
      </c>
      <c r="L1586" s="23" t="s">
        <v>171</v>
      </c>
    </row>
    <row r="1587" spans="1:12" x14ac:dyDescent="0.2">
      <c r="A1587" s="8">
        <f>ROW()-8</f>
        <v>1579</v>
      </c>
      <c r="B1587" s="25" t="s">
        <v>708</v>
      </c>
      <c r="C1587" s="19" t="s">
        <v>663</v>
      </c>
      <c r="D1587" s="25" t="s">
        <v>2143</v>
      </c>
      <c r="E1587" s="19" t="s">
        <v>2082</v>
      </c>
      <c r="F1587" s="22" t="s">
        <v>2264</v>
      </c>
      <c r="G1587" s="22" t="s">
        <v>3862</v>
      </c>
      <c r="H1587" s="21">
        <v>555</v>
      </c>
      <c r="I1587" s="21">
        <v>963</v>
      </c>
      <c r="J1587" s="28" t="s">
        <v>15</v>
      </c>
      <c r="K1587" s="22" t="s">
        <v>17</v>
      </c>
      <c r="L1587" s="23"/>
    </row>
    <row r="1588" spans="1:12" x14ac:dyDescent="0.2">
      <c r="A1588" s="8">
        <f>ROW()-8</f>
        <v>1580</v>
      </c>
      <c r="B1588" s="25" t="s">
        <v>750</v>
      </c>
      <c r="C1588" s="19" t="s">
        <v>710</v>
      </c>
      <c r="D1588" s="25" t="s">
        <v>2143</v>
      </c>
      <c r="E1588" s="19" t="s">
        <v>2084</v>
      </c>
      <c r="F1588" s="22" t="s">
        <v>3706</v>
      </c>
      <c r="G1588" s="22" t="s">
        <v>3903</v>
      </c>
      <c r="H1588" s="21">
        <v>2280</v>
      </c>
      <c r="I1588" s="21">
        <v>4823</v>
      </c>
      <c r="J1588" s="28" t="s">
        <v>15</v>
      </c>
      <c r="K1588" s="22" t="s">
        <v>17</v>
      </c>
      <c r="L1588" s="23" t="s">
        <v>171</v>
      </c>
    </row>
    <row r="1589" spans="1:12" x14ac:dyDescent="0.2">
      <c r="A1589" s="8">
        <f>ROW()-8</f>
        <v>1581</v>
      </c>
      <c r="B1589" s="25" t="s">
        <v>3983</v>
      </c>
      <c r="C1589" s="19" t="s">
        <v>710</v>
      </c>
      <c r="D1589" s="19" t="s">
        <v>2143</v>
      </c>
      <c r="E1589" s="144" t="s">
        <v>2096</v>
      </c>
      <c r="F1589" s="22" t="s">
        <v>2252</v>
      </c>
      <c r="G1589" s="22" t="s">
        <v>3984</v>
      </c>
      <c r="H1589" s="21">
        <v>628</v>
      </c>
      <c r="I1589" s="21">
        <v>1088</v>
      </c>
      <c r="J1589" s="28" t="s">
        <v>15</v>
      </c>
      <c r="K1589" s="22" t="s">
        <v>17</v>
      </c>
      <c r="L1589" s="23" t="s">
        <v>2095</v>
      </c>
    </row>
    <row r="1590" spans="1:12" x14ac:dyDescent="0.2">
      <c r="A1590" s="8">
        <f>ROW()-8</f>
        <v>1582</v>
      </c>
      <c r="B1590" s="25" t="s">
        <v>926</v>
      </c>
      <c r="C1590" s="19" t="s">
        <v>710</v>
      </c>
      <c r="D1590" s="25" t="s">
        <v>2143</v>
      </c>
      <c r="E1590" s="144" t="s">
        <v>2101</v>
      </c>
      <c r="F1590" s="22" t="s">
        <v>2264</v>
      </c>
      <c r="G1590" s="22" t="s">
        <v>3651</v>
      </c>
      <c r="H1590" s="21">
        <v>4849</v>
      </c>
      <c r="I1590" s="21">
        <v>9605</v>
      </c>
      <c r="J1590" s="28" t="s">
        <v>3769</v>
      </c>
      <c r="K1590" s="22" t="s">
        <v>17</v>
      </c>
      <c r="L1590" s="23" t="s">
        <v>171</v>
      </c>
    </row>
    <row r="1591" spans="1:12" x14ac:dyDescent="0.2">
      <c r="A1591" s="206" t="s">
        <v>4130</v>
      </c>
      <c r="B1591" s="207"/>
      <c r="C1591" s="207"/>
      <c r="D1591" s="207"/>
      <c r="E1591" s="207"/>
      <c r="F1591" s="207"/>
      <c r="G1591" s="207"/>
      <c r="H1591" s="207"/>
      <c r="I1591" s="207"/>
      <c r="J1591" s="207"/>
      <c r="K1591" s="207"/>
      <c r="L1591" s="208"/>
    </row>
    <row r="1592" spans="1:12" x14ac:dyDescent="0.2">
      <c r="A1592" s="6">
        <f>ROW()-9</f>
        <v>1583</v>
      </c>
      <c r="B1592" s="25" t="s">
        <v>2360</v>
      </c>
      <c r="C1592" s="19" t="s">
        <v>2361</v>
      </c>
      <c r="D1592" s="25" t="s">
        <v>2362</v>
      </c>
      <c r="E1592" s="54">
        <v>2010.08</v>
      </c>
      <c r="F1592" s="22" t="s">
        <v>2152</v>
      </c>
      <c r="G1592" s="22" t="s">
        <v>2363</v>
      </c>
      <c r="H1592" s="21">
        <v>1506</v>
      </c>
      <c r="I1592" s="21">
        <v>2156</v>
      </c>
      <c r="J1592" s="28" t="s">
        <v>2023</v>
      </c>
      <c r="K1592" s="22" t="s">
        <v>17</v>
      </c>
      <c r="L1592" s="23"/>
    </row>
    <row r="1593" spans="1:12" x14ac:dyDescent="0.2">
      <c r="A1593" s="6">
        <f t="shared" ref="A1593:A1656" si="12">ROW()-9</f>
        <v>1584</v>
      </c>
      <c r="B1593" s="25" t="s">
        <v>2588</v>
      </c>
      <c r="C1593" s="19" t="s">
        <v>2361</v>
      </c>
      <c r="D1593" s="25" t="s">
        <v>2362</v>
      </c>
      <c r="E1593" s="53">
        <v>2012.09</v>
      </c>
      <c r="F1593" s="22" t="s">
        <v>2152</v>
      </c>
      <c r="G1593" s="22" t="s">
        <v>2170</v>
      </c>
      <c r="H1593" s="21">
        <v>1243</v>
      </c>
      <c r="I1593" s="21">
        <v>2321</v>
      </c>
      <c r="J1593" s="28" t="s">
        <v>2235</v>
      </c>
      <c r="K1593" s="22" t="s">
        <v>2589</v>
      </c>
      <c r="L1593" s="23"/>
    </row>
    <row r="1594" spans="1:12" x14ac:dyDescent="0.2">
      <c r="A1594" s="6">
        <f t="shared" si="12"/>
        <v>1585</v>
      </c>
      <c r="B1594" s="25" t="s">
        <v>2595</v>
      </c>
      <c r="C1594" s="19" t="s">
        <v>2361</v>
      </c>
      <c r="D1594" s="25" t="s">
        <v>2362</v>
      </c>
      <c r="E1594" s="53">
        <v>2012.09</v>
      </c>
      <c r="F1594" s="22" t="s">
        <v>2252</v>
      </c>
      <c r="G1594" s="22" t="s">
        <v>2546</v>
      </c>
      <c r="H1594" s="21">
        <v>348</v>
      </c>
      <c r="I1594" s="21">
        <v>1005</v>
      </c>
      <c r="J1594" s="28" t="s">
        <v>19</v>
      </c>
      <c r="K1594" s="22" t="s">
        <v>17</v>
      </c>
      <c r="L1594" s="23" t="s">
        <v>2596</v>
      </c>
    </row>
    <row r="1595" spans="1:12" x14ac:dyDescent="0.2">
      <c r="A1595" s="6">
        <f t="shared" si="12"/>
        <v>1586</v>
      </c>
      <c r="B1595" s="25" t="s">
        <v>2632</v>
      </c>
      <c r="C1595" s="19" t="s">
        <v>2361</v>
      </c>
      <c r="D1595" s="25" t="s">
        <v>2362</v>
      </c>
      <c r="E1595" s="53">
        <v>2013.02</v>
      </c>
      <c r="F1595" s="22" t="s">
        <v>2255</v>
      </c>
      <c r="G1595" s="22" t="s">
        <v>2633</v>
      </c>
      <c r="H1595" s="21">
        <v>714</v>
      </c>
      <c r="I1595" s="21">
        <v>1172</v>
      </c>
      <c r="J1595" s="28" t="s">
        <v>2235</v>
      </c>
      <c r="K1595" s="22" t="s">
        <v>17</v>
      </c>
      <c r="L1595" s="23"/>
    </row>
    <row r="1596" spans="1:12" x14ac:dyDescent="0.2">
      <c r="A1596" s="6">
        <f t="shared" si="12"/>
        <v>1587</v>
      </c>
      <c r="B1596" s="25" t="s">
        <v>2716</v>
      </c>
      <c r="C1596" s="25" t="s">
        <v>2361</v>
      </c>
      <c r="D1596" s="25" t="s">
        <v>2362</v>
      </c>
      <c r="E1596" s="53" t="s">
        <v>2715</v>
      </c>
      <c r="F1596" s="22" t="s">
        <v>2252</v>
      </c>
      <c r="G1596" s="22" t="s">
        <v>2717</v>
      </c>
      <c r="H1596" s="21">
        <v>927</v>
      </c>
      <c r="I1596" s="21">
        <v>2164</v>
      </c>
      <c r="J1596" s="28" t="s">
        <v>18</v>
      </c>
      <c r="K1596" s="22" t="s">
        <v>17</v>
      </c>
      <c r="L1596" s="23"/>
    </row>
    <row r="1597" spans="1:12" x14ac:dyDescent="0.2">
      <c r="A1597" s="6">
        <f t="shared" si="12"/>
        <v>1588</v>
      </c>
      <c r="B1597" s="64" t="s">
        <v>2721</v>
      </c>
      <c r="C1597" s="64" t="s">
        <v>2361</v>
      </c>
      <c r="D1597" s="25" t="s">
        <v>2362</v>
      </c>
      <c r="E1597" s="53">
        <v>2013.11</v>
      </c>
      <c r="F1597" s="22" t="s">
        <v>2442</v>
      </c>
      <c r="G1597" s="22" t="s">
        <v>2722</v>
      </c>
      <c r="H1597" s="21">
        <v>884</v>
      </c>
      <c r="I1597" s="21">
        <v>2055</v>
      </c>
      <c r="J1597" s="28" t="s">
        <v>18</v>
      </c>
      <c r="K1597" s="22" t="s">
        <v>17</v>
      </c>
      <c r="L1597" s="23"/>
    </row>
    <row r="1598" spans="1:12" x14ac:dyDescent="0.2">
      <c r="A1598" s="6">
        <f t="shared" si="12"/>
        <v>1589</v>
      </c>
      <c r="B1598" s="25" t="s">
        <v>2743</v>
      </c>
      <c r="C1598" s="19" t="s">
        <v>2361</v>
      </c>
      <c r="D1598" s="25" t="s">
        <v>2362</v>
      </c>
      <c r="E1598" s="53">
        <v>2013.12</v>
      </c>
      <c r="F1598" s="22" t="s">
        <v>2684</v>
      </c>
      <c r="G1598" s="22" t="s">
        <v>2744</v>
      </c>
      <c r="H1598" s="21">
        <v>856</v>
      </c>
      <c r="I1598" s="21">
        <v>3080</v>
      </c>
      <c r="J1598" s="28" t="s">
        <v>18</v>
      </c>
      <c r="K1598" s="22" t="s">
        <v>17</v>
      </c>
      <c r="L1598" s="23" t="s">
        <v>2659</v>
      </c>
    </row>
    <row r="1599" spans="1:12" x14ac:dyDescent="0.2">
      <c r="A1599" s="6">
        <f t="shared" si="12"/>
        <v>1590</v>
      </c>
      <c r="B1599" s="25" t="s">
        <v>2862</v>
      </c>
      <c r="C1599" s="19" t="s">
        <v>2361</v>
      </c>
      <c r="D1599" s="25" t="s">
        <v>2362</v>
      </c>
      <c r="E1599" s="54">
        <v>2014.09</v>
      </c>
      <c r="F1599" s="22" t="s">
        <v>2252</v>
      </c>
      <c r="G1599" s="22" t="s">
        <v>2863</v>
      </c>
      <c r="H1599" s="21">
        <v>620</v>
      </c>
      <c r="I1599" s="21">
        <v>1407</v>
      </c>
      <c r="J1599" s="28" t="s">
        <v>18</v>
      </c>
      <c r="K1599" s="22" t="s">
        <v>17</v>
      </c>
      <c r="L1599" s="23"/>
    </row>
    <row r="1600" spans="1:12" x14ac:dyDescent="0.2">
      <c r="A1600" s="6">
        <f t="shared" si="12"/>
        <v>1591</v>
      </c>
      <c r="B1600" s="25" t="s">
        <v>2879</v>
      </c>
      <c r="C1600" s="19" t="s">
        <v>2361</v>
      </c>
      <c r="D1600" s="25" t="s">
        <v>2362</v>
      </c>
      <c r="E1600" s="54" t="s">
        <v>667</v>
      </c>
      <c r="F1600" s="22" t="s">
        <v>2252</v>
      </c>
      <c r="G1600" s="22" t="s">
        <v>2438</v>
      </c>
      <c r="H1600" s="21">
        <v>406</v>
      </c>
      <c r="I1600" s="21">
        <v>2469</v>
      </c>
      <c r="J1600" s="28" t="s">
        <v>18</v>
      </c>
      <c r="K1600" s="22" t="s">
        <v>17</v>
      </c>
      <c r="L1600" s="23"/>
    </row>
    <row r="1601" spans="1:12" x14ac:dyDescent="0.2">
      <c r="A1601" s="6">
        <f t="shared" si="12"/>
        <v>1592</v>
      </c>
      <c r="B1601" s="25" t="s">
        <v>2891</v>
      </c>
      <c r="C1601" s="19" t="s">
        <v>2361</v>
      </c>
      <c r="D1601" s="25" t="s">
        <v>2362</v>
      </c>
      <c r="E1601" s="54">
        <v>2014.11</v>
      </c>
      <c r="F1601" s="22" t="s">
        <v>2533</v>
      </c>
      <c r="G1601" s="22" t="s">
        <v>2534</v>
      </c>
      <c r="H1601" s="21">
        <v>935</v>
      </c>
      <c r="I1601" s="21">
        <v>2131</v>
      </c>
      <c r="J1601" s="28" t="s">
        <v>2235</v>
      </c>
      <c r="K1601" s="22" t="s">
        <v>17</v>
      </c>
      <c r="L1601" s="23"/>
    </row>
    <row r="1602" spans="1:12" x14ac:dyDescent="0.2">
      <c r="A1602" s="6">
        <f t="shared" si="12"/>
        <v>1593</v>
      </c>
      <c r="B1602" s="25" t="s">
        <v>580</v>
      </c>
      <c r="C1602" s="19" t="s">
        <v>2361</v>
      </c>
      <c r="D1602" s="25" t="s">
        <v>2362</v>
      </c>
      <c r="E1602" s="54">
        <v>2015.04</v>
      </c>
      <c r="F1602" s="22" t="s">
        <v>2190</v>
      </c>
      <c r="G1602" s="30" t="s">
        <v>2931</v>
      </c>
      <c r="H1602" s="26">
        <v>805</v>
      </c>
      <c r="I1602" s="26">
        <v>1697</v>
      </c>
      <c r="J1602" s="28" t="s">
        <v>18</v>
      </c>
      <c r="K1602" s="30" t="s">
        <v>17</v>
      </c>
      <c r="L1602" s="29"/>
    </row>
    <row r="1603" spans="1:12" x14ac:dyDescent="0.2">
      <c r="A1603" s="6">
        <f t="shared" si="12"/>
        <v>1594</v>
      </c>
      <c r="B1603" s="88" t="s">
        <v>2950</v>
      </c>
      <c r="C1603" s="88" t="s">
        <v>2361</v>
      </c>
      <c r="D1603" s="88" t="s">
        <v>2362</v>
      </c>
      <c r="E1603" s="92">
        <v>2015.06</v>
      </c>
      <c r="F1603" s="22" t="s">
        <v>2152</v>
      </c>
      <c r="G1603" s="158" t="s">
        <v>2170</v>
      </c>
      <c r="H1603" s="96">
        <v>1749</v>
      </c>
      <c r="I1603" s="96">
        <v>3615</v>
      </c>
      <c r="J1603" s="98" t="s">
        <v>18</v>
      </c>
      <c r="K1603" s="158" t="s">
        <v>17</v>
      </c>
      <c r="L1603" s="101"/>
    </row>
    <row r="1604" spans="1:12" x14ac:dyDescent="0.2">
      <c r="A1604" s="6">
        <f t="shared" si="12"/>
        <v>1595</v>
      </c>
      <c r="B1604" s="25" t="s">
        <v>581</v>
      </c>
      <c r="C1604" s="25" t="s">
        <v>2361</v>
      </c>
      <c r="D1604" s="25" t="s">
        <v>2362</v>
      </c>
      <c r="E1604" s="54">
        <v>2015.08</v>
      </c>
      <c r="F1604" s="22" t="s">
        <v>2290</v>
      </c>
      <c r="G1604" s="30" t="s">
        <v>2983</v>
      </c>
      <c r="H1604" s="26">
        <v>1013</v>
      </c>
      <c r="I1604" s="26">
        <v>2042</v>
      </c>
      <c r="J1604" s="28" t="s">
        <v>18</v>
      </c>
      <c r="K1604" s="30" t="s">
        <v>2510</v>
      </c>
      <c r="L1604" s="29"/>
    </row>
    <row r="1605" spans="1:12" x14ac:dyDescent="0.2">
      <c r="A1605" s="6">
        <f t="shared" si="12"/>
        <v>1596</v>
      </c>
      <c r="B1605" s="25" t="s">
        <v>582</v>
      </c>
      <c r="C1605" s="25" t="s">
        <v>2361</v>
      </c>
      <c r="D1605" s="25" t="s">
        <v>2362</v>
      </c>
      <c r="E1605" s="54">
        <v>2015.09</v>
      </c>
      <c r="F1605" s="22" t="s">
        <v>2252</v>
      </c>
      <c r="G1605" s="30" t="s">
        <v>2438</v>
      </c>
      <c r="H1605" s="26">
        <v>778</v>
      </c>
      <c r="I1605" s="26">
        <v>1522</v>
      </c>
      <c r="J1605" s="28" t="s">
        <v>18</v>
      </c>
      <c r="K1605" s="30" t="s">
        <v>17</v>
      </c>
      <c r="L1605" s="29"/>
    </row>
    <row r="1606" spans="1:12" x14ac:dyDescent="0.2">
      <c r="A1606" s="6">
        <f t="shared" si="12"/>
        <v>1597</v>
      </c>
      <c r="B1606" s="25" t="s">
        <v>583</v>
      </c>
      <c r="C1606" s="25" t="s">
        <v>2361</v>
      </c>
      <c r="D1606" s="25" t="s">
        <v>2362</v>
      </c>
      <c r="E1606" s="54" t="s">
        <v>3007</v>
      </c>
      <c r="F1606" s="22" t="s">
        <v>2183</v>
      </c>
      <c r="G1606" s="30" t="s">
        <v>2500</v>
      </c>
      <c r="H1606" s="26">
        <v>350</v>
      </c>
      <c r="I1606" s="26">
        <v>634</v>
      </c>
      <c r="J1606" s="28" t="s">
        <v>19</v>
      </c>
      <c r="K1606" s="30" t="s">
        <v>17</v>
      </c>
      <c r="L1606" s="32"/>
    </row>
    <row r="1607" spans="1:12" x14ac:dyDescent="0.2">
      <c r="A1607" s="6">
        <f t="shared" si="12"/>
        <v>1598</v>
      </c>
      <c r="B1607" s="25" t="s">
        <v>584</v>
      </c>
      <c r="C1607" s="25" t="s">
        <v>2361</v>
      </c>
      <c r="D1607" s="25" t="s">
        <v>2362</v>
      </c>
      <c r="E1607" s="54">
        <v>2015.11</v>
      </c>
      <c r="F1607" s="22" t="s">
        <v>2644</v>
      </c>
      <c r="G1607" s="30" t="s">
        <v>2791</v>
      </c>
      <c r="H1607" s="26">
        <v>880</v>
      </c>
      <c r="I1607" s="26">
        <v>1933</v>
      </c>
      <c r="J1607" s="28" t="s">
        <v>2235</v>
      </c>
      <c r="K1607" s="30" t="s">
        <v>17</v>
      </c>
      <c r="L1607" s="29"/>
    </row>
    <row r="1608" spans="1:12" x14ac:dyDescent="0.2">
      <c r="A1608" s="6">
        <f t="shared" si="12"/>
        <v>1599</v>
      </c>
      <c r="B1608" s="25" t="s">
        <v>3051</v>
      </c>
      <c r="C1608" s="25" t="s">
        <v>2361</v>
      </c>
      <c r="D1608" s="25" t="s">
        <v>2362</v>
      </c>
      <c r="E1608" s="54">
        <v>2016.04</v>
      </c>
      <c r="F1608" s="22" t="s">
        <v>2644</v>
      </c>
      <c r="G1608" s="30" t="s">
        <v>2916</v>
      </c>
      <c r="H1608" s="26">
        <v>1098</v>
      </c>
      <c r="I1608" s="26">
        <v>2218</v>
      </c>
      <c r="J1608" s="28" t="s">
        <v>18</v>
      </c>
      <c r="K1608" s="30" t="s">
        <v>17</v>
      </c>
      <c r="L1608" s="29"/>
    </row>
    <row r="1609" spans="1:12" x14ac:dyDescent="0.2">
      <c r="A1609" s="6">
        <f t="shared" si="12"/>
        <v>1600</v>
      </c>
      <c r="B1609" s="25" t="s">
        <v>3085</v>
      </c>
      <c r="C1609" s="25" t="s">
        <v>2361</v>
      </c>
      <c r="D1609" s="25" t="s">
        <v>2362</v>
      </c>
      <c r="E1609" s="54">
        <v>2016.07</v>
      </c>
      <c r="F1609" s="22" t="s">
        <v>2644</v>
      </c>
      <c r="G1609" s="30" t="s">
        <v>2645</v>
      </c>
      <c r="H1609" s="26">
        <v>750</v>
      </c>
      <c r="I1609" s="26">
        <v>1819</v>
      </c>
      <c r="J1609" s="28" t="s">
        <v>18</v>
      </c>
      <c r="K1609" s="30" t="s">
        <v>17</v>
      </c>
      <c r="L1609" s="29"/>
    </row>
    <row r="1610" spans="1:12" x14ac:dyDescent="0.2">
      <c r="A1610" s="6">
        <f t="shared" si="12"/>
        <v>1601</v>
      </c>
      <c r="B1610" s="89" t="s">
        <v>3144</v>
      </c>
      <c r="C1610" s="89" t="s">
        <v>2361</v>
      </c>
      <c r="D1610" s="89" t="s">
        <v>2362</v>
      </c>
      <c r="E1610" s="93">
        <v>2016.09</v>
      </c>
      <c r="F1610" s="22" t="s">
        <v>2687</v>
      </c>
      <c r="G1610" s="100" t="s">
        <v>2688</v>
      </c>
      <c r="H1610" s="97">
        <v>211</v>
      </c>
      <c r="I1610" s="97">
        <v>502</v>
      </c>
      <c r="J1610" s="99" t="s">
        <v>18</v>
      </c>
      <c r="K1610" s="100" t="s">
        <v>17</v>
      </c>
      <c r="L1610" s="102"/>
    </row>
    <row r="1611" spans="1:12" x14ac:dyDescent="0.2">
      <c r="A1611" s="6">
        <f t="shared" si="12"/>
        <v>1602</v>
      </c>
      <c r="B1611" s="25" t="s">
        <v>585</v>
      </c>
      <c r="C1611" s="25" t="s">
        <v>2361</v>
      </c>
      <c r="D1611" s="25" t="s">
        <v>2362</v>
      </c>
      <c r="E1611" s="54" t="s">
        <v>213</v>
      </c>
      <c r="F1611" s="22" t="s">
        <v>2190</v>
      </c>
      <c r="G1611" s="30" t="s">
        <v>2772</v>
      </c>
      <c r="H1611" s="26">
        <v>675</v>
      </c>
      <c r="I1611" s="26">
        <v>1654</v>
      </c>
      <c r="J1611" s="28" t="s">
        <v>18</v>
      </c>
      <c r="K1611" s="30" t="s">
        <v>17</v>
      </c>
      <c r="L1611" s="29"/>
    </row>
    <row r="1612" spans="1:12" x14ac:dyDescent="0.2">
      <c r="A1612" s="6">
        <f t="shared" si="12"/>
        <v>1603</v>
      </c>
      <c r="B1612" s="25" t="s">
        <v>586</v>
      </c>
      <c r="C1612" s="25" t="s">
        <v>2361</v>
      </c>
      <c r="D1612" s="25" t="s">
        <v>2362</v>
      </c>
      <c r="E1612" s="54">
        <v>2016.11</v>
      </c>
      <c r="F1612" s="22" t="s">
        <v>2290</v>
      </c>
      <c r="G1612" s="30" t="s">
        <v>3172</v>
      </c>
      <c r="H1612" s="67">
        <v>395</v>
      </c>
      <c r="I1612" s="67">
        <v>901</v>
      </c>
      <c r="J1612" s="68" t="s">
        <v>19</v>
      </c>
      <c r="K1612" s="68" t="s">
        <v>17</v>
      </c>
      <c r="L1612" s="29"/>
    </row>
    <row r="1613" spans="1:12" x14ac:dyDescent="0.2">
      <c r="A1613" s="6">
        <f t="shared" si="12"/>
        <v>1604</v>
      </c>
      <c r="B1613" s="33" t="s">
        <v>587</v>
      </c>
      <c r="C1613" s="33" t="s">
        <v>2361</v>
      </c>
      <c r="D1613" s="25" t="s">
        <v>2362</v>
      </c>
      <c r="E1613" s="54">
        <v>2017.06</v>
      </c>
      <c r="F1613" s="22" t="s">
        <v>2152</v>
      </c>
      <c r="G1613" s="30" t="s">
        <v>3250</v>
      </c>
      <c r="H1613" s="26">
        <v>186</v>
      </c>
      <c r="I1613" s="26">
        <v>377</v>
      </c>
      <c r="J1613" s="28" t="s">
        <v>18</v>
      </c>
      <c r="K1613" s="30" t="s">
        <v>17</v>
      </c>
      <c r="L1613" s="29"/>
    </row>
    <row r="1614" spans="1:12" x14ac:dyDescent="0.2">
      <c r="A1614" s="6">
        <f t="shared" si="12"/>
        <v>1605</v>
      </c>
      <c r="B1614" s="90" t="s">
        <v>3271</v>
      </c>
      <c r="C1614" s="90" t="s">
        <v>2361</v>
      </c>
      <c r="D1614" s="25" t="s">
        <v>2362</v>
      </c>
      <c r="E1614" s="93">
        <v>2017.08</v>
      </c>
      <c r="F1614" s="22" t="s">
        <v>2252</v>
      </c>
      <c r="G1614" s="100" t="s">
        <v>2438</v>
      </c>
      <c r="H1614" s="97">
        <v>954</v>
      </c>
      <c r="I1614" s="97">
        <v>2177</v>
      </c>
      <c r="J1614" s="99" t="s">
        <v>18</v>
      </c>
      <c r="K1614" s="100" t="s">
        <v>17</v>
      </c>
      <c r="L1614" s="102"/>
    </row>
    <row r="1615" spans="1:12" x14ac:dyDescent="0.2">
      <c r="A1615" s="6">
        <f t="shared" si="12"/>
        <v>1606</v>
      </c>
      <c r="B1615" s="33" t="s">
        <v>588</v>
      </c>
      <c r="C1615" s="33" t="s">
        <v>2361</v>
      </c>
      <c r="D1615" s="25" t="s">
        <v>2362</v>
      </c>
      <c r="E1615" s="54">
        <v>2018.03</v>
      </c>
      <c r="F1615" s="22" t="s">
        <v>2273</v>
      </c>
      <c r="G1615" s="30" t="s">
        <v>3385</v>
      </c>
      <c r="H1615" s="26">
        <v>2613</v>
      </c>
      <c r="I1615" s="26">
        <v>6144</v>
      </c>
      <c r="J1615" s="28" t="s">
        <v>2023</v>
      </c>
      <c r="K1615" s="30" t="s">
        <v>2128</v>
      </c>
      <c r="L1615" s="29"/>
    </row>
    <row r="1616" spans="1:12" x14ac:dyDescent="0.2">
      <c r="A1616" s="6">
        <f t="shared" si="12"/>
        <v>1607</v>
      </c>
      <c r="B1616" s="33" t="s">
        <v>3387</v>
      </c>
      <c r="C1616" s="33" t="s">
        <v>2361</v>
      </c>
      <c r="D1616" s="25" t="s">
        <v>2362</v>
      </c>
      <c r="E1616" s="54">
        <v>2018.03</v>
      </c>
      <c r="F1616" s="22" t="s">
        <v>2241</v>
      </c>
      <c r="G1616" s="30" t="s">
        <v>2440</v>
      </c>
      <c r="H1616" s="26">
        <v>382</v>
      </c>
      <c r="I1616" s="26">
        <v>993</v>
      </c>
      <c r="J1616" s="28" t="s">
        <v>18</v>
      </c>
      <c r="K1616" s="30" t="s">
        <v>2128</v>
      </c>
      <c r="L1616" s="29"/>
    </row>
    <row r="1617" spans="1:12" x14ac:dyDescent="0.2">
      <c r="A1617" s="6">
        <f t="shared" si="12"/>
        <v>1608</v>
      </c>
      <c r="B1617" s="25" t="s">
        <v>3407</v>
      </c>
      <c r="C1617" s="25" t="s">
        <v>2361</v>
      </c>
      <c r="D1617" s="25" t="s">
        <v>2362</v>
      </c>
      <c r="E1617" s="54">
        <v>2018.04</v>
      </c>
      <c r="F1617" s="22" t="s">
        <v>2644</v>
      </c>
      <c r="G1617" s="150" t="s">
        <v>2916</v>
      </c>
      <c r="H1617" s="26">
        <v>618</v>
      </c>
      <c r="I1617" s="26">
        <v>1396</v>
      </c>
      <c r="J1617" s="28" t="s">
        <v>18</v>
      </c>
      <c r="K1617" s="30" t="s">
        <v>2128</v>
      </c>
      <c r="L1617" s="29"/>
    </row>
    <row r="1618" spans="1:12" x14ac:dyDescent="0.2">
      <c r="A1618" s="6">
        <f t="shared" si="12"/>
        <v>1609</v>
      </c>
      <c r="B1618" s="33" t="s">
        <v>589</v>
      </c>
      <c r="C1618" s="25" t="s">
        <v>2361</v>
      </c>
      <c r="D1618" s="25" t="s">
        <v>2362</v>
      </c>
      <c r="E1618" s="54">
        <v>2018.06</v>
      </c>
      <c r="F1618" s="22" t="s">
        <v>2644</v>
      </c>
      <c r="G1618" s="30" t="s">
        <v>2916</v>
      </c>
      <c r="H1618" s="26">
        <v>796</v>
      </c>
      <c r="I1618" s="26">
        <v>1605</v>
      </c>
      <c r="J1618" s="28" t="s">
        <v>2023</v>
      </c>
      <c r="K1618" s="30" t="s">
        <v>3434</v>
      </c>
      <c r="L1618" s="29"/>
    </row>
    <row r="1619" spans="1:12" x14ac:dyDescent="0.2">
      <c r="A1619" s="6">
        <f t="shared" si="12"/>
        <v>1610</v>
      </c>
      <c r="B1619" s="25" t="s">
        <v>3516</v>
      </c>
      <c r="C1619" s="25" t="s">
        <v>2361</v>
      </c>
      <c r="D1619" s="25" t="s">
        <v>2362</v>
      </c>
      <c r="E1619" s="54" t="s">
        <v>29</v>
      </c>
      <c r="F1619" s="22" t="s">
        <v>2152</v>
      </c>
      <c r="G1619" s="150" t="s">
        <v>3441</v>
      </c>
      <c r="H1619" s="26">
        <v>1454</v>
      </c>
      <c r="I1619" s="26">
        <v>3175</v>
      </c>
      <c r="J1619" s="28" t="s">
        <v>2235</v>
      </c>
      <c r="K1619" s="30" t="s">
        <v>2128</v>
      </c>
      <c r="L1619" s="29"/>
    </row>
    <row r="1620" spans="1:12" x14ac:dyDescent="0.2">
      <c r="A1620" s="6">
        <f t="shared" si="12"/>
        <v>1611</v>
      </c>
      <c r="B1620" s="25" t="s">
        <v>590</v>
      </c>
      <c r="C1620" s="25" t="s">
        <v>2361</v>
      </c>
      <c r="D1620" s="25" t="s">
        <v>2362</v>
      </c>
      <c r="E1620" s="54" t="s">
        <v>29</v>
      </c>
      <c r="F1620" s="22" t="s">
        <v>2152</v>
      </c>
      <c r="G1620" s="149" t="s">
        <v>3413</v>
      </c>
      <c r="H1620" s="26">
        <v>279</v>
      </c>
      <c r="I1620" s="26">
        <v>810</v>
      </c>
      <c r="J1620" s="28" t="s">
        <v>19</v>
      </c>
      <c r="K1620" s="30" t="s">
        <v>2128</v>
      </c>
      <c r="L1620" s="29"/>
    </row>
    <row r="1621" spans="1:12" x14ac:dyDescent="0.2">
      <c r="A1621" s="6">
        <f t="shared" si="12"/>
        <v>1612</v>
      </c>
      <c r="B1621" s="44" t="s">
        <v>591</v>
      </c>
      <c r="C1621" s="25" t="s">
        <v>2361</v>
      </c>
      <c r="D1621" s="25" t="s">
        <v>2362</v>
      </c>
      <c r="E1621" s="54" t="s">
        <v>29</v>
      </c>
      <c r="F1621" s="22" t="s">
        <v>2457</v>
      </c>
      <c r="G1621" s="30" t="s">
        <v>3517</v>
      </c>
      <c r="H1621" s="41">
        <v>319</v>
      </c>
      <c r="I1621" s="41">
        <v>709</v>
      </c>
      <c r="J1621" s="28" t="s">
        <v>19</v>
      </c>
      <c r="K1621" s="42" t="s">
        <v>2748</v>
      </c>
      <c r="L1621" s="29"/>
    </row>
    <row r="1622" spans="1:12" x14ac:dyDescent="0.2">
      <c r="A1622" s="6">
        <f t="shared" si="12"/>
        <v>1613</v>
      </c>
      <c r="B1622" s="25" t="s">
        <v>56</v>
      </c>
      <c r="C1622" s="25" t="s">
        <v>2361</v>
      </c>
      <c r="D1622" s="25" t="s">
        <v>2362</v>
      </c>
      <c r="E1622" s="54">
        <v>2019.05</v>
      </c>
      <c r="F1622" s="22" t="s">
        <v>2126</v>
      </c>
      <c r="G1622" s="150" t="s">
        <v>3624</v>
      </c>
      <c r="H1622" s="26">
        <v>1413</v>
      </c>
      <c r="I1622" s="26">
        <v>3040</v>
      </c>
      <c r="J1622" s="153" t="s">
        <v>18</v>
      </c>
      <c r="K1622" s="42" t="s">
        <v>41</v>
      </c>
      <c r="L1622" s="23"/>
    </row>
    <row r="1623" spans="1:12" x14ac:dyDescent="0.2">
      <c r="A1623" s="6">
        <f t="shared" si="12"/>
        <v>1614</v>
      </c>
      <c r="B1623" s="25" t="s">
        <v>592</v>
      </c>
      <c r="C1623" s="25" t="s">
        <v>2361</v>
      </c>
      <c r="D1623" s="25" t="s">
        <v>2362</v>
      </c>
      <c r="E1623" s="54">
        <v>2020.01</v>
      </c>
      <c r="F1623" s="22" t="s">
        <v>2644</v>
      </c>
      <c r="G1623" s="150" t="s">
        <v>3698</v>
      </c>
      <c r="H1623" s="26">
        <v>1810</v>
      </c>
      <c r="I1623" s="26">
        <v>3726</v>
      </c>
      <c r="J1623" s="42" t="s">
        <v>15</v>
      </c>
      <c r="K1623" s="42" t="s">
        <v>17</v>
      </c>
      <c r="L1623" s="23"/>
    </row>
    <row r="1624" spans="1:12" x14ac:dyDescent="0.2">
      <c r="A1624" s="6">
        <f t="shared" si="12"/>
        <v>1615</v>
      </c>
      <c r="B1624" s="25" t="s">
        <v>593</v>
      </c>
      <c r="C1624" s="19" t="s">
        <v>2361</v>
      </c>
      <c r="D1624" s="19" t="s">
        <v>951</v>
      </c>
      <c r="E1624" s="53">
        <v>2020.07</v>
      </c>
      <c r="F1624" s="22" t="s">
        <v>2126</v>
      </c>
      <c r="G1624" s="22" t="s">
        <v>3345</v>
      </c>
      <c r="H1624" s="21">
        <v>698</v>
      </c>
      <c r="I1624" s="21">
        <v>1538</v>
      </c>
      <c r="J1624" s="42" t="s">
        <v>18</v>
      </c>
      <c r="K1624" s="22" t="s">
        <v>17</v>
      </c>
      <c r="L1624" s="23"/>
    </row>
    <row r="1625" spans="1:12" x14ac:dyDescent="0.2">
      <c r="A1625" s="6">
        <f t="shared" si="12"/>
        <v>1616</v>
      </c>
      <c r="B1625" s="25" t="s">
        <v>3767</v>
      </c>
      <c r="C1625" s="25" t="s">
        <v>2361</v>
      </c>
      <c r="D1625" s="25" t="s">
        <v>951</v>
      </c>
      <c r="E1625" s="54">
        <v>2020.08</v>
      </c>
      <c r="F1625" s="22" t="s">
        <v>2928</v>
      </c>
      <c r="G1625" s="30" t="s">
        <v>3538</v>
      </c>
      <c r="H1625" s="26">
        <v>673</v>
      </c>
      <c r="I1625" s="26">
        <v>1502</v>
      </c>
      <c r="J1625" s="28" t="s">
        <v>15</v>
      </c>
      <c r="K1625" s="30" t="s">
        <v>17</v>
      </c>
      <c r="L1625" s="29"/>
    </row>
    <row r="1626" spans="1:12" x14ac:dyDescent="0.2">
      <c r="A1626" s="6">
        <f t="shared" si="12"/>
        <v>1617</v>
      </c>
      <c r="B1626" s="25" t="s">
        <v>175</v>
      </c>
      <c r="C1626" s="19" t="s">
        <v>2361</v>
      </c>
      <c r="D1626" s="19" t="s">
        <v>951</v>
      </c>
      <c r="E1626" s="53">
        <v>2020.09</v>
      </c>
      <c r="F1626" s="22" t="s">
        <v>3706</v>
      </c>
      <c r="G1626" s="22" t="s">
        <v>3775</v>
      </c>
      <c r="H1626" s="21">
        <v>1296</v>
      </c>
      <c r="I1626" s="21">
        <v>3338</v>
      </c>
      <c r="J1626" s="42" t="s">
        <v>18</v>
      </c>
      <c r="K1626" s="22" t="s">
        <v>86</v>
      </c>
      <c r="L1626" s="23"/>
    </row>
    <row r="1627" spans="1:12" x14ac:dyDescent="0.2">
      <c r="A1627" s="6">
        <f t="shared" si="12"/>
        <v>1618</v>
      </c>
      <c r="B1627" s="89" t="s">
        <v>3827</v>
      </c>
      <c r="C1627" s="73" t="s">
        <v>3828</v>
      </c>
      <c r="D1627" s="73" t="s">
        <v>2362</v>
      </c>
      <c r="E1627" s="73" t="s">
        <v>2106</v>
      </c>
      <c r="F1627" s="22" t="s">
        <v>2273</v>
      </c>
      <c r="G1627" s="77" t="s">
        <v>3812</v>
      </c>
      <c r="H1627" s="75">
        <v>4492</v>
      </c>
      <c r="I1627" s="75">
        <v>10012</v>
      </c>
      <c r="J1627" s="99" t="s">
        <v>15</v>
      </c>
      <c r="K1627" s="77" t="s">
        <v>41</v>
      </c>
      <c r="L1627" s="79"/>
    </row>
    <row r="1628" spans="1:12" x14ac:dyDescent="0.2">
      <c r="A1628" s="6">
        <f t="shared" si="12"/>
        <v>1619</v>
      </c>
      <c r="B1628" s="25" t="s">
        <v>4152</v>
      </c>
      <c r="C1628" s="25" t="s">
        <v>132</v>
      </c>
      <c r="D1628" s="25" t="s">
        <v>951</v>
      </c>
      <c r="E1628" s="155" t="s">
        <v>4144</v>
      </c>
      <c r="F1628" s="22" t="s">
        <v>2152</v>
      </c>
      <c r="G1628" s="30" t="s">
        <v>3413</v>
      </c>
      <c r="H1628" s="26">
        <v>1207</v>
      </c>
      <c r="I1628" s="26">
        <v>2558</v>
      </c>
      <c r="J1628" s="28" t="s">
        <v>15</v>
      </c>
      <c r="K1628" s="30" t="s">
        <v>17</v>
      </c>
      <c r="L1628" s="29" t="s">
        <v>4150</v>
      </c>
    </row>
    <row r="1629" spans="1:12" x14ac:dyDescent="0.2">
      <c r="A1629" s="6">
        <f t="shared" si="12"/>
        <v>1620</v>
      </c>
      <c r="B1629" s="25" t="s">
        <v>2364</v>
      </c>
      <c r="C1629" s="19" t="s">
        <v>2361</v>
      </c>
      <c r="D1629" s="25" t="s">
        <v>2365</v>
      </c>
      <c r="E1629" s="54">
        <v>2010.08</v>
      </c>
      <c r="F1629" s="22" t="s">
        <v>2152</v>
      </c>
      <c r="G1629" s="22" t="s">
        <v>2170</v>
      </c>
      <c r="H1629" s="21">
        <v>1602</v>
      </c>
      <c r="I1629" s="21">
        <v>2755</v>
      </c>
      <c r="J1629" s="30" t="s">
        <v>18</v>
      </c>
      <c r="K1629" s="22" t="s">
        <v>17</v>
      </c>
      <c r="L1629" s="23"/>
    </row>
    <row r="1630" spans="1:12" x14ac:dyDescent="0.2">
      <c r="A1630" s="6">
        <f t="shared" si="12"/>
        <v>1621</v>
      </c>
      <c r="B1630" s="25" t="s">
        <v>2424</v>
      </c>
      <c r="C1630" s="19" t="s">
        <v>2361</v>
      </c>
      <c r="D1630" s="25" t="s">
        <v>2365</v>
      </c>
      <c r="E1630" s="54">
        <v>2011.03</v>
      </c>
      <c r="F1630" s="22" t="s">
        <v>2312</v>
      </c>
      <c r="G1630" s="22" t="s">
        <v>2392</v>
      </c>
      <c r="H1630" s="21">
        <v>1386</v>
      </c>
      <c r="I1630" s="21">
        <v>2733</v>
      </c>
      <c r="J1630" s="28" t="s">
        <v>19</v>
      </c>
      <c r="K1630" s="22" t="s">
        <v>17</v>
      </c>
      <c r="L1630" s="23"/>
    </row>
    <row r="1631" spans="1:12" x14ac:dyDescent="0.2">
      <c r="A1631" s="6">
        <f t="shared" si="12"/>
        <v>1622</v>
      </c>
      <c r="B1631" s="25" t="s">
        <v>2597</v>
      </c>
      <c r="C1631" s="19" t="s">
        <v>2361</v>
      </c>
      <c r="D1631" s="25" t="s">
        <v>2365</v>
      </c>
      <c r="E1631" s="53">
        <v>2012.09</v>
      </c>
      <c r="F1631" s="22" t="s">
        <v>2290</v>
      </c>
      <c r="G1631" s="22" t="s">
        <v>2598</v>
      </c>
      <c r="H1631" s="21">
        <v>989</v>
      </c>
      <c r="I1631" s="21">
        <v>2034</v>
      </c>
      <c r="J1631" s="28" t="s">
        <v>2235</v>
      </c>
      <c r="K1631" s="22" t="s">
        <v>17</v>
      </c>
      <c r="L1631" s="23"/>
    </row>
    <row r="1632" spans="1:12" x14ac:dyDescent="0.2">
      <c r="A1632" s="6">
        <f t="shared" si="12"/>
        <v>1623</v>
      </c>
      <c r="B1632" s="63" t="s">
        <v>2608</v>
      </c>
      <c r="C1632" s="19" t="s">
        <v>2361</v>
      </c>
      <c r="D1632" s="25" t="s">
        <v>2365</v>
      </c>
      <c r="E1632" s="54">
        <v>2012.11</v>
      </c>
      <c r="F1632" s="22" t="s">
        <v>2312</v>
      </c>
      <c r="G1632" s="22" t="s">
        <v>2609</v>
      </c>
      <c r="H1632" s="21">
        <v>967</v>
      </c>
      <c r="I1632" s="21">
        <v>3047</v>
      </c>
      <c r="J1632" s="28" t="s">
        <v>18</v>
      </c>
      <c r="K1632" s="22" t="s">
        <v>17</v>
      </c>
      <c r="L1632" s="23"/>
    </row>
    <row r="1633" spans="1:12" x14ac:dyDescent="0.2">
      <c r="A1633" s="6">
        <f t="shared" si="12"/>
        <v>1624</v>
      </c>
      <c r="B1633" s="25" t="s">
        <v>383</v>
      </c>
      <c r="C1633" s="25" t="s">
        <v>2361</v>
      </c>
      <c r="D1633" s="25" t="s">
        <v>2365</v>
      </c>
      <c r="E1633" s="53">
        <v>2013.09</v>
      </c>
      <c r="F1633" s="22" t="s">
        <v>2152</v>
      </c>
      <c r="G1633" s="22" t="s">
        <v>2703</v>
      </c>
      <c r="H1633" s="21">
        <v>655</v>
      </c>
      <c r="I1633" s="21">
        <v>1526</v>
      </c>
      <c r="J1633" s="28" t="s">
        <v>18</v>
      </c>
      <c r="K1633" s="22" t="s">
        <v>17</v>
      </c>
      <c r="L1633" s="23"/>
    </row>
    <row r="1634" spans="1:12" x14ac:dyDescent="0.2">
      <c r="A1634" s="6">
        <f t="shared" si="12"/>
        <v>1625</v>
      </c>
      <c r="B1634" s="25" t="s">
        <v>2712</v>
      </c>
      <c r="C1634" s="25" t="s">
        <v>2361</v>
      </c>
      <c r="D1634" s="25" t="s">
        <v>2365</v>
      </c>
      <c r="E1634" s="53">
        <v>2013.09</v>
      </c>
      <c r="F1634" s="22" t="s">
        <v>2644</v>
      </c>
      <c r="G1634" s="22" t="s">
        <v>2713</v>
      </c>
      <c r="H1634" s="21">
        <v>1706</v>
      </c>
      <c r="I1634" s="21">
        <v>4233</v>
      </c>
      <c r="J1634" s="28" t="s">
        <v>19</v>
      </c>
      <c r="K1634" s="22" t="s">
        <v>17</v>
      </c>
      <c r="L1634" s="23"/>
    </row>
    <row r="1635" spans="1:12" x14ac:dyDescent="0.2">
      <c r="A1635" s="6">
        <f t="shared" si="12"/>
        <v>1626</v>
      </c>
      <c r="B1635" s="25" t="s">
        <v>2754</v>
      </c>
      <c r="C1635" s="19" t="s">
        <v>2361</v>
      </c>
      <c r="D1635" s="25" t="s">
        <v>2365</v>
      </c>
      <c r="E1635" s="54">
        <v>2014.01</v>
      </c>
      <c r="F1635" s="22" t="s">
        <v>2290</v>
      </c>
      <c r="G1635" s="147" t="s">
        <v>2598</v>
      </c>
      <c r="H1635" s="66">
        <v>653</v>
      </c>
      <c r="I1635" s="21">
        <v>875</v>
      </c>
      <c r="J1635" s="28" t="s">
        <v>2235</v>
      </c>
      <c r="K1635" s="22" t="s">
        <v>17</v>
      </c>
      <c r="L1635" s="32"/>
    </row>
    <row r="1636" spans="1:12" x14ac:dyDescent="0.2">
      <c r="A1636" s="6">
        <f t="shared" si="12"/>
        <v>1627</v>
      </c>
      <c r="B1636" s="25" t="s">
        <v>2790</v>
      </c>
      <c r="C1636" s="25" t="s">
        <v>2361</v>
      </c>
      <c r="D1636" s="25" t="s">
        <v>2365</v>
      </c>
      <c r="E1636" s="54">
        <v>2014.04</v>
      </c>
      <c r="F1636" s="22" t="s">
        <v>2644</v>
      </c>
      <c r="G1636" s="147" t="s">
        <v>2791</v>
      </c>
      <c r="H1636" s="66">
        <v>3664</v>
      </c>
      <c r="I1636" s="21">
        <v>3995</v>
      </c>
      <c r="J1636" s="28" t="s">
        <v>2023</v>
      </c>
      <c r="K1636" s="22" t="s">
        <v>17</v>
      </c>
      <c r="L1636" s="32"/>
    </row>
    <row r="1637" spans="1:12" x14ac:dyDescent="0.2">
      <c r="A1637" s="6">
        <f t="shared" si="12"/>
        <v>1628</v>
      </c>
      <c r="B1637" s="25" t="s">
        <v>394</v>
      </c>
      <c r="C1637" s="19" t="s">
        <v>2361</v>
      </c>
      <c r="D1637" s="25" t="s">
        <v>2365</v>
      </c>
      <c r="E1637" s="54">
        <v>2014.07</v>
      </c>
      <c r="F1637" s="22" t="s">
        <v>2126</v>
      </c>
      <c r="G1637" s="22" t="s">
        <v>2819</v>
      </c>
      <c r="H1637" s="21">
        <v>477</v>
      </c>
      <c r="I1637" s="21">
        <v>858</v>
      </c>
      <c r="J1637" s="28" t="s">
        <v>18</v>
      </c>
      <c r="K1637" s="22" t="s">
        <v>17</v>
      </c>
      <c r="L1637" s="23"/>
    </row>
    <row r="1638" spans="1:12" x14ac:dyDescent="0.2">
      <c r="A1638" s="6">
        <f t="shared" si="12"/>
        <v>1629</v>
      </c>
      <c r="B1638" s="25" t="s">
        <v>2849</v>
      </c>
      <c r="C1638" s="19" t="s">
        <v>2361</v>
      </c>
      <c r="D1638" s="25" t="s">
        <v>2365</v>
      </c>
      <c r="E1638" s="54">
        <v>2014.08</v>
      </c>
      <c r="F1638" s="22" t="s">
        <v>2216</v>
      </c>
      <c r="G1638" s="22" t="s">
        <v>2850</v>
      </c>
      <c r="H1638" s="21">
        <v>1053</v>
      </c>
      <c r="I1638" s="21">
        <v>2208</v>
      </c>
      <c r="J1638" s="28" t="s">
        <v>19</v>
      </c>
      <c r="K1638" s="22" t="s">
        <v>17</v>
      </c>
      <c r="L1638" s="23"/>
    </row>
    <row r="1639" spans="1:12" x14ac:dyDescent="0.2">
      <c r="A1639" s="6">
        <f t="shared" si="12"/>
        <v>1630</v>
      </c>
      <c r="B1639" s="25" t="s">
        <v>2851</v>
      </c>
      <c r="C1639" s="19" t="s">
        <v>2361</v>
      </c>
      <c r="D1639" s="25" t="s">
        <v>2365</v>
      </c>
      <c r="E1639" s="54">
        <v>2014.08</v>
      </c>
      <c r="F1639" s="22" t="s">
        <v>2152</v>
      </c>
      <c r="G1639" s="22" t="s">
        <v>2170</v>
      </c>
      <c r="H1639" s="21">
        <v>3090</v>
      </c>
      <c r="I1639" s="21">
        <v>6098</v>
      </c>
      <c r="J1639" s="28" t="s">
        <v>18</v>
      </c>
      <c r="K1639" s="22" t="s">
        <v>17</v>
      </c>
      <c r="L1639" s="23"/>
    </row>
    <row r="1640" spans="1:12" x14ac:dyDescent="0.2">
      <c r="A1640" s="6">
        <f t="shared" si="12"/>
        <v>1631</v>
      </c>
      <c r="B1640" s="89" t="s">
        <v>2868</v>
      </c>
      <c r="C1640" s="73" t="s">
        <v>2361</v>
      </c>
      <c r="D1640" s="25" t="s">
        <v>2365</v>
      </c>
      <c r="E1640" s="93">
        <v>2014.09</v>
      </c>
      <c r="F1640" s="22" t="s">
        <v>2178</v>
      </c>
      <c r="G1640" s="77" t="s">
        <v>2179</v>
      </c>
      <c r="H1640" s="75">
        <v>2718</v>
      </c>
      <c r="I1640" s="75">
        <v>7025</v>
      </c>
      <c r="J1640" s="99" t="s">
        <v>19</v>
      </c>
      <c r="K1640" s="77" t="s">
        <v>17</v>
      </c>
      <c r="L1640" s="79"/>
    </row>
    <row r="1641" spans="1:12" x14ac:dyDescent="0.2">
      <c r="A1641" s="6">
        <f t="shared" si="12"/>
        <v>1632</v>
      </c>
      <c r="B1641" s="89" t="s">
        <v>2892</v>
      </c>
      <c r="C1641" s="73" t="s">
        <v>2361</v>
      </c>
      <c r="D1641" s="89" t="s">
        <v>2365</v>
      </c>
      <c r="E1641" s="93">
        <v>2014.11</v>
      </c>
      <c r="F1641" s="22" t="s">
        <v>2252</v>
      </c>
      <c r="G1641" s="77" t="s">
        <v>2863</v>
      </c>
      <c r="H1641" s="75">
        <v>1061</v>
      </c>
      <c r="I1641" s="75">
        <v>1459</v>
      </c>
      <c r="J1641" s="99" t="s">
        <v>19</v>
      </c>
      <c r="K1641" s="77" t="s">
        <v>17</v>
      </c>
      <c r="L1641" s="79"/>
    </row>
    <row r="1642" spans="1:12" x14ac:dyDescent="0.2">
      <c r="A1642" s="6">
        <f t="shared" si="12"/>
        <v>1633</v>
      </c>
      <c r="B1642" s="89" t="s">
        <v>628</v>
      </c>
      <c r="C1642" s="73" t="s">
        <v>2361</v>
      </c>
      <c r="D1642" s="89" t="s">
        <v>2365</v>
      </c>
      <c r="E1642" s="93">
        <v>2014.12</v>
      </c>
      <c r="F1642" s="22" t="s">
        <v>2216</v>
      </c>
      <c r="G1642" s="77" t="s">
        <v>2850</v>
      </c>
      <c r="H1642" s="75">
        <v>447</v>
      </c>
      <c r="I1642" s="75">
        <v>905</v>
      </c>
      <c r="J1642" s="99" t="s">
        <v>18</v>
      </c>
      <c r="K1642" s="77" t="s">
        <v>17</v>
      </c>
      <c r="L1642" s="79"/>
    </row>
    <row r="1643" spans="1:12" x14ac:dyDescent="0.2">
      <c r="A1643" s="6">
        <f t="shared" si="12"/>
        <v>1634</v>
      </c>
      <c r="B1643" s="89" t="s">
        <v>2913</v>
      </c>
      <c r="C1643" s="73" t="s">
        <v>2361</v>
      </c>
      <c r="D1643" s="25" t="s">
        <v>2365</v>
      </c>
      <c r="E1643" s="93">
        <v>2015.02</v>
      </c>
      <c r="F1643" s="22" t="s">
        <v>2183</v>
      </c>
      <c r="G1643" s="100" t="s">
        <v>2914</v>
      </c>
      <c r="H1643" s="97">
        <v>224</v>
      </c>
      <c r="I1643" s="97">
        <v>395</v>
      </c>
      <c r="J1643" s="99" t="s">
        <v>18</v>
      </c>
      <c r="K1643" s="100" t="s">
        <v>17</v>
      </c>
      <c r="L1643" s="102"/>
    </row>
    <row r="1644" spans="1:12" x14ac:dyDescent="0.2">
      <c r="A1644" s="6">
        <f t="shared" si="12"/>
        <v>1635</v>
      </c>
      <c r="B1644" s="89" t="s">
        <v>629</v>
      </c>
      <c r="C1644" s="73" t="s">
        <v>2361</v>
      </c>
      <c r="D1644" s="25" t="s">
        <v>2365</v>
      </c>
      <c r="E1644" s="93">
        <v>2015.04</v>
      </c>
      <c r="F1644" s="22" t="s">
        <v>2252</v>
      </c>
      <c r="G1644" s="100" t="s">
        <v>2537</v>
      </c>
      <c r="H1644" s="97">
        <v>856</v>
      </c>
      <c r="I1644" s="97">
        <v>1749</v>
      </c>
      <c r="J1644" s="99" t="s">
        <v>18</v>
      </c>
      <c r="K1644" s="100" t="s">
        <v>17</v>
      </c>
      <c r="L1644" s="102"/>
    </row>
    <row r="1645" spans="1:12" x14ac:dyDescent="0.2">
      <c r="A1645" s="6">
        <f t="shared" si="12"/>
        <v>1636</v>
      </c>
      <c r="B1645" s="89" t="s">
        <v>2940</v>
      </c>
      <c r="C1645" s="89" t="s">
        <v>2361</v>
      </c>
      <c r="D1645" s="89" t="s">
        <v>2365</v>
      </c>
      <c r="E1645" s="93">
        <v>2015.05</v>
      </c>
      <c r="F1645" s="22" t="s">
        <v>2183</v>
      </c>
      <c r="G1645" s="100" t="s">
        <v>2941</v>
      </c>
      <c r="H1645" s="97">
        <v>1118</v>
      </c>
      <c r="I1645" s="97">
        <v>2086</v>
      </c>
      <c r="J1645" s="99" t="s">
        <v>19</v>
      </c>
      <c r="K1645" s="100" t="s">
        <v>2748</v>
      </c>
      <c r="L1645" s="103"/>
    </row>
    <row r="1646" spans="1:12" x14ac:dyDescent="0.2">
      <c r="A1646" s="6">
        <f t="shared" si="12"/>
        <v>1637</v>
      </c>
      <c r="B1646" s="89" t="s">
        <v>2990</v>
      </c>
      <c r="C1646" s="89" t="s">
        <v>2361</v>
      </c>
      <c r="D1646" s="89" t="s">
        <v>2365</v>
      </c>
      <c r="E1646" s="93">
        <v>2015.08</v>
      </c>
      <c r="F1646" s="22" t="s">
        <v>2190</v>
      </c>
      <c r="G1646" s="100" t="s">
        <v>2991</v>
      </c>
      <c r="H1646" s="97">
        <v>1186</v>
      </c>
      <c r="I1646" s="97">
        <v>2572</v>
      </c>
      <c r="J1646" s="99" t="s">
        <v>19</v>
      </c>
      <c r="K1646" s="100" t="s">
        <v>17</v>
      </c>
      <c r="L1646" s="102"/>
    </row>
    <row r="1647" spans="1:12" x14ac:dyDescent="0.2">
      <c r="A1647" s="6">
        <f t="shared" si="12"/>
        <v>1638</v>
      </c>
      <c r="B1647" s="89" t="s">
        <v>3014</v>
      </c>
      <c r="C1647" s="89" t="s">
        <v>2361</v>
      </c>
      <c r="D1647" s="25" t="s">
        <v>2365</v>
      </c>
      <c r="E1647" s="93">
        <v>2015.11</v>
      </c>
      <c r="F1647" s="22" t="s">
        <v>2152</v>
      </c>
      <c r="G1647" s="100" t="s">
        <v>2170</v>
      </c>
      <c r="H1647" s="97">
        <v>707</v>
      </c>
      <c r="I1647" s="97">
        <v>1462</v>
      </c>
      <c r="J1647" s="99" t="s">
        <v>2235</v>
      </c>
      <c r="K1647" s="100" t="s">
        <v>17</v>
      </c>
      <c r="L1647" s="102"/>
    </row>
    <row r="1648" spans="1:12" x14ac:dyDescent="0.2">
      <c r="A1648" s="6">
        <f t="shared" si="12"/>
        <v>1639</v>
      </c>
      <c r="B1648" s="89" t="s">
        <v>630</v>
      </c>
      <c r="C1648" s="89" t="s">
        <v>2361</v>
      </c>
      <c r="D1648" s="25" t="s">
        <v>2365</v>
      </c>
      <c r="E1648" s="93">
        <v>2016.07</v>
      </c>
      <c r="F1648" s="22" t="s">
        <v>2152</v>
      </c>
      <c r="G1648" s="100" t="s">
        <v>2153</v>
      </c>
      <c r="H1648" s="97">
        <v>973</v>
      </c>
      <c r="I1648" s="97">
        <v>2083</v>
      </c>
      <c r="J1648" s="99" t="s">
        <v>18</v>
      </c>
      <c r="K1648" s="100" t="s">
        <v>17</v>
      </c>
      <c r="L1648" s="102"/>
    </row>
    <row r="1649" spans="1:12" x14ac:dyDescent="0.2">
      <c r="A1649" s="6">
        <f t="shared" si="12"/>
        <v>1640</v>
      </c>
      <c r="B1649" s="89" t="s">
        <v>3115</v>
      </c>
      <c r="C1649" s="89" t="s">
        <v>2361</v>
      </c>
      <c r="D1649" s="25" t="s">
        <v>2365</v>
      </c>
      <c r="E1649" s="93">
        <v>2016.08</v>
      </c>
      <c r="F1649" s="22" t="s">
        <v>2126</v>
      </c>
      <c r="G1649" s="100" t="s">
        <v>2144</v>
      </c>
      <c r="H1649" s="97">
        <v>494</v>
      </c>
      <c r="I1649" s="97">
        <v>995</v>
      </c>
      <c r="J1649" s="28" t="s">
        <v>18</v>
      </c>
      <c r="K1649" s="100" t="s">
        <v>17</v>
      </c>
      <c r="L1649" s="103"/>
    </row>
    <row r="1650" spans="1:12" x14ac:dyDescent="0.2">
      <c r="A1650" s="6">
        <f t="shared" si="12"/>
        <v>1641</v>
      </c>
      <c r="B1650" s="89" t="s">
        <v>3116</v>
      </c>
      <c r="C1650" s="89" t="s">
        <v>2361</v>
      </c>
      <c r="D1650" s="25" t="s">
        <v>2365</v>
      </c>
      <c r="E1650" s="93">
        <v>2016.08</v>
      </c>
      <c r="F1650" s="22" t="s">
        <v>2152</v>
      </c>
      <c r="G1650" s="100" t="s">
        <v>3117</v>
      </c>
      <c r="H1650" s="97">
        <v>2038</v>
      </c>
      <c r="I1650" s="97">
        <v>4193</v>
      </c>
      <c r="J1650" s="99" t="s">
        <v>18</v>
      </c>
      <c r="K1650" s="100" t="s">
        <v>17</v>
      </c>
      <c r="L1650" s="103"/>
    </row>
    <row r="1651" spans="1:12" x14ac:dyDescent="0.2">
      <c r="A1651" s="6">
        <f t="shared" si="12"/>
        <v>1642</v>
      </c>
      <c r="B1651" s="89" t="s">
        <v>3161</v>
      </c>
      <c r="C1651" s="89" t="s">
        <v>2361</v>
      </c>
      <c r="D1651" s="25" t="s">
        <v>2365</v>
      </c>
      <c r="E1651" s="93" t="s">
        <v>213</v>
      </c>
      <c r="F1651" s="22" t="s">
        <v>2644</v>
      </c>
      <c r="G1651" s="100" t="s">
        <v>2645</v>
      </c>
      <c r="H1651" s="97">
        <v>1531</v>
      </c>
      <c r="I1651" s="97">
        <v>2965</v>
      </c>
      <c r="J1651" s="99" t="s">
        <v>18</v>
      </c>
      <c r="K1651" s="100" t="s">
        <v>17</v>
      </c>
      <c r="L1651" s="102"/>
    </row>
    <row r="1652" spans="1:12" x14ac:dyDescent="0.2">
      <c r="A1652" s="6">
        <f t="shared" si="12"/>
        <v>1643</v>
      </c>
      <c r="B1652" s="25" t="s">
        <v>982</v>
      </c>
      <c r="C1652" s="25" t="s">
        <v>2361</v>
      </c>
      <c r="D1652" s="45" t="s">
        <v>2365</v>
      </c>
      <c r="E1652" s="54">
        <v>2016.11</v>
      </c>
      <c r="F1652" s="22" t="s">
        <v>2290</v>
      </c>
      <c r="G1652" s="30" t="s">
        <v>3172</v>
      </c>
      <c r="H1652" s="67">
        <v>136</v>
      </c>
      <c r="I1652" s="67">
        <v>314</v>
      </c>
      <c r="J1652" s="68" t="s">
        <v>19</v>
      </c>
      <c r="K1652" s="68" t="s">
        <v>17</v>
      </c>
      <c r="L1652" s="29"/>
    </row>
    <row r="1653" spans="1:12" x14ac:dyDescent="0.2">
      <c r="A1653" s="6">
        <f t="shared" si="12"/>
        <v>1644</v>
      </c>
      <c r="B1653" s="89" t="s">
        <v>3174</v>
      </c>
      <c r="C1653" s="89" t="s">
        <v>2361</v>
      </c>
      <c r="D1653" s="25" t="s">
        <v>2365</v>
      </c>
      <c r="E1653" s="93">
        <v>2016.11</v>
      </c>
      <c r="F1653" s="22" t="s">
        <v>2290</v>
      </c>
      <c r="G1653" s="100" t="s">
        <v>3172</v>
      </c>
      <c r="H1653" s="159">
        <v>2379</v>
      </c>
      <c r="I1653" s="159">
        <v>4838</v>
      </c>
      <c r="J1653" s="160" t="s">
        <v>19</v>
      </c>
      <c r="K1653" s="160" t="s">
        <v>17</v>
      </c>
      <c r="L1653" s="102"/>
    </row>
    <row r="1654" spans="1:12" x14ac:dyDescent="0.2">
      <c r="A1654" s="6">
        <f t="shared" si="12"/>
        <v>1645</v>
      </c>
      <c r="B1654" s="25" t="s">
        <v>3175</v>
      </c>
      <c r="C1654" s="25" t="s">
        <v>2361</v>
      </c>
      <c r="D1654" s="25" t="s">
        <v>2365</v>
      </c>
      <c r="E1654" s="54">
        <v>2016.11</v>
      </c>
      <c r="F1654" s="22" t="s">
        <v>2241</v>
      </c>
      <c r="G1654" s="30" t="s">
        <v>3159</v>
      </c>
      <c r="H1654" s="67">
        <v>512</v>
      </c>
      <c r="I1654" s="67">
        <v>1344</v>
      </c>
      <c r="J1654" s="28" t="s">
        <v>18</v>
      </c>
      <c r="K1654" s="68" t="s">
        <v>17</v>
      </c>
      <c r="L1654" s="29"/>
    </row>
    <row r="1655" spans="1:12" x14ac:dyDescent="0.2">
      <c r="A1655" s="6">
        <f t="shared" si="12"/>
        <v>1646</v>
      </c>
      <c r="B1655" s="25" t="s">
        <v>3186</v>
      </c>
      <c r="C1655" s="25" t="s">
        <v>2361</v>
      </c>
      <c r="D1655" s="25" t="s">
        <v>2365</v>
      </c>
      <c r="E1655" s="54">
        <v>2016.12</v>
      </c>
      <c r="F1655" s="22" t="s">
        <v>2920</v>
      </c>
      <c r="G1655" s="30" t="s">
        <v>3187</v>
      </c>
      <c r="H1655" s="67">
        <v>544</v>
      </c>
      <c r="I1655" s="67">
        <v>1137</v>
      </c>
      <c r="J1655" s="28" t="s">
        <v>2422</v>
      </c>
      <c r="K1655" s="68" t="s">
        <v>17</v>
      </c>
      <c r="L1655" s="29"/>
    </row>
    <row r="1656" spans="1:12" x14ac:dyDescent="0.2">
      <c r="A1656" s="6">
        <f t="shared" si="12"/>
        <v>1647</v>
      </c>
      <c r="B1656" s="25" t="s">
        <v>3213</v>
      </c>
      <c r="C1656" s="25" t="s">
        <v>2361</v>
      </c>
      <c r="D1656" s="25" t="s">
        <v>2365</v>
      </c>
      <c r="E1656" s="54">
        <v>2017.03</v>
      </c>
      <c r="F1656" s="22" t="s">
        <v>2644</v>
      </c>
      <c r="G1656" s="30" t="s">
        <v>2645</v>
      </c>
      <c r="H1656" s="67">
        <v>1301</v>
      </c>
      <c r="I1656" s="26">
        <v>2116</v>
      </c>
      <c r="J1656" s="68" t="s">
        <v>2235</v>
      </c>
      <c r="K1656" s="68" t="s">
        <v>17</v>
      </c>
      <c r="L1656" s="29"/>
    </row>
    <row r="1657" spans="1:12" x14ac:dyDescent="0.2">
      <c r="A1657" s="6">
        <f t="shared" ref="A1657:A1679" si="13">ROW()-9</f>
        <v>1648</v>
      </c>
      <c r="B1657" s="25" t="s">
        <v>3238</v>
      </c>
      <c r="C1657" s="33" t="s">
        <v>2361</v>
      </c>
      <c r="D1657" s="25" t="s">
        <v>2365</v>
      </c>
      <c r="E1657" s="54">
        <v>2017.05</v>
      </c>
      <c r="F1657" s="22" t="s">
        <v>2152</v>
      </c>
      <c r="G1657" s="30" t="s">
        <v>3117</v>
      </c>
      <c r="H1657" s="26">
        <v>1487</v>
      </c>
      <c r="I1657" s="26">
        <v>3132</v>
      </c>
      <c r="J1657" s="28" t="s">
        <v>18</v>
      </c>
      <c r="K1657" s="68" t="s">
        <v>17</v>
      </c>
      <c r="L1657" s="29"/>
    </row>
    <row r="1658" spans="1:12" x14ac:dyDescent="0.2">
      <c r="A1658" s="6">
        <f t="shared" si="13"/>
        <v>1649</v>
      </c>
      <c r="B1658" s="25" t="s">
        <v>633</v>
      </c>
      <c r="C1658" s="33" t="s">
        <v>2361</v>
      </c>
      <c r="D1658" s="25" t="s">
        <v>2365</v>
      </c>
      <c r="E1658" s="54">
        <v>2017.05</v>
      </c>
      <c r="F1658" s="22" t="s">
        <v>2241</v>
      </c>
      <c r="G1658" s="30" t="s">
        <v>2440</v>
      </c>
      <c r="H1658" s="26">
        <v>1309</v>
      </c>
      <c r="I1658" s="26">
        <v>2924</v>
      </c>
      <c r="J1658" s="28" t="s">
        <v>18</v>
      </c>
      <c r="K1658" s="68" t="s">
        <v>17</v>
      </c>
      <c r="L1658" s="29"/>
    </row>
    <row r="1659" spans="1:12" x14ac:dyDescent="0.2">
      <c r="A1659" s="6">
        <f t="shared" si="13"/>
        <v>1650</v>
      </c>
      <c r="B1659" s="33" t="s">
        <v>3313</v>
      </c>
      <c r="C1659" s="33" t="s">
        <v>2361</v>
      </c>
      <c r="D1659" s="25" t="s">
        <v>2365</v>
      </c>
      <c r="E1659" s="54">
        <v>2017.11</v>
      </c>
      <c r="F1659" s="22" t="s">
        <v>2152</v>
      </c>
      <c r="G1659" s="30" t="s">
        <v>3117</v>
      </c>
      <c r="H1659" s="26">
        <v>601</v>
      </c>
      <c r="I1659" s="26">
        <v>1035</v>
      </c>
      <c r="J1659" s="28" t="s">
        <v>18</v>
      </c>
      <c r="K1659" s="30" t="s">
        <v>17</v>
      </c>
      <c r="L1659" s="29"/>
    </row>
    <row r="1660" spans="1:12" x14ac:dyDescent="0.2">
      <c r="A1660" s="6">
        <f t="shared" si="13"/>
        <v>1651</v>
      </c>
      <c r="B1660" s="25" t="s">
        <v>378</v>
      </c>
      <c r="C1660" s="40" t="s">
        <v>132</v>
      </c>
      <c r="D1660" s="40" t="s">
        <v>2365</v>
      </c>
      <c r="E1660" s="54">
        <v>2020.04</v>
      </c>
      <c r="F1660" s="22" t="s">
        <v>2497</v>
      </c>
      <c r="G1660" s="150" t="s">
        <v>3718</v>
      </c>
      <c r="H1660" s="26">
        <v>2102</v>
      </c>
      <c r="I1660" s="26">
        <v>4436</v>
      </c>
      <c r="J1660" s="42" t="s">
        <v>18</v>
      </c>
      <c r="K1660" s="42" t="s">
        <v>17</v>
      </c>
      <c r="L1660" s="23" t="s">
        <v>2292</v>
      </c>
    </row>
    <row r="1661" spans="1:12" x14ac:dyDescent="0.2">
      <c r="A1661" s="6">
        <f t="shared" si="13"/>
        <v>1652</v>
      </c>
      <c r="B1661" s="25" t="s">
        <v>634</v>
      </c>
      <c r="C1661" s="19" t="s">
        <v>2361</v>
      </c>
      <c r="D1661" s="19" t="s">
        <v>174</v>
      </c>
      <c r="E1661" s="53">
        <v>2020.09</v>
      </c>
      <c r="F1661" s="22" t="s">
        <v>2928</v>
      </c>
      <c r="G1661" s="22" t="s">
        <v>3776</v>
      </c>
      <c r="H1661" s="21">
        <v>6656</v>
      </c>
      <c r="I1661" s="21">
        <v>14917</v>
      </c>
      <c r="J1661" s="42" t="s">
        <v>18</v>
      </c>
      <c r="K1661" s="22" t="s">
        <v>86</v>
      </c>
      <c r="L1661" s="23"/>
    </row>
    <row r="1662" spans="1:12" x14ac:dyDescent="0.2">
      <c r="A1662" s="6">
        <f t="shared" si="13"/>
        <v>1653</v>
      </c>
      <c r="B1662" s="25" t="s">
        <v>182</v>
      </c>
      <c r="C1662" s="19" t="s">
        <v>2361</v>
      </c>
      <c r="D1662" s="19" t="s">
        <v>174</v>
      </c>
      <c r="E1662" s="53" t="s">
        <v>179</v>
      </c>
      <c r="F1662" s="22" t="s">
        <v>2152</v>
      </c>
      <c r="G1662" s="22" t="s">
        <v>3413</v>
      </c>
      <c r="H1662" s="21">
        <v>5095</v>
      </c>
      <c r="I1662" s="21">
        <v>10446</v>
      </c>
      <c r="J1662" s="28" t="s">
        <v>15</v>
      </c>
      <c r="K1662" s="22" t="s">
        <v>17</v>
      </c>
      <c r="L1662" s="23"/>
    </row>
    <row r="1663" spans="1:12" x14ac:dyDescent="0.2">
      <c r="A1663" s="6">
        <f t="shared" si="13"/>
        <v>1654</v>
      </c>
      <c r="B1663" s="25" t="s">
        <v>3801</v>
      </c>
      <c r="C1663" s="19" t="s">
        <v>2361</v>
      </c>
      <c r="D1663" s="19" t="s">
        <v>174</v>
      </c>
      <c r="E1663" s="53">
        <v>2020.12</v>
      </c>
      <c r="F1663" s="22" t="s">
        <v>2255</v>
      </c>
      <c r="G1663" s="22" t="s">
        <v>3802</v>
      </c>
      <c r="H1663" s="21">
        <v>3075</v>
      </c>
      <c r="I1663" s="21">
        <v>7422</v>
      </c>
      <c r="J1663" s="28" t="s">
        <v>18</v>
      </c>
      <c r="K1663" s="22" t="s">
        <v>17</v>
      </c>
      <c r="L1663" s="23" t="s">
        <v>171</v>
      </c>
    </row>
    <row r="1664" spans="1:12" x14ac:dyDescent="0.2">
      <c r="A1664" s="6">
        <f t="shared" si="13"/>
        <v>1655</v>
      </c>
      <c r="B1664" s="25" t="s">
        <v>696</v>
      </c>
      <c r="C1664" s="19" t="s">
        <v>2361</v>
      </c>
      <c r="D1664" s="19" t="s">
        <v>3849</v>
      </c>
      <c r="E1664" s="19" t="s">
        <v>2081</v>
      </c>
      <c r="F1664" s="22" t="s">
        <v>2255</v>
      </c>
      <c r="G1664" s="22" t="s">
        <v>3850</v>
      </c>
      <c r="H1664" s="21">
        <v>1478</v>
      </c>
      <c r="I1664" s="21">
        <v>3358</v>
      </c>
      <c r="J1664" s="28" t="s">
        <v>18</v>
      </c>
      <c r="K1664" s="22" t="s">
        <v>17</v>
      </c>
      <c r="L1664" s="23" t="s">
        <v>171</v>
      </c>
    </row>
    <row r="1665" spans="1:12" x14ac:dyDescent="0.2">
      <c r="A1665" s="6">
        <f t="shared" si="13"/>
        <v>1656</v>
      </c>
      <c r="B1665" s="25" t="s">
        <v>711</v>
      </c>
      <c r="C1665" s="19" t="s">
        <v>132</v>
      </c>
      <c r="D1665" s="19" t="s">
        <v>174</v>
      </c>
      <c r="E1665" s="19" t="s">
        <v>2082</v>
      </c>
      <c r="F1665" s="22" t="s">
        <v>2920</v>
      </c>
      <c r="G1665" s="22" t="s">
        <v>3865</v>
      </c>
      <c r="H1665" s="21">
        <v>1873</v>
      </c>
      <c r="I1665" s="21">
        <v>4087</v>
      </c>
      <c r="J1665" s="28" t="s">
        <v>18</v>
      </c>
      <c r="K1665" s="22" t="s">
        <v>17</v>
      </c>
      <c r="L1665" s="23"/>
    </row>
    <row r="1666" spans="1:12" x14ac:dyDescent="0.2">
      <c r="A1666" s="6">
        <f t="shared" si="13"/>
        <v>1657</v>
      </c>
      <c r="B1666" s="25" t="s">
        <v>816</v>
      </c>
      <c r="C1666" s="19" t="s">
        <v>132</v>
      </c>
      <c r="D1666" s="19" t="s">
        <v>174</v>
      </c>
      <c r="E1666" s="19" t="s">
        <v>2090</v>
      </c>
      <c r="F1666" s="22" t="s">
        <v>2152</v>
      </c>
      <c r="G1666" s="22" t="s">
        <v>2170</v>
      </c>
      <c r="H1666" s="21">
        <v>1582</v>
      </c>
      <c r="I1666" s="21">
        <v>3741</v>
      </c>
      <c r="J1666" s="28" t="s">
        <v>18</v>
      </c>
      <c r="K1666" s="22" t="s">
        <v>17</v>
      </c>
      <c r="L1666" s="23"/>
    </row>
    <row r="1667" spans="1:12" x14ac:dyDescent="0.2">
      <c r="A1667" s="6">
        <f t="shared" si="13"/>
        <v>1658</v>
      </c>
      <c r="B1667" s="25" t="s">
        <v>2051</v>
      </c>
      <c r="C1667" s="19" t="s">
        <v>4077</v>
      </c>
      <c r="D1667" s="19" t="s">
        <v>174</v>
      </c>
      <c r="E1667" s="144" t="s">
        <v>2039</v>
      </c>
      <c r="F1667" s="22" t="s">
        <v>2252</v>
      </c>
      <c r="G1667" s="22" t="s">
        <v>3805</v>
      </c>
      <c r="H1667" s="21">
        <v>1862</v>
      </c>
      <c r="I1667" s="21">
        <v>3126</v>
      </c>
      <c r="J1667" s="28" t="s">
        <v>19</v>
      </c>
      <c r="K1667" s="22" t="s">
        <v>2052</v>
      </c>
      <c r="L1667" s="23"/>
    </row>
    <row r="1668" spans="1:12" x14ac:dyDescent="0.2">
      <c r="A1668" s="6">
        <f t="shared" si="13"/>
        <v>1659</v>
      </c>
      <c r="B1668" s="25" t="s">
        <v>2123</v>
      </c>
      <c r="C1668" s="25" t="s">
        <v>4077</v>
      </c>
      <c r="D1668" s="25" t="s">
        <v>2365</v>
      </c>
      <c r="E1668" s="155" t="s">
        <v>2108</v>
      </c>
      <c r="F1668" s="22" t="s">
        <v>2131</v>
      </c>
      <c r="G1668" s="30" t="s">
        <v>3373</v>
      </c>
      <c r="H1668" s="26">
        <v>940</v>
      </c>
      <c r="I1668" s="26">
        <v>1989</v>
      </c>
      <c r="J1668" s="28" t="s">
        <v>19</v>
      </c>
      <c r="K1668" s="30" t="s">
        <v>17</v>
      </c>
      <c r="L1668" s="29"/>
    </row>
    <row r="1669" spans="1:12" x14ac:dyDescent="0.2">
      <c r="A1669" s="6">
        <f t="shared" si="13"/>
        <v>1660</v>
      </c>
      <c r="B1669" s="19" t="s">
        <v>4106</v>
      </c>
      <c r="C1669" s="19" t="s">
        <v>132</v>
      </c>
      <c r="D1669" s="19" t="s">
        <v>174</v>
      </c>
      <c r="E1669" s="144" t="s">
        <v>4100</v>
      </c>
      <c r="F1669" s="22" t="s">
        <v>2152</v>
      </c>
      <c r="G1669" s="22" t="s">
        <v>3413</v>
      </c>
      <c r="H1669" s="21">
        <v>1854</v>
      </c>
      <c r="I1669" s="21">
        <v>4059</v>
      </c>
      <c r="J1669" s="28" t="s">
        <v>15</v>
      </c>
      <c r="K1669" s="22" t="s">
        <v>17</v>
      </c>
      <c r="L1669" s="23"/>
    </row>
    <row r="1670" spans="1:12" x14ac:dyDescent="0.2">
      <c r="A1670" s="6">
        <f t="shared" si="13"/>
        <v>1661</v>
      </c>
      <c r="B1670" s="19" t="s">
        <v>4107</v>
      </c>
      <c r="C1670" s="19" t="s">
        <v>132</v>
      </c>
      <c r="D1670" s="19" t="s">
        <v>174</v>
      </c>
      <c r="E1670" s="144" t="s">
        <v>4100</v>
      </c>
      <c r="F1670" s="22" t="s">
        <v>2273</v>
      </c>
      <c r="G1670" s="22" t="s">
        <v>4039</v>
      </c>
      <c r="H1670" s="21">
        <v>788</v>
      </c>
      <c r="I1670" s="21">
        <v>1591</v>
      </c>
      <c r="J1670" s="28" t="s">
        <v>2057</v>
      </c>
      <c r="K1670" s="22" t="s">
        <v>17</v>
      </c>
      <c r="L1670" s="23"/>
    </row>
    <row r="1671" spans="1:12" x14ac:dyDescent="0.2">
      <c r="A1671" s="6">
        <f t="shared" si="13"/>
        <v>1662</v>
      </c>
      <c r="B1671" s="25" t="s">
        <v>2448</v>
      </c>
      <c r="C1671" s="19" t="s">
        <v>2361</v>
      </c>
      <c r="D1671" s="25" t="s">
        <v>2143</v>
      </c>
      <c r="E1671" s="54">
        <v>2011.06</v>
      </c>
      <c r="F1671" s="22" t="s">
        <v>2278</v>
      </c>
      <c r="G1671" s="22" t="s">
        <v>2344</v>
      </c>
      <c r="H1671" s="21">
        <v>1732</v>
      </c>
      <c r="I1671" s="21">
        <v>3481</v>
      </c>
      <c r="J1671" s="28" t="s">
        <v>2023</v>
      </c>
      <c r="K1671" s="22" t="s">
        <v>17</v>
      </c>
      <c r="L1671" s="23"/>
    </row>
    <row r="1672" spans="1:12" x14ac:dyDescent="0.2">
      <c r="A1672" s="6">
        <f t="shared" si="13"/>
        <v>1663</v>
      </c>
      <c r="B1672" s="25" t="s">
        <v>2488</v>
      </c>
      <c r="C1672" s="19" t="s">
        <v>2361</v>
      </c>
      <c r="D1672" s="25" t="s">
        <v>2143</v>
      </c>
      <c r="E1672" s="54">
        <v>2011.11</v>
      </c>
      <c r="F1672" s="22" t="s">
        <v>2178</v>
      </c>
      <c r="G1672" s="22" t="s">
        <v>2489</v>
      </c>
      <c r="H1672" s="21">
        <v>535</v>
      </c>
      <c r="I1672" s="21">
        <v>808</v>
      </c>
      <c r="J1672" s="28" t="s">
        <v>2235</v>
      </c>
      <c r="K1672" s="22" t="s">
        <v>17</v>
      </c>
      <c r="L1672" s="23"/>
    </row>
    <row r="1673" spans="1:12" x14ac:dyDescent="0.2">
      <c r="A1673" s="6">
        <f t="shared" si="13"/>
        <v>1664</v>
      </c>
      <c r="B1673" s="88" t="s">
        <v>627</v>
      </c>
      <c r="C1673" s="115" t="s">
        <v>2361</v>
      </c>
      <c r="D1673" s="25" t="s">
        <v>2143</v>
      </c>
      <c r="E1673" s="92">
        <v>2014.11</v>
      </c>
      <c r="F1673" s="22" t="s">
        <v>2474</v>
      </c>
      <c r="G1673" s="120" t="s">
        <v>2475</v>
      </c>
      <c r="H1673" s="118">
        <v>1085</v>
      </c>
      <c r="I1673" s="118">
        <v>2315</v>
      </c>
      <c r="J1673" s="98" t="s">
        <v>2235</v>
      </c>
      <c r="K1673" s="120" t="s">
        <v>17</v>
      </c>
      <c r="L1673" s="78"/>
    </row>
    <row r="1674" spans="1:12" x14ac:dyDescent="0.2">
      <c r="A1674" s="6">
        <f t="shared" si="13"/>
        <v>1665</v>
      </c>
      <c r="B1674" s="25" t="s">
        <v>3151</v>
      </c>
      <c r="C1674" s="25" t="s">
        <v>3152</v>
      </c>
      <c r="D1674" s="25" t="s">
        <v>2143</v>
      </c>
      <c r="E1674" s="54" t="s">
        <v>213</v>
      </c>
      <c r="F1674" s="22" t="s">
        <v>2312</v>
      </c>
      <c r="G1674" s="30" t="s">
        <v>3153</v>
      </c>
      <c r="H1674" s="26">
        <v>1653</v>
      </c>
      <c r="I1674" s="26">
        <v>2148</v>
      </c>
      <c r="J1674" s="28" t="s">
        <v>18</v>
      </c>
      <c r="K1674" s="30" t="s">
        <v>17</v>
      </c>
      <c r="L1674" s="29"/>
    </row>
    <row r="1675" spans="1:12" x14ac:dyDescent="0.2">
      <c r="A1675" s="6">
        <f t="shared" si="13"/>
        <v>1666</v>
      </c>
      <c r="B1675" s="25" t="s">
        <v>3190</v>
      </c>
      <c r="C1675" s="25" t="s">
        <v>2361</v>
      </c>
      <c r="D1675" s="25" t="s">
        <v>2143</v>
      </c>
      <c r="E1675" s="54">
        <v>2017.01</v>
      </c>
      <c r="F1675" s="22" t="s">
        <v>2126</v>
      </c>
      <c r="G1675" s="30" t="s">
        <v>2819</v>
      </c>
      <c r="H1675" s="67">
        <v>212</v>
      </c>
      <c r="I1675" s="26">
        <v>520</v>
      </c>
      <c r="J1675" s="28" t="s">
        <v>968</v>
      </c>
      <c r="K1675" s="30" t="s">
        <v>2748</v>
      </c>
      <c r="L1675" s="29"/>
    </row>
    <row r="1676" spans="1:12" x14ac:dyDescent="0.2">
      <c r="A1676" s="6">
        <f t="shared" si="13"/>
        <v>1667</v>
      </c>
      <c r="B1676" s="33" t="s">
        <v>3370</v>
      </c>
      <c r="C1676" s="33" t="s">
        <v>2361</v>
      </c>
      <c r="D1676" s="25" t="s">
        <v>2143</v>
      </c>
      <c r="E1676" s="54">
        <v>2018.02</v>
      </c>
      <c r="F1676" s="22" t="s">
        <v>2497</v>
      </c>
      <c r="G1676" s="30" t="s">
        <v>2579</v>
      </c>
      <c r="H1676" s="26">
        <v>878</v>
      </c>
      <c r="I1676" s="26">
        <v>1960</v>
      </c>
      <c r="J1676" s="28" t="s">
        <v>18</v>
      </c>
      <c r="K1676" s="30" t="s">
        <v>2128</v>
      </c>
      <c r="L1676" s="23"/>
    </row>
    <row r="1677" spans="1:12" x14ac:dyDescent="0.2">
      <c r="A1677" s="6">
        <f t="shared" si="13"/>
        <v>1668</v>
      </c>
      <c r="B1677" s="25" t="s">
        <v>3826</v>
      </c>
      <c r="C1677" s="19" t="s">
        <v>2361</v>
      </c>
      <c r="D1677" s="19" t="s">
        <v>2143</v>
      </c>
      <c r="E1677" s="19" t="s">
        <v>2079</v>
      </c>
      <c r="F1677" s="22" t="s">
        <v>2183</v>
      </c>
      <c r="G1677" s="22" t="s">
        <v>3068</v>
      </c>
      <c r="H1677" s="21">
        <v>839</v>
      </c>
      <c r="I1677" s="21">
        <v>1706</v>
      </c>
      <c r="J1677" s="28" t="s">
        <v>18</v>
      </c>
      <c r="K1677" s="22" t="s">
        <v>41</v>
      </c>
      <c r="L1677" s="23"/>
    </row>
    <row r="1678" spans="1:12" x14ac:dyDescent="0.2">
      <c r="A1678" s="6">
        <f t="shared" si="13"/>
        <v>1669</v>
      </c>
      <c r="B1678" s="25" t="s">
        <v>3890</v>
      </c>
      <c r="C1678" s="19" t="s">
        <v>132</v>
      </c>
      <c r="D1678" s="19" t="s">
        <v>2143</v>
      </c>
      <c r="E1678" s="19" t="s">
        <v>2083</v>
      </c>
      <c r="F1678" s="22" t="s">
        <v>2920</v>
      </c>
      <c r="G1678" s="22" t="s">
        <v>3865</v>
      </c>
      <c r="H1678" s="21">
        <v>1873</v>
      </c>
      <c r="I1678" s="21">
        <v>4087</v>
      </c>
      <c r="J1678" s="28" t="s">
        <v>18</v>
      </c>
      <c r="K1678" s="22" t="s">
        <v>17</v>
      </c>
      <c r="L1678" s="23"/>
    </row>
    <row r="1679" spans="1:12" x14ac:dyDescent="0.2">
      <c r="A1679" s="6">
        <f t="shared" si="13"/>
        <v>1670</v>
      </c>
      <c r="B1679" s="25" t="s">
        <v>776</v>
      </c>
      <c r="C1679" s="19" t="s">
        <v>132</v>
      </c>
      <c r="D1679" s="19" t="s">
        <v>2143</v>
      </c>
      <c r="E1679" s="19" t="s">
        <v>2086</v>
      </c>
      <c r="F1679" s="22" t="s">
        <v>2497</v>
      </c>
      <c r="G1679" s="22" t="s">
        <v>3934</v>
      </c>
      <c r="H1679" s="21">
        <v>1750</v>
      </c>
      <c r="I1679" s="21">
        <v>3738</v>
      </c>
      <c r="J1679" s="28" t="s">
        <v>15</v>
      </c>
      <c r="K1679" s="22" t="s">
        <v>17</v>
      </c>
      <c r="L1679" s="23"/>
    </row>
    <row r="1680" spans="1:12" x14ac:dyDescent="0.2">
      <c r="A1680" s="206" t="s">
        <v>4131</v>
      </c>
      <c r="B1680" s="207"/>
      <c r="C1680" s="207"/>
      <c r="D1680" s="207"/>
      <c r="E1680" s="207"/>
      <c r="F1680" s="207"/>
      <c r="G1680" s="207"/>
      <c r="H1680" s="207"/>
      <c r="I1680" s="207"/>
      <c r="J1680" s="207"/>
      <c r="K1680" s="207"/>
      <c r="L1680" s="208"/>
    </row>
    <row r="1681" spans="1:12" x14ac:dyDescent="0.2">
      <c r="A1681" s="146">
        <f>ROW()-10</f>
        <v>1671</v>
      </c>
      <c r="B1681" s="25" t="s">
        <v>2366</v>
      </c>
      <c r="C1681" s="25" t="s">
        <v>2367</v>
      </c>
      <c r="D1681" s="25" t="s">
        <v>2367</v>
      </c>
      <c r="E1681" s="54">
        <v>2010.09</v>
      </c>
      <c r="F1681" s="22" t="s">
        <v>2264</v>
      </c>
      <c r="G1681" s="22" t="s">
        <v>2368</v>
      </c>
      <c r="H1681" s="21">
        <v>1216</v>
      </c>
      <c r="I1681" s="21">
        <v>1823</v>
      </c>
      <c r="J1681" s="28" t="s">
        <v>2023</v>
      </c>
      <c r="K1681" s="22" t="s">
        <v>17</v>
      </c>
      <c r="L1681" s="31"/>
    </row>
    <row r="1682" spans="1:12" x14ac:dyDescent="0.2">
      <c r="A1682" s="146">
        <f t="shared" ref="A1682:A1698" si="14">ROW()-10</f>
        <v>1672</v>
      </c>
      <c r="B1682" s="25" t="s">
        <v>250</v>
      </c>
      <c r="C1682" s="25" t="s">
        <v>2367</v>
      </c>
      <c r="D1682" s="25" t="s">
        <v>2367</v>
      </c>
      <c r="E1682" s="54">
        <v>2011.06</v>
      </c>
      <c r="F1682" s="22" t="s">
        <v>2202</v>
      </c>
      <c r="G1682" s="22" t="s">
        <v>2203</v>
      </c>
      <c r="H1682" s="21">
        <v>771</v>
      </c>
      <c r="I1682" s="21">
        <v>1196</v>
      </c>
      <c r="J1682" s="28" t="s">
        <v>2023</v>
      </c>
      <c r="K1682" s="22" t="s">
        <v>17</v>
      </c>
      <c r="L1682" s="23"/>
    </row>
    <row r="1683" spans="1:12" x14ac:dyDescent="0.2">
      <c r="A1683" s="146">
        <f t="shared" si="14"/>
        <v>1673</v>
      </c>
      <c r="B1683" s="25" t="s">
        <v>2545</v>
      </c>
      <c r="C1683" s="25" t="s">
        <v>2367</v>
      </c>
      <c r="D1683" s="25" t="s">
        <v>2367</v>
      </c>
      <c r="E1683" s="53">
        <v>2012.06</v>
      </c>
      <c r="F1683" s="22" t="s">
        <v>2252</v>
      </c>
      <c r="G1683" s="22" t="s">
        <v>2546</v>
      </c>
      <c r="H1683" s="21">
        <v>326</v>
      </c>
      <c r="I1683" s="21">
        <v>543</v>
      </c>
      <c r="J1683" s="28" t="s">
        <v>18</v>
      </c>
      <c r="K1683" s="22" t="s">
        <v>17</v>
      </c>
      <c r="L1683" s="23"/>
    </row>
    <row r="1684" spans="1:12" x14ac:dyDescent="0.2">
      <c r="A1684" s="146">
        <f t="shared" si="14"/>
        <v>1674</v>
      </c>
      <c r="B1684" s="25" t="s">
        <v>2622</v>
      </c>
      <c r="C1684" s="19" t="s">
        <v>2367</v>
      </c>
      <c r="D1684" s="25" t="s">
        <v>2367</v>
      </c>
      <c r="E1684" s="53">
        <v>2013.02</v>
      </c>
      <c r="F1684" s="22" t="s">
        <v>2403</v>
      </c>
      <c r="G1684" s="22" t="s">
        <v>2623</v>
      </c>
      <c r="H1684" s="21">
        <v>3549</v>
      </c>
      <c r="I1684" s="21">
        <v>7292</v>
      </c>
      <c r="J1684" s="28" t="s">
        <v>18</v>
      </c>
      <c r="K1684" s="22" t="s">
        <v>17</v>
      </c>
      <c r="L1684" s="23"/>
    </row>
    <row r="1685" spans="1:12" x14ac:dyDescent="0.2">
      <c r="A1685" s="146">
        <f t="shared" si="14"/>
        <v>1675</v>
      </c>
      <c r="B1685" s="25" t="s">
        <v>2665</v>
      </c>
      <c r="C1685" s="25" t="s">
        <v>2367</v>
      </c>
      <c r="D1685" s="25" t="s">
        <v>2367</v>
      </c>
      <c r="E1685" s="53">
        <v>2013.06</v>
      </c>
      <c r="F1685" s="22" t="s">
        <v>2652</v>
      </c>
      <c r="G1685" s="22" t="s">
        <v>2653</v>
      </c>
      <c r="H1685" s="21">
        <v>2157</v>
      </c>
      <c r="I1685" s="21">
        <v>3594</v>
      </c>
      <c r="J1685" s="28" t="s">
        <v>2235</v>
      </c>
      <c r="K1685" s="22" t="s">
        <v>17</v>
      </c>
      <c r="L1685" s="23"/>
    </row>
    <row r="1686" spans="1:12" x14ac:dyDescent="0.2">
      <c r="A1686" s="146">
        <f t="shared" si="14"/>
        <v>1676</v>
      </c>
      <c r="B1686" s="25" t="s">
        <v>2675</v>
      </c>
      <c r="C1686" s="25" t="s">
        <v>2367</v>
      </c>
      <c r="D1686" s="25" t="s">
        <v>2367</v>
      </c>
      <c r="E1686" s="53">
        <v>2013.07</v>
      </c>
      <c r="F1686" s="22" t="s">
        <v>2264</v>
      </c>
      <c r="G1686" s="22" t="s">
        <v>2324</v>
      </c>
      <c r="H1686" s="21">
        <v>668</v>
      </c>
      <c r="I1686" s="21">
        <v>1106</v>
      </c>
      <c r="J1686" s="28" t="s">
        <v>2235</v>
      </c>
      <c r="K1686" s="22" t="s">
        <v>17</v>
      </c>
      <c r="L1686" s="23"/>
    </row>
    <row r="1687" spans="1:12" x14ac:dyDescent="0.2">
      <c r="A1687" s="146">
        <f t="shared" si="14"/>
        <v>1677</v>
      </c>
      <c r="B1687" s="25" t="s">
        <v>2778</v>
      </c>
      <c r="C1687" s="25" t="s">
        <v>2367</v>
      </c>
      <c r="D1687" s="25" t="s">
        <v>2367</v>
      </c>
      <c r="E1687" s="54">
        <v>2014.04</v>
      </c>
      <c r="F1687" s="22" t="s">
        <v>2644</v>
      </c>
      <c r="G1687" s="147" t="s">
        <v>2779</v>
      </c>
      <c r="H1687" s="66">
        <v>1893</v>
      </c>
      <c r="I1687" s="21">
        <v>2257</v>
      </c>
      <c r="J1687" s="28" t="s">
        <v>2023</v>
      </c>
      <c r="K1687" s="22" t="s">
        <v>17</v>
      </c>
      <c r="L1687" s="32"/>
    </row>
    <row r="1688" spans="1:12" x14ac:dyDescent="0.2">
      <c r="A1688" s="146">
        <f t="shared" si="14"/>
        <v>1678</v>
      </c>
      <c r="B1688" s="25" t="s">
        <v>2814</v>
      </c>
      <c r="C1688" s="19" t="s">
        <v>2367</v>
      </c>
      <c r="D1688" s="25" t="s">
        <v>2367</v>
      </c>
      <c r="E1688" s="54">
        <v>2014.07</v>
      </c>
      <c r="F1688" s="22" t="s">
        <v>2252</v>
      </c>
      <c r="G1688" s="147" t="s">
        <v>2717</v>
      </c>
      <c r="H1688" s="21">
        <v>485</v>
      </c>
      <c r="I1688" s="21">
        <v>1278</v>
      </c>
      <c r="J1688" s="28" t="s">
        <v>19</v>
      </c>
      <c r="K1688" s="22" t="s">
        <v>17</v>
      </c>
      <c r="L1688" s="23"/>
    </row>
    <row r="1689" spans="1:12" x14ac:dyDescent="0.2">
      <c r="A1689" s="146">
        <f t="shared" si="14"/>
        <v>1679</v>
      </c>
      <c r="B1689" s="25" t="s">
        <v>251</v>
      </c>
      <c r="C1689" s="25" t="s">
        <v>2367</v>
      </c>
      <c r="D1689" s="25" t="s">
        <v>2367</v>
      </c>
      <c r="E1689" s="54">
        <v>2016.08</v>
      </c>
      <c r="F1689" s="22" t="s">
        <v>2241</v>
      </c>
      <c r="G1689" s="30" t="s">
        <v>2242</v>
      </c>
      <c r="H1689" s="26">
        <v>1477</v>
      </c>
      <c r="I1689" s="26">
        <v>2607</v>
      </c>
      <c r="J1689" s="28" t="s">
        <v>2235</v>
      </c>
      <c r="K1689" s="30" t="s">
        <v>17</v>
      </c>
      <c r="L1689" s="32"/>
    </row>
    <row r="1690" spans="1:12" x14ac:dyDescent="0.2">
      <c r="A1690" s="146">
        <f t="shared" si="14"/>
        <v>1680</v>
      </c>
      <c r="B1690" s="25" t="s">
        <v>3149</v>
      </c>
      <c r="C1690" s="25" t="s">
        <v>2367</v>
      </c>
      <c r="D1690" s="25" t="s">
        <v>2367</v>
      </c>
      <c r="E1690" s="54" t="s">
        <v>213</v>
      </c>
      <c r="F1690" s="22" t="s">
        <v>2241</v>
      </c>
      <c r="G1690" s="30" t="s">
        <v>2242</v>
      </c>
      <c r="H1690" s="26">
        <v>247</v>
      </c>
      <c r="I1690" s="26">
        <v>449</v>
      </c>
      <c r="J1690" s="28" t="s">
        <v>2422</v>
      </c>
      <c r="K1690" s="30" t="s">
        <v>17</v>
      </c>
      <c r="L1690" s="29"/>
    </row>
    <row r="1691" spans="1:12" x14ac:dyDescent="0.2">
      <c r="A1691" s="146">
        <f t="shared" si="14"/>
        <v>1681</v>
      </c>
      <c r="B1691" s="25" t="s">
        <v>1002</v>
      </c>
      <c r="C1691" s="33" t="s">
        <v>1003</v>
      </c>
      <c r="D1691" s="25" t="s">
        <v>2367</v>
      </c>
      <c r="E1691" s="54">
        <v>2017.05</v>
      </c>
      <c r="F1691" s="22" t="s">
        <v>2497</v>
      </c>
      <c r="G1691" s="30" t="s">
        <v>2579</v>
      </c>
      <c r="H1691" s="26">
        <v>580</v>
      </c>
      <c r="I1691" s="26">
        <v>1253</v>
      </c>
      <c r="J1691" s="28" t="s">
        <v>2235</v>
      </c>
      <c r="K1691" s="68" t="s">
        <v>17</v>
      </c>
      <c r="L1691" s="29"/>
    </row>
    <row r="1692" spans="1:12" x14ac:dyDescent="0.2">
      <c r="A1692" s="146">
        <f t="shared" si="14"/>
        <v>1682</v>
      </c>
      <c r="B1692" s="25" t="s">
        <v>3471</v>
      </c>
      <c r="C1692" s="25" t="s">
        <v>2367</v>
      </c>
      <c r="D1692" s="25" t="s">
        <v>2367</v>
      </c>
      <c r="E1692" s="54">
        <v>2018.08</v>
      </c>
      <c r="F1692" s="22" t="s">
        <v>2644</v>
      </c>
      <c r="G1692" s="150" t="s">
        <v>3455</v>
      </c>
      <c r="H1692" s="26">
        <v>961</v>
      </c>
      <c r="I1692" s="26">
        <v>1818</v>
      </c>
      <c r="J1692" s="28" t="s">
        <v>2235</v>
      </c>
      <c r="K1692" s="30" t="s">
        <v>2128</v>
      </c>
      <c r="L1692" s="29"/>
    </row>
    <row r="1693" spans="1:12" x14ac:dyDescent="0.2">
      <c r="A1693" s="146">
        <f t="shared" si="14"/>
        <v>1683</v>
      </c>
      <c r="B1693" s="33" t="s">
        <v>3499</v>
      </c>
      <c r="C1693" s="25" t="s">
        <v>2367</v>
      </c>
      <c r="D1693" s="25" t="s">
        <v>2367</v>
      </c>
      <c r="E1693" s="54" t="s">
        <v>3500</v>
      </c>
      <c r="F1693" s="22" t="s">
        <v>2273</v>
      </c>
      <c r="G1693" s="149" t="s">
        <v>3350</v>
      </c>
      <c r="H1693" s="26">
        <v>1111</v>
      </c>
      <c r="I1693" s="26">
        <v>2111</v>
      </c>
      <c r="J1693" s="28" t="s">
        <v>2235</v>
      </c>
      <c r="K1693" s="30" t="s">
        <v>2128</v>
      </c>
      <c r="L1693" s="29"/>
    </row>
    <row r="1694" spans="1:12" x14ac:dyDescent="0.2">
      <c r="A1694" s="146">
        <f t="shared" si="14"/>
        <v>1684</v>
      </c>
      <c r="B1694" s="25" t="s">
        <v>3545</v>
      </c>
      <c r="C1694" s="40" t="s">
        <v>2367</v>
      </c>
      <c r="D1694" s="25" t="s">
        <v>2367</v>
      </c>
      <c r="E1694" s="54">
        <v>2018.12</v>
      </c>
      <c r="F1694" s="22" t="s">
        <v>2241</v>
      </c>
      <c r="G1694" s="150" t="s">
        <v>3546</v>
      </c>
      <c r="H1694" s="26">
        <v>1222</v>
      </c>
      <c r="I1694" s="26">
        <v>2353</v>
      </c>
      <c r="J1694" s="42" t="s">
        <v>2235</v>
      </c>
      <c r="K1694" s="42" t="s">
        <v>3434</v>
      </c>
      <c r="L1694" s="23"/>
    </row>
    <row r="1695" spans="1:12" x14ac:dyDescent="0.2">
      <c r="A1695" s="146">
        <f t="shared" si="14"/>
        <v>1685</v>
      </c>
      <c r="B1695" s="44" t="s">
        <v>4127</v>
      </c>
      <c r="C1695" s="40" t="s">
        <v>2367</v>
      </c>
      <c r="D1695" s="25" t="s">
        <v>2367</v>
      </c>
      <c r="E1695" s="54">
        <v>2019.04</v>
      </c>
      <c r="F1695" s="22" t="s">
        <v>2644</v>
      </c>
      <c r="G1695" s="150" t="s">
        <v>3455</v>
      </c>
      <c r="H1695" s="26">
        <v>1283</v>
      </c>
      <c r="I1695" s="26">
        <v>2628</v>
      </c>
      <c r="J1695" s="153" t="s">
        <v>18</v>
      </c>
      <c r="K1695" s="42" t="s">
        <v>17</v>
      </c>
      <c r="L1695" s="23" t="s">
        <v>2659</v>
      </c>
    </row>
    <row r="1696" spans="1:12" x14ac:dyDescent="0.2">
      <c r="A1696" s="146">
        <f t="shared" si="14"/>
        <v>1686</v>
      </c>
      <c r="B1696" s="25" t="s">
        <v>252</v>
      </c>
      <c r="C1696" s="25" t="s">
        <v>2367</v>
      </c>
      <c r="D1696" s="25" t="s">
        <v>2367</v>
      </c>
      <c r="E1696" s="54">
        <v>2019.12</v>
      </c>
      <c r="F1696" s="22" t="s">
        <v>2126</v>
      </c>
      <c r="G1696" s="150" t="s">
        <v>3699</v>
      </c>
      <c r="H1696" s="26">
        <v>3045</v>
      </c>
      <c r="I1696" s="26">
        <v>6005</v>
      </c>
      <c r="J1696" s="42" t="s">
        <v>18</v>
      </c>
      <c r="K1696" s="42" t="s">
        <v>41</v>
      </c>
      <c r="L1696" s="23"/>
    </row>
    <row r="1697" spans="1:12" x14ac:dyDescent="0.2">
      <c r="A1697" s="146">
        <f t="shared" si="14"/>
        <v>1687</v>
      </c>
      <c r="B1697" s="25" t="s">
        <v>253</v>
      </c>
      <c r="C1697" s="25" t="s">
        <v>2367</v>
      </c>
      <c r="D1697" s="25" t="s">
        <v>2367</v>
      </c>
      <c r="E1697" s="53" t="s">
        <v>179</v>
      </c>
      <c r="F1697" s="22" t="s">
        <v>2442</v>
      </c>
      <c r="G1697" s="22" t="s">
        <v>3277</v>
      </c>
      <c r="H1697" s="21">
        <v>607</v>
      </c>
      <c r="I1697" s="21">
        <v>1383</v>
      </c>
      <c r="J1697" s="28" t="s">
        <v>15</v>
      </c>
      <c r="K1697" s="22" t="s">
        <v>17</v>
      </c>
      <c r="L1697" s="23"/>
    </row>
    <row r="1698" spans="1:12" x14ac:dyDescent="0.2">
      <c r="A1698" s="146">
        <f t="shared" si="14"/>
        <v>1688</v>
      </c>
      <c r="B1698" s="25" t="s">
        <v>254</v>
      </c>
      <c r="C1698" s="25" t="s">
        <v>2367</v>
      </c>
      <c r="D1698" s="25" t="s">
        <v>2367</v>
      </c>
      <c r="E1698" s="53" t="s">
        <v>179</v>
      </c>
      <c r="F1698" s="22" t="s">
        <v>2241</v>
      </c>
      <c r="G1698" s="22" t="s">
        <v>2440</v>
      </c>
      <c r="H1698" s="21">
        <v>500</v>
      </c>
      <c r="I1698" s="21">
        <v>1105</v>
      </c>
      <c r="J1698" s="28" t="s">
        <v>15</v>
      </c>
      <c r="K1698" s="22" t="s">
        <v>17</v>
      </c>
      <c r="L1698" s="23"/>
    </row>
    <row r="1699" spans="1:12" x14ac:dyDescent="0.2">
      <c r="A1699" s="206" t="s">
        <v>4132</v>
      </c>
      <c r="B1699" s="207"/>
      <c r="C1699" s="207"/>
      <c r="D1699" s="207"/>
      <c r="E1699" s="207"/>
      <c r="F1699" s="207"/>
      <c r="G1699" s="207"/>
      <c r="H1699" s="207"/>
      <c r="I1699" s="207"/>
      <c r="J1699" s="207"/>
      <c r="K1699" s="207"/>
      <c r="L1699" s="208"/>
    </row>
    <row r="1700" spans="1:12" x14ac:dyDescent="0.2">
      <c r="A1700" s="6">
        <f>ROW()-11</f>
        <v>1689</v>
      </c>
      <c r="B1700" s="25" t="s">
        <v>380</v>
      </c>
      <c r="C1700" s="19" t="s">
        <v>969</v>
      </c>
      <c r="D1700" s="19" t="s">
        <v>2840</v>
      </c>
      <c r="E1700" s="54">
        <v>2014.08</v>
      </c>
      <c r="F1700" s="22" t="s">
        <v>2644</v>
      </c>
      <c r="G1700" s="22" t="s">
        <v>2645</v>
      </c>
      <c r="H1700" s="21">
        <v>1695</v>
      </c>
      <c r="I1700" s="21">
        <v>2765</v>
      </c>
      <c r="J1700" s="28" t="s">
        <v>18</v>
      </c>
      <c r="K1700" s="22" t="s">
        <v>2510</v>
      </c>
      <c r="L1700" s="23"/>
    </row>
    <row r="1701" spans="1:12" x14ac:dyDescent="0.2">
      <c r="A1701" s="6">
        <f t="shared" ref="A1701:A1703" si="15">ROW()-11</f>
        <v>1690</v>
      </c>
      <c r="B1701" s="25" t="s">
        <v>381</v>
      </c>
      <c r="C1701" s="25" t="s">
        <v>969</v>
      </c>
      <c r="D1701" s="25" t="s">
        <v>2143</v>
      </c>
      <c r="E1701" s="54">
        <v>2015.09</v>
      </c>
      <c r="F1701" s="22" t="s">
        <v>2199</v>
      </c>
      <c r="G1701" s="30" t="s">
        <v>2283</v>
      </c>
      <c r="H1701" s="26">
        <v>499</v>
      </c>
      <c r="I1701" s="26">
        <v>956</v>
      </c>
      <c r="J1701" s="28" t="s">
        <v>19</v>
      </c>
      <c r="K1701" s="30" t="s">
        <v>2748</v>
      </c>
      <c r="L1701" s="29" t="s">
        <v>2541</v>
      </c>
    </row>
    <row r="1702" spans="1:12" x14ac:dyDescent="0.2">
      <c r="A1702" s="6">
        <f t="shared" si="15"/>
        <v>1691</v>
      </c>
      <c r="B1702" s="25" t="s">
        <v>382</v>
      </c>
      <c r="C1702" s="25" t="s">
        <v>969</v>
      </c>
      <c r="D1702" s="25" t="s">
        <v>2143</v>
      </c>
      <c r="E1702" s="54">
        <v>2015.09</v>
      </c>
      <c r="F1702" s="22" t="s">
        <v>2264</v>
      </c>
      <c r="G1702" s="30" t="s">
        <v>2996</v>
      </c>
      <c r="H1702" s="26">
        <v>836</v>
      </c>
      <c r="I1702" s="26">
        <v>1479</v>
      </c>
      <c r="J1702" s="28" t="s">
        <v>2235</v>
      </c>
      <c r="K1702" s="30" t="s">
        <v>17</v>
      </c>
      <c r="L1702" s="29"/>
    </row>
    <row r="1703" spans="1:12" x14ac:dyDescent="0.2">
      <c r="A1703" s="6">
        <f t="shared" si="15"/>
        <v>1692</v>
      </c>
      <c r="B1703" s="25" t="s">
        <v>3512</v>
      </c>
      <c r="C1703" s="25" t="s">
        <v>969</v>
      </c>
      <c r="D1703" s="25" t="s">
        <v>2143</v>
      </c>
      <c r="E1703" s="54" t="s">
        <v>3500</v>
      </c>
      <c r="F1703" s="22" t="s">
        <v>2199</v>
      </c>
      <c r="G1703" s="150" t="s">
        <v>3280</v>
      </c>
      <c r="H1703" s="26">
        <v>194</v>
      </c>
      <c r="I1703" s="26">
        <v>368</v>
      </c>
      <c r="J1703" s="28" t="s">
        <v>19</v>
      </c>
      <c r="K1703" s="30" t="s">
        <v>2748</v>
      </c>
      <c r="L1703" s="29" t="s">
        <v>2541</v>
      </c>
    </row>
    <row r="1704" spans="1:12" x14ac:dyDescent="0.2">
      <c r="A1704" s="206" t="s">
        <v>4133</v>
      </c>
      <c r="B1704" s="207"/>
      <c r="C1704" s="207"/>
      <c r="D1704" s="207"/>
      <c r="E1704" s="207"/>
      <c r="F1704" s="207"/>
      <c r="G1704" s="207"/>
      <c r="H1704" s="207"/>
      <c r="I1704" s="207"/>
      <c r="J1704" s="207"/>
      <c r="K1704" s="207"/>
      <c r="L1704" s="208"/>
    </row>
    <row r="1705" spans="1:12" x14ac:dyDescent="0.2">
      <c r="A1705" s="8">
        <f>ROW()-12</f>
        <v>1693</v>
      </c>
      <c r="B1705" s="25" t="s">
        <v>9</v>
      </c>
      <c r="C1705" s="19" t="s">
        <v>16</v>
      </c>
      <c r="D1705" s="25" t="s">
        <v>2136</v>
      </c>
      <c r="E1705" s="53">
        <v>2004.01</v>
      </c>
      <c r="F1705" s="22" t="s">
        <v>2126</v>
      </c>
      <c r="G1705" s="22" t="s">
        <v>2137</v>
      </c>
      <c r="H1705" s="21">
        <f>740/3</f>
        <v>246.66666666666666</v>
      </c>
      <c r="I1705" s="21">
        <v>313</v>
      </c>
      <c r="J1705" s="28" t="s">
        <v>2138</v>
      </c>
      <c r="K1705" s="22" t="s">
        <v>2139</v>
      </c>
      <c r="L1705" s="23"/>
    </row>
    <row r="1706" spans="1:12" x14ac:dyDescent="0.2">
      <c r="A1706" s="8">
        <f t="shared" ref="A1706:A1746" si="16">ROW()-12</f>
        <v>1694</v>
      </c>
      <c r="B1706" s="25" t="s">
        <v>10</v>
      </c>
      <c r="C1706" s="19" t="s">
        <v>16</v>
      </c>
      <c r="D1706" s="25" t="s">
        <v>2136</v>
      </c>
      <c r="E1706" s="53">
        <v>2005.06</v>
      </c>
      <c r="F1706" s="22" t="s">
        <v>2126</v>
      </c>
      <c r="G1706" s="22" t="s">
        <v>2146</v>
      </c>
      <c r="H1706" s="21">
        <v>214</v>
      </c>
      <c r="I1706" s="21">
        <v>232</v>
      </c>
      <c r="J1706" s="28" t="s">
        <v>2138</v>
      </c>
      <c r="K1706" s="22" t="s">
        <v>2139</v>
      </c>
      <c r="L1706" s="23"/>
    </row>
    <row r="1707" spans="1:12" x14ac:dyDescent="0.2">
      <c r="A1707" s="8">
        <f t="shared" si="16"/>
        <v>1695</v>
      </c>
      <c r="B1707" s="25" t="s">
        <v>11</v>
      </c>
      <c r="C1707" s="19" t="s">
        <v>16</v>
      </c>
      <c r="D1707" s="25" t="s">
        <v>2136</v>
      </c>
      <c r="E1707" s="53">
        <v>2005.06</v>
      </c>
      <c r="F1707" s="22" t="s">
        <v>2126</v>
      </c>
      <c r="G1707" s="22" t="s">
        <v>2144</v>
      </c>
      <c r="H1707" s="21">
        <v>254</v>
      </c>
      <c r="I1707" s="21">
        <v>405</v>
      </c>
      <c r="J1707" s="28" t="s">
        <v>2138</v>
      </c>
      <c r="K1707" s="22" t="s">
        <v>2139</v>
      </c>
      <c r="L1707" s="23"/>
    </row>
    <row r="1708" spans="1:12" x14ac:dyDescent="0.2">
      <c r="A1708" s="8">
        <f t="shared" si="16"/>
        <v>1696</v>
      </c>
      <c r="B1708" s="25" t="s">
        <v>2281</v>
      </c>
      <c r="C1708" s="19" t="s">
        <v>16</v>
      </c>
      <c r="D1708" s="25" t="s">
        <v>2136</v>
      </c>
      <c r="E1708" s="54">
        <v>2009.09</v>
      </c>
      <c r="F1708" s="22" t="s">
        <v>2126</v>
      </c>
      <c r="G1708" s="22" t="s">
        <v>2144</v>
      </c>
      <c r="H1708" s="21">
        <v>371</v>
      </c>
      <c r="I1708" s="21">
        <v>918</v>
      </c>
      <c r="J1708" s="28" t="s">
        <v>19</v>
      </c>
      <c r="K1708" s="22" t="s">
        <v>2139</v>
      </c>
      <c r="L1708" s="23"/>
    </row>
    <row r="1709" spans="1:12" x14ac:dyDescent="0.2">
      <c r="A1709" s="8">
        <f t="shared" si="16"/>
        <v>1697</v>
      </c>
      <c r="B1709" s="25" t="s">
        <v>2496</v>
      </c>
      <c r="C1709" s="19" t="s">
        <v>16</v>
      </c>
      <c r="D1709" s="25" t="s">
        <v>2136</v>
      </c>
      <c r="E1709" s="54">
        <v>2011.12</v>
      </c>
      <c r="F1709" s="22" t="s">
        <v>2497</v>
      </c>
      <c r="G1709" s="22" t="s">
        <v>2498</v>
      </c>
      <c r="H1709" s="21">
        <v>534</v>
      </c>
      <c r="I1709" s="21">
        <v>938</v>
      </c>
      <c r="J1709" s="28" t="s">
        <v>19</v>
      </c>
      <c r="K1709" s="22" t="s">
        <v>17</v>
      </c>
      <c r="L1709" s="23"/>
    </row>
    <row r="1710" spans="1:12" x14ac:dyDescent="0.2">
      <c r="A1710" s="8">
        <f t="shared" si="16"/>
        <v>1698</v>
      </c>
      <c r="B1710" s="25" t="s">
        <v>2538</v>
      </c>
      <c r="C1710" s="19" t="s">
        <v>16</v>
      </c>
      <c r="D1710" s="25" t="s">
        <v>2136</v>
      </c>
      <c r="E1710" s="53">
        <v>2012.05</v>
      </c>
      <c r="F1710" s="22" t="s">
        <v>2152</v>
      </c>
      <c r="G1710" s="22" t="s">
        <v>2170</v>
      </c>
      <c r="H1710" s="21">
        <v>252</v>
      </c>
      <c r="I1710" s="21">
        <v>527</v>
      </c>
      <c r="J1710" s="28" t="s">
        <v>19</v>
      </c>
      <c r="K1710" s="22" t="s">
        <v>17</v>
      </c>
      <c r="L1710" s="23"/>
    </row>
    <row r="1711" spans="1:12" x14ac:dyDescent="0.2">
      <c r="A1711" s="8">
        <f t="shared" si="16"/>
        <v>1699</v>
      </c>
      <c r="B1711" s="25" t="s">
        <v>2580</v>
      </c>
      <c r="C1711" s="19" t="s">
        <v>16</v>
      </c>
      <c r="D1711" s="25" t="s">
        <v>2136</v>
      </c>
      <c r="E1711" s="53">
        <v>2012.09</v>
      </c>
      <c r="F1711" s="22" t="s">
        <v>2302</v>
      </c>
      <c r="G1711" s="22" t="s">
        <v>2581</v>
      </c>
      <c r="H1711" s="21">
        <v>373</v>
      </c>
      <c r="I1711" s="21">
        <v>831</v>
      </c>
      <c r="J1711" s="28" t="s">
        <v>19</v>
      </c>
      <c r="K1711" s="22" t="s">
        <v>17</v>
      </c>
      <c r="L1711" s="23"/>
    </row>
    <row r="1712" spans="1:12" x14ac:dyDescent="0.2">
      <c r="A1712" s="8">
        <f t="shared" si="16"/>
        <v>1700</v>
      </c>
      <c r="B1712" s="25" t="s">
        <v>2666</v>
      </c>
      <c r="C1712" s="25" t="s">
        <v>16</v>
      </c>
      <c r="D1712" s="25" t="s">
        <v>2136</v>
      </c>
      <c r="E1712" s="53">
        <v>2013.06</v>
      </c>
      <c r="F1712" s="22" t="s">
        <v>2152</v>
      </c>
      <c r="G1712" s="22" t="s">
        <v>2170</v>
      </c>
      <c r="H1712" s="21">
        <v>424</v>
      </c>
      <c r="I1712" s="21">
        <v>1400</v>
      </c>
      <c r="J1712" s="28" t="s">
        <v>19</v>
      </c>
      <c r="K1712" s="22" t="s">
        <v>2139</v>
      </c>
      <c r="L1712" s="23"/>
    </row>
    <row r="1713" spans="1:12" x14ac:dyDescent="0.2">
      <c r="A1713" s="8">
        <f t="shared" si="16"/>
        <v>1701</v>
      </c>
      <c r="B1713" s="25" t="s">
        <v>384</v>
      </c>
      <c r="C1713" s="19" t="s">
        <v>16</v>
      </c>
      <c r="D1713" s="25" t="s">
        <v>2136</v>
      </c>
      <c r="E1713" s="54">
        <v>2015.03</v>
      </c>
      <c r="F1713" s="22" t="s">
        <v>2435</v>
      </c>
      <c r="G1713" s="30" t="s">
        <v>2922</v>
      </c>
      <c r="H1713" s="26">
        <v>227</v>
      </c>
      <c r="I1713" s="26">
        <v>483</v>
      </c>
      <c r="J1713" s="28" t="s">
        <v>18</v>
      </c>
      <c r="K1713" s="30" t="s">
        <v>17</v>
      </c>
      <c r="L1713" s="29"/>
    </row>
    <row r="1714" spans="1:12" x14ac:dyDescent="0.2">
      <c r="A1714" s="8">
        <f t="shared" si="16"/>
        <v>1702</v>
      </c>
      <c r="B1714" s="25" t="s">
        <v>385</v>
      </c>
      <c r="C1714" s="25" t="s">
        <v>16</v>
      </c>
      <c r="D1714" s="25" t="s">
        <v>2136</v>
      </c>
      <c r="E1714" s="54">
        <v>2015.07</v>
      </c>
      <c r="F1714" s="22" t="s">
        <v>2302</v>
      </c>
      <c r="G1714" s="30" t="s">
        <v>2955</v>
      </c>
      <c r="H1714" s="26">
        <v>444</v>
      </c>
      <c r="I1714" s="26">
        <v>952</v>
      </c>
      <c r="J1714" s="28" t="s">
        <v>19</v>
      </c>
      <c r="K1714" s="30" t="s">
        <v>2748</v>
      </c>
      <c r="L1714" s="29"/>
    </row>
    <row r="1715" spans="1:12" x14ac:dyDescent="0.2">
      <c r="A1715" s="8">
        <f t="shared" si="16"/>
        <v>1703</v>
      </c>
      <c r="B1715" s="25" t="s">
        <v>2975</v>
      </c>
      <c r="C1715" s="25" t="s">
        <v>16</v>
      </c>
      <c r="D1715" s="25" t="s">
        <v>2136</v>
      </c>
      <c r="E1715" s="54">
        <v>2015.08</v>
      </c>
      <c r="F1715" s="22" t="s">
        <v>2183</v>
      </c>
      <c r="G1715" s="30" t="s">
        <v>2500</v>
      </c>
      <c r="H1715" s="26">
        <v>111</v>
      </c>
      <c r="I1715" s="26">
        <v>204</v>
      </c>
      <c r="J1715" s="28" t="s">
        <v>2976</v>
      </c>
      <c r="K1715" s="30" t="s">
        <v>2748</v>
      </c>
      <c r="L1715" s="29"/>
    </row>
    <row r="1716" spans="1:12" x14ac:dyDescent="0.2">
      <c r="A1716" s="8">
        <f t="shared" si="16"/>
        <v>1704</v>
      </c>
      <c r="B1716" s="25" t="s">
        <v>3000</v>
      </c>
      <c r="C1716" s="25" t="s">
        <v>16</v>
      </c>
      <c r="D1716" s="25" t="s">
        <v>2136</v>
      </c>
      <c r="E1716" s="54" t="s">
        <v>255</v>
      </c>
      <c r="F1716" s="22" t="s">
        <v>2625</v>
      </c>
      <c r="G1716" s="30" t="s">
        <v>2947</v>
      </c>
      <c r="H1716" s="26">
        <v>690</v>
      </c>
      <c r="I1716" s="26">
        <v>1500</v>
      </c>
      <c r="J1716" s="28" t="s">
        <v>19</v>
      </c>
      <c r="K1716" s="30" t="s">
        <v>17</v>
      </c>
      <c r="L1716" s="32"/>
    </row>
    <row r="1717" spans="1:12" x14ac:dyDescent="0.2">
      <c r="A1717" s="8">
        <f t="shared" si="16"/>
        <v>1705</v>
      </c>
      <c r="B1717" s="25" t="s">
        <v>3001</v>
      </c>
      <c r="C1717" s="25" t="s">
        <v>16</v>
      </c>
      <c r="D1717" s="25" t="s">
        <v>2136</v>
      </c>
      <c r="E1717" s="54" t="s">
        <v>255</v>
      </c>
      <c r="F1717" s="22" t="s">
        <v>2625</v>
      </c>
      <c r="G1717" s="30" t="s">
        <v>2947</v>
      </c>
      <c r="H1717" s="26">
        <v>687</v>
      </c>
      <c r="I1717" s="26">
        <v>1443</v>
      </c>
      <c r="J1717" s="28" t="s">
        <v>19</v>
      </c>
      <c r="K1717" s="30" t="s">
        <v>17</v>
      </c>
      <c r="L1717" s="29" t="s">
        <v>2541</v>
      </c>
    </row>
    <row r="1718" spans="1:12" x14ac:dyDescent="0.2">
      <c r="A1718" s="8">
        <f t="shared" si="16"/>
        <v>1706</v>
      </c>
      <c r="B1718" s="25" t="s">
        <v>3135</v>
      </c>
      <c r="C1718" s="25" t="s">
        <v>16</v>
      </c>
      <c r="D1718" s="25" t="s">
        <v>2136</v>
      </c>
      <c r="E1718" s="54">
        <v>2016.09</v>
      </c>
      <c r="F1718" s="22" t="s">
        <v>2625</v>
      </c>
      <c r="G1718" s="30" t="s">
        <v>2947</v>
      </c>
      <c r="H1718" s="26">
        <v>1299</v>
      </c>
      <c r="I1718" s="26">
        <v>2547</v>
      </c>
      <c r="J1718" s="28" t="s">
        <v>2138</v>
      </c>
      <c r="K1718" s="30" t="s">
        <v>17</v>
      </c>
      <c r="L1718" s="29"/>
    </row>
    <row r="1719" spans="1:12" x14ac:dyDescent="0.2">
      <c r="A1719" s="8">
        <f t="shared" si="16"/>
        <v>1707</v>
      </c>
      <c r="B1719" s="25" t="s">
        <v>3136</v>
      </c>
      <c r="C1719" s="25" t="s">
        <v>16</v>
      </c>
      <c r="D1719" s="25" t="s">
        <v>2136</v>
      </c>
      <c r="E1719" s="54">
        <v>2016.09</v>
      </c>
      <c r="F1719" s="22" t="s">
        <v>2625</v>
      </c>
      <c r="G1719" s="30" t="s">
        <v>2947</v>
      </c>
      <c r="H1719" s="26">
        <v>1186</v>
      </c>
      <c r="I1719" s="26">
        <v>2345</v>
      </c>
      <c r="J1719" s="28" t="s">
        <v>2138</v>
      </c>
      <c r="K1719" s="30" t="s">
        <v>17</v>
      </c>
      <c r="L1719" s="29"/>
    </row>
    <row r="1720" spans="1:12" x14ac:dyDescent="0.2">
      <c r="A1720" s="8">
        <f t="shared" si="16"/>
        <v>1708</v>
      </c>
      <c r="B1720" s="33" t="s">
        <v>3243</v>
      </c>
      <c r="C1720" s="33" t="s">
        <v>16</v>
      </c>
      <c r="D1720" s="25" t="s">
        <v>3244</v>
      </c>
      <c r="E1720" s="54">
        <v>2017.06</v>
      </c>
      <c r="F1720" s="22" t="s">
        <v>2928</v>
      </c>
      <c r="G1720" s="30" t="s">
        <v>3245</v>
      </c>
      <c r="H1720" s="26">
        <v>271</v>
      </c>
      <c r="I1720" s="26">
        <v>501</v>
      </c>
      <c r="J1720" s="28" t="s">
        <v>2138</v>
      </c>
      <c r="K1720" s="30" t="s">
        <v>2139</v>
      </c>
      <c r="L1720" s="29"/>
    </row>
    <row r="1721" spans="1:12" x14ac:dyDescent="0.2">
      <c r="A1721" s="8">
        <f t="shared" si="16"/>
        <v>1709</v>
      </c>
      <c r="B1721" s="25" t="s">
        <v>3371</v>
      </c>
      <c r="C1721" s="33" t="s">
        <v>16</v>
      </c>
      <c r="D1721" s="25" t="s">
        <v>3244</v>
      </c>
      <c r="E1721" s="54">
        <v>2018.03</v>
      </c>
      <c r="F1721" s="22" t="s">
        <v>2152</v>
      </c>
      <c r="G1721" s="30" t="s">
        <v>2170</v>
      </c>
      <c r="H1721" s="26">
        <v>368</v>
      </c>
      <c r="I1721" s="26">
        <v>810</v>
      </c>
      <c r="J1721" s="28" t="s">
        <v>19</v>
      </c>
      <c r="K1721" s="30" t="s">
        <v>2139</v>
      </c>
      <c r="L1721" s="29"/>
    </row>
    <row r="1722" spans="1:12" x14ac:dyDescent="0.2">
      <c r="A1722" s="8">
        <f t="shared" si="16"/>
        <v>1710</v>
      </c>
      <c r="B1722" s="25" t="s">
        <v>3392</v>
      </c>
      <c r="C1722" s="25" t="s">
        <v>16</v>
      </c>
      <c r="D1722" s="25" t="s">
        <v>2136</v>
      </c>
      <c r="E1722" s="54">
        <v>2018.04</v>
      </c>
      <c r="F1722" s="22" t="s">
        <v>2161</v>
      </c>
      <c r="G1722" s="150" t="s">
        <v>3330</v>
      </c>
      <c r="H1722" s="26">
        <v>379</v>
      </c>
      <c r="I1722" s="26">
        <v>973</v>
      </c>
      <c r="J1722" s="28" t="s">
        <v>18</v>
      </c>
      <c r="K1722" s="30" t="s">
        <v>2128</v>
      </c>
      <c r="L1722" s="29"/>
    </row>
    <row r="1723" spans="1:12" x14ac:dyDescent="0.2">
      <c r="A1723" s="8">
        <f t="shared" si="16"/>
        <v>1711</v>
      </c>
      <c r="B1723" s="33" t="s">
        <v>3393</v>
      </c>
      <c r="C1723" s="25" t="s">
        <v>16</v>
      </c>
      <c r="D1723" s="25" t="s">
        <v>2136</v>
      </c>
      <c r="E1723" s="54">
        <v>2018.04</v>
      </c>
      <c r="F1723" s="22" t="s">
        <v>2644</v>
      </c>
      <c r="G1723" s="149" t="s">
        <v>2645</v>
      </c>
      <c r="H1723" s="26">
        <v>1725</v>
      </c>
      <c r="I1723" s="26">
        <v>3384</v>
      </c>
      <c r="J1723" s="28" t="s">
        <v>977</v>
      </c>
      <c r="K1723" s="30" t="s">
        <v>2748</v>
      </c>
      <c r="L1723" s="29"/>
    </row>
    <row r="1724" spans="1:12" x14ac:dyDescent="0.2">
      <c r="A1724" s="8">
        <f t="shared" si="16"/>
        <v>1712</v>
      </c>
      <c r="B1724" s="25" t="s">
        <v>3412</v>
      </c>
      <c r="C1724" s="25" t="s">
        <v>16</v>
      </c>
      <c r="D1724" s="25" t="s">
        <v>2136</v>
      </c>
      <c r="E1724" s="54">
        <v>2018.05</v>
      </c>
      <c r="F1724" s="22" t="s">
        <v>2152</v>
      </c>
      <c r="G1724" s="30" t="s">
        <v>3413</v>
      </c>
      <c r="H1724" s="26">
        <v>505</v>
      </c>
      <c r="I1724" s="26">
        <v>989</v>
      </c>
      <c r="J1724" s="28" t="s">
        <v>2138</v>
      </c>
      <c r="K1724" s="30" t="s">
        <v>2748</v>
      </c>
      <c r="L1724" s="29"/>
    </row>
    <row r="1725" spans="1:12" x14ac:dyDescent="0.2">
      <c r="A1725" s="8">
        <f t="shared" si="16"/>
        <v>1713</v>
      </c>
      <c r="B1725" s="25" t="s">
        <v>389</v>
      </c>
      <c r="C1725" s="25" t="s">
        <v>16</v>
      </c>
      <c r="D1725" s="25" t="s">
        <v>3244</v>
      </c>
      <c r="E1725" s="54">
        <v>2018.05</v>
      </c>
      <c r="F1725" s="22" t="s">
        <v>2928</v>
      </c>
      <c r="G1725" s="30" t="s">
        <v>3415</v>
      </c>
      <c r="H1725" s="26">
        <v>415</v>
      </c>
      <c r="I1725" s="26">
        <v>1106</v>
      </c>
      <c r="J1725" s="28" t="s">
        <v>2138</v>
      </c>
      <c r="K1725" s="30" t="s">
        <v>2748</v>
      </c>
      <c r="L1725" s="29"/>
    </row>
    <row r="1726" spans="1:12" x14ac:dyDescent="0.2">
      <c r="A1726" s="8">
        <f t="shared" si="16"/>
        <v>1714</v>
      </c>
      <c r="B1726" s="25" t="s">
        <v>256</v>
      </c>
      <c r="C1726" s="25" t="s">
        <v>16</v>
      </c>
      <c r="D1726" s="25" t="s">
        <v>2136</v>
      </c>
      <c r="E1726" s="55">
        <v>2018.07</v>
      </c>
      <c r="F1726" s="22" t="s">
        <v>2126</v>
      </c>
      <c r="G1726" s="70" t="s">
        <v>3437</v>
      </c>
      <c r="H1726" s="36">
        <v>677</v>
      </c>
      <c r="I1726" s="36">
        <v>1438</v>
      </c>
      <c r="J1726" s="28" t="s">
        <v>18</v>
      </c>
      <c r="K1726" s="70" t="s">
        <v>2128</v>
      </c>
      <c r="L1726" s="38"/>
    </row>
    <row r="1727" spans="1:12" x14ac:dyDescent="0.2">
      <c r="A1727" s="8">
        <f t="shared" si="16"/>
        <v>1715</v>
      </c>
      <c r="B1727" s="25" t="s">
        <v>257</v>
      </c>
      <c r="C1727" s="25" t="s">
        <v>16</v>
      </c>
      <c r="D1727" s="25" t="s">
        <v>2136</v>
      </c>
      <c r="E1727" s="55">
        <v>2018.07</v>
      </c>
      <c r="F1727" s="22" t="s">
        <v>2403</v>
      </c>
      <c r="G1727" s="70" t="s">
        <v>3438</v>
      </c>
      <c r="H1727" s="36">
        <v>193</v>
      </c>
      <c r="I1727" s="36">
        <v>237</v>
      </c>
      <c r="J1727" s="28" t="s">
        <v>2422</v>
      </c>
      <c r="K1727" s="70" t="s">
        <v>2748</v>
      </c>
      <c r="L1727" s="38"/>
    </row>
    <row r="1728" spans="1:12" x14ac:dyDescent="0.2">
      <c r="A1728" s="8">
        <f t="shared" si="16"/>
        <v>1716</v>
      </c>
      <c r="B1728" s="25" t="s">
        <v>258</v>
      </c>
      <c r="C1728" s="25" t="s">
        <v>16</v>
      </c>
      <c r="D1728" s="25" t="s">
        <v>2136</v>
      </c>
      <c r="E1728" s="55">
        <v>2018.07</v>
      </c>
      <c r="F1728" s="22" t="s">
        <v>2403</v>
      </c>
      <c r="G1728" s="70" t="s">
        <v>3438</v>
      </c>
      <c r="H1728" s="36">
        <v>193</v>
      </c>
      <c r="I1728" s="36">
        <v>237</v>
      </c>
      <c r="J1728" s="28" t="s">
        <v>2422</v>
      </c>
      <c r="K1728" s="70" t="s">
        <v>2748</v>
      </c>
      <c r="L1728" s="38"/>
    </row>
    <row r="1729" spans="1:12" x14ac:dyDescent="0.2">
      <c r="A1729" s="8">
        <f t="shared" si="16"/>
        <v>1717</v>
      </c>
      <c r="B1729" s="33" t="s">
        <v>248</v>
      </c>
      <c r="C1729" s="34" t="s">
        <v>16</v>
      </c>
      <c r="D1729" s="25" t="s">
        <v>3244</v>
      </c>
      <c r="E1729" s="54">
        <v>2018.08</v>
      </c>
      <c r="F1729" s="22" t="s">
        <v>2290</v>
      </c>
      <c r="G1729" s="149" t="s">
        <v>3470</v>
      </c>
      <c r="H1729" s="26">
        <v>469</v>
      </c>
      <c r="I1729" s="26">
        <v>1084</v>
      </c>
      <c r="J1729" s="28" t="s">
        <v>19</v>
      </c>
      <c r="K1729" s="30" t="s">
        <v>2139</v>
      </c>
      <c r="L1729" s="29"/>
    </row>
    <row r="1730" spans="1:12" x14ac:dyDescent="0.2">
      <c r="A1730" s="8">
        <f t="shared" si="16"/>
        <v>1718</v>
      </c>
      <c r="B1730" s="25" t="s">
        <v>3564</v>
      </c>
      <c r="C1730" s="25" t="s">
        <v>16</v>
      </c>
      <c r="D1730" s="25" t="s">
        <v>2136</v>
      </c>
      <c r="E1730" s="56" t="s">
        <v>3565</v>
      </c>
      <c r="F1730" s="22" t="s">
        <v>2126</v>
      </c>
      <c r="G1730" s="22" t="s">
        <v>2144</v>
      </c>
      <c r="H1730" s="47">
        <v>346</v>
      </c>
      <c r="I1730" s="47">
        <v>786</v>
      </c>
      <c r="J1730" s="152" t="s">
        <v>19</v>
      </c>
      <c r="K1730" s="50" t="s">
        <v>2139</v>
      </c>
      <c r="L1730" s="23"/>
    </row>
    <row r="1731" spans="1:12" x14ac:dyDescent="0.2">
      <c r="A1731" s="8">
        <f t="shared" si="16"/>
        <v>1719</v>
      </c>
      <c r="B1731" s="25" t="s">
        <v>3659</v>
      </c>
      <c r="C1731" s="25" t="s">
        <v>16</v>
      </c>
      <c r="D1731" s="25" t="s">
        <v>2136</v>
      </c>
      <c r="E1731" s="54">
        <v>2019.09</v>
      </c>
      <c r="F1731" s="22" t="s">
        <v>2842</v>
      </c>
      <c r="G1731" s="150" t="s">
        <v>3660</v>
      </c>
      <c r="H1731" s="26">
        <v>889</v>
      </c>
      <c r="I1731" s="26">
        <v>3199</v>
      </c>
      <c r="J1731" s="153" t="s">
        <v>18</v>
      </c>
      <c r="K1731" s="42" t="s">
        <v>17</v>
      </c>
      <c r="L1731" s="23"/>
    </row>
    <row r="1732" spans="1:12" x14ac:dyDescent="0.2">
      <c r="A1732" s="8">
        <f t="shared" si="16"/>
        <v>1720</v>
      </c>
      <c r="B1732" s="25" t="s">
        <v>3723</v>
      </c>
      <c r="C1732" s="40" t="s">
        <v>16</v>
      </c>
      <c r="D1732" s="40" t="s">
        <v>3724</v>
      </c>
      <c r="E1732" s="54">
        <v>2020.05</v>
      </c>
      <c r="F1732" s="22" t="s">
        <v>2241</v>
      </c>
      <c r="G1732" s="150" t="s">
        <v>3725</v>
      </c>
      <c r="H1732" s="26">
        <v>738</v>
      </c>
      <c r="I1732" s="26">
        <v>292</v>
      </c>
      <c r="J1732" s="42" t="s">
        <v>18</v>
      </c>
      <c r="K1732" s="42" t="s">
        <v>17</v>
      </c>
      <c r="L1732" s="23"/>
    </row>
    <row r="1733" spans="1:12" x14ac:dyDescent="0.2">
      <c r="A1733" s="8">
        <f t="shared" si="16"/>
        <v>1721</v>
      </c>
      <c r="B1733" s="25" t="s">
        <v>861</v>
      </c>
      <c r="C1733" s="19" t="s">
        <v>130</v>
      </c>
      <c r="D1733" s="25" t="s">
        <v>2136</v>
      </c>
      <c r="E1733" s="144" t="s">
        <v>2097</v>
      </c>
      <c r="F1733" s="22" t="s">
        <v>2457</v>
      </c>
      <c r="G1733" s="22" t="s">
        <v>3998</v>
      </c>
      <c r="H1733" s="21">
        <v>719</v>
      </c>
      <c r="I1733" s="21">
        <v>1953</v>
      </c>
      <c r="J1733" s="28" t="s">
        <v>18</v>
      </c>
      <c r="K1733" s="22" t="s">
        <v>86</v>
      </c>
      <c r="L1733" s="23" t="s">
        <v>2095</v>
      </c>
    </row>
    <row r="1734" spans="1:12" x14ac:dyDescent="0.2">
      <c r="A1734" s="8">
        <f t="shared" si="16"/>
        <v>1722</v>
      </c>
      <c r="B1734" s="25" t="s">
        <v>2452</v>
      </c>
      <c r="C1734" s="19" t="s">
        <v>16</v>
      </c>
      <c r="D1734" s="25" t="s">
        <v>2453</v>
      </c>
      <c r="E1734" s="54">
        <v>2011.07</v>
      </c>
      <c r="F1734" s="22" t="s">
        <v>2183</v>
      </c>
      <c r="G1734" s="22" t="s">
        <v>2454</v>
      </c>
      <c r="H1734" s="21">
        <v>53</v>
      </c>
      <c r="I1734" s="21">
        <v>86</v>
      </c>
      <c r="J1734" s="28" t="s">
        <v>19</v>
      </c>
      <c r="K1734" s="22" t="s">
        <v>2128</v>
      </c>
      <c r="L1734" s="23"/>
    </row>
    <row r="1735" spans="1:12" x14ac:dyDescent="0.2">
      <c r="A1735" s="8">
        <f t="shared" si="16"/>
        <v>1723</v>
      </c>
      <c r="B1735" s="25" t="s">
        <v>2627</v>
      </c>
      <c r="C1735" s="19" t="s">
        <v>16</v>
      </c>
      <c r="D1735" s="25" t="s">
        <v>2453</v>
      </c>
      <c r="E1735" s="53">
        <v>2013.02</v>
      </c>
      <c r="F1735" s="22" t="s">
        <v>2183</v>
      </c>
      <c r="G1735" s="30" t="s">
        <v>2628</v>
      </c>
      <c r="H1735" s="26">
        <v>117</v>
      </c>
      <c r="I1735" s="26">
        <v>198</v>
      </c>
      <c r="J1735" s="28" t="s">
        <v>19</v>
      </c>
      <c r="K1735" s="30" t="s">
        <v>17</v>
      </c>
      <c r="L1735" s="29" t="s">
        <v>2541</v>
      </c>
    </row>
    <row r="1736" spans="1:12" x14ac:dyDescent="0.2">
      <c r="A1736" s="8">
        <f t="shared" si="16"/>
        <v>1724</v>
      </c>
      <c r="B1736" s="25" t="s">
        <v>2792</v>
      </c>
      <c r="C1736" s="25" t="s">
        <v>16</v>
      </c>
      <c r="D1736" s="25" t="s">
        <v>2453</v>
      </c>
      <c r="E1736" s="54">
        <v>2014.05</v>
      </c>
      <c r="F1736" s="22" t="s">
        <v>2216</v>
      </c>
      <c r="G1736" s="147" t="s">
        <v>2217</v>
      </c>
      <c r="H1736" s="66">
        <v>140</v>
      </c>
      <c r="I1736" s="21">
        <v>187</v>
      </c>
      <c r="J1736" s="28" t="s">
        <v>18</v>
      </c>
      <c r="K1736" s="22" t="s">
        <v>2510</v>
      </c>
      <c r="L1736" s="23" t="s">
        <v>2541</v>
      </c>
    </row>
    <row r="1737" spans="1:12" x14ac:dyDescent="0.2">
      <c r="A1737" s="8">
        <f t="shared" si="16"/>
        <v>1725</v>
      </c>
      <c r="B1737" s="25" t="s">
        <v>2937</v>
      </c>
      <c r="C1737" s="25" t="s">
        <v>16</v>
      </c>
      <c r="D1737" s="25" t="s">
        <v>2453</v>
      </c>
      <c r="E1737" s="54">
        <v>2015.05</v>
      </c>
      <c r="F1737" s="22" t="s">
        <v>2687</v>
      </c>
      <c r="G1737" s="30" t="s">
        <v>2688</v>
      </c>
      <c r="H1737" s="26">
        <v>267</v>
      </c>
      <c r="I1737" s="26">
        <v>937</v>
      </c>
      <c r="J1737" s="28" t="s">
        <v>19</v>
      </c>
      <c r="K1737" s="30" t="s">
        <v>2748</v>
      </c>
      <c r="L1737" s="32"/>
    </row>
    <row r="1738" spans="1:12" x14ac:dyDescent="0.2">
      <c r="A1738" s="8">
        <f t="shared" si="16"/>
        <v>1726</v>
      </c>
      <c r="B1738" s="25" t="s">
        <v>386</v>
      </c>
      <c r="C1738" s="25" t="s">
        <v>16</v>
      </c>
      <c r="D1738" s="25" t="s">
        <v>2453</v>
      </c>
      <c r="E1738" s="54">
        <v>2016.03</v>
      </c>
      <c r="F1738" s="22" t="s">
        <v>2216</v>
      </c>
      <c r="G1738" s="30" t="s">
        <v>2217</v>
      </c>
      <c r="H1738" s="26">
        <v>342</v>
      </c>
      <c r="I1738" s="26">
        <v>675</v>
      </c>
      <c r="J1738" s="28" t="s">
        <v>19</v>
      </c>
      <c r="K1738" s="30" t="s">
        <v>2748</v>
      </c>
      <c r="L1738" s="29"/>
    </row>
    <row r="1739" spans="1:12" x14ac:dyDescent="0.2">
      <c r="A1739" s="8">
        <f t="shared" si="16"/>
        <v>1727</v>
      </c>
      <c r="B1739" s="25" t="s">
        <v>387</v>
      </c>
      <c r="C1739" s="25" t="s">
        <v>16</v>
      </c>
      <c r="D1739" s="25" t="s">
        <v>2453</v>
      </c>
      <c r="E1739" s="54">
        <v>2017.02</v>
      </c>
      <c r="F1739" s="22" t="s">
        <v>2126</v>
      </c>
      <c r="G1739" s="30" t="s">
        <v>2144</v>
      </c>
      <c r="H1739" s="67">
        <v>167</v>
      </c>
      <c r="I1739" s="26">
        <v>432</v>
      </c>
      <c r="J1739" s="28" t="s">
        <v>18</v>
      </c>
      <c r="K1739" s="30" t="s">
        <v>2748</v>
      </c>
      <c r="L1739" s="29"/>
    </row>
    <row r="1740" spans="1:12" x14ac:dyDescent="0.2">
      <c r="A1740" s="8">
        <f t="shared" si="16"/>
        <v>1728</v>
      </c>
      <c r="B1740" s="33" t="s">
        <v>3217</v>
      </c>
      <c r="C1740" s="25" t="s">
        <v>16</v>
      </c>
      <c r="D1740" s="25" t="s">
        <v>2453</v>
      </c>
      <c r="E1740" s="54">
        <v>2017.04</v>
      </c>
      <c r="F1740" s="22" t="s">
        <v>2126</v>
      </c>
      <c r="G1740" s="30" t="s">
        <v>2137</v>
      </c>
      <c r="H1740" s="26">
        <v>96.5</v>
      </c>
      <c r="I1740" s="26">
        <v>184</v>
      </c>
      <c r="J1740" s="28" t="s">
        <v>18</v>
      </c>
      <c r="K1740" s="28" t="s">
        <v>2589</v>
      </c>
      <c r="L1740" s="29" t="s">
        <v>2541</v>
      </c>
    </row>
    <row r="1741" spans="1:12" x14ac:dyDescent="0.2">
      <c r="A1741" s="8">
        <f t="shared" si="16"/>
        <v>1729</v>
      </c>
      <c r="B1741" s="33" t="s">
        <v>388</v>
      </c>
      <c r="C1741" s="33" t="s">
        <v>16</v>
      </c>
      <c r="D1741" s="25" t="s">
        <v>2453</v>
      </c>
      <c r="E1741" s="54">
        <v>2018.02</v>
      </c>
      <c r="F1741" s="22" t="s">
        <v>2199</v>
      </c>
      <c r="G1741" s="30" t="s">
        <v>3360</v>
      </c>
      <c r="H1741" s="26">
        <v>295</v>
      </c>
      <c r="I1741" s="26">
        <v>525</v>
      </c>
      <c r="J1741" s="28" t="s">
        <v>18</v>
      </c>
      <c r="K1741" s="30" t="s">
        <v>3361</v>
      </c>
      <c r="L1741" s="29" t="s">
        <v>2541</v>
      </c>
    </row>
    <row r="1742" spans="1:12" x14ac:dyDescent="0.2">
      <c r="A1742" s="8">
        <f t="shared" si="16"/>
        <v>1730</v>
      </c>
      <c r="B1742" s="25" t="s">
        <v>3362</v>
      </c>
      <c r="C1742" s="25" t="s">
        <v>16</v>
      </c>
      <c r="D1742" s="25" t="s">
        <v>2453</v>
      </c>
      <c r="E1742" s="54">
        <v>2018.02</v>
      </c>
      <c r="F1742" s="22" t="s">
        <v>2161</v>
      </c>
      <c r="G1742" s="30" t="s">
        <v>3056</v>
      </c>
      <c r="H1742" s="26">
        <v>142</v>
      </c>
      <c r="I1742" s="26">
        <v>274</v>
      </c>
      <c r="J1742" s="28" t="s">
        <v>2138</v>
      </c>
      <c r="K1742" s="30" t="s">
        <v>2128</v>
      </c>
      <c r="L1742" s="23"/>
    </row>
    <row r="1743" spans="1:12" x14ac:dyDescent="0.2">
      <c r="A1743" s="8">
        <f t="shared" si="16"/>
        <v>1731</v>
      </c>
      <c r="B1743" s="25" t="s">
        <v>390</v>
      </c>
      <c r="C1743" s="25" t="s">
        <v>16</v>
      </c>
      <c r="D1743" s="25" t="s">
        <v>2453</v>
      </c>
      <c r="E1743" s="56" t="s">
        <v>3581</v>
      </c>
      <c r="F1743" s="22" t="s">
        <v>2403</v>
      </c>
      <c r="G1743" s="22" t="s">
        <v>3584</v>
      </c>
      <c r="H1743" s="49">
        <v>270</v>
      </c>
      <c r="I1743" s="49">
        <v>467</v>
      </c>
      <c r="J1743" s="153" t="s">
        <v>2235</v>
      </c>
      <c r="K1743" s="72" t="s">
        <v>3434</v>
      </c>
      <c r="L1743" s="23"/>
    </row>
    <row r="1744" spans="1:12" x14ac:dyDescent="0.2">
      <c r="A1744" s="8">
        <f t="shared" si="16"/>
        <v>1732</v>
      </c>
      <c r="B1744" s="25" t="s">
        <v>391</v>
      </c>
      <c r="C1744" s="25" t="s">
        <v>16</v>
      </c>
      <c r="D1744" s="25" t="s">
        <v>2453</v>
      </c>
      <c r="E1744" s="54">
        <v>2019.09</v>
      </c>
      <c r="F1744" s="22" t="s">
        <v>2341</v>
      </c>
      <c r="G1744" s="150" t="s">
        <v>3666</v>
      </c>
      <c r="H1744" s="26">
        <v>161</v>
      </c>
      <c r="I1744" s="26">
        <v>249</v>
      </c>
      <c r="J1744" s="153" t="s">
        <v>18</v>
      </c>
      <c r="K1744" s="42" t="s">
        <v>86</v>
      </c>
      <c r="L1744" s="23" t="s">
        <v>2541</v>
      </c>
    </row>
    <row r="1745" spans="1:12" x14ac:dyDescent="0.2">
      <c r="A1745" s="8">
        <f t="shared" si="16"/>
        <v>1733</v>
      </c>
      <c r="B1745" s="25" t="s">
        <v>129</v>
      </c>
      <c r="C1745" s="40" t="s">
        <v>130</v>
      </c>
      <c r="D1745" s="40" t="s">
        <v>2453</v>
      </c>
      <c r="E1745" s="54">
        <v>2020.04</v>
      </c>
      <c r="F1745" s="22" t="s">
        <v>2457</v>
      </c>
      <c r="G1745" s="150" t="s">
        <v>3720</v>
      </c>
      <c r="H1745" s="26">
        <v>164</v>
      </c>
      <c r="I1745" s="26">
        <v>234</v>
      </c>
      <c r="J1745" s="42" t="s">
        <v>15</v>
      </c>
      <c r="K1745" s="42" t="s">
        <v>86</v>
      </c>
      <c r="L1745" s="23"/>
    </row>
    <row r="1746" spans="1:12" x14ac:dyDescent="0.2">
      <c r="A1746" s="8">
        <f t="shared" si="16"/>
        <v>1734</v>
      </c>
      <c r="B1746" s="25" t="s">
        <v>700</v>
      </c>
      <c r="C1746" s="19" t="s">
        <v>16</v>
      </c>
      <c r="D1746" s="40" t="s">
        <v>2453</v>
      </c>
      <c r="E1746" s="19" t="s">
        <v>2082</v>
      </c>
      <c r="F1746" s="22" t="s">
        <v>2161</v>
      </c>
      <c r="G1746" s="22" t="s">
        <v>3853</v>
      </c>
      <c r="H1746" s="21">
        <v>214</v>
      </c>
      <c r="I1746" s="21">
        <v>378</v>
      </c>
      <c r="J1746" s="28" t="s">
        <v>18</v>
      </c>
      <c r="K1746" s="22" t="s">
        <v>86</v>
      </c>
      <c r="L1746" s="23"/>
    </row>
    <row r="1747" spans="1:12" x14ac:dyDescent="0.2">
      <c r="A1747" s="206" t="s">
        <v>4134</v>
      </c>
      <c r="B1747" s="207"/>
      <c r="C1747" s="207"/>
      <c r="D1747" s="207"/>
      <c r="E1747" s="207"/>
      <c r="F1747" s="207"/>
      <c r="G1747" s="207"/>
      <c r="H1747" s="207"/>
      <c r="I1747" s="207"/>
      <c r="J1747" s="207"/>
      <c r="K1747" s="207"/>
      <c r="L1747" s="208"/>
    </row>
    <row r="1748" spans="1:12" x14ac:dyDescent="0.2">
      <c r="A1748" s="6">
        <f>ROW()-13</f>
        <v>1735</v>
      </c>
      <c r="B1748" s="25" t="s">
        <v>2310</v>
      </c>
      <c r="C1748" s="19" t="s">
        <v>186</v>
      </c>
      <c r="D1748" s="19" t="s">
        <v>186</v>
      </c>
      <c r="E1748" s="53">
        <v>2010.01</v>
      </c>
      <c r="F1748" s="22" t="s">
        <v>2267</v>
      </c>
      <c r="G1748" s="22" t="s">
        <v>2268</v>
      </c>
      <c r="H1748" s="21">
        <v>1398</v>
      </c>
      <c r="I1748" s="21">
        <v>2355</v>
      </c>
      <c r="J1748" s="30" t="s">
        <v>18</v>
      </c>
      <c r="K1748" s="22" t="s">
        <v>17</v>
      </c>
      <c r="L1748" s="23"/>
    </row>
    <row r="1749" spans="1:12" x14ac:dyDescent="0.2">
      <c r="A1749" s="6">
        <f t="shared" ref="A1749:A1762" si="17">ROW()-13</f>
        <v>1736</v>
      </c>
      <c r="B1749" s="25" t="s">
        <v>2676</v>
      </c>
      <c r="C1749" s="25" t="s">
        <v>186</v>
      </c>
      <c r="D1749" s="19" t="s">
        <v>186</v>
      </c>
      <c r="E1749" s="53">
        <v>2013.07</v>
      </c>
      <c r="F1749" s="22" t="s">
        <v>2134</v>
      </c>
      <c r="G1749" s="22" t="s">
        <v>2173</v>
      </c>
      <c r="H1749" s="21">
        <v>299</v>
      </c>
      <c r="I1749" s="21">
        <v>287</v>
      </c>
      <c r="J1749" s="28" t="s">
        <v>2235</v>
      </c>
      <c r="K1749" s="22" t="s">
        <v>2589</v>
      </c>
      <c r="L1749" s="23"/>
    </row>
    <row r="1750" spans="1:12" x14ac:dyDescent="0.2">
      <c r="A1750" s="6">
        <f t="shared" si="17"/>
        <v>1737</v>
      </c>
      <c r="B1750" s="25" t="s">
        <v>2704</v>
      </c>
      <c r="C1750" s="25" t="s">
        <v>186</v>
      </c>
      <c r="D1750" s="19" t="s">
        <v>186</v>
      </c>
      <c r="E1750" s="53">
        <v>2013.09</v>
      </c>
      <c r="F1750" s="22" t="s">
        <v>2126</v>
      </c>
      <c r="G1750" s="22" t="s">
        <v>2144</v>
      </c>
      <c r="H1750" s="21">
        <v>944</v>
      </c>
      <c r="I1750" s="21">
        <v>1669</v>
      </c>
      <c r="J1750" s="28" t="s">
        <v>2235</v>
      </c>
      <c r="K1750" s="22" t="s">
        <v>17</v>
      </c>
      <c r="L1750" s="23" t="s">
        <v>2659</v>
      </c>
    </row>
    <row r="1751" spans="1:12" x14ac:dyDescent="0.2">
      <c r="A1751" s="6">
        <f t="shared" si="17"/>
        <v>1738</v>
      </c>
      <c r="B1751" s="25" t="s">
        <v>2750</v>
      </c>
      <c r="C1751" s="19" t="s">
        <v>186</v>
      </c>
      <c r="D1751" s="19" t="s">
        <v>186</v>
      </c>
      <c r="E1751" s="53">
        <v>2013.12</v>
      </c>
      <c r="F1751" s="22" t="s">
        <v>2255</v>
      </c>
      <c r="G1751" s="22" t="s">
        <v>2751</v>
      </c>
      <c r="H1751" s="21">
        <v>753</v>
      </c>
      <c r="I1751" s="21">
        <v>1475</v>
      </c>
      <c r="J1751" s="28" t="s">
        <v>2235</v>
      </c>
      <c r="K1751" s="22" t="s">
        <v>17</v>
      </c>
      <c r="L1751" s="23"/>
    </row>
    <row r="1752" spans="1:12" x14ac:dyDescent="0.2">
      <c r="A1752" s="6">
        <f t="shared" si="17"/>
        <v>1739</v>
      </c>
      <c r="B1752" s="25" t="s">
        <v>2930</v>
      </c>
      <c r="C1752" s="19" t="s">
        <v>186</v>
      </c>
      <c r="D1752" s="19" t="s">
        <v>186</v>
      </c>
      <c r="E1752" s="54">
        <v>2015.04</v>
      </c>
      <c r="F1752" s="22" t="s">
        <v>2278</v>
      </c>
      <c r="G1752" s="30" t="s">
        <v>2344</v>
      </c>
      <c r="H1752" s="26">
        <v>168</v>
      </c>
      <c r="I1752" s="26">
        <v>341</v>
      </c>
      <c r="J1752" s="28" t="s">
        <v>18</v>
      </c>
      <c r="K1752" s="30" t="s">
        <v>2748</v>
      </c>
      <c r="L1752" s="32" t="s">
        <v>2659</v>
      </c>
    </row>
    <row r="1753" spans="1:12" x14ac:dyDescent="0.2">
      <c r="A1753" s="6">
        <f t="shared" si="17"/>
        <v>1740</v>
      </c>
      <c r="B1753" s="25" t="s">
        <v>395</v>
      </c>
      <c r="C1753" s="25" t="s">
        <v>186</v>
      </c>
      <c r="D1753" s="19" t="s">
        <v>186</v>
      </c>
      <c r="E1753" s="54">
        <v>2015.09</v>
      </c>
      <c r="F1753" s="22" t="s">
        <v>2278</v>
      </c>
      <c r="G1753" s="30" t="s">
        <v>2344</v>
      </c>
      <c r="H1753" s="26">
        <v>362</v>
      </c>
      <c r="I1753" s="26">
        <v>509</v>
      </c>
      <c r="J1753" s="28" t="s">
        <v>18</v>
      </c>
      <c r="K1753" s="30" t="s">
        <v>2748</v>
      </c>
      <c r="L1753" s="32" t="s">
        <v>2659</v>
      </c>
    </row>
    <row r="1754" spans="1:12" x14ac:dyDescent="0.2">
      <c r="A1754" s="6">
        <f t="shared" si="17"/>
        <v>1741</v>
      </c>
      <c r="B1754" s="25" t="s">
        <v>396</v>
      </c>
      <c r="C1754" s="25" t="s">
        <v>3184</v>
      </c>
      <c r="D1754" s="19" t="s">
        <v>186</v>
      </c>
      <c r="E1754" s="54">
        <v>2016.12</v>
      </c>
      <c r="F1754" s="22" t="s">
        <v>2533</v>
      </c>
      <c r="G1754" s="30" t="s">
        <v>2534</v>
      </c>
      <c r="H1754" s="26">
        <v>368</v>
      </c>
      <c r="I1754" s="26">
        <v>1251</v>
      </c>
      <c r="J1754" s="28" t="s">
        <v>18</v>
      </c>
      <c r="K1754" s="30" t="s">
        <v>2748</v>
      </c>
      <c r="L1754" s="29"/>
    </row>
    <row r="1755" spans="1:12" x14ac:dyDescent="0.2">
      <c r="A1755" s="6">
        <f t="shared" si="17"/>
        <v>1742</v>
      </c>
      <c r="B1755" s="25" t="s">
        <v>3206</v>
      </c>
      <c r="C1755" s="25" t="s">
        <v>3207</v>
      </c>
      <c r="D1755" s="19" t="s">
        <v>186</v>
      </c>
      <c r="E1755" s="54">
        <v>2017.03</v>
      </c>
      <c r="F1755" s="22" t="s">
        <v>2183</v>
      </c>
      <c r="G1755" s="30" t="s">
        <v>3068</v>
      </c>
      <c r="H1755" s="26">
        <v>271</v>
      </c>
      <c r="I1755" s="26">
        <v>628</v>
      </c>
      <c r="J1755" s="68" t="s">
        <v>19</v>
      </c>
      <c r="K1755" s="30" t="s">
        <v>2748</v>
      </c>
      <c r="L1755" s="29"/>
    </row>
    <row r="1756" spans="1:12" x14ac:dyDescent="0.2">
      <c r="A1756" s="6">
        <f t="shared" si="17"/>
        <v>1743</v>
      </c>
      <c r="B1756" s="25" t="s">
        <v>397</v>
      </c>
      <c r="C1756" s="25" t="s">
        <v>3184</v>
      </c>
      <c r="D1756" s="19" t="s">
        <v>186</v>
      </c>
      <c r="E1756" s="54">
        <v>2017.06</v>
      </c>
      <c r="F1756" s="22" t="s">
        <v>2278</v>
      </c>
      <c r="G1756" s="30" t="s">
        <v>2344</v>
      </c>
      <c r="H1756" s="26">
        <v>892</v>
      </c>
      <c r="I1756" s="26">
        <v>2693</v>
      </c>
      <c r="J1756" s="28" t="s">
        <v>2422</v>
      </c>
      <c r="K1756" s="30" t="s">
        <v>17</v>
      </c>
      <c r="L1756" s="29"/>
    </row>
    <row r="1757" spans="1:12" x14ac:dyDescent="0.2">
      <c r="A1757" s="6">
        <f t="shared" si="17"/>
        <v>1744</v>
      </c>
      <c r="B1757" s="33" t="s">
        <v>3332</v>
      </c>
      <c r="C1757" s="27" t="s">
        <v>3333</v>
      </c>
      <c r="D1757" s="19" t="s">
        <v>186</v>
      </c>
      <c r="E1757" s="54">
        <v>2017.12</v>
      </c>
      <c r="F1757" s="22" t="s">
        <v>2533</v>
      </c>
      <c r="G1757" s="149" t="s">
        <v>3334</v>
      </c>
      <c r="H1757" s="26">
        <v>327</v>
      </c>
      <c r="I1757" s="26">
        <v>605</v>
      </c>
      <c r="J1757" s="28" t="s">
        <v>2422</v>
      </c>
      <c r="K1757" s="30" t="s">
        <v>17</v>
      </c>
      <c r="L1757" s="29"/>
    </row>
    <row r="1758" spans="1:12" x14ac:dyDescent="0.2">
      <c r="A1758" s="6">
        <f t="shared" si="17"/>
        <v>1745</v>
      </c>
      <c r="B1758" s="25" t="s">
        <v>398</v>
      </c>
      <c r="C1758" s="25" t="s">
        <v>3184</v>
      </c>
      <c r="D1758" s="19" t="s">
        <v>186</v>
      </c>
      <c r="E1758" s="54">
        <v>2020.01</v>
      </c>
      <c r="F1758" s="22" t="s">
        <v>2842</v>
      </c>
      <c r="G1758" s="150" t="s">
        <v>3660</v>
      </c>
      <c r="H1758" s="26">
        <v>368</v>
      </c>
      <c r="I1758" s="26">
        <v>665</v>
      </c>
      <c r="J1758" s="42" t="s">
        <v>15</v>
      </c>
      <c r="K1758" s="42" t="s">
        <v>17</v>
      </c>
      <c r="L1758" s="23" t="s">
        <v>3242</v>
      </c>
    </row>
    <row r="1759" spans="1:12" x14ac:dyDescent="0.2">
      <c r="A1759" s="6">
        <f t="shared" si="17"/>
        <v>1746</v>
      </c>
      <c r="B1759" s="25" t="s">
        <v>399</v>
      </c>
      <c r="C1759" s="40" t="s">
        <v>3207</v>
      </c>
      <c r="D1759" s="19" t="s">
        <v>186</v>
      </c>
      <c r="E1759" s="54">
        <v>2020.05</v>
      </c>
      <c r="F1759" s="22" t="s">
        <v>2928</v>
      </c>
      <c r="G1759" s="150" t="s">
        <v>3726</v>
      </c>
      <c r="H1759" s="26">
        <v>467</v>
      </c>
      <c r="I1759" s="26">
        <v>1037</v>
      </c>
      <c r="J1759" s="42" t="s">
        <v>18</v>
      </c>
      <c r="K1759" s="42" t="s">
        <v>17</v>
      </c>
      <c r="L1759" s="23" t="s">
        <v>3242</v>
      </c>
    </row>
    <row r="1760" spans="1:12" x14ac:dyDescent="0.2">
      <c r="A1760" s="6">
        <f t="shared" si="17"/>
        <v>1747</v>
      </c>
      <c r="B1760" s="25" t="s">
        <v>647</v>
      </c>
      <c r="C1760" s="19" t="s">
        <v>393</v>
      </c>
      <c r="D1760" s="19" t="s">
        <v>186</v>
      </c>
      <c r="E1760" s="53">
        <v>2020.12</v>
      </c>
      <c r="F1760" s="22" t="s">
        <v>2273</v>
      </c>
      <c r="G1760" s="22" t="s">
        <v>2276</v>
      </c>
      <c r="H1760" s="21">
        <v>1465</v>
      </c>
      <c r="I1760" s="21">
        <v>3098</v>
      </c>
      <c r="J1760" s="42" t="s">
        <v>3769</v>
      </c>
      <c r="K1760" s="22" t="s">
        <v>17</v>
      </c>
      <c r="L1760" s="23"/>
    </row>
    <row r="1761" spans="1:12" x14ac:dyDescent="0.2">
      <c r="A1761" s="6">
        <f t="shared" si="17"/>
        <v>1748</v>
      </c>
      <c r="B1761" s="25" t="s">
        <v>697</v>
      </c>
      <c r="C1761" s="19" t="s">
        <v>186</v>
      </c>
      <c r="D1761" s="19" t="s">
        <v>186</v>
      </c>
      <c r="E1761" s="19" t="s">
        <v>2081</v>
      </c>
      <c r="F1761" s="22" t="s">
        <v>3706</v>
      </c>
      <c r="G1761" s="22" t="s">
        <v>3775</v>
      </c>
      <c r="H1761" s="21">
        <v>449</v>
      </c>
      <c r="I1761" s="21">
        <v>931</v>
      </c>
      <c r="J1761" s="28" t="s">
        <v>18</v>
      </c>
      <c r="K1761" s="22" t="s">
        <v>17</v>
      </c>
      <c r="L1761" s="23" t="s">
        <v>171</v>
      </c>
    </row>
    <row r="1762" spans="1:12" x14ac:dyDescent="0.2">
      <c r="A1762" s="6">
        <f t="shared" si="17"/>
        <v>1749</v>
      </c>
      <c r="B1762" s="25" t="s">
        <v>773</v>
      </c>
      <c r="C1762" s="19" t="s">
        <v>393</v>
      </c>
      <c r="D1762" s="19" t="s">
        <v>186</v>
      </c>
      <c r="E1762" s="19" t="s">
        <v>2086</v>
      </c>
      <c r="F1762" s="22" t="s">
        <v>2152</v>
      </c>
      <c r="G1762" s="22" t="s">
        <v>2170</v>
      </c>
      <c r="H1762" s="21">
        <v>534</v>
      </c>
      <c r="I1762" s="21">
        <v>1316</v>
      </c>
      <c r="J1762" s="28" t="s">
        <v>18</v>
      </c>
      <c r="K1762" s="22" t="s">
        <v>17</v>
      </c>
      <c r="L1762" s="23" t="s">
        <v>170</v>
      </c>
    </row>
    <row r="1763" spans="1:12" x14ac:dyDescent="0.2">
      <c r="A1763" s="206" t="s">
        <v>4135</v>
      </c>
      <c r="B1763" s="207"/>
      <c r="C1763" s="207"/>
      <c r="D1763" s="207"/>
      <c r="E1763" s="207"/>
      <c r="F1763" s="207"/>
      <c r="G1763" s="207"/>
      <c r="H1763" s="207"/>
      <c r="I1763" s="207"/>
      <c r="J1763" s="207"/>
      <c r="K1763" s="207"/>
      <c r="L1763" s="208"/>
    </row>
    <row r="1764" spans="1:12" x14ac:dyDescent="0.2">
      <c r="A1764" s="8">
        <f>ROW()-14</f>
        <v>1750</v>
      </c>
      <c r="B1764" s="25" t="s">
        <v>2400</v>
      </c>
      <c r="C1764" s="19" t="s">
        <v>2401</v>
      </c>
      <c r="D1764" s="25" t="s">
        <v>2402</v>
      </c>
      <c r="E1764" s="54">
        <v>2010.12</v>
      </c>
      <c r="F1764" s="22" t="s">
        <v>2403</v>
      </c>
      <c r="G1764" s="22" t="s">
        <v>2404</v>
      </c>
      <c r="H1764" s="21">
        <v>2835</v>
      </c>
      <c r="I1764" s="21">
        <v>4512</v>
      </c>
      <c r="J1764" s="30" t="s">
        <v>18</v>
      </c>
      <c r="K1764" s="62" t="s">
        <v>17</v>
      </c>
      <c r="L1764" s="31"/>
    </row>
    <row r="1765" spans="1:12" x14ac:dyDescent="0.2">
      <c r="A1765" s="8">
        <f t="shared" ref="A1765:A1790" si="18">ROW()-14</f>
        <v>1751</v>
      </c>
      <c r="B1765" s="25" t="s">
        <v>521</v>
      </c>
      <c r="C1765" s="19" t="s">
        <v>2401</v>
      </c>
      <c r="D1765" s="25" t="s">
        <v>2402</v>
      </c>
      <c r="E1765" s="54">
        <v>2011.11</v>
      </c>
      <c r="F1765" s="22" t="s">
        <v>2161</v>
      </c>
      <c r="G1765" s="22" t="s">
        <v>2245</v>
      </c>
      <c r="H1765" s="21">
        <v>3981</v>
      </c>
      <c r="I1765" s="21">
        <v>6960</v>
      </c>
      <c r="J1765" s="30" t="s">
        <v>18</v>
      </c>
      <c r="K1765" s="22" t="s">
        <v>17</v>
      </c>
      <c r="L1765" s="23"/>
    </row>
    <row r="1766" spans="1:12" x14ac:dyDescent="0.2">
      <c r="A1766" s="8">
        <f t="shared" si="18"/>
        <v>1752</v>
      </c>
      <c r="B1766" s="25" t="s">
        <v>2557</v>
      </c>
      <c r="C1766" s="19" t="s">
        <v>2401</v>
      </c>
      <c r="D1766" s="25" t="s">
        <v>2402</v>
      </c>
      <c r="E1766" s="53">
        <v>2012.06</v>
      </c>
      <c r="F1766" s="22" t="s">
        <v>2252</v>
      </c>
      <c r="G1766" s="22" t="s">
        <v>2546</v>
      </c>
      <c r="H1766" s="21">
        <v>2346</v>
      </c>
      <c r="I1766" s="21">
        <v>3337</v>
      </c>
      <c r="J1766" s="28" t="s">
        <v>2023</v>
      </c>
      <c r="K1766" s="22" t="s">
        <v>17</v>
      </c>
      <c r="L1766" s="23"/>
    </row>
    <row r="1767" spans="1:12" x14ac:dyDescent="0.2">
      <c r="A1767" s="8">
        <f t="shared" si="18"/>
        <v>1753</v>
      </c>
      <c r="B1767" s="25" t="s">
        <v>2558</v>
      </c>
      <c r="C1767" s="19" t="s">
        <v>2125</v>
      </c>
      <c r="D1767" s="25" t="s">
        <v>2402</v>
      </c>
      <c r="E1767" s="53">
        <v>2012.06</v>
      </c>
      <c r="F1767" s="22" t="s">
        <v>2252</v>
      </c>
      <c r="G1767" s="22" t="s">
        <v>2546</v>
      </c>
      <c r="H1767" s="21">
        <v>1518</v>
      </c>
      <c r="I1767" s="21">
        <v>2234</v>
      </c>
      <c r="J1767" s="28" t="s">
        <v>2023</v>
      </c>
      <c r="K1767" s="22" t="s">
        <v>17</v>
      </c>
      <c r="L1767" s="23"/>
    </row>
    <row r="1768" spans="1:12" x14ac:dyDescent="0.2">
      <c r="A1768" s="8">
        <f t="shared" si="18"/>
        <v>1754</v>
      </c>
      <c r="B1768" s="25" t="s">
        <v>2631</v>
      </c>
      <c r="C1768" s="19" t="s">
        <v>2125</v>
      </c>
      <c r="D1768" s="25" t="s">
        <v>2402</v>
      </c>
      <c r="E1768" s="53">
        <v>2013.02</v>
      </c>
      <c r="F1768" s="22" t="s">
        <v>2403</v>
      </c>
      <c r="G1768" s="22" t="s">
        <v>2623</v>
      </c>
      <c r="H1768" s="21">
        <v>1561</v>
      </c>
      <c r="I1768" s="21">
        <v>5288</v>
      </c>
      <c r="J1768" s="28" t="s">
        <v>19</v>
      </c>
      <c r="K1768" s="22" t="s">
        <v>17</v>
      </c>
      <c r="L1768" s="23"/>
    </row>
    <row r="1769" spans="1:12" x14ac:dyDescent="0.2">
      <c r="A1769" s="8">
        <f t="shared" si="18"/>
        <v>1755</v>
      </c>
      <c r="B1769" s="25" t="s">
        <v>2640</v>
      </c>
      <c r="C1769" s="19" t="s">
        <v>2125</v>
      </c>
      <c r="D1769" s="25" t="s">
        <v>2402</v>
      </c>
      <c r="E1769" s="53">
        <v>2013.03</v>
      </c>
      <c r="F1769" s="22" t="s">
        <v>2636</v>
      </c>
      <c r="G1769" s="22" t="s">
        <v>2637</v>
      </c>
      <c r="H1769" s="21">
        <v>2433</v>
      </c>
      <c r="I1769" s="21">
        <v>5947</v>
      </c>
      <c r="J1769" s="28" t="s">
        <v>19</v>
      </c>
      <c r="K1769" s="22" t="s">
        <v>17</v>
      </c>
      <c r="L1769" s="23"/>
    </row>
    <row r="1770" spans="1:12" x14ac:dyDescent="0.2">
      <c r="A1770" s="8">
        <f t="shared" si="18"/>
        <v>1756</v>
      </c>
      <c r="B1770" s="89" t="s">
        <v>2646</v>
      </c>
      <c r="C1770" s="73" t="s">
        <v>2125</v>
      </c>
      <c r="D1770" s="89" t="s">
        <v>2402</v>
      </c>
      <c r="E1770" s="94">
        <v>2013.04</v>
      </c>
      <c r="F1770" s="22" t="s">
        <v>2183</v>
      </c>
      <c r="G1770" s="77" t="s">
        <v>2647</v>
      </c>
      <c r="H1770" s="75">
        <v>2632</v>
      </c>
      <c r="I1770" s="75">
        <v>4792</v>
      </c>
      <c r="J1770" s="99" t="s">
        <v>18</v>
      </c>
      <c r="K1770" s="77" t="s">
        <v>17</v>
      </c>
      <c r="L1770" s="79"/>
    </row>
    <row r="1771" spans="1:12" x14ac:dyDescent="0.2">
      <c r="A1771" s="8">
        <f t="shared" si="18"/>
        <v>1757</v>
      </c>
      <c r="B1771" s="25" t="s">
        <v>2648</v>
      </c>
      <c r="C1771" s="19" t="s">
        <v>2125</v>
      </c>
      <c r="D1771" s="25" t="s">
        <v>2402</v>
      </c>
      <c r="E1771" s="53">
        <v>2013.04</v>
      </c>
      <c r="F1771" s="22" t="s">
        <v>2183</v>
      </c>
      <c r="G1771" s="22" t="s">
        <v>2647</v>
      </c>
      <c r="H1771" s="21">
        <v>2499</v>
      </c>
      <c r="I1771" s="21">
        <v>4958</v>
      </c>
      <c r="J1771" s="28" t="s">
        <v>2235</v>
      </c>
      <c r="K1771" s="22" t="s">
        <v>17</v>
      </c>
      <c r="L1771" s="23"/>
    </row>
    <row r="1772" spans="1:12" x14ac:dyDescent="0.2">
      <c r="A1772" s="8">
        <f t="shared" si="18"/>
        <v>1758</v>
      </c>
      <c r="B1772" s="25" t="s">
        <v>2649</v>
      </c>
      <c r="C1772" s="19" t="s">
        <v>2125</v>
      </c>
      <c r="D1772" s="25" t="s">
        <v>2402</v>
      </c>
      <c r="E1772" s="53">
        <v>2013.04</v>
      </c>
      <c r="F1772" s="22" t="s">
        <v>2183</v>
      </c>
      <c r="G1772" s="22" t="s">
        <v>2647</v>
      </c>
      <c r="H1772" s="21">
        <v>2057</v>
      </c>
      <c r="I1772" s="21">
        <v>4949</v>
      </c>
      <c r="J1772" s="28" t="s">
        <v>18</v>
      </c>
      <c r="K1772" s="22" t="s">
        <v>17</v>
      </c>
      <c r="L1772" s="23"/>
    </row>
    <row r="1773" spans="1:12" x14ac:dyDescent="0.2">
      <c r="A1773" s="8">
        <f t="shared" si="18"/>
        <v>1759</v>
      </c>
      <c r="B1773" s="25" t="s">
        <v>2650</v>
      </c>
      <c r="C1773" s="19" t="s">
        <v>2125</v>
      </c>
      <c r="D1773" s="25" t="s">
        <v>2402</v>
      </c>
      <c r="E1773" s="53" t="s">
        <v>2651</v>
      </c>
      <c r="F1773" s="22" t="s">
        <v>2652</v>
      </c>
      <c r="G1773" s="22" t="s">
        <v>2653</v>
      </c>
      <c r="H1773" s="21">
        <v>1285</v>
      </c>
      <c r="I1773" s="21">
        <v>2699</v>
      </c>
      <c r="J1773" s="28" t="s">
        <v>2235</v>
      </c>
      <c r="K1773" s="22" t="s">
        <v>17</v>
      </c>
      <c r="L1773" s="23"/>
    </row>
    <row r="1774" spans="1:12" x14ac:dyDescent="0.2">
      <c r="A1774" s="8">
        <f t="shared" si="18"/>
        <v>1760</v>
      </c>
      <c r="B1774" s="25" t="s">
        <v>2705</v>
      </c>
      <c r="C1774" s="25" t="s">
        <v>2125</v>
      </c>
      <c r="D1774" s="25" t="s">
        <v>2402</v>
      </c>
      <c r="E1774" s="53">
        <v>2013.09</v>
      </c>
      <c r="F1774" s="22" t="s">
        <v>2302</v>
      </c>
      <c r="G1774" s="22" t="s">
        <v>2706</v>
      </c>
      <c r="H1774" s="21">
        <v>1389</v>
      </c>
      <c r="I1774" s="21">
        <v>2725</v>
      </c>
      <c r="J1774" s="28" t="s">
        <v>19</v>
      </c>
      <c r="K1774" s="22" t="s">
        <v>17</v>
      </c>
      <c r="L1774" s="23"/>
    </row>
    <row r="1775" spans="1:12" x14ac:dyDescent="0.2">
      <c r="A1775" s="8">
        <f t="shared" si="18"/>
        <v>1761</v>
      </c>
      <c r="B1775" s="25" t="s">
        <v>3146</v>
      </c>
      <c r="C1775" s="25" t="s">
        <v>2125</v>
      </c>
      <c r="D1775" s="25" t="s">
        <v>952</v>
      </c>
      <c r="E1775" s="54">
        <v>2016.09</v>
      </c>
      <c r="F1775" s="22" t="s">
        <v>2396</v>
      </c>
      <c r="G1775" s="30" t="s">
        <v>3134</v>
      </c>
      <c r="H1775" s="26">
        <v>2057</v>
      </c>
      <c r="I1775" s="26">
        <v>3604</v>
      </c>
      <c r="J1775" s="28" t="s">
        <v>2422</v>
      </c>
      <c r="K1775" s="30" t="s">
        <v>17</v>
      </c>
      <c r="L1775" s="29"/>
    </row>
    <row r="1776" spans="1:12" x14ac:dyDescent="0.2">
      <c r="A1776" s="8">
        <f t="shared" si="18"/>
        <v>1762</v>
      </c>
      <c r="B1776" s="25" t="s">
        <v>522</v>
      </c>
      <c r="C1776" s="25" t="s">
        <v>2125</v>
      </c>
      <c r="D1776" s="45" t="s">
        <v>952</v>
      </c>
      <c r="E1776" s="54">
        <v>2016.11</v>
      </c>
      <c r="F1776" s="22" t="s">
        <v>2131</v>
      </c>
      <c r="G1776" s="30" t="s">
        <v>2232</v>
      </c>
      <c r="H1776" s="67">
        <v>3592</v>
      </c>
      <c r="I1776" s="67">
        <v>7123</v>
      </c>
      <c r="J1776" s="28" t="s">
        <v>18</v>
      </c>
      <c r="K1776" s="68" t="s">
        <v>17</v>
      </c>
      <c r="L1776" s="29"/>
    </row>
    <row r="1777" spans="1:12" x14ac:dyDescent="0.2">
      <c r="A1777" s="8">
        <f t="shared" si="18"/>
        <v>1763</v>
      </c>
      <c r="B1777" s="33" t="s">
        <v>3357</v>
      </c>
      <c r="C1777" s="33" t="s">
        <v>2125</v>
      </c>
      <c r="D1777" s="25" t="s">
        <v>952</v>
      </c>
      <c r="E1777" s="54">
        <v>2018.01</v>
      </c>
      <c r="F1777" s="22" t="s">
        <v>2199</v>
      </c>
      <c r="G1777" s="30" t="s">
        <v>3358</v>
      </c>
      <c r="H1777" s="26">
        <v>1098</v>
      </c>
      <c r="I1777" s="26">
        <v>2234</v>
      </c>
      <c r="J1777" s="28" t="s">
        <v>18</v>
      </c>
      <c r="K1777" s="30" t="s">
        <v>17</v>
      </c>
      <c r="L1777" s="29"/>
    </row>
    <row r="1778" spans="1:12" x14ac:dyDescent="0.2">
      <c r="A1778" s="8">
        <f t="shared" si="18"/>
        <v>1764</v>
      </c>
      <c r="B1778" s="33" t="s">
        <v>3372</v>
      </c>
      <c r="C1778" s="25" t="s">
        <v>2125</v>
      </c>
      <c r="D1778" s="25" t="s">
        <v>2402</v>
      </c>
      <c r="E1778" s="54">
        <v>2018.03</v>
      </c>
      <c r="F1778" s="22" t="s">
        <v>2131</v>
      </c>
      <c r="G1778" s="30" t="s">
        <v>3373</v>
      </c>
      <c r="H1778" s="26">
        <v>6661</v>
      </c>
      <c r="I1778" s="26">
        <v>10519</v>
      </c>
      <c r="J1778" s="28" t="s">
        <v>2023</v>
      </c>
      <c r="K1778" s="30" t="s">
        <v>2128</v>
      </c>
      <c r="L1778" s="29"/>
    </row>
    <row r="1779" spans="1:12" x14ac:dyDescent="0.2">
      <c r="A1779" s="8">
        <f t="shared" si="18"/>
        <v>1765</v>
      </c>
      <c r="B1779" s="25" t="s">
        <v>3577</v>
      </c>
      <c r="C1779" s="25" t="s">
        <v>2125</v>
      </c>
      <c r="D1779" s="20" t="s">
        <v>952</v>
      </c>
      <c r="E1779" s="56" t="s">
        <v>3565</v>
      </c>
      <c r="F1779" s="22" t="s">
        <v>2290</v>
      </c>
      <c r="G1779" s="22" t="s">
        <v>3172</v>
      </c>
      <c r="H1779" s="47">
        <v>2467</v>
      </c>
      <c r="I1779" s="47">
        <v>5511</v>
      </c>
      <c r="J1779" s="152" t="s">
        <v>3578</v>
      </c>
      <c r="K1779" s="50" t="s">
        <v>3434</v>
      </c>
      <c r="L1779" s="29"/>
    </row>
    <row r="1780" spans="1:12" x14ac:dyDescent="0.2">
      <c r="A1780" s="8">
        <f t="shared" si="18"/>
        <v>1766</v>
      </c>
      <c r="B1780" s="25" t="s">
        <v>3579</v>
      </c>
      <c r="C1780" s="25" t="s">
        <v>2125</v>
      </c>
      <c r="D1780" s="20" t="s">
        <v>952</v>
      </c>
      <c r="E1780" s="56" t="s">
        <v>3565</v>
      </c>
      <c r="F1780" s="22" t="s">
        <v>2290</v>
      </c>
      <c r="G1780" s="22" t="s">
        <v>3459</v>
      </c>
      <c r="H1780" s="47">
        <v>2357</v>
      </c>
      <c r="I1780" s="47">
        <v>5269</v>
      </c>
      <c r="J1780" s="152" t="s">
        <v>15</v>
      </c>
      <c r="K1780" s="50" t="s">
        <v>3434</v>
      </c>
      <c r="L1780" s="23"/>
    </row>
    <row r="1781" spans="1:12" x14ac:dyDescent="0.2">
      <c r="A1781" s="8">
        <f t="shared" si="18"/>
        <v>1767</v>
      </c>
      <c r="B1781" s="25" t="s">
        <v>523</v>
      </c>
      <c r="C1781" s="20" t="s">
        <v>2125</v>
      </c>
      <c r="D1781" s="20" t="s">
        <v>952</v>
      </c>
      <c r="E1781" s="56" t="s">
        <v>3581</v>
      </c>
      <c r="F1781" s="22" t="s">
        <v>2183</v>
      </c>
      <c r="G1781" s="22" t="s">
        <v>3591</v>
      </c>
      <c r="H1781" s="49">
        <v>1839</v>
      </c>
      <c r="I1781" s="49">
        <v>4701</v>
      </c>
      <c r="J1781" s="153" t="s">
        <v>3592</v>
      </c>
      <c r="K1781" s="72" t="s">
        <v>3434</v>
      </c>
      <c r="L1781" s="23"/>
    </row>
    <row r="1782" spans="1:12" x14ac:dyDescent="0.2">
      <c r="A1782" s="8">
        <f t="shared" si="18"/>
        <v>1768</v>
      </c>
      <c r="B1782" s="25" t="s">
        <v>524</v>
      </c>
      <c r="C1782" s="25" t="s">
        <v>2125</v>
      </c>
      <c r="D1782" s="40" t="s">
        <v>952</v>
      </c>
      <c r="E1782" s="54">
        <v>2019.03</v>
      </c>
      <c r="F1782" s="22" t="s">
        <v>2403</v>
      </c>
      <c r="G1782" s="150" t="s">
        <v>3438</v>
      </c>
      <c r="H1782" s="26">
        <v>2956</v>
      </c>
      <c r="I1782" s="26">
        <v>6392</v>
      </c>
      <c r="J1782" s="42" t="s">
        <v>3602</v>
      </c>
      <c r="K1782" s="42" t="s">
        <v>3434</v>
      </c>
      <c r="L1782" s="23" t="s">
        <v>2659</v>
      </c>
    </row>
    <row r="1783" spans="1:12" x14ac:dyDescent="0.2">
      <c r="A1783" s="8">
        <f t="shared" si="18"/>
        <v>1769</v>
      </c>
      <c r="B1783" s="25" t="s">
        <v>379</v>
      </c>
      <c r="C1783" s="25" t="s">
        <v>2125</v>
      </c>
      <c r="D1783" s="40" t="s">
        <v>2402</v>
      </c>
      <c r="E1783" s="54">
        <v>2019.07</v>
      </c>
      <c r="F1783" s="22" t="s">
        <v>2252</v>
      </c>
      <c r="G1783" s="150" t="s">
        <v>3638</v>
      </c>
      <c r="H1783" s="26">
        <v>299</v>
      </c>
      <c r="I1783" s="26">
        <v>624</v>
      </c>
      <c r="J1783" s="42" t="s">
        <v>3630</v>
      </c>
      <c r="K1783" s="42" t="s">
        <v>3434</v>
      </c>
      <c r="L1783" s="23"/>
    </row>
    <row r="1784" spans="1:12" x14ac:dyDescent="0.2">
      <c r="A1784" s="8">
        <f t="shared" si="18"/>
        <v>1770</v>
      </c>
      <c r="B1784" s="25" t="s">
        <v>3697</v>
      </c>
      <c r="C1784" s="25" t="s">
        <v>2125</v>
      </c>
      <c r="D1784" s="40" t="s">
        <v>952</v>
      </c>
      <c r="E1784" s="54">
        <v>2019.11</v>
      </c>
      <c r="F1784" s="22" t="s">
        <v>2644</v>
      </c>
      <c r="G1784" s="150" t="s">
        <v>3698</v>
      </c>
      <c r="H1784" s="26">
        <v>2656</v>
      </c>
      <c r="I1784" s="26">
        <v>5630</v>
      </c>
      <c r="J1784" s="42" t="s">
        <v>855</v>
      </c>
      <c r="K1784" s="42" t="s">
        <v>17</v>
      </c>
      <c r="L1784" s="23" t="s">
        <v>3242</v>
      </c>
    </row>
    <row r="1785" spans="1:12" x14ac:dyDescent="0.2">
      <c r="A1785" s="8">
        <f t="shared" si="18"/>
        <v>1771</v>
      </c>
      <c r="B1785" s="25" t="s">
        <v>525</v>
      </c>
      <c r="C1785" s="19" t="s">
        <v>2125</v>
      </c>
      <c r="D1785" s="19" t="s">
        <v>952</v>
      </c>
      <c r="E1785" s="53">
        <v>2020.09</v>
      </c>
      <c r="F1785" s="22" t="s">
        <v>2417</v>
      </c>
      <c r="G1785" s="22" t="s">
        <v>3772</v>
      </c>
      <c r="H1785" s="21">
        <v>901</v>
      </c>
      <c r="I1785" s="21">
        <v>2101</v>
      </c>
      <c r="J1785" s="28" t="s">
        <v>3602</v>
      </c>
      <c r="K1785" s="22" t="s">
        <v>17</v>
      </c>
      <c r="L1785" s="23" t="s">
        <v>171</v>
      </c>
    </row>
    <row r="1786" spans="1:12" x14ac:dyDescent="0.2">
      <c r="A1786" s="8">
        <f t="shared" si="18"/>
        <v>1772</v>
      </c>
      <c r="B1786" s="25" t="s">
        <v>684</v>
      </c>
      <c r="C1786" s="19" t="s">
        <v>2125</v>
      </c>
      <c r="D1786" s="19" t="s">
        <v>952</v>
      </c>
      <c r="E1786" s="19" t="s">
        <v>2080</v>
      </c>
      <c r="F1786" s="22" t="s">
        <v>2644</v>
      </c>
      <c r="G1786" s="22" t="s">
        <v>2791</v>
      </c>
      <c r="H1786" s="21">
        <v>1480</v>
      </c>
      <c r="I1786" s="21">
        <v>3019</v>
      </c>
      <c r="J1786" s="28" t="s">
        <v>15</v>
      </c>
      <c r="K1786" s="22" t="s">
        <v>17</v>
      </c>
      <c r="L1786" s="23"/>
    </row>
    <row r="1787" spans="1:12" x14ac:dyDescent="0.2">
      <c r="A1787" s="8">
        <f t="shared" si="18"/>
        <v>1773</v>
      </c>
      <c r="B1787" s="25" t="s">
        <v>3854</v>
      </c>
      <c r="C1787" s="19" t="s">
        <v>2125</v>
      </c>
      <c r="D1787" s="19" t="s">
        <v>952</v>
      </c>
      <c r="E1787" s="19" t="s">
        <v>2082</v>
      </c>
      <c r="F1787" s="22" t="s">
        <v>2199</v>
      </c>
      <c r="G1787" s="22" t="s">
        <v>3855</v>
      </c>
      <c r="H1787" s="21">
        <v>1094</v>
      </c>
      <c r="I1787" s="21">
        <v>2622</v>
      </c>
      <c r="J1787" s="28" t="s">
        <v>701</v>
      </c>
      <c r="K1787" s="22" t="s">
        <v>17</v>
      </c>
      <c r="L1787" s="23" t="s">
        <v>171</v>
      </c>
    </row>
    <row r="1788" spans="1:12" x14ac:dyDescent="0.2">
      <c r="A1788" s="8">
        <f t="shared" si="18"/>
        <v>1774</v>
      </c>
      <c r="B1788" s="25" t="s">
        <v>3977</v>
      </c>
      <c r="C1788" s="19" t="s">
        <v>2125</v>
      </c>
      <c r="D1788" s="19" t="s">
        <v>952</v>
      </c>
      <c r="E1788" s="144" t="s">
        <v>2096</v>
      </c>
      <c r="F1788" s="22" t="s">
        <v>2148</v>
      </c>
      <c r="G1788" s="22" t="s">
        <v>3291</v>
      </c>
      <c r="H1788" s="21">
        <v>1092</v>
      </c>
      <c r="I1788" s="21">
        <v>2195.44</v>
      </c>
      <c r="J1788" s="28" t="s">
        <v>855</v>
      </c>
      <c r="K1788" s="22" t="s">
        <v>17</v>
      </c>
      <c r="L1788" s="23" t="s">
        <v>171</v>
      </c>
    </row>
    <row r="1789" spans="1:12" x14ac:dyDescent="0.2">
      <c r="A1789" s="8">
        <f t="shared" si="18"/>
        <v>1775</v>
      </c>
      <c r="B1789" s="25" t="s">
        <v>2020</v>
      </c>
      <c r="C1789" s="19" t="s">
        <v>2032</v>
      </c>
      <c r="D1789" s="25" t="s">
        <v>2402</v>
      </c>
      <c r="E1789" s="144" t="s">
        <v>2013</v>
      </c>
      <c r="F1789" s="22" t="s">
        <v>2161</v>
      </c>
      <c r="G1789" s="22" t="s">
        <v>2162</v>
      </c>
      <c r="H1789" s="21">
        <v>1731</v>
      </c>
      <c r="I1789" s="21">
        <v>3879</v>
      </c>
      <c r="J1789" s="28" t="s">
        <v>18</v>
      </c>
      <c r="K1789" s="22" t="s">
        <v>17</v>
      </c>
      <c r="L1789" s="23" t="s">
        <v>171</v>
      </c>
    </row>
    <row r="1790" spans="1:12" x14ac:dyDescent="0.2">
      <c r="A1790" s="8">
        <f t="shared" si="18"/>
        <v>1776</v>
      </c>
      <c r="B1790" s="25" t="s">
        <v>2124</v>
      </c>
      <c r="C1790" s="25" t="s">
        <v>2401</v>
      </c>
      <c r="D1790" s="25" t="s">
        <v>2402</v>
      </c>
      <c r="E1790" s="155" t="s">
        <v>2108</v>
      </c>
      <c r="F1790" s="22" t="s">
        <v>2435</v>
      </c>
      <c r="G1790" s="30" t="s">
        <v>2436</v>
      </c>
      <c r="H1790" s="26">
        <v>3329</v>
      </c>
      <c r="I1790" s="26">
        <v>7767</v>
      </c>
      <c r="J1790" s="28" t="s">
        <v>855</v>
      </c>
      <c r="K1790" s="30" t="s">
        <v>17</v>
      </c>
      <c r="L1790" s="29" t="s">
        <v>172</v>
      </c>
    </row>
    <row r="1791" spans="1:12" x14ac:dyDescent="0.2">
      <c r="A1791" s="206" t="s">
        <v>4136</v>
      </c>
      <c r="B1791" s="207"/>
      <c r="C1791" s="207"/>
      <c r="D1791" s="207"/>
      <c r="E1791" s="207"/>
      <c r="F1791" s="207"/>
      <c r="G1791" s="207"/>
      <c r="H1791" s="207"/>
      <c r="I1791" s="207"/>
      <c r="J1791" s="207"/>
      <c r="K1791" s="207"/>
      <c r="L1791" s="208"/>
    </row>
    <row r="1792" spans="1:12" x14ac:dyDescent="0.2">
      <c r="A1792" s="146">
        <f>ROW()-15</f>
        <v>1777</v>
      </c>
      <c r="B1792" s="25" t="s">
        <v>2483</v>
      </c>
      <c r="C1792" s="19" t="s">
        <v>665</v>
      </c>
      <c r="D1792" s="25" t="s">
        <v>2143</v>
      </c>
      <c r="E1792" s="54">
        <v>2011.11</v>
      </c>
      <c r="F1792" s="22" t="s">
        <v>2134</v>
      </c>
      <c r="G1792" s="22" t="s">
        <v>2484</v>
      </c>
      <c r="H1792" s="21">
        <v>124</v>
      </c>
      <c r="I1792" s="21">
        <v>222</v>
      </c>
      <c r="J1792" s="28" t="s">
        <v>2235</v>
      </c>
      <c r="K1792" s="22" t="s">
        <v>17</v>
      </c>
      <c r="L1792" s="23"/>
    </row>
    <row r="1793" spans="1:12" x14ac:dyDescent="0.2">
      <c r="A1793" s="146">
        <f t="shared" ref="A1793:A1836" si="19">ROW()-15</f>
        <v>1778</v>
      </c>
      <c r="B1793" s="25" t="s">
        <v>2490</v>
      </c>
      <c r="C1793" s="19" t="s">
        <v>665</v>
      </c>
      <c r="D1793" s="25" t="s">
        <v>2143</v>
      </c>
      <c r="E1793" s="54">
        <v>2011.12</v>
      </c>
      <c r="F1793" s="22" t="s">
        <v>2134</v>
      </c>
      <c r="G1793" s="22" t="s">
        <v>2145</v>
      </c>
      <c r="H1793" s="21">
        <v>120</v>
      </c>
      <c r="I1793" s="21">
        <v>210</v>
      </c>
      <c r="J1793" s="28" t="s">
        <v>2235</v>
      </c>
      <c r="K1793" s="22" t="s">
        <v>17</v>
      </c>
      <c r="L1793" s="23"/>
    </row>
    <row r="1794" spans="1:12" x14ac:dyDescent="0.2">
      <c r="A1794" s="146">
        <f t="shared" si="19"/>
        <v>1779</v>
      </c>
      <c r="B1794" s="25" t="s">
        <v>2491</v>
      </c>
      <c r="C1794" s="19" t="s">
        <v>665</v>
      </c>
      <c r="D1794" s="25" t="s">
        <v>2143</v>
      </c>
      <c r="E1794" s="54">
        <v>2011.12</v>
      </c>
      <c r="F1794" s="22" t="s">
        <v>2199</v>
      </c>
      <c r="G1794" s="22" t="s">
        <v>2492</v>
      </c>
      <c r="H1794" s="21">
        <v>119</v>
      </c>
      <c r="I1794" s="21">
        <v>218</v>
      </c>
      <c r="J1794" s="28" t="s">
        <v>2235</v>
      </c>
      <c r="K1794" s="22" t="s">
        <v>17</v>
      </c>
      <c r="L1794" s="23"/>
    </row>
    <row r="1795" spans="1:12" x14ac:dyDescent="0.2">
      <c r="A1795" s="146">
        <f t="shared" si="19"/>
        <v>1780</v>
      </c>
      <c r="B1795" s="25" t="s">
        <v>2493</v>
      </c>
      <c r="C1795" s="19" t="s">
        <v>665</v>
      </c>
      <c r="D1795" s="25" t="s">
        <v>2143</v>
      </c>
      <c r="E1795" s="54">
        <v>2011.12</v>
      </c>
      <c r="F1795" s="22" t="s">
        <v>2199</v>
      </c>
      <c r="G1795" s="22" t="s">
        <v>2494</v>
      </c>
      <c r="H1795" s="21">
        <v>227</v>
      </c>
      <c r="I1795" s="21">
        <v>212</v>
      </c>
      <c r="J1795" s="28" t="s">
        <v>2235</v>
      </c>
      <c r="K1795" s="22" t="s">
        <v>17</v>
      </c>
      <c r="L1795" s="23"/>
    </row>
    <row r="1796" spans="1:12" x14ac:dyDescent="0.2">
      <c r="A1796" s="146">
        <f t="shared" si="19"/>
        <v>1781</v>
      </c>
      <c r="B1796" s="25" t="s">
        <v>2495</v>
      </c>
      <c r="C1796" s="19" t="s">
        <v>665</v>
      </c>
      <c r="D1796" s="25" t="s">
        <v>2143</v>
      </c>
      <c r="E1796" s="54">
        <v>2011.12</v>
      </c>
      <c r="F1796" s="22" t="s">
        <v>2161</v>
      </c>
      <c r="G1796" s="22" t="s">
        <v>2162</v>
      </c>
      <c r="H1796" s="21">
        <v>159</v>
      </c>
      <c r="I1796" s="21">
        <v>235</v>
      </c>
      <c r="J1796" s="28" t="s">
        <v>2235</v>
      </c>
      <c r="K1796" s="22" t="s">
        <v>17</v>
      </c>
      <c r="L1796" s="23"/>
    </row>
    <row r="1797" spans="1:12" x14ac:dyDescent="0.2">
      <c r="A1797" s="146">
        <f t="shared" si="19"/>
        <v>1782</v>
      </c>
      <c r="B1797" s="25" t="s">
        <v>2508</v>
      </c>
      <c r="C1797" s="19" t="s">
        <v>665</v>
      </c>
      <c r="D1797" s="25" t="s">
        <v>2143</v>
      </c>
      <c r="E1797" s="54">
        <v>2012.01</v>
      </c>
      <c r="F1797" s="22" t="s">
        <v>2278</v>
      </c>
      <c r="G1797" s="22" t="s">
        <v>2509</v>
      </c>
      <c r="H1797" s="21">
        <v>373</v>
      </c>
      <c r="I1797" s="21">
        <v>1665</v>
      </c>
      <c r="J1797" s="28" t="s">
        <v>2235</v>
      </c>
      <c r="K1797" s="22" t="s">
        <v>2510</v>
      </c>
      <c r="L1797" s="23"/>
    </row>
    <row r="1798" spans="1:12" x14ac:dyDescent="0.2">
      <c r="A1798" s="146">
        <f t="shared" si="19"/>
        <v>1783</v>
      </c>
      <c r="B1798" s="25" t="s">
        <v>2531</v>
      </c>
      <c r="C1798" s="19" t="s">
        <v>665</v>
      </c>
      <c r="D1798" s="25" t="s">
        <v>2143</v>
      </c>
      <c r="E1798" s="54">
        <v>2012.04</v>
      </c>
      <c r="F1798" s="22" t="s">
        <v>2131</v>
      </c>
      <c r="G1798" s="22" t="s">
        <v>2532</v>
      </c>
      <c r="H1798" s="21">
        <v>272</v>
      </c>
      <c r="I1798" s="21">
        <v>207</v>
      </c>
      <c r="J1798" s="28" t="s">
        <v>2235</v>
      </c>
      <c r="K1798" s="22" t="s">
        <v>17</v>
      </c>
      <c r="L1798" s="23"/>
    </row>
    <row r="1799" spans="1:12" x14ac:dyDescent="0.2">
      <c r="A1799" s="146">
        <f t="shared" si="19"/>
        <v>1784</v>
      </c>
      <c r="B1799" s="25" t="s">
        <v>2574</v>
      </c>
      <c r="C1799" s="19" t="s">
        <v>665</v>
      </c>
      <c r="D1799" s="25" t="s">
        <v>2143</v>
      </c>
      <c r="E1799" s="53">
        <v>2012.08</v>
      </c>
      <c r="F1799" s="22" t="s">
        <v>2278</v>
      </c>
      <c r="G1799" s="22" t="s">
        <v>2509</v>
      </c>
      <c r="H1799" s="21">
        <v>3149</v>
      </c>
      <c r="I1799" s="21">
        <v>4610</v>
      </c>
      <c r="J1799" s="28" t="s">
        <v>2235</v>
      </c>
      <c r="K1799" s="22" t="s">
        <v>2510</v>
      </c>
      <c r="L1799" s="23"/>
    </row>
    <row r="1800" spans="1:12" x14ac:dyDescent="0.2">
      <c r="A1800" s="146">
        <f t="shared" si="19"/>
        <v>1785</v>
      </c>
      <c r="B1800" s="25" t="s">
        <v>2615</v>
      </c>
      <c r="C1800" s="19" t="s">
        <v>665</v>
      </c>
      <c r="D1800" s="25" t="s">
        <v>2143</v>
      </c>
      <c r="E1800" s="53">
        <v>2013.01</v>
      </c>
      <c r="F1800" s="22" t="s">
        <v>2126</v>
      </c>
      <c r="G1800" s="22" t="s">
        <v>2616</v>
      </c>
      <c r="H1800" s="21">
        <v>186</v>
      </c>
      <c r="I1800" s="21">
        <v>215</v>
      </c>
      <c r="J1800" s="28" t="s">
        <v>2235</v>
      </c>
      <c r="K1800" s="22" t="s">
        <v>17</v>
      </c>
      <c r="L1800" s="23"/>
    </row>
    <row r="1801" spans="1:12" x14ac:dyDescent="0.2">
      <c r="A1801" s="146">
        <f t="shared" si="19"/>
        <v>1786</v>
      </c>
      <c r="B1801" s="25" t="s">
        <v>2656</v>
      </c>
      <c r="C1801" s="19" t="s">
        <v>665</v>
      </c>
      <c r="D1801" s="25" t="s">
        <v>2143</v>
      </c>
      <c r="E1801" s="53">
        <v>2013.04</v>
      </c>
      <c r="F1801" s="22" t="s">
        <v>2312</v>
      </c>
      <c r="G1801" s="22" t="s">
        <v>2480</v>
      </c>
      <c r="H1801" s="21">
        <v>2292</v>
      </c>
      <c r="I1801" s="21">
        <v>4545</v>
      </c>
      <c r="J1801" s="28" t="s">
        <v>2235</v>
      </c>
      <c r="K1801" s="22" t="s">
        <v>17</v>
      </c>
      <c r="L1801" s="23"/>
    </row>
    <row r="1802" spans="1:12" x14ac:dyDescent="0.2">
      <c r="A1802" s="146">
        <f t="shared" si="19"/>
        <v>1787</v>
      </c>
      <c r="B1802" s="25" t="s">
        <v>2747</v>
      </c>
      <c r="C1802" s="19" t="s">
        <v>665</v>
      </c>
      <c r="D1802" s="25" t="s">
        <v>2143</v>
      </c>
      <c r="E1802" s="53">
        <v>2013.12</v>
      </c>
      <c r="F1802" s="22" t="s">
        <v>2252</v>
      </c>
      <c r="G1802" s="22" t="s">
        <v>2438</v>
      </c>
      <c r="H1802" s="21">
        <v>528</v>
      </c>
      <c r="I1802" s="21">
        <v>1197</v>
      </c>
      <c r="J1802" s="28" t="s">
        <v>19</v>
      </c>
      <c r="K1802" s="22" t="s">
        <v>2748</v>
      </c>
      <c r="L1802" s="23"/>
    </row>
    <row r="1803" spans="1:12" x14ac:dyDescent="0.2">
      <c r="A1803" s="146">
        <f t="shared" si="19"/>
        <v>1788</v>
      </c>
      <c r="B1803" s="25" t="s">
        <v>2780</v>
      </c>
      <c r="C1803" s="19" t="s">
        <v>665</v>
      </c>
      <c r="D1803" s="25" t="s">
        <v>2143</v>
      </c>
      <c r="E1803" s="54">
        <v>2014.04</v>
      </c>
      <c r="F1803" s="22" t="s">
        <v>2134</v>
      </c>
      <c r="G1803" s="147" t="s">
        <v>2702</v>
      </c>
      <c r="H1803" s="26">
        <v>44</v>
      </c>
      <c r="I1803" s="26">
        <v>56</v>
      </c>
      <c r="J1803" s="28" t="s">
        <v>2422</v>
      </c>
      <c r="K1803" s="30" t="s">
        <v>17</v>
      </c>
      <c r="L1803" s="32"/>
    </row>
    <row r="1804" spans="1:12" x14ac:dyDescent="0.2">
      <c r="A1804" s="146">
        <f t="shared" si="19"/>
        <v>1789</v>
      </c>
      <c r="B1804" s="25" t="s">
        <v>975</v>
      </c>
      <c r="C1804" s="25" t="s">
        <v>665</v>
      </c>
      <c r="D1804" s="25" t="s">
        <v>2143</v>
      </c>
      <c r="E1804" s="54">
        <v>2016.03</v>
      </c>
      <c r="F1804" s="22" t="s">
        <v>2199</v>
      </c>
      <c r="G1804" s="30" t="s">
        <v>2283</v>
      </c>
      <c r="H1804" s="26">
        <v>1929</v>
      </c>
      <c r="I1804" s="26">
        <v>3152</v>
      </c>
      <c r="J1804" s="28" t="s">
        <v>18</v>
      </c>
      <c r="K1804" s="30" t="s">
        <v>17</v>
      </c>
      <c r="L1804" s="29"/>
    </row>
    <row r="1805" spans="1:12" x14ac:dyDescent="0.2">
      <c r="A1805" s="146">
        <f t="shared" si="19"/>
        <v>1790</v>
      </c>
      <c r="B1805" s="25" t="s">
        <v>3050</v>
      </c>
      <c r="C1805" s="25" t="s">
        <v>665</v>
      </c>
      <c r="D1805" s="40" t="s">
        <v>2143</v>
      </c>
      <c r="E1805" s="54">
        <v>2016.04</v>
      </c>
      <c r="F1805" s="22" t="s">
        <v>2199</v>
      </c>
      <c r="G1805" s="30" t="s">
        <v>2283</v>
      </c>
      <c r="H1805" s="26">
        <v>784</v>
      </c>
      <c r="I1805" s="26">
        <v>1545</v>
      </c>
      <c r="J1805" s="28" t="s">
        <v>2235</v>
      </c>
      <c r="K1805" s="30" t="s">
        <v>17</v>
      </c>
      <c r="L1805" s="29"/>
    </row>
    <row r="1806" spans="1:12" x14ac:dyDescent="0.2">
      <c r="A1806" s="146">
        <f t="shared" si="19"/>
        <v>1791</v>
      </c>
      <c r="B1806" s="25" t="s">
        <v>347</v>
      </c>
      <c r="C1806" s="25" t="s">
        <v>665</v>
      </c>
      <c r="D1806" s="25" t="s">
        <v>2143</v>
      </c>
      <c r="E1806" s="54">
        <v>2016.04</v>
      </c>
      <c r="F1806" s="22" t="s">
        <v>2625</v>
      </c>
      <c r="G1806" s="30" t="s">
        <v>3037</v>
      </c>
      <c r="H1806" s="26">
        <v>853</v>
      </c>
      <c r="I1806" s="26">
        <v>1752</v>
      </c>
      <c r="J1806" s="28" t="s">
        <v>19</v>
      </c>
      <c r="K1806" s="30" t="s">
        <v>17</v>
      </c>
      <c r="L1806" s="29"/>
    </row>
    <row r="1807" spans="1:12" x14ac:dyDescent="0.2">
      <c r="A1807" s="146">
        <f t="shared" si="19"/>
        <v>1792</v>
      </c>
      <c r="B1807" s="25" t="s">
        <v>3078</v>
      </c>
      <c r="C1807" s="25" t="s">
        <v>665</v>
      </c>
      <c r="D1807" s="25" t="s">
        <v>2143</v>
      </c>
      <c r="E1807" s="54">
        <v>2016.07</v>
      </c>
      <c r="F1807" s="22" t="s">
        <v>2312</v>
      </c>
      <c r="G1807" s="30" t="s">
        <v>2480</v>
      </c>
      <c r="H1807" s="26">
        <v>3017</v>
      </c>
      <c r="I1807" s="26">
        <v>6922</v>
      </c>
      <c r="J1807" s="28" t="s">
        <v>2235</v>
      </c>
      <c r="K1807" s="30" t="s">
        <v>17</v>
      </c>
      <c r="L1807" s="32" t="s">
        <v>2659</v>
      </c>
    </row>
    <row r="1808" spans="1:12" x14ac:dyDescent="0.2">
      <c r="A1808" s="146">
        <f t="shared" si="19"/>
        <v>1793</v>
      </c>
      <c r="B1808" s="25" t="s">
        <v>3079</v>
      </c>
      <c r="C1808" s="25" t="s">
        <v>665</v>
      </c>
      <c r="D1808" s="25" t="s">
        <v>2143</v>
      </c>
      <c r="E1808" s="54">
        <v>2016.07</v>
      </c>
      <c r="F1808" s="22" t="s">
        <v>2312</v>
      </c>
      <c r="G1808" s="30" t="s">
        <v>2480</v>
      </c>
      <c r="H1808" s="26">
        <v>3249</v>
      </c>
      <c r="I1808" s="26">
        <v>7643</v>
      </c>
      <c r="J1808" s="28" t="s">
        <v>2235</v>
      </c>
      <c r="K1808" s="30" t="s">
        <v>17</v>
      </c>
      <c r="L1808" s="29"/>
    </row>
    <row r="1809" spans="1:12" x14ac:dyDescent="0.2">
      <c r="A1809" s="146">
        <f t="shared" si="19"/>
        <v>1794</v>
      </c>
      <c r="B1809" s="25" t="s">
        <v>3095</v>
      </c>
      <c r="C1809" s="25" t="s">
        <v>665</v>
      </c>
      <c r="D1809" s="25" t="s">
        <v>2143</v>
      </c>
      <c r="E1809" s="54">
        <v>2016.08</v>
      </c>
      <c r="F1809" s="22" t="s">
        <v>2312</v>
      </c>
      <c r="G1809" s="30" t="s">
        <v>2480</v>
      </c>
      <c r="H1809" s="26">
        <v>2950</v>
      </c>
      <c r="I1809" s="26">
        <v>6019</v>
      </c>
      <c r="J1809" s="28" t="s">
        <v>2235</v>
      </c>
      <c r="K1809" s="30" t="s">
        <v>17</v>
      </c>
      <c r="L1809" s="32"/>
    </row>
    <row r="1810" spans="1:12" x14ac:dyDescent="0.2">
      <c r="A1810" s="146">
        <f t="shared" si="19"/>
        <v>1795</v>
      </c>
      <c r="B1810" s="25" t="s">
        <v>3096</v>
      </c>
      <c r="C1810" s="25" t="s">
        <v>665</v>
      </c>
      <c r="D1810" s="25" t="s">
        <v>2143</v>
      </c>
      <c r="E1810" s="54">
        <v>2016.08</v>
      </c>
      <c r="F1810" s="22" t="s">
        <v>2312</v>
      </c>
      <c r="G1810" s="30" t="s">
        <v>2480</v>
      </c>
      <c r="H1810" s="26">
        <v>3980</v>
      </c>
      <c r="I1810" s="26">
        <v>10010</v>
      </c>
      <c r="J1810" s="28" t="s">
        <v>2235</v>
      </c>
      <c r="K1810" s="30" t="s">
        <v>17</v>
      </c>
      <c r="L1810" s="32" t="s">
        <v>2659</v>
      </c>
    </row>
    <row r="1811" spans="1:12" x14ac:dyDescent="0.2">
      <c r="A1811" s="146">
        <f t="shared" si="19"/>
        <v>1796</v>
      </c>
      <c r="B1811" s="89" t="s">
        <v>3097</v>
      </c>
      <c r="C1811" s="89" t="s">
        <v>665</v>
      </c>
      <c r="D1811" s="89" t="s">
        <v>2143</v>
      </c>
      <c r="E1811" s="93">
        <v>2016.08</v>
      </c>
      <c r="F1811" s="22" t="s">
        <v>2312</v>
      </c>
      <c r="G1811" s="100" t="s">
        <v>2480</v>
      </c>
      <c r="H1811" s="97">
        <v>2777</v>
      </c>
      <c r="I1811" s="97">
        <v>6048</v>
      </c>
      <c r="J1811" s="99" t="s">
        <v>2235</v>
      </c>
      <c r="K1811" s="100" t="s">
        <v>17</v>
      </c>
      <c r="L1811" s="103" t="s">
        <v>2659</v>
      </c>
    </row>
    <row r="1812" spans="1:12" x14ac:dyDescent="0.2">
      <c r="A1812" s="146">
        <f t="shared" si="19"/>
        <v>1797</v>
      </c>
      <c r="B1812" s="25" t="s">
        <v>3098</v>
      </c>
      <c r="C1812" s="25" t="s">
        <v>665</v>
      </c>
      <c r="D1812" s="25" t="s">
        <v>2143</v>
      </c>
      <c r="E1812" s="54">
        <v>2016.08</v>
      </c>
      <c r="F1812" s="22" t="s">
        <v>2312</v>
      </c>
      <c r="G1812" s="30" t="s">
        <v>2480</v>
      </c>
      <c r="H1812" s="26">
        <v>5437</v>
      </c>
      <c r="I1812" s="26">
        <v>10770</v>
      </c>
      <c r="J1812" s="28" t="s">
        <v>2235</v>
      </c>
      <c r="K1812" s="30" t="s">
        <v>17</v>
      </c>
      <c r="L1812" s="32" t="s">
        <v>2659</v>
      </c>
    </row>
    <row r="1813" spans="1:12" x14ac:dyDescent="0.2">
      <c r="A1813" s="146">
        <f t="shared" si="19"/>
        <v>1798</v>
      </c>
      <c r="B1813" s="25" t="s">
        <v>576</v>
      </c>
      <c r="C1813" s="25" t="s">
        <v>665</v>
      </c>
      <c r="D1813" s="25" t="s">
        <v>2143</v>
      </c>
      <c r="E1813" s="54" t="s">
        <v>213</v>
      </c>
      <c r="F1813" s="22" t="s">
        <v>2928</v>
      </c>
      <c r="G1813" s="30" t="s">
        <v>2970</v>
      </c>
      <c r="H1813" s="26">
        <v>334</v>
      </c>
      <c r="I1813" s="26">
        <v>682</v>
      </c>
      <c r="J1813" s="28" t="s">
        <v>18</v>
      </c>
      <c r="K1813" s="30" t="s">
        <v>17</v>
      </c>
      <c r="L1813" s="29"/>
    </row>
    <row r="1814" spans="1:12" x14ac:dyDescent="0.2">
      <c r="A1814" s="146">
        <f t="shared" si="19"/>
        <v>1799</v>
      </c>
      <c r="B1814" s="25" t="s">
        <v>3211</v>
      </c>
      <c r="C1814" s="25" t="s">
        <v>665</v>
      </c>
      <c r="D1814" s="40" t="s">
        <v>2143</v>
      </c>
      <c r="E1814" s="54">
        <v>2017.03</v>
      </c>
      <c r="F1814" s="22" t="s">
        <v>2199</v>
      </c>
      <c r="G1814" s="30" t="s">
        <v>2283</v>
      </c>
      <c r="H1814" s="26">
        <v>425</v>
      </c>
      <c r="I1814" s="26">
        <v>822</v>
      </c>
      <c r="J1814" s="28" t="s">
        <v>833</v>
      </c>
      <c r="K1814" s="68" t="s">
        <v>17</v>
      </c>
      <c r="L1814" s="29"/>
    </row>
    <row r="1815" spans="1:12" x14ac:dyDescent="0.2">
      <c r="A1815" s="146">
        <f t="shared" si="19"/>
        <v>1800</v>
      </c>
      <c r="B1815" s="25" t="s">
        <v>577</v>
      </c>
      <c r="C1815" s="25" t="s">
        <v>665</v>
      </c>
      <c r="D1815" s="25" t="s">
        <v>2143</v>
      </c>
      <c r="E1815" s="54">
        <v>2017.03</v>
      </c>
      <c r="F1815" s="22" t="s">
        <v>2131</v>
      </c>
      <c r="G1815" s="30" t="s">
        <v>2214</v>
      </c>
      <c r="H1815" s="26">
        <v>293</v>
      </c>
      <c r="I1815" s="26">
        <v>626</v>
      </c>
      <c r="J1815" s="28" t="s">
        <v>833</v>
      </c>
      <c r="K1815" s="68" t="s">
        <v>17</v>
      </c>
      <c r="L1815" s="29"/>
    </row>
    <row r="1816" spans="1:12" x14ac:dyDescent="0.2">
      <c r="A1816" s="146">
        <f t="shared" si="19"/>
        <v>1801</v>
      </c>
      <c r="B1816" s="33" t="s">
        <v>573</v>
      </c>
      <c r="C1816" s="33" t="s">
        <v>665</v>
      </c>
      <c r="D1816" s="25" t="s">
        <v>2143</v>
      </c>
      <c r="E1816" s="54">
        <v>2017.06</v>
      </c>
      <c r="F1816" s="22" t="s">
        <v>2928</v>
      </c>
      <c r="G1816" s="30" t="s">
        <v>3082</v>
      </c>
      <c r="H1816" s="26">
        <v>905</v>
      </c>
      <c r="I1816" s="26">
        <v>1946</v>
      </c>
      <c r="J1816" s="28" t="s">
        <v>18</v>
      </c>
      <c r="K1816" s="30" t="s">
        <v>17</v>
      </c>
      <c r="L1816" s="29"/>
    </row>
    <row r="1817" spans="1:12" x14ac:dyDescent="0.2">
      <c r="A1817" s="146">
        <f t="shared" si="19"/>
        <v>1802</v>
      </c>
      <c r="B1817" s="90" t="s">
        <v>3297</v>
      </c>
      <c r="C1817" s="157" t="s">
        <v>665</v>
      </c>
      <c r="D1817" s="157" t="s">
        <v>2143</v>
      </c>
      <c r="E1817" s="93">
        <v>2017.09</v>
      </c>
      <c r="F1817" s="77" t="s">
        <v>2417</v>
      </c>
      <c r="G1817" s="100" t="s">
        <v>3298</v>
      </c>
      <c r="H1817" s="97">
        <v>391</v>
      </c>
      <c r="I1817" s="97">
        <v>773</v>
      </c>
      <c r="J1817" s="99" t="s">
        <v>833</v>
      </c>
      <c r="K1817" s="100" t="s">
        <v>833</v>
      </c>
      <c r="L1817" s="102"/>
    </row>
    <row r="1818" spans="1:12" x14ac:dyDescent="0.2">
      <c r="A1818" s="146">
        <f t="shared" si="19"/>
        <v>1803</v>
      </c>
      <c r="B1818" s="33" t="s">
        <v>574</v>
      </c>
      <c r="C1818" s="25" t="s">
        <v>665</v>
      </c>
      <c r="D1818" s="25" t="s">
        <v>2143</v>
      </c>
      <c r="E1818" s="54">
        <v>2017.09</v>
      </c>
      <c r="F1818" s="22" t="s">
        <v>2928</v>
      </c>
      <c r="G1818" s="30" t="s">
        <v>3299</v>
      </c>
      <c r="H1818" s="26">
        <v>2596</v>
      </c>
      <c r="I1818" s="26">
        <v>3807</v>
      </c>
      <c r="J1818" s="28" t="s">
        <v>15</v>
      </c>
      <c r="K1818" s="30" t="s">
        <v>17</v>
      </c>
      <c r="L1818" s="29"/>
    </row>
    <row r="1819" spans="1:12" x14ac:dyDescent="0.2">
      <c r="A1819" s="146">
        <f t="shared" si="19"/>
        <v>1804</v>
      </c>
      <c r="B1819" s="33" t="s">
        <v>1022</v>
      </c>
      <c r="C1819" s="25" t="s">
        <v>665</v>
      </c>
      <c r="D1819" s="25" t="s">
        <v>2143</v>
      </c>
      <c r="E1819" s="54">
        <v>2018.04</v>
      </c>
      <c r="F1819" s="22" t="s">
        <v>2241</v>
      </c>
      <c r="G1819" s="149" t="s">
        <v>3391</v>
      </c>
      <c r="H1819" s="26">
        <v>2033</v>
      </c>
      <c r="I1819" s="26">
        <v>4622</v>
      </c>
      <c r="J1819" s="28" t="s">
        <v>18</v>
      </c>
      <c r="K1819" s="30" t="s">
        <v>2748</v>
      </c>
      <c r="L1819" s="29"/>
    </row>
    <row r="1820" spans="1:12" x14ac:dyDescent="0.2">
      <c r="A1820" s="146">
        <f t="shared" si="19"/>
        <v>1805</v>
      </c>
      <c r="B1820" s="25" t="s">
        <v>3460</v>
      </c>
      <c r="C1820" s="34" t="s">
        <v>665</v>
      </c>
      <c r="D1820" s="34" t="s">
        <v>2143</v>
      </c>
      <c r="E1820" s="55">
        <v>2018.07</v>
      </c>
      <c r="F1820" s="22" t="s">
        <v>2497</v>
      </c>
      <c r="G1820" s="70" t="s">
        <v>3420</v>
      </c>
      <c r="H1820" s="36">
        <v>1924</v>
      </c>
      <c r="I1820" s="36">
        <v>4236</v>
      </c>
      <c r="J1820" s="28" t="s">
        <v>2235</v>
      </c>
      <c r="K1820" s="70" t="s">
        <v>2139</v>
      </c>
      <c r="L1820" s="38"/>
    </row>
    <row r="1821" spans="1:12" x14ac:dyDescent="0.2">
      <c r="A1821" s="146">
        <f t="shared" si="19"/>
        <v>1806</v>
      </c>
      <c r="B1821" s="25" t="s">
        <v>3462</v>
      </c>
      <c r="C1821" s="34" t="s">
        <v>665</v>
      </c>
      <c r="D1821" s="34" t="s">
        <v>2143</v>
      </c>
      <c r="E1821" s="55">
        <v>2018.07</v>
      </c>
      <c r="F1821" s="22" t="s">
        <v>2131</v>
      </c>
      <c r="G1821" s="70" t="s">
        <v>3463</v>
      </c>
      <c r="H1821" s="36">
        <v>320</v>
      </c>
      <c r="I1821" s="36">
        <v>787</v>
      </c>
      <c r="J1821" s="28" t="s">
        <v>2235</v>
      </c>
      <c r="K1821" s="70" t="s">
        <v>2128</v>
      </c>
      <c r="L1821" s="38"/>
    </row>
    <row r="1822" spans="1:12" x14ac:dyDescent="0.2">
      <c r="A1822" s="146">
        <f t="shared" si="19"/>
        <v>1807</v>
      </c>
      <c r="B1822" s="25" t="s">
        <v>575</v>
      </c>
      <c r="C1822" s="45" t="s">
        <v>665</v>
      </c>
      <c r="D1822" s="45" t="s">
        <v>2143</v>
      </c>
      <c r="E1822" s="54" t="s">
        <v>29</v>
      </c>
      <c r="F1822" s="22" t="s">
        <v>2928</v>
      </c>
      <c r="G1822" s="30" t="s">
        <v>3515</v>
      </c>
      <c r="H1822" s="41">
        <v>903</v>
      </c>
      <c r="I1822" s="41">
        <v>1907</v>
      </c>
      <c r="J1822" s="42" t="s">
        <v>15</v>
      </c>
      <c r="K1822" s="42" t="s">
        <v>2748</v>
      </c>
      <c r="L1822" s="29"/>
    </row>
    <row r="1823" spans="1:12" x14ac:dyDescent="0.2">
      <c r="A1823" s="146">
        <f t="shared" si="19"/>
        <v>1808</v>
      </c>
      <c r="B1823" s="25" t="s">
        <v>314</v>
      </c>
      <c r="C1823" s="25" t="s">
        <v>665</v>
      </c>
      <c r="D1823" s="25" t="s">
        <v>2143</v>
      </c>
      <c r="E1823" s="54">
        <v>2019.03</v>
      </c>
      <c r="F1823" s="22" t="s">
        <v>2920</v>
      </c>
      <c r="G1823" s="150" t="s">
        <v>3600</v>
      </c>
      <c r="H1823" s="26">
        <v>2539</v>
      </c>
      <c r="I1823" s="26">
        <v>5029</v>
      </c>
      <c r="J1823" s="42" t="s">
        <v>2422</v>
      </c>
      <c r="K1823" s="42" t="s">
        <v>3434</v>
      </c>
      <c r="L1823" s="23"/>
    </row>
    <row r="1824" spans="1:12" x14ac:dyDescent="0.2">
      <c r="A1824" s="146">
        <f t="shared" si="19"/>
        <v>1809</v>
      </c>
      <c r="B1824" s="25" t="s">
        <v>3601</v>
      </c>
      <c r="C1824" s="25" t="s">
        <v>665</v>
      </c>
      <c r="D1824" s="40" t="s">
        <v>2143</v>
      </c>
      <c r="E1824" s="54">
        <v>2019.03</v>
      </c>
      <c r="F1824" s="22" t="s">
        <v>2267</v>
      </c>
      <c r="G1824" s="150" t="s">
        <v>2526</v>
      </c>
      <c r="H1824" s="26">
        <v>5706</v>
      </c>
      <c r="I1824" s="26">
        <v>25950</v>
      </c>
      <c r="J1824" s="42" t="s">
        <v>833</v>
      </c>
      <c r="K1824" s="42" t="s">
        <v>833</v>
      </c>
      <c r="L1824" s="23" t="s">
        <v>2671</v>
      </c>
    </row>
    <row r="1825" spans="1:12" x14ac:dyDescent="0.2">
      <c r="A1825" s="146">
        <f t="shared" si="19"/>
        <v>1810</v>
      </c>
      <c r="B1825" s="25" t="s">
        <v>371</v>
      </c>
      <c r="C1825" s="25" t="s">
        <v>665</v>
      </c>
      <c r="D1825" s="40" t="s">
        <v>2143</v>
      </c>
      <c r="E1825" s="54">
        <v>2019.06</v>
      </c>
      <c r="F1825" s="22" t="s">
        <v>2652</v>
      </c>
      <c r="G1825" s="150" t="s">
        <v>3569</v>
      </c>
      <c r="H1825" s="26">
        <v>824</v>
      </c>
      <c r="I1825" s="26">
        <v>1512</v>
      </c>
      <c r="J1825" s="42" t="s">
        <v>3630</v>
      </c>
      <c r="K1825" s="42" t="s">
        <v>3434</v>
      </c>
      <c r="L1825" s="23"/>
    </row>
    <row r="1826" spans="1:12" x14ac:dyDescent="0.2">
      <c r="A1826" s="146">
        <f t="shared" si="19"/>
        <v>1811</v>
      </c>
      <c r="B1826" s="25" t="s">
        <v>614</v>
      </c>
      <c r="C1826" s="19" t="s">
        <v>665</v>
      </c>
      <c r="D1826" s="34" t="s">
        <v>665</v>
      </c>
      <c r="E1826" s="53">
        <v>2020.09</v>
      </c>
      <c r="F1826" s="22" t="s">
        <v>2928</v>
      </c>
      <c r="G1826" s="22" t="s">
        <v>3773</v>
      </c>
      <c r="H1826" s="21">
        <v>5472</v>
      </c>
      <c r="I1826" s="21">
        <v>14224</v>
      </c>
      <c r="J1826" s="42" t="s">
        <v>2143</v>
      </c>
      <c r="K1826" s="22" t="s">
        <v>833</v>
      </c>
      <c r="L1826" s="23"/>
    </row>
    <row r="1827" spans="1:12" x14ac:dyDescent="0.2">
      <c r="A1827" s="146">
        <f t="shared" si="19"/>
        <v>1812</v>
      </c>
      <c r="B1827" s="25" t="s">
        <v>832</v>
      </c>
      <c r="C1827" s="19" t="s">
        <v>833</v>
      </c>
      <c r="D1827" s="34" t="s">
        <v>665</v>
      </c>
      <c r="E1827" s="144" t="s">
        <v>2096</v>
      </c>
      <c r="F1827" s="22" t="s">
        <v>2161</v>
      </c>
      <c r="G1827" s="22" t="s">
        <v>3498</v>
      </c>
      <c r="H1827" s="21">
        <v>27</v>
      </c>
      <c r="I1827" s="21">
        <v>58</v>
      </c>
      <c r="J1827" s="42" t="s">
        <v>2143</v>
      </c>
      <c r="K1827" s="22" t="s">
        <v>665</v>
      </c>
      <c r="L1827" s="23" t="s">
        <v>2095</v>
      </c>
    </row>
    <row r="1828" spans="1:12" x14ac:dyDescent="0.2">
      <c r="A1828" s="146">
        <f t="shared" si="19"/>
        <v>1813</v>
      </c>
      <c r="B1828" s="25" t="s">
        <v>834</v>
      </c>
      <c r="C1828" s="19" t="s">
        <v>833</v>
      </c>
      <c r="D1828" s="34" t="s">
        <v>665</v>
      </c>
      <c r="E1828" s="144" t="s">
        <v>2096</v>
      </c>
      <c r="F1828" s="22" t="s">
        <v>2264</v>
      </c>
      <c r="G1828" s="22" t="s">
        <v>3532</v>
      </c>
      <c r="H1828" s="21">
        <v>32</v>
      </c>
      <c r="I1828" s="21">
        <v>64.290000000000006</v>
      </c>
      <c r="J1828" s="42" t="s">
        <v>2143</v>
      </c>
      <c r="K1828" s="22" t="s">
        <v>665</v>
      </c>
      <c r="L1828" s="23" t="s">
        <v>2095</v>
      </c>
    </row>
    <row r="1829" spans="1:12" x14ac:dyDescent="0.2">
      <c r="A1829" s="146">
        <f t="shared" si="19"/>
        <v>1814</v>
      </c>
      <c r="B1829" s="25" t="s">
        <v>863</v>
      </c>
      <c r="C1829" s="19" t="s">
        <v>833</v>
      </c>
      <c r="D1829" s="34" t="s">
        <v>665</v>
      </c>
      <c r="E1829" s="144" t="s">
        <v>2097</v>
      </c>
      <c r="F1829" s="22" t="s">
        <v>2264</v>
      </c>
      <c r="G1829" s="22" t="s">
        <v>3532</v>
      </c>
      <c r="H1829" s="21">
        <v>32</v>
      </c>
      <c r="I1829" s="21">
        <v>64.290000000000006</v>
      </c>
      <c r="J1829" s="42" t="s">
        <v>2143</v>
      </c>
      <c r="K1829" s="22" t="s">
        <v>665</v>
      </c>
      <c r="L1829" s="23" t="s">
        <v>171</v>
      </c>
    </row>
    <row r="1830" spans="1:12" x14ac:dyDescent="0.2">
      <c r="A1830" s="146">
        <f t="shared" si="19"/>
        <v>1815</v>
      </c>
      <c r="B1830" s="25" t="s">
        <v>864</v>
      </c>
      <c r="C1830" s="19" t="s">
        <v>833</v>
      </c>
      <c r="D1830" s="34" t="s">
        <v>665</v>
      </c>
      <c r="E1830" s="144" t="s">
        <v>2097</v>
      </c>
      <c r="F1830" s="22" t="s">
        <v>2644</v>
      </c>
      <c r="G1830" s="22" t="s">
        <v>3658</v>
      </c>
      <c r="H1830" s="21">
        <v>37</v>
      </c>
      <c r="I1830" s="21">
        <v>89.96</v>
      </c>
      <c r="J1830" s="28" t="s">
        <v>2143</v>
      </c>
      <c r="K1830" s="22" t="s">
        <v>665</v>
      </c>
      <c r="L1830" s="23" t="s">
        <v>2095</v>
      </c>
    </row>
    <row r="1831" spans="1:12" x14ac:dyDescent="0.2">
      <c r="A1831" s="146">
        <f t="shared" si="19"/>
        <v>1816</v>
      </c>
      <c r="B1831" s="25" t="s">
        <v>896</v>
      </c>
      <c r="C1831" s="19" t="s">
        <v>833</v>
      </c>
      <c r="D1831" s="34" t="s">
        <v>665</v>
      </c>
      <c r="E1831" s="144" t="s">
        <v>2099</v>
      </c>
      <c r="F1831" s="22" t="s">
        <v>2928</v>
      </c>
      <c r="G1831" s="22" t="s">
        <v>3450</v>
      </c>
      <c r="H1831" s="21">
        <v>1993</v>
      </c>
      <c r="I1831" s="21">
        <v>2555</v>
      </c>
      <c r="J1831" s="28" t="s">
        <v>2143</v>
      </c>
      <c r="K1831" s="22" t="s">
        <v>665</v>
      </c>
      <c r="L1831" s="23" t="s">
        <v>657</v>
      </c>
    </row>
    <row r="1832" spans="1:12" x14ac:dyDescent="0.2">
      <c r="A1832" s="146">
        <f t="shared" si="19"/>
        <v>1817</v>
      </c>
      <c r="B1832" s="25" t="s">
        <v>4048</v>
      </c>
      <c r="C1832" s="19" t="s">
        <v>833</v>
      </c>
      <c r="D1832" s="19" t="s">
        <v>2143</v>
      </c>
      <c r="E1832" s="144" t="s">
        <v>2102</v>
      </c>
      <c r="F1832" s="22" t="s">
        <v>2255</v>
      </c>
      <c r="G1832" s="22" t="s">
        <v>4017</v>
      </c>
      <c r="H1832" s="21">
        <v>21</v>
      </c>
      <c r="I1832" s="21">
        <v>52</v>
      </c>
      <c r="J1832" s="28" t="s">
        <v>833</v>
      </c>
      <c r="K1832" s="22" t="s">
        <v>833</v>
      </c>
      <c r="L1832" s="23" t="s">
        <v>2095</v>
      </c>
    </row>
    <row r="1833" spans="1:12" x14ac:dyDescent="0.2">
      <c r="A1833" s="146">
        <f t="shared" si="19"/>
        <v>1818</v>
      </c>
      <c r="B1833" s="19" t="s">
        <v>4122</v>
      </c>
      <c r="C1833" s="19" t="s">
        <v>665</v>
      </c>
      <c r="D1833" s="19" t="s">
        <v>665</v>
      </c>
      <c r="E1833" s="144" t="s">
        <v>4100</v>
      </c>
      <c r="F1833" s="22" t="s">
        <v>2255</v>
      </c>
      <c r="G1833" s="22" t="s">
        <v>4017</v>
      </c>
      <c r="H1833" s="21">
        <v>24</v>
      </c>
      <c r="I1833" s="21">
        <v>53</v>
      </c>
      <c r="J1833" s="28" t="s">
        <v>833</v>
      </c>
      <c r="K1833" s="22" t="s">
        <v>17</v>
      </c>
      <c r="L1833" s="23"/>
    </row>
    <row r="1834" spans="1:12" x14ac:dyDescent="0.2">
      <c r="A1834" s="146">
        <f t="shared" si="19"/>
        <v>1819</v>
      </c>
      <c r="B1834" s="189" t="s">
        <v>4170</v>
      </c>
      <c r="C1834" s="189" t="s">
        <v>665</v>
      </c>
      <c r="D1834" s="189" t="s">
        <v>665</v>
      </c>
      <c r="E1834" s="190" t="s">
        <v>4155</v>
      </c>
      <c r="F1834" s="191" t="s">
        <v>2252</v>
      </c>
      <c r="G1834" s="191" t="s">
        <v>3638</v>
      </c>
      <c r="H1834" s="192">
        <v>28</v>
      </c>
      <c r="I1834" s="192">
        <v>65</v>
      </c>
      <c r="J1834" s="193" t="s">
        <v>833</v>
      </c>
      <c r="K1834" s="191" t="s">
        <v>833</v>
      </c>
      <c r="L1834" s="195"/>
    </row>
    <row r="1835" spans="1:12" x14ac:dyDescent="0.2">
      <c r="A1835" s="146">
        <f t="shared" si="19"/>
        <v>1820</v>
      </c>
      <c r="B1835" s="189" t="s">
        <v>4223</v>
      </c>
      <c r="C1835" s="189" t="s">
        <v>665</v>
      </c>
      <c r="D1835" s="189" t="s">
        <v>665</v>
      </c>
      <c r="E1835" s="190" t="s">
        <v>4205</v>
      </c>
      <c r="F1835" s="191" t="s">
        <v>4213</v>
      </c>
      <c r="G1835" s="191" t="s">
        <v>4224</v>
      </c>
      <c r="H1835" s="192">
        <v>68</v>
      </c>
      <c r="I1835" s="192">
        <v>102</v>
      </c>
      <c r="J1835" s="193" t="s">
        <v>833</v>
      </c>
      <c r="K1835" s="191" t="s">
        <v>833</v>
      </c>
      <c r="L1835" s="195"/>
    </row>
    <row r="1836" spans="1:12" ht="32.4" thickBot="1" x14ac:dyDescent="0.25">
      <c r="A1836" s="168">
        <f t="shared" si="19"/>
        <v>1821</v>
      </c>
      <c r="B1836" s="169" t="s">
        <v>4225</v>
      </c>
      <c r="C1836" s="169" t="s">
        <v>665</v>
      </c>
      <c r="D1836" s="169" t="s">
        <v>665</v>
      </c>
      <c r="E1836" s="170" t="s">
        <v>4205</v>
      </c>
      <c r="F1836" s="171" t="s">
        <v>2252</v>
      </c>
      <c r="G1836" s="171" t="s">
        <v>4226</v>
      </c>
      <c r="H1836" s="172">
        <v>24</v>
      </c>
      <c r="I1836" s="172">
        <v>49</v>
      </c>
      <c r="J1836" s="173" t="s">
        <v>833</v>
      </c>
      <c r="K1836" s="171" t="s">
        <v>833</v>
      </c>
      <c r="L1836" s="174"/>
    </row>
    <row r="1837" spans="1:12" x14ac:dyDescent="0.2">
      <c r="A1837" s="188"/>
      <c r="B1837" s="189"/>
      <c r="C1837" s="189"/>
      <c r="D1837" s="189"/>
      <c r="E1837" s="190"/>
      <c r="F1837" s="191"/>
      <c r="G1837" s="191"/>
      <c r="H1837" s="192"/>
      <c r="I1837" s="192"/>
      <c r="J1837" s="193"/>
      <c r="K1837" s="191"/>
      <c r="L1837" s="194"/>
    </row>
    <row r="1838" spans="1:12" x14ac:dyDescent="0.2">
      <c r="A1838" s="18"/>
      <c r="B1838" s="73"/>
      <c r="C1838" s="73"/>
      <c r="D1838" s="73"/>
      <c r="E1838" s="94"/>
      <c r="F1838" s="77"/>
      <c r="G1838" s="77"/>
      <c r="H1838" s="75"/>
      <c r="I1838" s="75"/>
      <c r="J1838" s="76"/>
      <c r="K1838" s="77"/>
      <c r="L1838" s="73"/>
    </row>
  </sheetData>
  <autoFilter ref="A3:L1836" xr:uid="{00000000-0009-0000-0000-000000000000}"/>
  <sortState sortMethod="stroke" ref="A688:L1590">
    <sortCondition ref="C688:C1590" customList="工場,倉庫,事務所,店舗,社会福祉施設,冠婚葬祭施設,公共施設,住宅,診療所,駐車場"/>
    <sortCondition ref="D688:D1590" customList="スーパーマーケット,ドラッグストア,カーディーラー,遊技場,物販店,ホームセンター,飲食店,アパレル店,フィットネスクラブ,金融機関,ショッピングセンター,ガソリンスタンド,水素ステーション,保育園（幼稚園）,老人ホーム,冠婚葬祭施設,共同住宅,個人住宅,診療所,立体駐車場,その他"/>
    <sortCondition ref="E688:E1590"/>
  </sortState>
  <mergeCells count="21">
    <mergeCell ref="A1791:L1791"/>
    <mergeCell ref="A1680:L1680"/>
    <mergeCell ref="A1699:L1699"/>
    <mergeCell ref="A1704:L1704"/>
    <mergeCell ref="A1747:L1747"/>
    <mergeCell ref="A1763:L1763"/>
    <mergeCell ref="A5:L5"/>
    <mergeCell ref="A252:L252"/>
    <mergeCell ref="A550:L550"/>
    <mergeCell ref="A687:L687"/>
    <mergeCell ref="A1591:L1591"/>
    <mergeCell ref="J3:J4"/>
    <mergeCell ref="K3:K4"/>
    <mergeCell ref="L3:L4"/>
    <mergeCell ref="A2:F2"/>
    <mergeCell ref="A3:A4"/>
    <mergeCell ref="B3:B4"/>
    <mergeCell ref="C3:C4"/>
    <mergeCell ref="D3:D4"/>
    <mergeCell ref="E3:E4"/>
    <mergeCell ref="F3:G3"/>
  </mergeCells>
  <phoneticPr fontId="2"/>
  <conditionalFormatting sqref="B1592:B1679 B688:B944 B6:B245 B551:B686 B253:B544 B1681:B1698 B1700:B1703 B1705:B1746 B1748:B1762 B1764:B1790 B1792:B1816 B946:B1110 B1112:B1261 B1264:B1513 B1515:B1590">
    <cfRule type="duplicateValues" dxfId="5" priority="3"/>
  </conditionalFormatting>
  <conditionalFormatting sqref="B1:B1048576">
    <cfRule type="duplicateValues" dxfId="4" priority="1"/>
  </conditionalFormatting>
  <dataValidations count="3">
    <dataValidation imeMode="off" allowBlank="1" showInputMessage="1" showErrorMessage="1" sqref="H64338:I64338 JC64337:JD64337 SY64337:SZ64337 ACU64337:ACV64337 AMQ64337:AMR64337 AWM64337:AWN64337 BGI64337:BGJ64337 BQE64337:BQF64337 CAA64337:CAB64337 CJW64337:CJX64337 CTS64337:CTT64337 DDO64337:DDP64337 DNK64337:DNL64337 DXG64337:DXH64337 EHC64337:EHD64337 EQY64337:EQZ64337 FAU64337:FAV64337 FKQ64337:FKR64337 FUM64337:FUN64337 GEI64337:GEJ64337 GOE64337:GOF64337 GYA64337:GYB64337 HHW64337:HHX64337 HRS64337:HRT64337 IBO64337:IBP64337 ILK64337:ILL64337 IVG64337:IVH64337 JFC64337:JFD64337 JOY64337:JOZ64337 JYU64337:JYV64337 KIQ64337:KIR64337 KSM64337:KSN64337 LCI64337:LCJ64337 LME64337:LMF64337 LWA64337:LWB64337 MFW64337:MFX64337 MPS64337:MPT64337 MZO64337:MZP64337 NJK64337:NJL64337 NTG64337:NTH64337 ODC64337:ODD64337 OMY64337:OMZ64337 OWU64337:OWV64337 PGQ64337:PGR64337 PQM64337:PQN64337 QAI64337:QAJ64337 QKE64337:QKF64337 QUA64337:QUB64337 RDW64337:RDX64337 RNS64337:RNT64337 RXO64337:RXP64337 SHK64337:SHL64337 SRG64337:SRH64337 TBC64337:TBD64337 TKY64337:TKZ64337 TUU64337:TUV64337 UEQ64337:UER64337 UOM64337:UON64337 UYI64337:UYJ64337 VIE64337:VIF64337 VSA64337:VSB64337 WBW64337:WBX64337 WLS64337:WLT64337 WVO64337:WVP64337 H129874:I129874 JC129873:JD129873 SY129873:SZ129873 ACU129873:ACV129873 AMQ129873:AMR129873 AWM129873:AWN129873 BGI129873:BGJ129873 BQE129873:BQF129873 CAA129873:CAB129873 CJW129873:CJX129873 CTS129873:CTT129873 DDO129873:DDP129873 DNK129873:DNL129873 DXG129873:DXH129873 EHC129873:EHD129873 EQY129873:EQZ129873 FAU129873:FAV129873 FKQ129873:FKR129873 FUM129873:FUN129873 GEI129873:GEJ129873 GOE129873:GOF129873 GYA129873:GYB129873 HHW129873:HHX129873 HRS129873:HRT129873 IBO129873:IBP129873 ILK129873:ILL129873 IVG129873:IVH129873 JFC129873:JFD129873 JOY129873:JOZ129873 JYU129873:JYV129873 KIQ129873:KIR129873 KSM129873:KSN129873 LCI129873:LCJ129873 LME129873:LMF129873 LWA129873:LWB129873 MFW129873:MFX129873 MPS129873:MPT129873 MZO129873:MZP129873 NJK129873:NJL129873 NTG129873:NTH129873 ODC129873:ODD129873 OMY129873:OMZ129873 OWU129873:OWV129873 PGQ129873:PGR129873 PQM129873:PQN129873 QAI129873:QAJ129873 QKE129873:QKF129873 QUA129873:QUB129873 RDW129873:RDX129873 RNS129873:RNT129873 RXO129873:RXP129873 SHK129873:SHL129873 SRG129873:SRH129873 TBC129873:TBD129873 TKY129873:TKZ129873 TUU129873:TUV129873 UEQ129873:UER129873 UOM129873:UON129873 UYI129873:UYJ129873 VIE129873:VIF129873 VSA129873:VSB129873 WBW129873:WBX129873 WLS129873:WLT129873 WVO129873:WVP129873 H195410:I195410 JC195409:JD195409 SY195409:SZ195409 ACU195409:ACV195409 AMQ195409:AMR195409 AWM195409:AWN195409 BGI195409:BGJ195409 BQE195409:BQF195409 CAA195409:CAB195409 CJW195409:CJX195409 CTS195409:CTT195409 DDO195409:DDP195409 DNK195409:DNL195409 DXG195409:DXH195409 EHC195409:EHD195409 EQY195409:EQZ195409 FAU195409:FAV195409 FKQ195409:FKR195409 FUM195409:FUN195409 GEI195409:GEJ195409 GOE195409:GOF195409 GYA195409:GYB195409 HHW195409:HHX195409 HRS195409:HRT195409 IBO195409:IBP195409 ILK195409:ILL195409 IVG195409:IVH195409 JFC195409:JFD195409 JOY195409:JOZ195409 JYU195409:JYV195409 KIQ195409:KIR195409 KSM195409:KSN195409 LCI195409:LCJ195409 LME195409:LMF195409 LWA195409:LWB195409 MFW195409:MFX195409 MPS195409:MPT195409 MZO195409:MZP195409 NJK195409:NJL195409 NTG195409:NTH195409 ODC195409:ODD195409 OMY195409:OMZ195409 OWU195409:OWV195409 PGQ195409:PGR195409 PQM195409:PQN195409 QAI195409:QAJ195409 QKE195409:QKF195409 QUA195409:QUB195409 RDW195409:RDX195409 RNS195409:RNT195409 RXO195409:RXP195409 SHK195409:SHL195409 SRG195409:SRH195409 TBC195409:TBD195409 TKY195409:TKZ195409 TUU195409:TUV195409 UEQ195409:UER195409 UOM195409:UON195409 UYI195409:UYJ195409 VIE195409:VIF195409 VSA195409:VSB195409 WBW195409:WBX195409 WLS195409:WLT195409 WVO195409:WVP195409 H260946:I260946 JC260945:JD260945 SY260945:SZ260945 ACU260945:ACV260945 AMQ260945:AMR260945 AWM260945:AWN260945 BGI260945:BGJ260945 BQE260945:BQF260945 CAA260945:CAB260945 CJW260945:CJX260945 CTS260945:CTT260945 DDO260945:DDP260945 DNK260945:DNL260945 DXG260945:DXH260945 EHC260945:EHD260945 EQY260945:EQZ260945 FAU260945:FAV260945 FKQ260945:FKR260945 FUM260945:FUN260945 GEI260945:GEJ260945 GOE260945:GOF260945 GYA260945:GYB260945 HHW260945:HHX260945 HRS260945:HRT260945 IBO260945:IBP260945 ILK260945:ILL260945 IVG260945:IVH260945 JFC260945:JFD260945 JOY260945:JOZ260945 JYU260945:JYV260945 KIQ260945:KIR260945 KSM260945:KSN260945 LCI260945:LCJ260945 LME260945:LMF260945 LWA260945:LWB260945 MFW260945:MFX260945 MPS260945:MPT260945 MZO260945:MZP260945 NJK260945:NJL260945 NTG260945:NTH260945 ODC260945:ODD260945 OMY260945:OMZ260945 OWU260945:OWV260945 PGQ260945:PGR260945 PQM260945:PQN260945 QAI260945:QAJ260945 QKE260945:QKF260945 QUA260945:QUB260945 RDW260945:RDX260945 RNS260945:RNT260945 RXO260945:RXP260945 SHK260945:SHL260945 SRG260945:SRH260945 TBC260945:TBD260945 TKY260945:TKZ260945 TUU260945:TUV260945 UEQ260945:UER260945 UOM260945:UON260945 UYI260945:UYJ260945 VIE260945:VIF260945 VSA260945:VSB260945 WBW260945:WBX260945 WLS260945:WLT260945 WVO260945:WVP260945 H326482:I326482 JC326481:JD326481 SY326481:SZ326481 ACU326481:ACV326481 AMQ326481:AMR326481 AWM326481:AWN326481 BGI326481:BGJ326481 BQE326481:BQF326481 CAA326481:CAB326481 CJW326481:CJX326481 CTS326481:CTT326481 DDO326481:DDP326481 DNK326481:DNL326481 DXG326481:DXH326481 EHC326481:EHD326481 EQY326481:EQZ326481 FAU326481:FAV326481 FKQ326481:FKR326481 FUM326481:FUN326481 GEI326481:GEJ326481 GOE326481:GOF326481 GYA326481:GYB326481 HHW326481:HHX326481 HRS326481:HRT326481 IBO326481:IBP326481 ILK326481:ILL326481 IVG326481:IVH326481 JFC326481:JFD326481 JOY326481:JOZ326481 JYU326481:JYV326481 KIQ326481:KIR326481 KSM326481:KSN326481 LCI326481:LCJ326481 LME326481:LMF326481 LWA326481:LWB326481 MFW326481:MFX326481 MPS326481:MPT326481 MZO326481:MZP326481 NJK326481:NJL326481 NTG326481:NTH326481 ODC326481:ODD326481 OMY326481:OMZ326481 OWU326481:OWV326481 PGQ326481:PGR326481 PQM326481:PQN326481 QAI326481:QAJ326481 QKE326481:QKF326481 QUA326481:QUB326481 RDW326481:RDX326481 RNS326481:RNT326481 RXO326481:RXP326481 SHK326481:SHL326481 SRG326481:SRH326481 TBC326481:TBD326481 TKY326481:TKZ326481 TUU326481:TUV326481 UEQ326481:UER326481 UOM326481:UON326481 UYI326481:UYJ326481 VIE326481:VIF326481 VSA326481:VSB326481 WBW326481:WBX326481 WLS326481:WLT326481 WVO326481:WVP326481 H392018:I392018 JC392017:JD392017 SY392017:SZ392017 ACU392017:ACV392017 AMQ392017:AMR392017 AWM392017:AWN392017 BGI392017:BGJ392017 BQE392017:BQF392017 CAA392017:CAB392017 CJW392017:CJX392017 CTS392017:CTT392017 DDO392017:DDP392017 DNK392017:DNL392017 DXG392017:DXH392017 EHC392017:EHD392017 EQY392017:EQZ392017 FAU392017:FAV392017 FKQ392017:FKR392017 FUM392017:FUN392017 GEI392017:GEJ392017 GOE392017:GOF392017 GYA392017:GYB392017 HHW392017:HHX392017 HRS392017:HRT392017 IBO392017:IBP392017 ILK392017:ILL392017 IVG392017:IVH392017 JFC392017:JFD392017 JOY392017:JOZ392017 JYU392017:JYV392017 KIQ392017:KIR392017 KSM392017:KSN392017 LCI392017:LCJ392017 LME392017:LMF392017 LWA392017:LWB392017 MFW392017:MFX392017 MPS392017:MPT392017 MZO392017:MZP392017 NJK392017:NJL392017 NTG392017:NTH392017 ODC392017:ODD392017 OMY392017:OMZ392017 OWU392017:OWV392017 PGQ392017:PGR392017 PQM392017:PQN392017 QAI392017:QAJ392017 QKE392017:QKF392017 QUA392017:QUB392017 RDW392017:RDX392017 RNS392017:RNT392017 RXO392017:RXP392017 SHK392017:SHL392017 SRG392017:SRH392017 TBC392017:TBD392017 TKY392017:TKZ392017 TUU392017:TUV392017 UEQ392017:UER392017 UOM392017:UON392017 UYI392017:UYJ392017 VIE392017:VIF392017 VSA392017:VSB392017 WBW392017:WBX392017 WLS392017:WLT392017 WVO392017:WVP392017 H457554:I457554 JC457553:JD457553 SY457553:SZ457553 ACU457553:ACV457553 AMQ457553:AMR457553 AWM457553:AWN457553 BGI457553:BGJ457553 BQE457553:BQF457553 CAA457553:CAB457553 CJW457553:CJX457553 CTS457553:CTT457553 DDO457553:DDP457553 DNK457553:DNL457553 DXG457553:DXH457553 EHC457553:EHD457553 EQY457553:EQZ457553 FAU457553:FAV457553 FKQ457553:FKR457553 FUM457553:FUN457553 GEI457553:GEJ457553 GOE457553:GOF457553 GYA457553:GYB457553 HHW457553:HHX457553 HRS457553:HRT457553 IBO457553:IBP457553 ILK457553:ILL457553 IVG457553:IVH457553 JFC457553:JFD457553 JOY457553:JOZ457553 JYU457553:JYV457553 KIQ457553:KIR457553 KSM457553:KSN457553 LCI457553:LCJ457553 LME457553:LMF457553 LWA457553:LWB457553 MFW457553:MFX457553 MPS457553:MPT457553 MZO457553:MZP457553 NJK457553:NJL457553 NTG457553:NTH457553 ODC457553:ODD457553 OMY457553:OMZ457553 OWU457553:OWV457553 PGQ457553:PGR457553 PQM457553:PQN457553 QAI457553:QAJ457553 QKE457553:QKF457553 QUA457553:QUB457553 RDW457553:RDX457553 RNS457553:RNT457553 RXO457553:RXP457553 SHK457553:SHL457553 SRG457553:SRH457553 TBC457553:TBD457553 TKY457553:TKZ457553 TUU457553:TUV457553 UEQ457553:UER457553 UOM457553:UON457553 UYI457553:UYJ457553 VIE457553:VIF457553 VSA457553:VSB457553 WBW457553:WBX457553 WLS457553:WLT457553 WVO457553:WVP457553 H523090:I523090 JC523089:JD523089 SY523089:SZ523089 ACU523089:ACV523089 AMQ523089:AMR523089 AWM523089:AWN523089 BGI523089:BGJ523089 BQE523089:BQF523089 CAA523089:CAB523089 CJW523089:CJX523089 CTS523089:CTT523089 DDO523089:DDP523089 DNK523089:DNL523089 DXG523089:DXH523089 EHC523089:EHD523089 EQY523089:EQZ523089 FAU523089:FAV523089 FKQ523089:FKR523089 FUM523089:FUN523089 GEI523089:GEJ523089 GOE523089:GOF523089 GYA523089:GYB523089 HHW523089:HHX523089 HRS523089:HRT523089 IBO523089:IBP523089 ILK523089:ILL523089 IVG523089:IVH523089 JFC523089:JFD523089 JOY523089:JOZ523089 JYU523089:JYV523089 KIQ523089:KIR523089 KSM523089:KSN523089 LCI523089:LCJ523089 LME523089:LMF523089 LWA523089:LWB523089 MFW523089:MFX523089 MPS523089:MPT523089 MZO523089:MZP523089 NJK523089:NJL523089 NTG523089:NTH523089 ODC523089:ODD523089 OMY523089:OMZ523089 OWU523089:OWV523089 PGQ523089:PGR523089 PQM523089:PQN523089 QAI523089:QAJ523089 QKE523089:QKF523089 QUA523089:QUB523089 RDW523089:RDX523089 RNS523089:RNT523089 RXO523089:RXP523089 SHK523089:SHL523089 SRG523089:SRH523089 TBC523089:TBD523089 TKY523089:TKZ523089 TUU523089:TUV523089 UEQ523089:UER523089 UOM523089:UON523089 UYI523089:UYJ523089 VIE523089:VIF523089 VSA523089:VSB523089 WBW523089:WBX523089 WLS523089:WLT523089 WVO523089:WVP523089 H588626:I588626 JC588625:JD588625 SY588625:SZ588625 ACU588625:ACV588625 AMQ588625:AMR588625 AWM588625:AWN588625 BGI588625:BGJ588625 BQE588625:BQF588625 CAA588625:CAB588625 CJW588625:CJX588625 CTS588625:CTT588625 DDO588625:DDP588625 DNK588625:DNL588625 DXG588625:DXH588625 EHC588625:EHD588625 EQY588625:EQZ588625 FAU588625:FAV588625 FKQ588625:FKR588625 FUM588625:FUN588625 GEI588625:GEJ588625 GOE588625:GOF588625 GYA588625:GYB588625 HHW588625:HHX588625 HRS588625:HRT588625 IBO588625:IBP588625 ILK588625:ILL588625 IVG588625:IVH588625 JFC588625:JFD588625 JOY588625:JOZ588625 JYU588625:JYV588625 KIQ588625:KIR588625 KSM588625:KSN588625 LCI588625:LCJ588625 LME588625:LMF588625 LWA588625:LWB588625 MFW588625:MFX588625 MPS588625:MPT588625 MZO588625:MZP588625 NJK588625:NJL588625 NTG588625:NTH588625 ODC588625:ODD588625 OMY588625:OMZ588625 OWU588625:OWV588625 PGQ588625:PGR588625 PQM588625:PQN588625 QAI588625:QAJ588625 QKE588625:QKF588625 QUA588625:QUB588625 RDW588625:RDX588625 RNS588625:RNT588625 RXO588625:RXP588625 SHK588625:SHL588625 SRG588625:SRH588625 TBC588625:TBD588625 TKY588625:TKZ588625 TUU588625:TUV588625 UEQ588625:UER588625 UOM588625:UON588625 UYI588625:UYJ588625 VIE588625:VIF588625 VSA588625:VSB588625 WBW588625:WBX588625 WLS588625:WLT588625 WVO588625:WVP588625 H654162:I654162 JC654161:JD654161 SY654161:SZ654161 ACU654161:ACV654161 AMQ654161:AMR654161 AWM654161:AWN654161 BGI654161:BGJ654161 BQE654161:BQF654161 CAA654161:CAB654161 CJW654161:CJX654161 CTS654161:CTT654161 DDO654161:DDP654161 DNK654161:DNL654161 DXG654161:DXH654161 EHC654161:EHD654161 EQY654161:EQZ654161 FAU654161:FAV654161 FKQ654161:FKR654161 FUM654161:FUN654161 GEI654161:GEJ654161 GOE654161:GOF654161 GYA654161:GYB654161 HHW654161:HHX654161 HRS654161:HRT654161 IBO654161:IBP654161 ILK654161:ILL654161 IVG654161:IVH654161 JFC654161:JFD654161 JOY654161:JOZ654161 JYU654161:JYV654161 KIQ654161:KIR654161 KSM654161:KSN654161 LCI654161:LCJ654161 LME654161:LMF654161 LWA654161:LWB654161 MFW654161:MFX654161 MPS654161:MPT654161 MZO654161:MZP654161 NJK654161:NJL654161 NTG654161:NTH654161 ODC654161:ODD654161 OMY654161:OMZ654161 OWU654161:OWV654161 PGQ654161:PGR654161 PQM654161:PQN654161 QAI654161:QAJ654161 QKE654161:QKF654161 QUA654161:QUB654161 RDW654161:RDX654161 RNS654161:RNT654161 RXO654161:RXP654161 SHK654161:SHL654161 SRG654161:SRH654161 TBC654161:TBD654161 TKY654161:TKZ654161 TUU654161:TUV654161 UEQ654161:UER654161 UOM654161:UON654161 UYI654161:UYJ654161 VIE654161:VIF654161 VSA654161:VSB654161 WBW654161:WBX654161 WLS654161:WLT654161 WVO654161:WVP654161 H719698:I719698 JC719697:JD719697 SY719697:SZ719697 ACU719697:ACV719697 AMQ719697:AMR719697 AWM719697:AWN719697 BGI719697:BGJ719697 BQE719697:BQF719697 CAA719697:CAB719697 CJW719697:CJX719697 CTS719697:CTT719697 DDO719697:DDP719697 DNK719697:DNL719697 DXG719697:DXH719697 EHC719697:EHD719697 EQY719697:EQZ719697 FAU719697:FAV719697 FKQ719697:FKR719697 FUM719697:FUN719697 GEI719697:GEJ719697 GOE719697:GOF719697 GYA719697:GYB719697 HHW719697:HHX719697 HRS719697:HRT719697 IBO719697:IBP719697 ILK719697:ILL719697 IVG719697:IVH719697 JFC719697:JFD719697 JOY719697:JOZ719697 JYU719697:JYV719697 KIQ719697:KIR719697 KSM719697:KSN719697 LCI719697:LCJ719697 LME719697:LMF719697 LWA719697:LWB719697 MFW719697:MFX719697 MPS719697:MPT719697 MZO719697:MZP719697 NJK719697:NJL719697 NTG719697:NTH719697 ODC719697:ODD719697 OMY719697:OMZ719697 OWU719697:OWV719697 PGQ719697:PGR719697 PQM719697:PQN719697 QAI719697:QAJ719697 QKE719697:QKF719697 QUA719697:QUB719697 RDW719697:RDX719697 RNS719697:RNT719697 RXO719697:RXP719697 SHK719697:SHL719697 SRG719697:SRH719697 TBC719697:TBD719697 TKY719697:TKZ719697 TUU719697:TUV719697 UEQ719697:UER719697 UOM719697:UON719697 UYI719697:UYJ719697 VIE719697:VIF719697 VSA719697:VSB719697 WBW719697:WBX719697 WLS719697:WLT719697 WVO719697:WVP719697 H785234:I785234 JC785233:JD785233 SY785233:SZ785233 ACU785233:ACV785233 AMQ785233:AMR785233 AWM785233:AWN785233 BGI785233:BGJ785233 BQE785233:BQF785233 CAA785233:CAB785233 CJW785233:CJX785233 CTS785233:CTT785233 DDO785233:DDP785233 DNK785233:DNL785233 DXG785233:DXH785233 EHC785233:EHD785233 EQY785233:EQZ785233 FAU785233:FAV785233 FKQ785233:FKR785233 FUM785233:FUN785233 GEI785233:GEJ785233 GOE785233:GOF785233 GYA785233:GYB785233 HHW785233:HHX785233 HRS785233:HRT785233 IBO785233:IBP785233 ILK785233:ILL785233 IVG785233:IVH785233 JFC785233:JFD785233 JOY785233:JOZ785233 JYU785233:JYV785233 KIQ785233:KIR785233 KSM785233:KSN785233 LCI785233:LCJ785233 LME785233:LMF785233 LWA785233:LWB785233 MFW785233:MFX785233 MPS785233:MPT785233 MZO785233:MZP785233 NJK785233:NJL785233 NTG785233:NTH785233 ODC785233:ODD785233 OMY785233:OMZ785233 OWU785233:OWV785233 PGQ785233:PGR785233 PQM785233:PQN785233 QAI785233:QAJ785233 QKE785233:QKF785233 QUA785233:QUB785233 RDW785233:RDX785233 RNS785233:RNT785233 RXO785233:RXP785233 SHK785233:SHL785233 SRG785233:SRH785233 TBC785233:TBD785233 TKY785233:TKZ785233 TUU785233:TUV785233 UEQ785233:UER785233 UOM785233:UON785233 UYI785233:UYJ785233 VIE785233:VIF785233 VSA785233:VSB785233 WBW785233:WBX785233 WLS785233:WLT785233 WVO785233:WVP785233 H850770:I850770 JC850769:JD850769 SY850769:SZ850769 ACU850769:ACV850769 AMQ850769:AMR850769 AWM850769:AWN850769 BGI850769:BGJ850769 BQE850769:BQF850769 CAA850769:CAB850769 CJW850769:CJX850769 CTS850769:CTT850769 DDO850769:DDP850769 DNK850769:DNL850769 DXG850769:DXH850769 EHC850769:EHD850769 EQY850769:EQZ850769 FAU850769:FAV850769 FKQ850769:FKR850769 FUM850769:FUN850769 GEI850769:GEJ850769 GOE850769:GOF850769 GYA850769:GYB850769 HHW850769:HHX850769 HRS850769:HRT850769 IBO850769:IBP850769 ILK850769:ILL850769 IVG850769:IVH850769 JFC850769:JFD850769 JOY850769:JOZ850769 JYU850769:JYV850769 KIQ850769:KIR850769 KSM850769:KSN850769 LCI850769:LCJ850769 LME850769:LMF850769 LWA850769:LWB850769 MFW850769:MFX850769 MPS850769:MPT850769 MZO850769:MZP850769 NJK850769:NJL850769 NTG850769:NTH850769 ODC850769:ODD850769 OMY850769:OMZ850769 OWU850769:OWV850769 PGQ850769:PGR850769 PQM850769:PQN850769 QAI850769:QAJ850769 QKE850769:QKF850769 QUA850769:QUB850769 RDW850769:RDX850769 RNS850769:RNT850769 RXO850769:RXP850769 SHK850769:SHL850769 SRG850769:SRH850769 TBC850769:TBD850769 TKY850769:TKZ850769 TUU850769:TUV850769 UEQ850769:UER850769 UOM850769:UON850769 UYI850769:UYJ850769 VIE850769:VIF850769 VSA850769:VSB850769 WBW850769:WBX850769 WLS850769:WLT850769 WVO850769:WVP850769 H916306:I916306 JC916305:JD916305 SY916305:SZ916305 ACU916305:ACV916305 AMQ916305:AMR916305 AWM916305:AWN916305 BGI916305:BGJ916305 BQE916305:BQF916305 CAA916305:CAB916305 CJW916305:CJX916305 CTS916305:CTT916305 DDO916305:DDP916305 DNK916305:DNL916305 DXG916305:DXH916305 EHC916305:EHD916305 EQY916305:EQZ916305 FAU916305:FAV916305 FKQ916305:FKR916305 FUM916305:FUN916305 GEI916305:GEJ916305 GOE916305:GOF916305 GYA916305:GYB916305 HHW916305:HHX916305 HRS916305:HRT916305 IBO916305:IBP916305 ILK916305:ILL916305 IVG916305:IVH916305 JFC916305:JFD916305 JOY916305:JOZ916305 JYU916305:JYV916305 KIQ916305:KIR916305 KSM916305:KSN916305 LCI916305:LCJ916305 LME916305:LMF916305 LWA916305:LWB916305 MFW916305:MFX916305 MPS916305:MPT916305 MZO916305:MZP916305 NJK916305:NJL916305 NTG916305:NTH916305 ODC916305:ODD916305 OMY916305:OMZ916305 OWU916305:OWV916305 PGQ916305:PGR916305 PQM916305:PQN916305 QAI916305:QAJ916305 QKE916305:QKF916305 QUA916305:QUB916305 RDW916305:RDX916305 RNS916305:RNT916305 RXO916305:RXP916305 SHK916305:SHL916305 SRG916305:SRH916305 TBC916305:TBD916305 TKY916305:TKZ916305 TUU916305:TUV916305 UEQ916305:UER916305 UOM916305:UON916305 UYI916305:UYJ916305 VIE916305:VIF916305 VSA916305:VSB916305 WBW916305:WBX916305 WLS916305:WLT916305 WVO916305:WVP916305 H981842:I981842 JC981841:JD981841 SY981841:SZ981841 ACU981841:ACV981841 AMQ981841:AMR981841 AWM981841:AWN981841 BGI981841:BGJ981841 BQE981841:BQF981841 CAA981841:CAB981841 CJW981841:CJX981841 CTS981841:CTT981841 DDO981841:DDP981841 DNK981841:DNL981841 DXG981841:DXH981841 EHC981841:EHD981841 EQY981841:EQZ981841 FAU981841:FAV981841 FKQ981841:FKR981841 FUM981841:FUN981841 GEI981841:GEJ981841 GOE981841:GOF981841 GYA981841:GYB981841 HHW981841:HHX981841 HRS981841:HRT981841 IBO981841:IBP981841 ILK981841:ILL981841 IVG981841:IVH981841 JFC981841:JFD981841 JOY981841:JOZ981841 JYU981841:JYV981841 KIQ981841:KIR981841 KSM981841:KSN981841 LCI981841:LCJ981841 LME981841:LMF981841 LWA981841:LWB981841 MFW981841:MFX981841 MPS981841:MPT981841 MZO981841:MZP981841 NJK981841:NJL981841 NTG981841:NTH981841 ODC981841:ODD981841 OMY981841:OMZ981841 OWU981841:OWV981841 PGQ981841:PGR981841 PQM981841:PQN981841 QAI981841:QAJ981841 QKE981841:QKF981841 QUA981841:QUB981841 RDW981841:RDX981841 RNS981841:RNT981841 RXO981841:RXP981841 SHK981841:SHL981841 SRG981841:SRH981841 TBC981841:TBD981841 TKY981841:TKZ981841 TUU981841:TUV981841 UEQ981841:UER981841 UOM981841:UON981841 UYI981841:UYJ981841 VIE981841:VIF981841 VSA981841:VSB981841 WBW981841:WBX981841 WLS981841:WLT981841 WVO981841:WVP981841 H64438:I64438 JC64437:JD64437 SY64437:SZ64437 ACU64437:ACV64437 AMQ64437:AMR64437 AWM64437:AWN64437 BGI64437:BGJ64437 BQE64437:BQF64437 CAA64437:CAB64437 CJW64437:CJX64437 CTS64437:CTT64437 DDO64437:DDP64437 DNK64437:DNL64437 DXG64437:DXH64437 EHC64437:EHD64437 EQY64437:EQZ64437 FAU64437:FAV64437 FKQ64437:FKR64437 FUM64437:FUN64437 GEI64437:GEJ64437 GOE64437:GOF64437 GYA64437:GYB64437 HHW64437:HHX64437 HRS64437:HRT64437 IBO64437:IBP64437 ILK64437:ILL64437 IVG64437:IVH64437 JFC64437:JFD64437 JOY64437:JOZ64437 JYU64437:JYV64437 KIQ64437:KIR64437 KSM64437:KSN64437 LCI64437:LCJ64437 LME64437:LMF64437 LWA64437:LWB64437 MFW64437:MFX64437 MPS64437:MPT64437 MZO64437:MZP64437 NJK64437:NJL64437 NTG64437:NTH64437 ODC64437:ODD64437 OMY64437:OMZ64437 OWU64437:OWV64437 PGQ64437:PGR64437 PQM64437:PQN64437 QAI64437:QAJ64437 QKE64437:QKF64437 QUA64437:QUB64437 RDW64437:RDX64437 RNS64437:RNT64437 RXO64437:RXP64437 SHK64437:SHL64437 SRG64437:SRH64437 TBC64437:TBD64437 TKY64437:TKZ64437 TUU64437:TUV64437 UEQ64437:UER64437 UOM64437:UON64437 UYI64437:UYJ64437 VIE64437:VIF64437 VSA64437:VSB64437 WBW64437:WBX64437 WLS64437:WLT64437 WVO64437:WVP64437 H129974:I129974 JC129973:JD129973 SY129973:SZ129973 ACU129973:ACV129973 AMQ129973:AMR129973 AWM129973:AWN129973 BGI129973:BGJ129973 BQE129973:BQF129973 CAA129973:CAB129973 CJW129973:CJX129973 CTS129973:CTT129973 DDO129973:DDP129973 DNK129973:DNL129973 DXG129973:DXH129973 EHC129973:EHD129973 EQY129973:EQZ129973 FAU129973:FAV129973 FKQ129973:FKR129973 FUM129973:FUN129973 GEI129973:GEJ129973 GOE129973:GOF129973 GYA129973:GYB129973 HHW129973:HHX129973 HRS129973:HRT129973 IBO129973:IBP129973 ILK129973:ILL129973 IVG129973:IVH129973 JFC129973:JFD129973 JOY129973:JOZ129973 JYU129973:JYV129973 KIQ129973:KIR129973 KSM129973:KSN129973 LCI129973:LCJ129973 LME129973:LMF129973 LWA129973:LWB129973 MFW129973:MFX129973 MPS129973:MPT129973 MZO129973:MZP129973 NJK129973:NJL129973 NTG129973:NTH129973 ODC129973:ODD129973 OMY129973:OMZ129973 OWU129973:OWV129973 PGQ129973:PGR129973 PQM129973:PQN129973 QAI129973:QAJ129973 QKE129973:QKF129973 QUA129973:QUB129973 RDW129973:RDX129973 RNS129973:RNT129973 RXO129973:RXP129973 SHK129973:SHL129973 SRG129973:SRH129973 TBC129973:TBD129973 TKY129973:TKZ129973 TUU129973:TUV129973 UEQ129973:UER129973 UOM129973:UON129973 UYI129973:UYJ129973 VIE129973:VIF129973 VSA129973:VSB129973 WBW129973:WBX129973 WLS129973:WLT129973 WVO129973:WVP129973 H195510:I195510 JC195509:JD195509 SY195509:SZ195509 ACU195509:ACV195509 AMQ195509:AMR195509 AWM195509:AWN195509 BGI195509:BGJ195509 BQE195509:BQF195509 CAA195509:CAB195509 CJW195509:CJX195509 CTS195509:CTT195509 DDO195509:DDP195509 DNK195509:DNL195509 DXG195509:DXH195509 EHC195509:EHD195509 EQY195509:EQZ195509 FAU195509:FAV195509 FKQ195509:FKR195509 FUM195509:FUN195509 GEI195509:GEJ195509 GOE195509:GOF195509 GYA195509:GYB195509 HHW195509:HHX195509 HRS195509:HRT195509 IBO195509:IBP195509 ILK195509:ILL195509 IVG195509:IVH195509 JFC195509:JFD195509 JOY195509:JOZ195509 JYU195509:JYV195509 KIQ195509:KIR195509 KSM195509:KSN195509 LCI195509:LCJ195509 LME195509:LMF195509 LWA195509:LWB195509 MFW195509:MFX195509 MPS195509:MPT195509 MZO195509:MZP195509 NJK195509:NJL195509 NTG195509:NTH195509 ODC195509:ODD195509 OMY195509:OMZ195509 OWU195509:OWV195509 PGQ195509:PGR195509 PQM195509:PQN195509 QAI195509:QAJ195509 QKE195509:QKF195509 QUA195509:QUB195509 RDW195509:RDX195509 RNS195509:RNT195509 RXO195509:RXP195509 SHK195509:SHL195509 SRG195509:SRH195509 TBC195509:TBD195509 TKY195509:TKZ195509 TUU195509:TUV195509 UEQ195509:UER195509 UOM195509:UON195509 UYI195509:UYJ195509 VIE195509:VIF195509 VSA195509:VSB195509 WBW195509:WBX195509 WLS195509:WLT195509 WVO195509:WVP195509 H261046:I261046 JC261045:JD261045 SY261045:SZ261045 ACU261045:ACV261045 AMQ261045:AMR261045 AWM261045:AWN261045 BGI261045:BGJ261045 BQE261045:BQF261045 CAA261045:CAB261045 CJW261045:CJX261045 CTS261045:CTT261045 DDO261045:DDP261045 DNK261045:DNL261045 DXG261045:DXH261045 EHC261045:EHD261045 EQY261045:EQZ261045 FAU261045:FAV261045 FKQ261045:FKR261045 FUM261045:FUN261045 GEI261045:GEJ261045 GOE261045:GOF261045 GYA261045:GYB261045 HHW261045:HHX261045 HRS261045:HRT261045 IBO261045:IBP261045 ILK261045:ILL261045 IVG261045:IVH261045 JFC261045:JFD261045 JOY261045:JOZ261045 JYU261045:JYV261045 KIQ261045:KIR261045 KSM261045:KSN261045 LCI261045:LCJ261045 LME261045:LMF261045 LWA261045:LWB261045 MFW261045:MFX261045 MPS261045:MPT261045 MZO261045:MZP261045 NJK261045:NJL261045 NTG261045:NTH261045 ODC261045:ODD261045 OMY261045:OMZ261045 OWU261045:OWV261045 PGQ261045:PGR261045 PQM261045:PQN261045 QAI261045:QAJ261045 QKE261045:QKF261045 QUA261045:QUB261045 RDW261045:RDX261045 RNS261045:RNT261045 RXO261045:RXP261045 SHK261045:SHL261045 SRG261045:SRH261045 TBC261045:TBD261045 TKY261045:TKZ261045 TUU261045:TUV261045 UEQ261045:UER261045 UOM261045:UON261045 UYI261045:UYJ261045 VIE261045:VIF261045 VSA261045:VSB261045 WBW261045:WBX261045 WLS261045:WLT261045 WVO261045:WVP261045 H326582:I326582 JC326581:JD326581 SY326581:SZ326581 ACU326581:ACV326581 AMQ326581:AMR326581 AWM326581:AWN326581 BGI326581:BGJ326581 BQE326581:BQF326581 CAA326581:CAB326581 CJW326581:CJX326581 CTS326581:CTT326581 DDO326581:DDP326581 DNK326581:DNL326581 DXG326581:DXH326581 EHC326581:EHD326581 EQY326581:EQZ326581 FAU326581:FAV326581 FKQ326581:FKR326581 FUM326581:FUN326581 GEI326581:GEJ326581 GOE326581:GOF326581 GYA326581:GYB326581 HHW326581:HHX326581 HRS326581:HRT326581 IBO326581:IBP326581 ILK326581:ILL326581 IVG326581:IVH326581 JFC326581:JFD326581 JOY326581:JOZ326581 JYU326581:JYV326581 KIQ326581:KIR326581 KSM326581:KSN326581 LCI326581:LCJ326581 LME326581:LMF326581 LWA326581:LWB326581 MFW326581:MFX326581 MPS326581:MPT326581 MZO326581:MZP326581 NJK326581:NJL326581 NTG326581:NTH326581 ODC326581:ODD326581 OMY326581:OMZ326581 OWU326581:OWV326581 PGQ326581:PGR326581 PQM326581:PQN326581 QAI326581:QAJ326581 QKE326581:QKF326581 QUA326581:QUB326581 RDW326581:RDX326581 RNS326581:RNT326581 RXO326581:RXP326581 SHK326581:SHL326581 SRG326581:SRH326581 TBC326581:TBD326581 TKY326581:TKZ326581 TUU326581:TUV326581 UEQ326581:UER326581 UOM326581:UON326581 UYI326581:UYJ326581 VIE326581:VIF326581 VSA326581:VSB326581 WBW326581:WBX326581 WLS326581:WLT326581 WVO326581:WVP326581 H392118:I392118 JC392117:JD392117 SY392117:SZ392117 ACU392117:ACV392117 AMQ392117:AMR392117 AWM392117:AWN392117 BGI392117:BGJ392117 BQE392117:BQF392117 CAA392117:CAB392117 CJW392117:CJX392117 CTS392117:CTT392117 DDO392117:DDP392117 DNK392117:DNL392117 DXG392117:DXH392117 EHC392117:EHD392117 EQY392117:EQZ392117 FAU392117:FAV392117 FKQ392117:FKR392117 FUM392117:FUN392117 GEI392117:GEJ392117 GOE392117:GOF392117 GYA392117:GYB392117 HHW392117:HHX392117 HRS392117:HRT392117 IBO392117:IBP392117 ILK392117:ILL392117 IVG392117:IVH392117 JFC392117:JFD392117 JOY392117:JOZ392117 JYU392117:JYV392117 KIQ392117:KIR392117 KSM392117:KSN392117 LCI392117:LCJ392117 LME392117:LMF392117 LWA392117:LWB392117 MFW392117:MFX392117 MPS392117:MPT392117 MZO392117:MZP392117 NJK392117:NJL392117 NTG392117:NTH392117 ODC392117:ODD392117 OMY392117:OMZ392117 OWU392117:OWV392117 PGQ392117:PGR392117 PQM392117:PQN392117 QAI392117:QAJ392117 QKE392117:QKF392117 QUA392117:QUB392117 RDW392117:RDX392117 RNS392117:RNT392117 RXO392117:RXP392117 SHK392117:SHL392117 SRG392117:SRH392117 TBC392117:TBD392117 TKY392117:TKZ392117 TUU392117:TUV392117 UEQ392117:UER392117 UOM392117:UON392117 UYI392117:UYJ392117 VIE392117:VIF392117 VSA392117:VSB392117 WBW392117:WBX392117 WLS392117:WLT392117 WVO392117:WVP392117 H457654:I457654 JC457653:JD457653 SY457653:SZ457653 ACU457653:ACV457653 AMQ457653:AMR457653 AWM457653:AWN457653 BGI457653:BGJ457653 BQE457653:BQF457653 CAA457653:CAB457653 CJW457653:CJX457653 CTS457653:CTT457653 DDO457653:DDP457653 DNK457653:DNL457653 DXG457653:DXH457653 EHC457653:EHD457653 EQY457653:EQZ457653 FAU457653:FAV457653 FKQ457653:FKR457653 FUM457653:FUN457653 GEI457653:GEJ457653 GOE457653:GOF457653 GYA457653:GYB457653 HHW457653:HHX457653 HRS457653:HRT457653 IBO457653:IBP457653 ILK457653:ILL457653 IVG457653:IVH457653 JFC457653:JFD457653 JOY457653:JOZ457653 JYU457653:JYV457653 KIQ457653:KIR457653 KSM457653:KSN457653 LCI457653:LCJ457653 LME457653:LMF457653 LWA457653:LWB457653 MFW457653:MFX457653 MPS457653:MPT457653 MZO457653:MZP457653 NJK457653:NJL457653 NTG457653:NTH457653 ODC457653:ODD457653 OMY457653:OMZ457653 OWU457653:OWV457653 PGQ457653:PGR457653 PQM457653:PQN457653 QAI457653:QAJ457653 QKE457653:QKF457653 QUA457653:QUB457653 RDW457653:RDX457653 RNS457653:RNT457653 RXO457653:RXP457653 SHK457653:SHL457653 SRG457653:SRH457653 TBC457653:TBD457653 TKY457653:TKZ457653 TUU457653:TUV457653 UEQ457653:UER457653 UOM457653:UON457653 UYI457653:UYJ457653 VIE457653:VIF457653 VSA457653:VSB457653 WBW457653:WBX457653 WLS457653:WLT457653 WVO457653:WVP457653 H523190:I523190 JC523189:JD523189 SY523189:SZ523189 ACU523189:ACV523189 AMQ523189:AMR523189 AWM523189:AWN523189 BGI523189:BGJ523189 BQE523189:BQF523189 CAA523189:CAB523189 CJW523189:CJX523189 CTS523189:CTT523189 DDO523189:DDP523189 DNK523189:DNL523189 DXG523189:DXH523189 EHC523189:EHD523189 EQY523189:EQZ523189 FAU523189:FAV523189 FKQ523189:FKR523189 FUM523189:FUN523189 GEI523189:GEJ523189 GOE523189:GOF523189 GYA523189:GYB523189 HHW523189:HHX523189 HRS523189:HRT523189 IBO523189:IBP523189 ILK523189:ILL523189 IVG523189:IVH523189 JFC523189:JFD523189 JOY523189:JOZ523189 JYU523189:JYV523189 KIQ523189:KIR523189 KSM523189:KSN523189 LCI523189:LCJ523189 LME523189:LMF523189 LWA523189:LWB523189 MFW523189:MFX523189 MPS523189:MPT523189 MZO523189:MZP523189 NJK523189:NJL523189 NTG523189:NTH523189 ODC523189:ODD523189 OMY523189:OMZ523189 OWU523189:OWV523189 PGQ523189:PGR523189 PQM523189:PQN523189 QAI523189:QAJ523189 QKE523189:QKF523189 QUA523189:QUB523189 RDW523189:RDX523189 RNS523189:RNT523189 RXO523189:RXP523189 SHK523189:SHL523189 SRG523189:SRH523189 TBC523189:TBD523189 TKY523189:TKZ523189 TUU523189:TUV523189 UEQ523189:UER523189 UOM523189:UON523189 UYI523189:UYJ523189 VIE523189:VIF523189 VSA523189:VSB523189 WBW523189:WBX523189 WLS523189:WLT523189 WVO523189:WVP523189 H588726:I588726 JC588725:JD588725 SY588725:SZ588725 ACU588725:ACV588725 AMQ588725:AMR588725 AWM588725:AWN588725 BGI588725:BGJ588725 BQE588725:BQF588725 CAA588725:CAB588725 CJW588725:CJX588725 CTS588725:CTT588725 DDO588725:DDP588725 DNK588725:DNL588725 DXG588725:DXH588725 EHC588725:EHD588725 EQY588725:EQZ588725 FAU588725:FAV588725 FKQ588725:FKR588725 FUM588725:FUN588725 GEI588725:GEJ588725 GOE588725:GOF588725 GYA588725:GYB588725 HHW588725:HHX588725 HRS588725:HRT588725 IBO588725:IBP588725 ILK588725:ILL588725 IVG588725:IVH588725 JFC588725:JFD588725 JOY588725:JOZ588725 JYU588725:JYV588725 KIQ588725:KIR588725 KSM588725:KSN588725 LCI588725:LCJ588725 LME588725:LMF588725 LWA588725:LWB588725 MFW588725:MFX588725 MPS588725:MPT588725 MZO588725:MZP588725 NJK588725:NJL588725 NTG588725:NTH588725 ODC588725:ODD588725 OMY588725:OMZ588725 OWU588725:OWV588725 PGQ588725:PGR588725 PQM588725:PQN588725 QAI588725:QAJ588725 QKE588725:QKF588725 QUA588725:QUB588725 RDW588725:RDX588725 RNS588725:RNT588725 RXO588725:RXP588725 SHK588725:SHL588725 SRG588725:SRH588725 TBC588725:TBD588725 TKY588725:TKZ588725 TUU588725:TUV588725 UEQ588725:UER588725 UOM588725:UON588725 UYI588725:UYJ588725 VIE588725:VIF588725 VSA588725:VSB588725 WBW588725:WBX588725 WLS588725:WLT588725 WVO588725:WVP588725 H654262:I654262 JC654261:JD654261 SY654261:SZ654261 ACU654261:ACV654261 AMQ654261:AMR654261 AWM654261:AWN654261 BGI654261:BGJ654261 BQE654261:BQF654261 CAA654261:CAB654261 CJW654261:CJX654261 CTS654261:CTT654261 DDO654261:DDP654261 DNK654261:DNL654261 DXG654261:DXH654261 EHC654261:EHD654261 EQY654261:EQZ654261 FAU654261:FAV654261 FKQ654261:FKR654261 FUM654261:FUN654261 GEI654261:GEJ654261 GOE654261:GOF654261 GYA654261:GYB654261 HHW654261:HHX654261 HRS654261:HRT654261 IBO654261:IBP654261 ILK654261:ILL654261 IVG654261:IVH654261 JFC654261:JFD654261 JOY654261:JOZ654261 JYU654261:JYV654261 KIQ654261:KIR654261 KSM654261:KSN654261 LCI654261:LCJ654261 LME654261:LMF654261 LWA654261:LWB654261 MFW654261:MFX654261 MPS654261:MPT654261 MZO654261:MZP654261 NJK654261:NJL654261 NTG654261:NTH654261 ODC654261:ODD654261 OMY654261:OMZ654261 OWU654261:OWV654261 PGQ654261:PGR654261 PQM654261:PQN654261 QAI654261:QAJ654261 QKE654261:QKF654261 QUA654261:QUB654261 RDW654261:RDX654261 RNS654261:RNT654261 RXO654261:RXP654261 SHK654261:SHL654261 SRG654261:SRH654261 TBC654261:TBD654261 TKY654261:TKZ654261 TUU654261:TUV654261 UEQ654261:UER654261 UOM654261:UON654261 UYI654261:UYJ654261 VIE654261:VIF654261 VSA654261:VSB654261 WBW654261:WBX654261 WLS654261:WLT654261 WVO654261:WVP654261 H719798:I719798 JC719797:JD719797 SY719797:SZ719797 ACU719797:ACV719797 AMQ719797:AMR719797 AWM719797:AWN719797 BGI719797:BGJ719797 BQE719797:BQF719797 CAA719797:CAB719797 CJW719797:CJX719797 CTS719797:CTT719797 DDO719797:DDP719797 DNK719797:DNL719797 DXG719797:DXH719797 EHC719797:EHD719797 EQY719797:EQZ719797 FAU719797:FAV719797 FKQ719797:FKR719797 FUM719797:FUN719797 GEI719797:GEJ719797 GOE719797:GOF719797 GYA719797:GYB719797 HHW719797:HHX719797 HRS719797:HRT719797 IBO719797:IBP719797 ILK719797:ILL719797 IVG719797:IVH719797 JFC719797:JFD719797 JOY719797:JOZ719797 JYU719797:JYV719797 KIQ719797:KIR719797 KSM719797:KSN719797 LCI719797:LCJ719797 LME719797:LMF719797 LWA719797:LWB719797 MFW719797:MFX719797 MPS719797:MPT719797 MZO719797:MZP719797 NJK719797:NJL719797 NTG719797:NTH719797 ODC719797:ODD719797 OMY719797:OMZ719797 OWU719797:OWV719797 PGQ719797:PGR719797 PQM719797:PQN719797 QAI719797:QAJ719797 QKE719797:QKF719797 QUA719797:QUB719797 RDW719797:RDX719797 RNS719797:RNT719797 RXO719797:RXP719797 SHK719797:SHL719797 SRG719797:SRH719797 TBC719797:TBD719797 TKY719797:TKZ719797 TUU719797:TUV719797 UEQ719797:UER719797 UOM719797:UON719797 UYI719797:UYJ719797 VIE719797:VIF719797 VSA719797:VSB719797 WBW719797:WBX719797 WLS719797:WLT719797 WVO719797:WVP719797 H785334:I785334 JC785333:JD785333 SY785333:SZ785333 ACU785333:ACV785333 AMQ785333:AMR785333 AWM785333:AWN785333 BGI785333:BGJ785333 BQE785333:BQF785333 CAA785333:CAB785333 CJW785333:CJX785333 CTS785333:CTT785333 DDO785333:DDP785333 DNK785333:DNL785333 DXG785333:DXH785333 EHC785333:EHD785333 EQY785333:EQZ785333 FAU785333:FAV785333 FKQ785333:FKR785333 FUM785333:FUN785333 GEI785333:GEJ785333 GOE785333:GOF785333 GYA785333:GYB785333 HHW785333:HHX785333 HRS785333:HRT785333 IBO785333:IBP785333 ILK785333:ILL785333 IVG785333:IVH785333 JFC785333:JFD785333 JOY785333:JOZ785333 JYU785333:JYV785333 KIQ785333:KIR785333 KSM785333:KSN785333 LCI785333:LCJ785333 LME785333:LMF785333 LWA785333:LWB785333 MFW785333:MFX785333 MPS785333:MPT785333 MZO785333:MZP785333 NJK785333:NJL785333 NTG785333:NTH785333 ODC785333:ODD785333 OMY785333:OMZ785333 OWU785333:OWV785333 PGQ785333:PGR785333 PQM785333:PQN785333 QAI785333:QAJ785333 QKE785333:QKF785333 QUA785333:QUB785333 RDW785333:RDX785333 RNS785333:RNT785333 RXO785333:RXP785333 SHK785333:SHL785333 SRG785333:SRH785333 TBC785333:TBD785333 TKY785333:TKZ785333 TUU785333:TUV785333 UEQ785333:UER785333 UOM785333:UON785333 UYI785333:UYJ785333 VIE785333:VIF785333 VSA785333:VSB785333 WBW785333:WBX785333 WLS785333:WLT785333 WVO785333:WVP785333 H850870:I850870 JC850869:JD850869 SY850869:SZ850869 ACU850869:ACV850869 AMQ850869:AMR850869 AWM850869:AWN850869 BGI850869:BGJ850869 BQE850869:BQF850869 CAA850869:CAB850869 CJW850869:CJX850869 CTS850869:CTT850869 DDO850869:DDP850869 DNK850869:DNL850869 DXG850869:DXH850869 EHC850869:EHD850869 EQY850869:EQZ850869 FAU850869:FAV850869 FKQ850869:FKR850869 FUM850869:FUN850869 GEI850869:GEJ850869 GOE850869:GOF850869 GYA850869:GYB850869 HHW850869:HHX850869 HRS850869:HRT850869 IBO850869:IBP850869 ILK850869:ILL850869 IVG850869:IVH850869 JFC850869:JFD850869 JOY850869:JOZ850869 JYU850869:JYV850869 KIQ850869:KIR850869 KSM850869:KSN850869 LCI850869:LCJ850869 LME850869:LMF850869 LWA850869:LWB850869 MFW850869:MFX850869 MPS850869:MPT850869 MZO850869:MZP850869 NJK850869:NJL850869 NTG850869:NTH850869 ODC850869:ODD850869 OMY850869:OMZ850869 OWU850869:OWV850869 PGQ850869:PGR850869 PQM850869:PQN850869 QAI850869:QAJ850869 QKE850869:QKF850869 QUA850869:QUB850869 RDW850869:RDX850869 RNS850869:RNT850869 RXO850869:RXP850869 SHK850869:SHL850869 SRG850869:SRH850869 TBC850869:TBD850869 TKY850869:TKZ850869 TUU850869:TUV850869 UEQ850869:UER850869 UOM850869:UON850869 UYI850869:UYJ850869 VIE850869:VIF850869 VSA850869:VSB850869 WBW850869:WBX850869 WLS850869:WLT850869 WVO850869:WVP850869 H916406:I916406 JC916405:JD916405 SY916405:SZ916405 ACU916405:ACV916405 AMQ916405:AMR916405 AWM916405:AWN916405 BGI916405:BGJ916405 BQE916405:BQF916405 CAA916405:CAB916405 CJW916405:CJX916405 CTS916405:CTT916405 DDO916405:DDP916405 DNK916405:DNL916405 DXG916405:DXH916405 EHC916405:EHD916405 EQY916405:EQZ916405 FAU916405:FAV916405 FKQ916405:FKR916405 FUM916405:FUN916405 GEI916405:GEJ916405 GOE916405:GOF916405 GYA916405:GYB916405 HHW916405:HHX916405 HRS916405:HRT916405 IBO916405:IBP916405 ILK916405:ILL916405 IVG916405:IVH916405 JFC916405:JFD916405 JOY916405:JOZ916405 JYU916405:JYV916405 KIQ916405:KIR916405 KSM916405:KSN916405 LCI916405:LCJ916405 LME916405:LMF916405 LWA916405:LWB916405 MFW916405:MFX916405 MPS916405:MPT916405 MZO916405:MZP916405 NJK916405:NJL916405 NTG916405:NTH916405 ODC916405:ODD916405 OMY916405:OMZ916405 OWU916405:OWV916405 PGQ916405:PGR916405 PQM916405:PQN916405 QAI916405:QAJ916405 QKE916405:QKF916405 QUA916405:QUB916405 RDW916405:RDX916405 RNS916405:RNT916405 RXO916405:RXP916405 SHK916405:SHL916405 SRG916405:SRH916405 TBC916405:TBD916405 TKY916405:TKZ916405 TUU916405:TUV916405 UEQ916405:UER916405 UOM916405:UON916405 UYI916405:UYJ916405 VIE916405:VIF916405 VSA916405:VSB916405 WBW916405:WBX916405 WLS916405:WLT916405 WVO916405:WVP916405 H981942:I981942 JC981941:JD981941 SY981941:SZ981941 ACU981941:ACV981941 AMQ981941:AMR981941 AWM981941:AWN981941 BGI981941:BGJ981941 BQE981941:BQF981941 CAA981941:CAB981941 CJW981941:CJX981941 CTS981941:CTT981941 DDO981941:DDP981941 DNK981941:DNL981941 DXG981941:DXH981941 EHC981941:EHD981941 EQY981941:EQZ981941 FAU981941:FAV981941 FKQ981941:FKR981941 FUM981941:FUN981941 GEI981941:GEJ981941 GOE981941:GOF981941 GYA981941:GYB981941 HHW981941:HHX981941 HRS981941:HRT981941 IBO981941:IBP981941 ILK981941:ILL981941 IVG981941:IVH981941 JFC981941:JFD981941 JOY981941:JOZ981941 JYU981941:JYV981941 KIQ981941:KIR981941 KSM981941:KSN981941 LCI981941:LCJ981941 LME981941:LMF981941 LWA981941:LWB981941 MFW981941:MFX981941 MPS981941:MPT981941 MZO981941:MZP981941 NJK981941:NJL981941 NTG981941:NTH981941 ODC981941:ODD981941 OMY981941:OMZ981941 OWU981941:OWV981941 PGQ981941:PGR981941 PQM981941:PQN981941 QAI981941:QAJ981941 QKE981941:QKF981941 QUA981941:QUB981941 RDW981941:RDX981941 RNS981941:RNT981941 RXO981941:RXP981941 SHK981941:SHL981941 SRG981941:SRH981941 TBC981941:TBD981941 TKY981941:TKZ981941 TUU981941:TUV981941 UEQ981941:UER981941 UOM981941:UON981941 UYI981941:UYJ981941 VIE981941:VIF981941 VSA981941:VSB981941 WBW981941:WBX981941 WLS981941:WLT981941 WVO981941:WVP981941 H64440:I64442 JC64439:JD64441 SY64439:SZ64441 ACU64439:ACV64441 AMQ64439:AMR64441 AWM64439:AWN64441 BGI64439:BGJ64441 BQE64439:BQF64441 CAA64439:CAB64441 CJW64439:CJX64441 CTS64439:CTT64441 DDO64439:DDP64441 DNK64439:DNL64441 DXG64439:DXH64441 EHC64439:EHD64441 EQY64439:EQZ64441 FAU64439:FAV64441 FKQ64439:FKR64441 FUM64439:FUN64441 GEI64439:GEJ64441 GOE64439:GOF64441 GYA64439:GYB64441 HHW64439:HHX64441 HRS64439:HRT64441 IBO64439:IBP64441 ILK64439:ILL64441 IVG64439:IVH64441 JFC64439:JFD64441 JOY64439:JOZ64441 JYU64439:JYV64441 KIQ64439:KIR64441 KSM64439:KSN64441 LCI64439:LCJ64441 LME64439:LMF64441 LWA64439:LWB64441 MFW64439:MFX64441 MPS64439:MPT64441 MZO64439:MZP64441 NJK64439:NJL64441 NTG64439:NTH64441 ODC64439:ODD64441 OMY64439:OMZ64441 OWU64439:OWV64441 PGQ64439:PGR64441 PQM64439:PQN64441 QAI64439:QAJ64441 QKE64439:QKF64441 QUA64439:QUB64441 RDW64439:RDX64441 RNS64439:RNT64441 RXO64439:RXP64441 SHK64439:SHL64441 SRG64439:SRH64441 TBC64439:TBD64441 TKY64439:TKZ64441 TUU64439:TUV64441 UEQ64439:UER64441 UOM64439:UON64441 UYI64439:UYJ64441 VIE64439:VIF64441 VSA64439:VSB64441 WBW64439:WBX64441 WLS64439:WLT64441 WVO64439:WVP64441 H129976:I129978 JC129975:JD129977 SY129975:SZ129977 ACU129975:ACV129977 AMQ129975:AMR129977 AWM129975:AWN129977 BGI129975:BGJ129977 BQE129975:BQF129977 CAA129975:CAB129977 CJW129975:CJX129977 CTS129975:CTT129977 DDO129975:DDP129977 DNK129975:DNL129977 DXG129975:DXH129977 EHC129975:EHD129977 EQY129975:EQZ129977 FAU129975:FAV129977 FKQ129975:FKR129977 FUM129975:FUN129977 GEI129975:GEJ129977 GOE129975:GOF129977 GYA129975:GYB129977 HHW129975:HHX129977 HRS129975:HRT129977 IBO129975:IBP129977 ILK129975:ILL129977 IVG129975:IVH129977 JFC129975:JFD129977 JOY129975:JOZ129977 JYU129975:JYV129977 KIQ129975:KIR129977 KSM129975:KSN129977 LCI129975:LCJ129977 LME129975:LMF129977 LWA129975:LWB129977 MFW129975:MFX129977 MPS129975:MPT129977 MZO129975:MZP129977 NJK129975:NJL129977 NTG129975:NTH129977 ODC129975:ODD129977 OMY129975:OMZ129977 OWU129975:OWV129977 PGQ129975:PGR129977 PQM129975:PQN129977 QAI129975:QAJ129977 QKE129975:QKF129977 QUA129975:QUB129977 RDW129975:RDX129977 RNS129975:RNT129977 RXO129975:RXP129977 SHK129975:SHL129977 SRG129975:SRH129977 TBC129975:TBD129977 TKY129975:TKZ129977 TUU129975:TUV129977 UEQ129975:UER129977 UOM129975:UON129977 UYI129975:UYJ129977 VIE129975:VIF129977 VSA129975:VSB129977 WBW129975:WBX129977 WLS129975:WLT129977 WVO129975:WVP129977 H195512:I195514 JC195511:JD195513 SY195511:SZ195513 ACU195511:ACV195513 AMQ195511:AMR195513 AWM195511:AWN195513 BGI195511:BGJ195513 BQE195511:BQF195513 CAA195511:CAB195513 CJW195511:CJX195513 CTS195511:CTT195513 DDO195511:DDP195513 DNK195511:DNL195513 DXG195511:DXH195513 EHC195511:EHD195513 EQY195511:EQZ195513 FAU195511:FAV195513 FKQ195511:FKR195513 FUM195511:FUN195513 GEI195511:GEJ195513 GOE195511:GOF195513 GYA195511:GYB195513 HHW195511:HHX195513 HRS195511:HRT195513 IBO195511:IBP195513 ILK195511:ILL195513 IVG195511:IVH195513 JFC195511:JFD195513 JOY195511:JOZ195513 JYU195511:JYV195513 KIQ195511:KIR195513 KSM195511:KSN195513 LCI195511:LCJ195513 LME195511:LMF195513 LWA195511:LWB195513 MFW195511:MFX195513 MPS195511:MPT195513 MZO195511:MZP195513 NJK195511:NJL195513 NTG195511:NTH195513 ODC195511:ODD195513 OMY195511:OMZ195513 OWU195511:OWV195513 PGQ195511:PGR195513 PQM195511:PQN195513 QAI195511:QAJ195513 QKE195511:QKF195513 QUA195511:QUB195513 RDW195511:RDX195513 RNS195511:RNT195513 RXO195511:RXP195513 SHK195511:SHL195513 SRG195511:SRH195513 TBC195511:TBD195513 TKY195511:TKZ195513 TUU195511:TUV195513 UEQ195511:UER195513 UOM195511:UON195513 UYI195511:UYJ195513 VIE195511:VIF195513 VSA195511:VSB195513 WBW195511:WBX195513 WLS195511:WLT195513 WVO195511:WVP195513 H261048:I261050 JC261047:JD261049 SY261047:SZ261049 ACU261047:ACV261049 AMQ261047:AMR261049 AWM261047:AWN261049 BGI261047:BGJ261049 BQE261047:BQF261049 CAA261047:CAB261049 CJW261047:CJX261049 CTS261047:CTT261049 DDO261047:DDP261049 DNK261047:DNL261049 DXG261047:DXH261049 EHC261047:EHD261049 EQY261047:EQZ261049 FAU261047:FAV261049 FKQ261047:FKR261049 FUM261047:FUN261049 GEI261047:GEJ261049 GOE261047:GOF261049 GYA261047:GYB261049 HHW261047:HHX261049 HRS261047:HRT261049 IBO261047:IBP261049 ILK261047:ILL261049 IVG261047:IVH261049 JFC261047:JFD261049 JOY261047:JOZ261049 JYU261047:JYV261049 KIQ261047:KIR261049 KSM261047:KSN261049 LCI261047:LCJ261049 LME261047:LMF261049 LWA261047:LWB261049 MFW261047:MFX261049 MPS261047:MPT261049 MZO261047:MZP261049 NJK261047:NJL261049 NTG261047:NTH261049 ODC261047:ODD261049 OMY261047:OMZ261049 OWU261047:OWV261049 PGQ261047:PGR261049 PQM261047:PQN261049 QAI261047:QAJ261049 QKE261047:QKF261049 QUA261047:QUB261049 RDW261047:RDX261049 RNS261047:RNT261049 RXO261047:RXP261049 SHK261047:SHL261049 SRG261047:SRH261049 TBC261047:TBD261049 TKY261047:TKZ261049 TUU261047:TUV261049 UEQ261047:UER261049 UOM261047:UON261049 UYI261047:UYJ261049 VIE261047:VIF261049 VSA261047:VSB261049 WBW261047:WBX261049 WLS261047:WLT261049 WVO261047:WVP261049 H326584:I326586 JC326583:JD326585 SY326583:SZ326585 ACU326583:ACV326585 AMQ326583:AMR326585 AWM326583:AWN326585 BGI326583:BGJ326585 BQE326583:BQF326585 CAA326583:CAB326585 CJW326583:CJX326585 CTS326583:CTT326585 DDO326583:DDP326585 DNK326583:DNL326585 DXG326583:DXH326585 EHC326583:EHD326585 EQY326583:EQZ326585 FAU326583:FAV326585 FKQ326583:FKR326585 FUM326583:FUN326585 GEI326583:GEJ326585 GOE326583:GOF326585 GYA326583:GYB326585 HHW326583:HHX326585 HRS326583:HRT326585 IBO326583:IBP326585 ILK326583:ILL326585 IVG326583:IVH326585 JFC326583:JFD326585 JOY326583:JOZ326585 JYU326583:JYV326585 KIQ326583:KIR326585 KSM326583:KSN326585 LCI326583:LCJ326585 LME326583:LMF326585 LWA326583:LWB326585 MFW326583:MFX326585 MPS326583:MPT326585 MZO326583:MZP326585 NJK326583:NJL326585 NTG326583:NTH326585 ODC326583:ODD326585 OMY326583:OMZ326585 OWU326583:OWV326585 PGQ326583:PGR326585 PQM326583:PQN326585 QAI326583:QAJ326585 QKE326583:QKF326585 QUA326583:QUB326585 RDW326583:RDX326585 RNS326583:RNT326585 RXO326583:RXP326585 SHK326583:SHL326585 SRG326583:SRH326585 TBC326583:TBD326585 TKY326583:TKZ326585 TUU326583:TUV326585 UEQ326583:UER326585 UOM326583:UON326585 UYI326583:UYJ326585 VIE326583:VIF326585 VSA326583:VSB326585 WBW326583:WBX326585 WLS326583:WLT326585 WVO326583:WVP326585 H392120:I392122 JC392119:JD392121 SY392119:SZ392121 ACU392119:ACV392121 AMQ392119:AMR392121 AWM392119:AWN392121 BGI392119:BGJ392121 BQE392119:BQF392121 CAA392119:CAB392121 CJW392119:CJX392121 CTS392119:CTT392121 DDO392119:DDP392121 DNK392119:DNL392121 DXG392119:DXH392121 EHC392119:EHD392121 EQY392119:EQZ392121 FAU392119:FAV392121 FKQ392119:FKR392121 FUM392119:FUN392121 GEI392119:GEJ392121 GOE392119:GOF392121 GYA392119:GYB392121 HHW392119:HHX392121 HRS392119:HRT392121 IBO392119:IBP392121 ILK392119:ILL392121 IVG392119:IVH392121 JFC392119:JFD392121 JOY392119:JOZ392121 JYU392119:JYV392121 KIQ392119:KIR392121 KSM392119:KSN392121 LCI392119:LCJ392121 LME392119:LMF392121 LWA392119:LWB392121 MFW392119:MFX392121 MPS392119:MPT392121 MZO392119:MZP392121 NJK392119:NJL392121 NTG392119:NTH392121 ODC392119:ODD392121 OMY392119:OMZ392121 OWU392119:OWV392121 PGQ392119:PGR392121 PQM392119:PQN392121 QAI392119:QAJ392121 QKE392119:QKF392121 QUA392119:QUB392121 RDW392119:RDX392121 RNS392119:RNT392121 RXO392119:RXP392121 SHK392119:SHL392121 SRG392119:SRH392121 TBC392119:TBD392121 TKY392119:TKZ392121 TUU392119:TUV392121 UEQ392119:UER392121 UOM392119:UON392121 UYI392119:UYJ392121 VIE392119:VIF392121 VSA392119:VSB392121 WBW392119:WBX392121 WLS392119:WLT392121 WVO392119:WVP392121 H457656:I457658 JC457655:JD457657 SY457655:SZ457657 ACU457655:ACV457657 AMQ457655:AMR457657 AWM457655:AWN457657 BGI457655:BGJ457657 BQE457655:BQF457657 CAA457655:CAB457657 CJW457655:CJX457657 CTS457655:CTT457657 DDO457655:DDP457657 DNK457655:DNL457657 DXG457655:DXH457657 EHC457655:EHD457657 EQY457655:EQZ457657 FAU457655:FAV457657 FKQ457655:FKR457657 FUM457655:FUN457657 GEI457655:GEJ457657 GOE457655:GOF457657 GYA457655:GYB457657 HHW457655:HHX457657 HRS457655:HRT457657 IBO457655:IBP457657 ILK457655:ILL457657 IVG457655:IVH457657 JFC457655:JFD457657 JOY457655:JOZ457657 JYU457655:JYV457657 KIQ457655:KIR457657 KSM457655:KSN457657 LCI457655:LCJ457657 LME457655:LMF457657 LWA457655:LWB457657 MFW457655:MFX457657 MPS457655:MPT457657 MZO457655:MZP457657 NJK457655:NJL457657 NTG457655:NTH457657 ODC457655:ODD457657 OMY457655:OMZ457657 OWU457655:OWV457657 PGQ457655:PGR457657 PQM457655:PQN457657 QAI457655:QAJ457657 QKE457655:QKF457657 QUA457655:QUB457657 RDW457655:RDX457657 RNS457655:RNT457657 RXO457655:RXP457657 SHK457655:SHL457657 SRG457655:SRH457657 TBC457655:TBD457657 TKY457655:TKZ457657 TUU457655:TUV457657 UEQ457655:UER457657 UOM457655:UON457657 UYI457655:UYJ457657 VIE457655:VIF457657 VSA457655:VSB457657 WBW457655:WBX457657 WLS457655:WLT457657 WVO457655:WVP457657 H523192:I523194 JC523191:JD523193 SY523191:SZ523193 ACU523191:ACV523193 AMQ523191:AMR523193 AWM523191:AWN523193 BGI523191:BGJ523193 BQE523191:BQF523193 CAA523191:CAB523193 CJW523191:CJX523193 CTS523191:CTT523193 DDO523191:DDP523193 DNK523191:DNL523193 DXG523191:DXH523193 EHC523191:EHD523193 EQY523191:EQZ523193 FAU523191:FAV523193 FKQ523191:FKR523193 FUM523191:FUN523193 GEI523191:GEJ523193 GOE523191:GOF523193 GYA523191:GYB523193 HHW523191:HHX523193 HRS523191:HRT523193 IBO523191:IBP523193 ILK523191:ILL523193 IVG523191:IVH523193 JFC523191:JFD523193 JOY523191:JOZ523193 JYU523191:JYV523193 KIQ523191:KIR523193 KSM523191:KSN523193 LCI523191:LCJ523193 LME523191:LMF523193 LWA523191:LWB523193 MFW523191:MFX523193 MPS523191:MPT523193 MZO523191:MZP523193 NJK523191:NJL523193 NTG523191:NTH523193 ODC523191:ODD523193 OMY523191:OMZ523193 OWU523191:OWV523193 PGQ523191:PGR523193 PQM523191:PQN523193 QAI523191:QAJ523193 QKE523191:QKF523193 QUA523191:QUB523193 RDW523191:RDX523193 RNS523191:RNT523193 RXO523191:RXP523193 SHK523191:SHL523193 SRG523191:SRH523193 TBC523191:TBD523193 TKY523191:TKZ523193 TUU523191:TUV523193 UEQ523191:UER523193 UOM523191:UON523193 UYI523191:UYJ523193 VIE523191:VIF523193 VSA523191:VSB523193 WBW523191:WBX523193 WLS523191:WLT523193 WVO523191:WVP523193 H588728:I588730 JC588727:JD588729 SY588727:SZ588729 ACU588727:ACV588729 AMQ588727:AMR588729 AWM588727:AWN588729 BGI588727:BGJ588729 BQE588727:BQF588729 CAA588727:CAB588729 CJW588727:CJX588729 CTS588727:CTT588729 DDO588727:DDP588729 DNK588727:DNL588729 DXG588727:DXH588729 EHC588727:EHD588729 EQY588727:EQZ588729 FAU588727:FAV588729 FKQ588727:FKR588729 FUM588727:FUN588729 GEI588727:GEJ588729 GOE588727:GOF588729 GYA588727:GYB588729 HHW588727:HHX588729 HRS588727:HRT588729 IBO588727:IBP588729 ILK588727:ILL588729 IVG588727:IVH588729 JFC588727:JFD588729 JOY588727:JOZ588729 JYU588727:JYV588729 KIQ588727:KIR588729 KSM588727:KSN588729 LCI588727:LCJ588729 LME588727:LMF588729 LWA588727:LWB588729 MFW588727:MFX588729 MPS588727:MPT588729 MZO588727:MZP588729 NJK588727:NJL588729 NTG588727:NTH588729 ODC588727:ODD588729 OMY588727:OMZ588729 OWU588727:OWV588729 PGQ588727:PGR588729 PQM588727:PQN588729 QAI588727:QAJ588729 QKE588727:QKF588729 QUA588727:QUB588729 RDW588727:RDX588729 RNS588727:RNT588729 RXO588727:RXP588729 SHK588727:SHL588729 SRG588727:SRH588729 TBC588727:TBD588729 TKY588727:TKZ588729 TUU588727:TUV588729 UEQ588727:UER588729 UOM588727:UON588729 UYI588727:UYJ588729 VIE588727:VIF588729 VSA588727:VSB588729 WBW588727:WBX588729 WLS588727:WLT588729 WVO588727:WVP588729 H654264:I654266 JC654263:JD654265 SY654263:SZ654265 ACU654263:ACV654265 AMQ654263:AMR654265 AWM654263:AWN654265 BGI654263:BGJ654265 BQE654263:BQF654265 CAA654263:CAB654265 CJW654263:CJX654265 CTS654263:CTT654265 DDO654263:DDP654265 DNK654263:DNL654265 DXG654263:DXH654265 EHC654263:EHD654265 EQY654263:EQZ654265 FAU654263:FAV654265 FKQ654263:FKR654265 FUM654263:FUN654265 GEI654263:GEJ654265 GOE654263:GOF654265 GYA654263:GYB654265 HHW654263:HHX654265 HRS654263:HRT654265 IBO654263:IBP654265 ILK654263:ILL654265 IVG654263:IVH654265 JFC654263:JFD654265 JOY654263:JOZ654265 JYU654263:JYV654265 KIQ654263:KIR654265 KSM654263:KSN654265 LCI654263:LCJ654265 LME654263:LMF654265 LWA654263:LWB654265 MFW654263:MFX654265 MPS654263:MPT654265 MZO654263:MZP654265 NJK654263:NJL654265 NTG654263:NTH654265 ODC654263:ODD654265 OMY654263:OMZ654265 OWU654263:OWV654265 PGQ654263:PGR654265 PQM654263:PQN654265 QAI654263:QAJ654265 QKE654263:QKF654265 QUA654263:QUB654265 RDW654263:RDX654265 RNS654263:RNT654265 RXO654263:RXP654265 SHK654263:SHL654265 SRG654263:SRH654265 TBC654263:TBD654265 TKY654263:TKZ654265 TUU654263:TUV654265 UEQ654263:UER654265 UOM654263:UON654265 UYI654263:UYJ654265 VIE654263:VIF654265 VSA654263:VSB654265 WBW654263:WBX654265 WLS654263:WLT654265 WVO654263:WVP654265 H719800:I719802 JC719799:JD719801 SY719799:SZ719801 ACU719799:ACV719801 AMQ719799:AMR719801 AWM719799:AWN719801 BGI719799:BGJ719801 BQE719799:BQF719801 CAA719799:CAB719801 CJW719799:CJX719801 CTS719799:CTT719801 DDO719799:DDP719801 DNK719799:DNL719801 DXG719799:DXH719801 EHC719799:EHD719801 EQY719799:EQZ719801 FAU719799:FAV719801 FKQ719799:FKR719801 FUM719799:FUN719801 GEI719799:GEJ719801 GOE719799:GOF719801 GYA719799:GYB719801 HHW719799:HHX719801 HRS719799:HRT719801 IBO719799:IBP719801 ILK719799:ILL719801 IVG719799:IVH719801 JFC719799:JFD719801 JOY719799:JOZ719801 JYU719799:JYV719801 KIQ719799:KIR719801 KSM719799:KSN719801 LCI719799:LCJ719801 LME719799:LMF719801 LWA719799:LWB719801 MFW719799:MFX719801 MPS719799:MPT719801 MZO719799:MZP719801 NJK719799:NJL719801 NTG719799:NTH719801 ODC719799:ODD719801 OMY719799:OMZ719801 OWU719799:OWV719801 PGQ719799:PGR719801 PQM719799:PQN719801 QAI719799:QAJ719801 QKE719799:QKF719801 QUA719799:QUB719801 RDW719799:RDX719801 RNS719799:RNT719801 RXO719799:RXP719801 SHK719799:SHL719801 SRG719799:SRH719801 TBC719799:TBD719801 TKY719799:TKZ719801 TUU719799:TUV719801 UEQ719799:UER719801 UOM719799:UON719801 UYI719799:UYJ719801 VIE719799:VIF719801 VSA719799:VSB719801 WBW719799:WBX719801 WLS719799:WLT719801 WVO719799:WVP719801 H785336:I785338 JC785335:JD785337 SY785335:SZ785337 ACU785335:ACV785337 AMQ785335:AMR785337 AWM785335:AWN785337 BGI785335:BGJ785337 BQE785335:BQF785337 CAA785335:CAB785337 CJW785335:CJX785337 CTS785335:CTT785337 DDO785335:DDP785337 DNK785335:DNL785337 DXG785335:DXH785337 EHC785335:EHD785337 EQY785335:EQZ785337 FAU785335:FAV785337 FKQ785335:FKR785337 FUM785335:FUN785337 GEI785335:GEJ785337 GOE785335:GOF785337 GYA785335:GYB785337 HHW785335:HHX785337 HRS785335:HRT785337 IBO785335:IBP785337 ILK785335:ILL785337 IVG785335:IVH785337 JFC785335:JFD785337 JOY785335:JOZ785337 JYU785335:JYV785337 KIQ785335:KIR785337 KSM785335:KSN785337 LCI785335:LCJ785337 LME785335:LMF785337 LWA785335:LWB785337 MFW785335:MFX785337 MPS785335:MPT785337 MZO785335:MZP785337 NJK785335:NJL785337 NTG785335:NTH785337 ODC785335:ODD785337 OMY785335:OMZ785337 OWU785335:OWV785337 PGQ785335:PGR785337 PQM785335:PQN785337 QAI785335:QAJ785337 QKE785335:QKF785337 QUA785335:QUB785337 RDW785335:RDX785337 RNS785335:RNT785337 RXO785335:RXP785337 SHK785335:SHL785337 SRG785335:SRH785337 TBC785335:TBD785337 TKY785335:TKZ785337 TUU785335:TUV785337 UEQ785335:UER785337 UOM785335:UON785337 UYI785335:UYJ785337 VIE785335:VIF785337 VSA785335:VSB785337 WBW785335:WBX785337 WLS785335:WLT785337 WVO785335:WVP785337 H850872:I850874 JC850871:JD850873 SY850871:SZ850873 ACU850871:ACV850873 AMQ850871:AMR850873 AWM850871:AWN850873 BGI850871:BGJ850873 BQE850871:BQF850873 CAA850871:CAB850873 CJW850871:CJX850873 CTS850871:CTT850873 DDO850871:DDP850873 DNK850871:DNL850873 DXG850871:DXH850873 EHC850871:EHD850873 EQY850871:EQZ850873 FAU850871:FAV850873 FKQ850871:FKR850873 FUM850871:FUN850873 GEI850871:GEJ850873 GOE850871:GOF850873 GYA850871:GYB850873 HHW850871:HHX850873 HRS850871:HRT850873 IBO850871:IBP850873 ILK850871:ILL850873 IVG850871:IVH850873 JFC850871:JFD850873 JOY850871:JOZ850873 JYU850871:JYV850873 KIQ850871:KIR850873 KSM850871:KSN850873 LCI850871:LCJ850873 LME850871:LMF850873 LWA850871:LWB850873 MFW850871:MFX850873 MPS850871:MPT850873 MZO850871:MZP850873 NJK850871:NJL850873 NTG850871:NTH850873 ODC850871:ODD850873 OMY850871:OMZ850873 OWU850871:OWV850873 PGQ850871:PGR850873 PQM850871:PQN850873 QAI850871:QAJ850873 QKE850871:QKF850873 QUA850871:QUB850873 RDW850871:RDX850873 RNS850871:RNT850873 RXO850871:RXP850873 SHK850871:SHL850873 SRG850871:SRH850873 TBC850871:TBD850873 TKY850871:TKZ850873 TUU850871:TUV850873 UEQ850871:UER850873 UOM850871:UON850873 UYI850871:UYJ850873 VIE850871:VIF850873 VSA850871:VSB850873 WBW850871:WBX850873 WLS850871:WLT850873 WVO850871:WVP850873 H916408:I916410 JC916407:JD916409 SY916407:SZ916409 ACU916407:ACV916409 AMQ916407:AMR916409 AWM916407:AWN916409 BGI916407:BGJ916409 BQE916407:BQF916409 CAA916407:CAB916409 CJW916407:CJX916409 CTS916407:CTT916409 DDO916407:DDP916409 DNK916407:DNL916409 DXG916407:DXH916409 EHC916407:EHD916409 EQY916407:EQZ916409 FAU916407:FAV916409 FKQ916407:FKR916409 FUM916407:FUN916409 GEI916407:GEJ916409 GOE916407:GOF916409 GYA916407:GYB916409 HHW916407:HHX916409 HRS916407:HRT916409 IBO916407:IBP916409 ILK916407:ILL916409 IVG916407:IVH916409 JFC916407:JFD916409 JOY916407:JOZ916409 JYU916407:JYV916409 KIQ916407:KIR916409 KSM916407:KSN916409 LCI916407:LCJ916409 LME916407:LMF916409 LWA916407:LWB916409 MFW916407:MFX916409 MPS916407:MPT916409 MZO916407:MZP916409 NJK916407:NJL916409 NTG916407:NTH916409 ODC916407:ODD916409 OMY916407:OMZ916409 OWU916407:OWV916409 PGQ916407:PGR916409 PQM916407:PQN916409 QAI916407:QAJ916409 QKE916407:QKF916409 QUA916407:QUB916409 RDW916407:RDX916409 RNS916407:RNT916409 RXO916407:RXP916409 SHK916407:SHL916409 SRG916407:SRH916409 TBC916407:TBD916409 TKY916407:TKZ916409 TUU916407:TUV916409 UEQ916407:UER916409 UOM916407:UON916409 UYI916407:UYJ916409 VIE916407:VIF916409 VSA916407:VSB916409 WBW916407:WBX916409 WLS916407:WLT916409 WVO916407:WVP916409 H981944:I981946 JC981943:JD981945 SY981943:SZ981945 ACU981943:ACV981945 AMQ981943:AMR981945 AWM981943:AWN981945 BGI981943:BGJ981945 BQE981943:BQF981945 CAA981943:CAB981945 CJW981943:CJX981945 CTS981943:CTT981945 DDO981943:DDP981945 DNK981943:DNL981945 DXG981943:DXH981945 EHC981943:EHD981945 EQY981943:EQZ981945 FAU981943:FAV981945 FKQ981943:FKR981945 FUM981943:FUN981945 GEI981943:GEJ981945 GOE981943:GOF981945 GYA981943:GYB981945 HHW981943:HHX981945 HRS981943:HRT981945 IBO981943:IBP981945 ILK981943:ILL981945 IVG981943:IVH981945 JFC981943:JFD981945 JOY981943:JOZ981945 JYU981943:JYV981945 KIQ981943:KIR981945 KSM981943:KSN981945 LCI981943:LCJ981945 LME981943:LMF981945 LWA981943:LWB981945 MFW981943:MFX981945 MPS981943:MPT981945 MZO981943:MZP981945 NJK981943:NJL981945 NTG981943:NTH981945 ODC981943:ODD981945 OMY981943:OMZ981945 OWU981943:OWV981945 PGQ981943:PGR981945 PQM981943:PQN981945 QAI981943:QAJ981945 QKE981943:QKF981945 QUA981943:QUB981945 RDW981943:RDX981945 RNS981943:RNT981945 RXO981943:RXP981945 SHK981943:SHL981945 SRG981943:SRH981945 TBC981943:TBD981945 TKY981943:TKZ981945 TUU981943:TUV981945 UEQ981943:UER981945 UOM981943:UON981945 UYI981943:UYJ981945 VIE981943:VIF981945 VSA981943:VSB981945 WBW981943:WBX981945 WLS981943:WLT981945 WVO981943:WVP981945 WVO981947:WVP982026 H64345:I64388 JC64344:JD64387 SY64344:SZ64387 ACU64344:ACV64387 AMQ64344:AMR64387 AWM64344:AWN64387 BGI64344:BGJ64387 BQE64344:BQF64387 CAA64344:CAB64387 CJW64344:CJX64387 CTS64344:CTT64387 DDO64344:DDP64387 DNK64344:DNL64387 DXG64344:DXH64387 EHC64344:EHD64387 EQY64344:EQZ64387 FAU64344:FAV64387 FKQ64344:FKR64387 FUM64344:FUN64387 GEI64344:GEJ64387 GOE64344:GOF64387 GYA64344:GYB64387 HHW64344:HHX64387 HRS64344:HRT64387 IBO64344:IBP64387 ILK64344:ILL64387 IVG64344:IVH64387 JFC64344:JFD64387 JOY64344:JOZ64387 JYU64344:JYV64387 KIQ64344:KIR64387 KSM64344:KSN64387 LCI64344:LCJ64387 LME64344:LMF64387 LWA64344:LWB64387 MFW64344:MFX64387 MPS64344:MPT64387 MZO64344:MZP64387 NJK64344:NJL64387 NTG64344:NTH64387 ODC64344:ODD64387 OMY64344:OMZ64387 OWU64344:OWV64387 PGQ64344:PGR64387 PQM64344:PQN64387 QAI64344:QAJ64387 QKE64344:QKF64387 QUA64344:QUB64387 RDW64344:RDX64387 RNS64344:RNT64387 RXO64344:RXP64387 SHK64344:SHL64387 SRG64344:SRH64387 TBC64344:TBD64387 TKY64344:TKZ64387 TUU64344:TUV64387 UEQ64344:UER64387 UOM64344:UON64387 UYI64344:UYJ64387 VIE64344:VIF64387 VSA64344:VSB64387 WBW64344:WBX64387 WLS64344:WLT64387 WVO64344:WVP64387 H129881:I129924 JC129880:JD129923 SY129880:SZ129923 ACU129880:ACV129923 AMQ129880:AMR129923 AWM129880:AWN129923 BGI129880:BGJ129923 BQE129880:BQF129923 CAA129880:CAB129923 CJW129880:CJX129923 CTS129880:CTT129923 DDO129880:DDP129923 DNK129880:DNL129923 DXG129880:DXH129923 EHC129880:EHD129923 EQY129880:EQZ129923 FAU129880:FAV129923 FKQ129880:FKR129923 FUM129880:FUN129923 GEI129880:GEJ129923 GOE129880:GOF129923 GYA129880:GYB129923 HHW129880:HHX129923 HRS129880:HRT129923 IBO129880:IBP129923 ILK129880:ILL129923 IVG129880:IVH129923 JFC129880:JFD129923 JOY129880:JOZ129923 JYU129880:JYV129923 KIQ129880:KIR129923 KSM129880:KSN129923 LCI129880:LCJ129923 LME129880:LMF129923 LWA129880:LWB129923 MFW129880:MFX129923 MPS129880:MPT129923 MZO129880:MZP129923 NJK129880:NJL129923 NTG129880:NTH129923 ODC129880:ODD129923 OMY129880:OMZ129923 OWU129880:OWV129923 PGQ129880:PGR129923 PQM129880:PQN129923 QAI129880:QAJ129923 QKE129880:QKF129923 QUA129880:QUB129923 RDW129880:RDX129923 RNS129880:RNT129923 RXO129880:RXP129923 SHK129880:SHL129923 SRG129880:SRH129923 TBC129880:TBD129923 TKY129880:TKZ129923 TUU129880:TUV129923 UEQ129880:UER129923 UOM129880:UON129923 UYI129880:UYJ129923 VIE129880:VIF129923 VSA129880:VSB129923 WBW129880:WBX129923 WLS129880:WLT129923 WVO129880:WVP129923 H195417:I195460 JC195416:JD195459 SY195416:SZ195459 ACU195416:ACV195459 AMQ195416:AMR195459 AWM195416:AWN195459 BGI195416:BGJ195459 BQE195416:BQF195459 CAA195416:CAB195459 CJW195416:CJX195459 CTS195416:CTT195459 DDO195416:DDP195459 DNK195416:DNL195459 DXG195416:DXH195459 EHC195416:EHD195459 EQY195416:EQZ195459 FAU195416:FAV195459 FKQ195416:FKR195459 FUM195416:FUN195459 GEI195416:GEJ195459 GOE195416:GOF195459 GYA195416:GYB195459 HHW195416:HHX195459 HRS195416:HRT195459 IBO195416:IBP195459 ILK195416:ILL195459 IVG195416:IVH195459 JFC195416:JFD195459 JOY195416:JOZ195459 JYU195416:JYV195459 KIQ195416:KIR195459 KSM195416:KSN195459 LCI195416:LCJ195459 LME195416:LMF195459 LWA195416:LWB195459 MFW195416:MFX195459 MPS195416:MPT195459 MZO195416:MZP195459 NJK195416:NJL195459 NTG195416:NTH195459 ODC195416:ODD195459 OMY195416:OMZ195459 OWU195416:OWV195459 PGQ195416:PGR195459 PQM195416:PQN195459 QAI195416:QAJ195459 QKE195416:QKF195459 QUA195416:QUB195459 RDW195416:RDX195459 RNS195416:RNT195459 RXO195416:RXP195459 SHK195416:SHL195459 SRG195416:SRH195459 TBC195416:TBD195459 TKY195416:TKZ195459 TUU195416:TUV195459 UEQ195416:UER195459 UOM195416:UON195459 UYI195416:UYJ195459 VIE195416:VIF195459 VSA195416:VSB195459 WBW195416:WBX195459 WLS195416:WLT195459 WVO195416:WVP195459 H260953:I260996 JC260952:JD260995 SY260952:SZ260995 ACU260952:ACV260995 AMQ260952:AMR260995 AWM260952:AWN260995 BGI260952:BGJ260995 BQE260952:BQF260995 CAA260952:CAB260995 CJW260952:CJX260995 CTS260952:CTT260995 DDO260952:DDP260995 DNK260952:DNL260995 DXG260952:DXH260995 EHC260952:EHD260995 EQY260952:EQZ260995 FAU260952:FAV260995 FKQ260952:FKR260995 FUM260952:FUN260995 GEI260952:GEJ260995 GOE260952:GOF260995 GYA260952:GYB260995 HHW260952:HHX260995 HRS260952:HRT260995 IBO260952:IBP260995 ILK260952:ILL260995 IVG260952:IVH260995 JFC260952:JFD260995 JOY260952:JOZ260995 JYU260952:JYV260995 KIQ260952:KIR260995 KSM260952:KSN260995 LCI260952:LCJ260995 LME260952:LMF260995 LWA260952:LWB260995 MFW260952:MFX260995 MPS260952:MPT260995 MZO260952:MZP260995 NJK260952:NJL260995 NTG260952:NTH260995 ODC260952:ODD260995 OMY260952:OMZ260995 OWU260952:OWV260995 PGQ260952:PGR260995 PQM260952:PQN260995 QAI260952:QAJ260995 QKE260952:QKF260995 QUA260952:QUB260995 RDW260952:RDX260995 RNS260952:RNT260995 RXO260952:RXP260995 SHK260952:SHL260995 SRG260952:SRH260995 TBC260952:TBD260995 TKY260952:TKZ260995 TUU260952:TUV260995 UEQ260952:UER260995 UOM260952:UON260995 UYI260952:UYJ260995 VIE260952:VIF260995 VSA260952:VSB260995 WBW260952:WBX260995 WLS260952:WLT260995 WVO260952:WVP260995 H326489:I326532 JC326488:JD326531 SY326488:SZ326531 ACU326488:ACV326531 AMQ326488:AMR326531 AWM326488:AWN326531 BGI326488:BGJ326531 BQE326488:BQF326531 CAA326488:CAB326531 CJW326488:CJX326531 CTS326488:CTT326531 DDO326488:DDP326531 DNK326488:DNL326531 DXG326488:DXH326531 EHC326488:EHD326531 EQY326488:EQZ326531 FAU326488:FAV326531 FKQ326488:FKR326531 FUM326488:FUN326531 GEI326488:GEJ326531 GOE326488:GOF326531 GYA326488:GYB326531 HHW326488:HHX326531 HRS326488:HRT326531 IBO326488:IBP326531 ILK326488:ILL326531 IVG326488:IVH326531 JFC326488:JFD326531 JOY326488:JOZ326531 JYU326488:JYV326531 KIQ326488:KIR326531 KSM326488:KSN326531 LCI326488:LCJ326531 LME326488:LMF326531 LWA326488:LWB326531 MFW326488:MFX326531 MPS326488:MPT326531 MZO326488:MZP326531 NJK326488:NJL326531 NTG326488:NTH326531 ODC326488:ODD326531 OMY326488:OMZ326531 OWU326488:OWV326531 PGQ326488:PGR326531 PQM326488:PQN326531 QAI326488:QAJ326531 QKE326488:QKF326531 QUA326488:QUB326531 RDW326488:RDX326531 RNS326488:RNT326531 RXO326488:RXP326531 SHK326488:SHL326531 SRG326488:SRH326531 TBC326488:TBD326531 TKY326488:TKZ326531 TUU326488:TUV326531 UEQ326488:UER326531 UOM326488:UON326531 UYI326488:UYJ326531 VIE326488:VIF326531 VSA326488:VSB326531 WBW326488:WBX326531 WLS326488:WLT326531 WVO326488:WVP326531 H392025:I392068 JC392024:JD392067 SY392024:SZ392067 ACU392024:ACV392067 AMQ392024:AMR392067 AWM392024:AWN392067 BGI392024:BGJ392067 BQE392024:BQF392067 CAA392024:CAB392067 CJW392024:CJX392067 CTS392024:CTT392067 DDO392024:DDP392067 DNK392024:DNL392067 DXG392024:DXH392067 EHC392024:EHD392067 EQY392024:EQZ392067 FAU392024:FAV392067 FKQ392024:FKR392067 FUM392024:FUN392067 GEI392024:GEJ392067 GOE392024:GOF392067 GYA392024:GYB392067 HHW392024:HHX392067 HRS392024:HRT392067 IBO392024:IBP392067 ILK392024:ILL392067 IVG392024:IVH392067 JFC392024:JFD392067 JOY392024:JOZ392067 JYU392024:JYV392067 KIQ392024:KIR392067 KSM392024:KSN392067 LCI392024:LCJ392067 LME392024:LMF392067 LWA392024:LWB392067 MFW392024:MFX392067 MPS392024:MPT392067 MZO392024:MZP392067 NJK392024:NJL392067 NTG392024:NTH392067 ODC392024:ODD392067 OMY392024:OMZ392067 OWU392024:OWV392067 PGQ392024:PGR392067 PQM392024:PQN392067 QAI392024:QAJ392067 QKE392024:QKF392067 QUA392024:QUB392067 RDW392024:RDX392067 RNS392024:RNT392067 RXO392024:RXP392067 SHK392024:SHL392067 SRG392024:SRH392067 TBC392024:TBD392067 TKY392024:TKZ392067 TUU392024:TUV392067 UEQ392024:UER392067 UOM392024:UON392067 UYI392024:UYJ392067 VIE392024:VIF392067 VSA392024:VSB392067 WBW392024:WBX392067 WLS392024:WLT392067 WVO392024:WVP392067 H457561:I457604 JC457560:JD457603 SY457560:SZ457603 ACU457560:ACV457603 AMQ457560:AMR457603 AWM457560:AWN457603 BGI457560:BGJ457603 BQE457560:BQF457603 CAA457560:CAB457603 CJW457560:CJX457603 CTS457560:CTT457603 DDO457560:DDP457603 DNK457560:DNL457603 DXG457560:DXH457603 EHC457560:EHD457603 EQY457560:EQZ457603 FAU457560:FAV457603 FKQ457560:FKR457603 FUM457560:FUN457603 GEI457560:GEJ457603 GOE457560:GOF457603 GYA457560:GYB457603 HHW457560:HHX457603 HRS457560:HRT457603 IBO457560:IBP457603 ILK457560:ILL457603 IVG457560:IVH457603 JFC457560:JFD457603 JOY457560:JOZ457603 JYU457560:JYV457603 KIQ457560:KIR457603 KSM457560:KSN457603 LCI457560:LCJ457603 LME457560:LMF457603 LWA457560:LWB457603 MFW457560:MFX457603 MPS457560:MPT457603 MZO457560:MZP457603 NJK457560:NJL457603 NTG457560:NTH457603 ODC457560:ODD457603 OMY457560:OMZ457603 OWU457560:OWV457603 PGQ457560:PGR457603 PQM457560:PQN457603 QAI457560:QAJ457603 QKE457560:QKF457603 QUA457560:QUB457603 RDW457560:RDX457603 RNS457560:RNT457603 RXO457560:RXP457603 SHK457560:SHL457603 SRG457560:SRH457603 TBC457560:TBD457603 TKY457560:TKZ457603 TUU457560:TUV457603 UEQ457560:UER457603 UOM457560:UON457603 UYI457560:UYJ457603 VIE457560:VIF457603 VSA457560:VSB457603 WBW457560:WBX457603 WLS457560:WLT457603 WVO457560:WVP457603 H523097:I523140 JC523096:JD523139 SY523096:SZ523139 ACU523096:ACV523139 AMQ523096:AMR523139 AWM523096:AWN523139 BGI523096:BGJ523139 BQE523096:BQF523139 CAA523096:CAB523139 CJW523096:CJX523139 CTS523096:CTT523139 DDO523096:DDP523139 DNK523096:DNL523139 DXG523096:DXH523139 EHC523096:EHD523139 EQY523096:EQZ523139 FAU523096:FAV523139 FKQ523096:FKR523139 FUM523096:FUN523139 GEI523096:GEJ523139 GOE523096:GOF523139 GYA523096:GYB523139 HHW523096:HHX523139 HRS523096:HRT523139 IBO523096:IBP523139 ILK523096:ILL523139 IVG523096:IVH523139 JFC523096:JFD523139 JOY523096:JOZ523139 JYU523096:JYV523139 KIQ523096:KIR523139 KSM523096:KSN523139 LCI523096:LCJ523139 LME523096:LMF523139 LWA523096:LWB523139 MFW523096:MFX523139 MPS523096:MPT523139 MZO523096:MZP523139 NJK523096:NJL523139 NTG523096:NTH523139 ODC523096:ODD523139 OMY523096:OMZ523139 OWU523096:OWV523139 PGQ523096:PGR523139 PQM523096:PQN523139 QAI523096:QAJ523139 QKE523096:QKF523139 QUA523096:QUB523139 RDW523096:RDX523139 RNS523096:RNT523139 RXO523096:RXP523139 SHK523096:SHL523139 SRG523096:SRH523139 TBC523096:TBD523139 TKY523096:TKZ523139 TUU523096:TUV523139 UEQ523096:UER523139 UOM523096:UON523139 UYI523096:UYJ523139 VIE523096:VIF523139 VSA523096:VSB523139 WBW523096:WBX523139 WLS523096:WLT523139 WVO523096:WVP523139 H588633:I588676 JC588632:JD588675 SY588632:SZ588675 ACU588632:ACV588675 AMQ588632:AMR588675 AWM588632:AWN588675 BGI588632:BGJ588675 BQE588632:BQF588675 CAA588632:CAB588675 CJW588632:CJX588675 CTS588632:CTT588675 DDO588632:DDP588675 DNK588632:DNL588675 DXG588632:DXH588675 EHC588632:EHD588675 EQY588632:EQZ588675 FAU588632:FAV588675 FKQ588632:FKR588675 FUM588632:FUN588675 GEI588632:GEJ588675 GOE588632:GOF588675 GYA588632:GYB588675 HHW588632:HHX588675 HRS588632:HRT588675 IBO588632:IBP588675 ILK588632:ILL588675 IVG588632:IVH588675 JFC588632:JFD588675 JOY588632:JOZ588675 JYU588632:JYV588675 KIQ588632:KIR588675 KSM588632:KSN588675 LCI588632:LCJ588675 LME588632:LMF588675 LWA588632:LWB588675 MFW588632:MFX588675 MPS588632:MPT588675 MZO588632:MZP588675 NJK588632:NJL588675 NTG588632:NTH588675 ODC588632:ODD588675 OMY588632:OMZ588675 OWU588632:OWV588675 PGQ588632:PGR588675 PQM588632:PQN588675 QAI588632:QAJ588675 QKE588632:QKF588675 QUA588632:QUB588675 RDW588632:RDX588675 RNS588632:RNT588675 RXO588632:RXP588675 SHK588632:SHL588675 SRG588632:SRH588675 TBC588632:TBD588675 TKY588632:TKZ588675 TUU588632:TUV588675 UEQ588632:UER588675 UOM588632:UON588675 UYI588632:UYJ588675 VIE588632:VIF588675 VSA588632:VSB588675 WBW588632:WBX588675 WLS588632:WLT588675 WVO588632:WVP588675 H654169:I654212 JC654168:JD654211 SY654168:SZ654211 ACU654168:ACV654211 AMQ654168:AMR654211 AWM654168:AWN654211 BGI654168:BGJ654211 BQE654168:BQF654211 CAA654168:CAB654211 CJW654168:CJX654211 CTS654168:CTT654211 DDO654168:DDP654211 DNK654168:DNL654211 DXG654168:DXH654211 EHC654168:EHD654211 EQY654168:EQZ654211 FAU654168:FAV654211 FKQ654168:FKR654211 FUM654168:FUN654211 GEI654168:GEJ654211 GOE654168:GOF654211 GYA654168:GYB654211 HHW654168:HHX654211 HRS654168:HRT654211 IBO654168:IBP654211 ILK654168:ILL654211 IVG654168:IVH654211 JFC654168:JFD654211 JOY654168:JOZ654211 JYU654168:JYV654211 KIQ654168:KIR654211 KSM654168:KSN654211 LCI654168:LCJ654211 LME654168:LMF654211 LWA654168:LWB654211 MFW654168:MFX654211 MPS654168:MPT654211 MZO654168:MZP654211 NJK654168:NJL654211 NTG654168:NTH654211 ODC654168:ODD654211 OMY654168:OMZ654211 OWU654168:OWV654211 PGQ654168:PGR654211 PQM654168:PQN654211 QAI654168:QAJ654211 QKE654168:QKF654211 QUA654168:QUB654211 RDW654168:RDX654211 RNS654168:RNT654211 RXO654168:RXP654211 SHK654168:SHL654211 SRG654168:SRH654211 TBC654168:TBD654211 TKY654168:TKZ654211 TUU654168:TUV654211 UEQ654168:UER654211 UOM654168:UON654211 UYI654168:UYJ654211 VIE654168:VIF654211 VSA654168:VSB654211 WBW654168:WBX654211 WLS654168:WLT654211 WVO654168:WVP654211 H719705:I719748 JC719704:JD719747 SY719704:SZ719747 ACU719704:ACV719747 AMQ719704:AMR719747 AWM719704:AWN719747 BGI719704:BGJ719747 BQE719704:BQF719747 CAA719704:CAB719747 CJW719704:CJX719747 CTS719704:CTT719747 DDO719704:DDP719747 DNK719704:DNL719747 DXG719704:DXH719747 EHC719704:EHD719747 EQY719704:EQZ719747 FAU719704:FAV719747 FKQ719704:FKR719747 FUM719704:FUN719747 GEI719704:GEJ719747 GOE719704:GOF719747 GYA719704:GYB719747 HHW719704:HHX719747 HRS719704:HRT719747 IBO719704:IBP719747 ILK719704:ILL719747 IVG719704:IVH719747 JFC719704:JFD719747 JOY719704:JOZ719747 JYU719704:JYV719747 KIQ719704:KIR719747 KSM719704:KSN719747 LCI719704:LCJ719747 LME719704:LMF719747 LWA719704:LWB719747 MFW719704:MFX719747 MPS719704:MPT719747 MZO719704:MZP719747 NJK719704:NJL719747 NTG719704:NTH719747 ODC719704:ODD719747 OMY719704:OMZ719747 OWU719704:OWV719747 PGQ719704:PGR719747 PQM719704:PQN719747 QAI719704:QAJ719747 QKE719704:QKF719747 QUA719704:QUB719747 RDW719704:RDX719747 RNS719704:RNT719747 RXO719704:RXP719747 SHK719704:SHL719747 SRG719704:SRH719747 TBC719704:TBD719747 TKY719704:TKZ719747 TUU719704:TUV719747 UEQ719704:UER719747 UOM719704:UON719747 UYI719704:UYJ719747 VIE719704:VIF719747 VSA719704:VSB719747 WBW719704:WBX719747 WLS719704:WLT719747 WVO719704:WVP719747 H785241:I785284 JC785240:JD785283 SY785240:SZ785283 ACU785240:ACV785283 AMQ785240:AMR785283 AWM785240:AWN785283 BGI785240:BGJ785283 BQE785240:BQF785283 CAA785240:CAB785283 CJW785240:CJX785283 CTS785240:CTT785283 DDO785240:DDP785283 DNK785240:DNL785283 DXG785240:DXH785283 EHC785240:EHD785283 EQY785240:EQZ785283 FAU785240:FAV785283 FKQ785240:FKR785283 FUM785240:FUN785283 GEI785240:GEJ785283 GOE785240:GOF785283 GYA785240:GYB785283 HHW785240:HHX785283 HRS785240:HRT785283 IBO785240:IBP785283 ILK785240:ILL785283 IVG785240:IVH785283 JFC785240:JFD785283 JOY785240:JOZ785283 JYU785240:JYV785283 KIQ785240:KIR785283 KSM785240:KSN785283 LCI785240:LCJ785283 LME785240:LMF785283 LWA785240:LWB785283 MFW785240:MFX785283 MPS785240:MPT785283 MZO785240:MZP785283 NJK785240:NJL785283 NTG785240:NTH785283 ODC785240:ODD785283 OMY785240:OMZ785283 OWU785240:OWV785283 PGQ785240:PGR785283 PQM785240:PQN785283 QAI785240:QAJ785283 QKE785240:QKF785283 QUA785240:QUB785283 RDW785240:RDX785283 RNS785240:RNT785283 RXO785240:RXP785283 SHK785240:SHL785283 SRG785240:SRH785283 TBC785240:TBD785283 TKY785240:TKZ785283 TUU785240:TUV785283 UEQ785240:UER785283 UOM785240:UON785283 UYI785240:UYJ785283 VIE785240:VIF785283 VSA785240:VSB785283 WBW785240:WBX785283 WLS785240:WLT785283 WVO785240:WVP785283 H850777:I850820 JC850776:JD850819 SY850776:SZ850819 ACU850776:ACV850819 AMQ850776:AMR850819 AWM850776:AWN850819 BGI850776:BGJ850819 BQE850776:BQF850819 CAA850776:CAB850819 CJW850776:CJX850819 CTS850776:CTT850819 DDO850776:DDP850819 DNK850776:DNL850819 DXG850776:DXH850819 EHC850776:EHD850819 EQY850776:EQZ850819 FAU850776:FAV850819 FKQ850776:FKR850819 FUM850776:FUN850819 GEI850776:GEJ850819 GOE850776:GOF850819 GYA850776:GYB850819 HHW850776:HHX850819 HRS850776:HRT850819 IBO850776:IBP850819 ILK850776:ILL850819 IVG850776:IVH850819 JFC850776:JFD850819 JOY850776:JOZ850819 JYU850776:JYV850819 KIQ850776:KIR850819 KSM850776:KSN850819 LCI850776:LCJ850819 LME850776:LMF850819 LWA850776:LWB850819 MFW850776:MFX850819 MPS850776:MPT850819 MZO850776:MZP850819 NJK850776:NJL850819 NTG850776:NTH850819 ODC850776:ODD850819 OMY850776:OMZ850819 OWU850776:OWV850819 PGQ850776:PGR850819 PQM850776:PQN850819 QAI850776:QAJ850819 QKE850776:QKF850819 QUA850776:QUB850819 RDW850776:RDX850819 RNS850776:RNT850819 RXO850776:RXP850819 SHK850776:SHL850819 SRG850776:SRH850819 TBC850776:TBD850819 TKY850776:TKZ850819 TUU850776:TUV850819 UEQ850776:UER850819 UOM850776:UON850819 UYI850776:UYJ850819 VIE850776:VIF850819 VSA850776:VSB850819 WBW850776:WBX850819 WLS850776:WLT850819 WVO850776:WVP850819 H916313:I916356 JC916312:JD916355 SY916312:SZ916355 ACU916312:ACV916355 AMQ916312:AMR916355 AWM916312:AWN916355 BGI916312:BGJ916355 BQE916312:BQF916355 CAA916312:CAB916355 CJW916312:CJX916355 CTS916312:CTT916355 DDO916312:DDP916355 DNK916312:DNL916355 DXG916312:DXH916355 EHC916312:EHD916355 EQY916312:EQZ916355 FAU916312:FAV916355 FKQ916312:FKR916355 FUM916312:FUN916355 GEI916312:GEJ916355 GOE916312:GOF916355 GYA916312:GYB916355 HHW916312:HHX916355 HRS916312:HRT916355 IBO916312:IBP916355 ILK916312:ILL916355 IVG916312:IVH916355 JFC916312:JFD916355 JOY916312:JOZ916355 JYU916312:JYV916355 KIQ916312:KIR916355 KSM916312:KSN916355 LCI916312:LCJ916355 LME916312:LMF916355 LWA916312:LWB916355 MFW916312:MFX916355 MPS916312:MPT916355 MZO916312:MZP916355 NJK916312:NJL916355 NTG916312:NTH916355 ODC916312:ODD916355 OMY916312:OMZ916355 OWU916312:OWV916355 PGQ916312:PGR916355 PQM916312:PQN916355 QAI916312:QAJ916355 QKE916312:QKF916355 QUA916312:QUB916355 RDW916312:RDX916355 RNS916312:RNT916355 RXO916312:RXP916355 SHK916312:SHL916355 SRG916312:SRH916355 TBC916312:TBD916355 TKY916312:TKZ916355 TUU916312:TUV916355 UEQ916312:UER916355 UOM916312:UON916355 UYI916312:UYJ916355 VIE916312:VIF916355 VSA916312:VSB916355 WBW916312:WBX916355 WLS916312:WLT916355 WVO916312:WVP916355 H981849:I981892 JC981848:JD981891 SY981848:SZ981891 ACU981848:ACV981891 AMQ981848:AMR981891 AWM981848:AWN981891 BGI981848:BGJ981891 BQE981848:BQF981891 CAA981848:CAB981891 CJW981848:CJX981891 CTS981848:CTT981891 DDO981848:DDP981891 DNK981848:DNL981891 DXG981848:DXH981891 EHC981848:EHD981891 EQY981848:EQZ981891 FAU981848:FAV981891 FKQ981848:FKR981891 FUM981848:FUN981891 GEI981848:GEJ981891 GOE981848:GOF981891 GYA981848:GYB981891 HHW981848:HHX981891 HRS981848:HRT981891 IBO981848:IBP981891 ILK981848:ILL981891 IVG981848:IVH981891 JFC981848:JFD981891 JOY981848:JOZ981891 JYU981848:JYV981891 KIQ981848:KIR981891 KSM981848:KSN981891 LCI981848:LCJ981891 LME981848:LMF981891 LWA981848:LWB981891 MFW981848:MFX981891 MPS981848:MPT981891 MZO981848:MZP981891 NJK981848:NJL981891 NTG981848:NTH981891 ODC981848:ODD981891 OMY981848:OMZ981891 OWU981848:OWV981891 PGQ981848:PGR981891 PQM981848:PQN981891 QAI981848:QAJ981891 QKE981848:QKF981891 QUA981848:QUB981891 RDW981848:RDX981891 RNS981848:RNT981891 RXO981848:RXP981891 SHK981848:SHL981891 SRG981848:SRH981891 TBC981848:TBD981891 TKY981848:TKZ981891 TUU981848:TUV981891 UEQ981848:UER981891 UOM981848:UON981891 UYI981848:UYJ981891 VIE981848:VIF981891 VSA981848:VSB981891 WBW981848:WBX981891 WLS981848:WLT981891 WVO981848:WVP981891 H64444:I64523 JC64443:JD64522 SY64443:SZ64522 ACU64443:ACV64522 AMQ64443:AMR64522 AWM64443:AWN64522 BGI64443:BGJ64522 BQE64443:BQF64522 CAA64443:CAB64522 CJW64443:CJX64522 CTS64443:CTT64522 DDO64443:DDP64522 DNK64443:DNL64522 DXG64443:DXH64522 EHC64443:EHD64522 EQY64443:EQZ64522 FAU64443:FAV64522 FKQ64443:FKR64522 FUM64443:FUN64522 GEI64443:GEJ64522 GOE64443:GOF64522 GYA64443:GYB64522 HHW64443:HHX64522 HRS64443:HRT64522 IBO64443:IBP64522 ILK64443:ILL64522 IVG64443:IVH64522 JFC64443:JFD64522 JOY64443:JOZ64522 JYU64443:JYV64522 KIQ64443:KIR64522 KSM64443:KSN64522 LCI64443:LCJ64522 LME64443:LMF64522 LWA64443:LWB64522 MFW64443:MFX64522 MPS64443:MPT64522 MZO64443:MZP64522 NJK64443:NJL64522 NTG64443:NTH64522 ODC64443:ODD64522 OMY64443:OMZ64522 OWU64443:OWV64522 PGQ64443:PGR64522 PQM64443:PQN64522 QAI64443:QAJ64522 QKE64443:QKF64522 QUA64443:QUB64522 RDW64443:RDX64522 RNS64443:RNT64522 RXO64443:RXP64522 SHK64443:SHL64522 SRG64443:SRH64522 TBC64443:TBD64522 TKY64443:TKZ64522 TUU64443:TUV64522 UEQ64443:UER64522 UOM64443:UON64522 UYI64443:UYJ64522 VIE64443:VIF64522 VSA64443:VSB64522 WBW64443:WBX64522 WLS64443:WLT64522 WVO64443:WVP64522 H129980:I130059 JC129979:JD130058 SY129979:SZ130058 ACU129979:ACV130058 AMQ129979:AMR130058 AWM129979:AWN130058 BGI129979:BGJ130058 BQE129979:BQF130058 CAA129979:CAB130058 CJW129979:CJX130058 CTS129979:CTT130058 DDO129979:DDP130058 DNK129979:DNL130058 DXG129979:DXH130058 EHC129979:EHD130058 EQY129979:EQZ130058 FAU129979:FAV130058 FKQ129979:FKR130058 FUM129979:FUN130058 GEI129979:GEJ130058 GOE129979:GOF130058 GYA129979:GYB130058 HHW129979:HHX130058 HRS129979:HRT130058 IBO129979:IBP130058 ILK129979:ILL130058 IVG129979:IVH130058 JFC129979:JFD130058 JOY129979:JOZ130058 JYU129979:JYV130058 KIQ129979:KIR130058 KSM129979:KSN130058 LCI129979:LCJ130058 LME129979:LMF130058 LWA129979:LWB130058 MFW129979:MFX130058 MPS129979:MPT130058 MZO129979:MZP130058 NJK129979:NJL130058 NTG129979:NTH130058 ODC129979:ODD130058 OMY129979:OMZ130058 OWU129979:OWV130058 PGQ129979:PGR130058 PQM129979:PQN130058 QAI129979:QAJ130058 QKE129979:QKF130058 QUA129979:QUB130058 RDW129979:RDX130058 RNS129979:RNT130058 RXO129979:RXP130058 SHK129979:SHL130058 SRG129979:SRH130058 TBC129979:TBD130058 TKY129979:TKZ130058 TUU129979:TUV130058 UEQ129979:UER130058 UOM129979:UON130058 UYI129979:UYJ130058 VIE129979:VIF130058 VSA129979:VSB130058 WBW129979:WBX130058 WLS129979:WLT130058 WVO129979:WVP130058 H195516:I195595 JC195515:JD195594 SY195515:SZ195594 ACU195515:ACV195594 AMQ195515:AMR195594 AWM195515:AWN195594 BGI195515:BGJ195594 BQE195515:BQF195594 CAA195515:CAB195594 CJW195515:CJX195594 CTS195515:CTT195594 DDO195515:DDP195594 DNK195515:DNL195594 DXG195515:DXH195594 EHC195515:EHD195594 EQY195515:EQZ195594 FAU195515:FAV195594 FKQ195515:FKR195594 FUM195515:FUN195594 GEI195515:GEJ195594 GOE195515:GOF195594 GYA195515:GYB195594 HHW195515:HHX195594 HRS195515:HRT195594 IBO195515:IBP195594 ILK195515:ILL195594 IVG195515:IVH195594 JFC195515:JFD195594 JOY195515:JOZ195594 JYU195515:JYV195594 KIQ195515:KIR195594 KSM195515:KSN195594 LCI195515:LCJ195594 LME195515:LMF195594 LWA195515:LWB195594 MFW195515:MFX195594 MPS195515:MPT195594 MZO195515:MZP195594 NJK195515:NJL195594 NTG195515:NTH195594 ODC195515:ODD195594 OMY195515:OMZ195594 OWU195515:OWV195594 PGQ195515:PGR195594 PQM195515:PQN195594 QAI195515:QAJ195594 QKE195515:QKF195594 QUA195515:QUB195594 RDW195515:RDX195594 RNS195515:RNT195594 RXO195515:RXP195594 SHK195515:SHL195594 SRG195515:SRH195594 TBC195515:TBD195594 TKY195515:TKZ195594 TUU195515:TUV195594 UEQ195515:UER195594 UOM195515:UON195594 UYI195515:UYJ195594 VIE195515:VIF195594 VSA195515:VSB195594 WBW195515:WBX195594 WLS195515:WLT195594 WVO195515:WVP195594 H261052:I261131 JC261051:JD261130 SY261051:SZ261130 ACU261051:ACV261130 AMQ261051:AMR261130 AWM261051:AWN261130 BGI261051:BGJ261130 BQE261051:BQF261130 CAA261051:CAB261130 CJW261051:CJX261130 CTS261051:CTT261130 DDO261051:DDP261130 DNK261051:DNL261130 DXG261051:DXH261130 EHC261051:EHD261130 EQY261051:EQZ261130 FAU261051:FAV261130 FKQ261051:FKR261130 FUM261051:FUN261130 GEI261051:GEJ261130 GOE261051:GOF261130 GYA261051:GYB261130 HHW261051:HHX261130 HRS261051:HRT261130 IBO261051:IBP261130 ILK261051:ILL261130 IVG261051:IVH261130 JFC261051:JFD261130 JOY261051:JOZ261130 JYU261051:JYV261130 KIQ261051:KIR261130 KSM261051:KSN261130 LCI261051:LCJ261130 LME261051:LMF261130 LWA261051:LWB261130 MFW261051:MFX261130 MPS261051:MPT261130 MZO261051:MZP261130 NJK261051:NJL261130 NTG261051:NTH261130 ODC261051:ODD261130 OMY261051:OMZ261130 OWU261051:OWV261130 PGQ261051:PGR261130 PQM261051:PQN261130 QAI261051:QAJ261130 QKE261051:QKF261130 QUA261051:QUB261130 RDW261051:RDX261130 RNS261051:RNT261130 RXO261051:RXP261130 SHK261051:SHL261130 SRG261051:SRH261130 TBC261051:TBD261130 TKY261051:TKZ261130 TUU261051:TUV261130 UEQ261051:UER261130 UOM261051:UON261130 UYI261051:UYJ261130 VIE261051:VIF261130 VSA261051:VSB261130 WBW261051:WBX261130 WLS261051:WLT261130 WVO261051:WVP261130 H326588:I326667 JC326587:JD326666 SY326587:SZ326666 ACU326587:ACV326666 AMQ326587:AMR326666 AWM326587:AWN326666 BGI326587:BGJ326666 BQE326587:BQF326666 CAA326587:CAB326666 CJW326587:CJX326666 CTS326587:CTT326666 DDO326587:DDP326666 DNK326587:DNL326666 DXG326587:DXH326666 EHC326587:EHD326666 EQY326587:EQZ326666 FAU326587:FAV326666 FKQ326587:FKR326666 FUM326587:FUN326666 GEI326587:GEJ326666 GOE326587:GOF326666 GYA326587:GYB326666 HHW326587:HHX326666 HRS326587:HRT326666 IBO326587:IBP326666 ILK326587:ILL326666 IVG326587:IVH326666 JFC326587:JFD326666 JOY326587:JOZ326666 JYU326587:JYV326666 KIQ326587:KIR326666 KSM326587:KSN326666 LCI326587:LCJ326666 LME326587:LMF326666 LWA326587:LWB326666 MFW326587:MFX326666 MPS326587:MPT326666 MZO326587:MZP326666 NJK326587:NJL326666 NTG326587:NTH326666 ODC326587:ODD326666 OMY326587:OMZ326666 OWU326587:OWV326666 PGQ326587:PGR326666 PQM326587:PQN326666 QAI326587:QAJ326666 QKE326587:QKF326666 QUA326587:QUB326666 RDW326587:RDX326666 RNS326587:RNT326666 RXO326587:RXP326666 SHK326587:SHL326666 SRG326587:SRH326666 TBC326587:TBD326666 TKY326587:TKZ326666 TUU326587:TUV326666 UEQ326587:UER326666 UOM326587:UON326666 UYI326587:UYJ326666 VIE326587:VIF326666 VSA326587:VSB326666 WBW326587:WBX326666 WLS326587:WLT326666 WVO326587:WVP326666 H392124:I392203 JC392123:JD392202 SY392123:SZ392202 ACU392123:ACV392202 AMQ392123:AMR392202 AWM392123:AWN392202 BGI392123:BGJ392202 BQE392123:BQF392202 CAA392123:CAB392202 CJW392123:CJX392202 CTS392123:CTT392202 DDO392123:DDP392202 DNK392123:DNL392202 DXG392123:DXH392202 EHC392123:EHD392202 EQY392123:EQZ392202 FAU392123:FAV392202 FKQ392123:FKR392202 FUM392123:FUN392202 GEI392123:GEJ392202 GOE392123:GOF392202 GYA392123:GYB392202 HHW392123:HHX392202 HRS392123:HRT392202 IBO392123:IBP392202 ILK392123:ILL392202 IVG392123:IVH392202 JFC392123:JFD392202 JOY392123:JOZ392202 JYU392123:JYV392202 KIQ392123:KIR392202 KSM392123:KSN392202 LCI392123:LCJ392202 LME392123:LMF392202 LWA392123:LWB392202 MFW392123:MFX392202 MPS392123:MPT392202 MZO392123:MZP392202 NJK392123:NJL392202 NTG392123:NTH392202 ODC392123:ODD392202 OMY392123:OMZ392202 OWU392123:OWV392202 PGQ392123:PGR392202 PQM392123:PQN392202 QAI392123:QAJ392202 QKE392123:QKF392202 QUA392123:QUB392202 RDW392123:RDX392202 RNS392123:RNT392202 RXO392123:RXP392202 SHK392123:SHL392202 SRG392123:SRH392202 TBC392123:TBD392202 TKY392123:TKZ392202 TUU392123:TUV392202 UEQ392123:UER392202 UOM392123:UON392202 UYI392123:UYJ392202 VIE392123:VIF392202 VSA392123:VSB392202 WBW392123:WBX392202 WLS392123:WLT392202 WVO392123:WVP392202 H457660:I457739 JC457659:JD457738 SY457659:SZ457738 ACU457659:ACV457738 AMQ457659:AMR457738 AWM457659:AWN457738 BGI457659:BGJ457738 BQE457659:BQF457738 CAA457659:CAB457738 CJW457659:CJX457738 CTS457659:CTT457738 DDO457659:DDP457738 DNK457659:DNL457738 DXG457659:DXH457738 EHC457659:EHD457738 EQY457659:EQZ457738 FAU457659:FAV457738 FKQ457659:FKR457738 FUM457659:FUN457738 GEI457659:GEJ457738 GOE457659:GOF457738 GYA457659:GYB457738 HHW457659:HHX457738 HRS457659:HRT457738 IBO457659:IBP457738 ILK457659:ILL457738 IVG457659:IVH457738 JFC457659:JFD457738 JOY457659:JOZ457738 JYU457659:JYV457738 KIQ457659:KIR457738 KSM457659:KSN457738 LCI457659:LCJ457738 LME457659:LMF457738 LWA457659:LWB457738 MFW457659:MFX457738 MPS457659:MPT457738 MZO457659:MZP457738 NJK457659:NJL457738 NTG457659:NTH457738 ODC457659:ODD457738 OMY457659:OMZ457738 OWU457659:OWV457738 PGQ457659:PGR457738 PQM457659:PQN457738 QAI457659:QAJ457738 QKE457659:QKF457738 QUA457659:QUB457738 RDW457659:RDX457738 RNS457659:RNT457738 RXO457659:RXP457738 SHK457659:SHL457738 SRG457659:SRH457738 TBC457659:TBD457738 TKY457659:TKZ457738 TUU457659:TUV457738 UEQ457659:UER457738 UOM457659:UON457738 UYI457659:UYJ457738 VIE457659:VIF457738 VSA457659:VSB457738 WBW457659:WBX457738 WLS457659:WLT457738 WVO457659:WVP457738 H523196:I523275 JC523195:JD523274 SY523195:SZ523274 ACU523195:ACV523274 AMQ523195:AMR523274 AWM523195:AWN523274 BGI523195:BGJ523274 BQE523195:BQF523274 CAA523195:CAB523274 CJW523195:CJX523274 CTS523195:CTT523274 DDO523195:DDP523274 DNK523195:DNL523274 DXG523195:DXH523274 EHC523195:EHD523274 EQY523195:EQZ523274 FAU523195:FAV523274 FKQ523195:FKR523274 FUM523195:FUN523274 GEI523195:GEJ523274 GOE523195:GOF523274 GYA523195:GYB523274 HHW523195:HHX523274 HRS523195:HRT523274 IBO523195:IBP523274 ILK523195:ILL523274 IVG523195:IVH523274 JFC523195:JFD523274 JOY523195:JOZ523274 JYU523195:JYV523274 KIQ523195:KIR523274 KSM523195:KSN523274 LCI523195:LCJ523274 LME523195:LMF523274 LWA523195:LWB523274 MFW523195:MFX523274 MPS523195:MPT523274 MZO523195:MZP523274 NJK523195:NJL523274 NTG523195:NTH523274 ODC523195:ODD523274 OMY523195:OMZ523274 OWU523195:OWV523274 PGQ523195:PGR523274 PQM523195:PQN523274 QAI523195:QAJ523274 QKE523195:QKF523274 QUA523195:QUB523274 RDW523195:RDX523274 RNS523195:RNT523274 RXO523195:RXP523274 SHK523195:SHL523274 SRG523195:SRH523274 TBC523195:TBD523274 TKY523195:TKZ523274 TUU523195:TUV523274 UEQ523195:UER523274 UOM523195:UON523274 UYI523195:UYJ523274 VIE523195:VIF523274 VSA523195:VSB523274 WBW523195:WBX523274 WLS523195:WLT523274 WVO523195:WVP523274 H588732:I588811 JC588731:JD588810 SY588731:SZ588810 ACU588731:ACV588810 AMQ588731:AMR588810 AWM588731:AWN588810 BGI588731:BGJ588810 BQE588731:BQF588810 CAA588731:CAB588810 CJW588731:CJX588810 CTS588731:CTT588810 DDO588731:DDP588810 DNK588731:DNL588810 DXG588731:DXH588810 EHC588731:EHD588810 EQY588731:EQZ588810 FAU588731:FAV588810 FKQ588731:FKR588810 FUM588731:FUN588810 GEI588731:GEJ588810 GOE588731:GOF588810 GYA588731:GYB588810 HHW588731:HHX588810 HRS588731:HRT588810 IBO588731:IBP588810 ILK588731:ILL588810 IVG588731:IVH588810 JFC588731:JFD588810 JOY588731:JOZ588810 JYU588731:JYV588810 KIQ588731:KIR588810 KSM588731:KSN588810 LCI588731:LCJ588810 LME588731:LMF588810 LWA588731:LWB588810 MFW588731:MFX588810 MPS588731:MPT588810 MZO588731:MZP588810 NJK588731:NJL588810 NTG588731:NTH588810 ODC588731:ODD588810 OMY588731:OMZ588810 OWU588731:OWV588810 PGQ588731:PGR588810 PQM588731:PQN588810 QAI588731:QAJ588810 QKE588731:QKF588810 QUA588731:QUB588810 RDW588731:RDX588810 RNS588731:RNT588810 RXO588731:RXP588810 SHK588731:SHL588810 SRG588731:SRH588810 TBC588731:TBD588810 TKY588731:TKZ588810 TUU588731:TUV588810 UEQ588731:UER588810 UOM588731:UON588810 UYI588731:UYJ588810 VIE588731:VIF588810 VSA588731:VSB588810 WBW588731:WBX588810 WLS588731:WLT588810 WVO588731:WVP588810 H654268:I654347 JC654267:JD654346 SY654267:SZ654346 ACU654267:ACV654346 AMQ654267:AMR654346 AWM654267:AWN654346 BGI654267:BGJ654346 BQE654267:BQF654346 CAA654267:CAB654346 CJW654267:CJX654346 CTS654267:CTT654346 DDO654267:DDP654346 DNK654267:DNL654346 DXG654267:DXH654346 EHC654267:EHD654346 EQY654267:EQZ654346 FAU654267:FAV654346 FKQ654267:FKR654346 FUM654267:FUN654346 GEI654267:GEJ654346 GOE654267:GOF654346 GYA654267:GYB654346 HHW654267:HHX654346 HRS654267:HRT654346 IBO654267:IBP654346 ILK654267:ILL654346 IVG654267:IVH654346 JFC654267:JFD654346 JOY654267:JOZ654346 JYU654267:JYV654346 KIQ654267:KIR654346 KSM654267:KSN654346 LCI654267:LCJ654346 LME654267:LMF654346 LWA654267:LWB654346 MFW654267:MFX654346 MPS654267:MPT654346 MZO654267:MZP654346 NJK654267:NJL654346 NTG654267:NTH654346 ODC654267:ODD654346 OMY654267:OMZ654346 OWU654267:OWV654346 PGQ654267:PGR654346 PQM654267:PQN654346 QAI654267:QAJ654346 QKE654267:QKF654346 QUA654267:QUB654346 RDW654267:RDX654346 RNS654267:RNT654346 RXO654267:RXP654346 SHK654267:SHL654346 SRG654267:SRH654346 TBC654267:TBD654346 TKY654267:TKZ654346 TUU654267:TUV654346 UEQ654267:UER654346 UOM654267:UON654346 UYI654267:UYJ654346 VIE654267:VIF654346 VSA654267:VSB654346 WBW654267:WBX654346 WLS654267:WLT654346 WVO654267:WVP654346 H719804:I719883 JC719803:JD719882 SY719803:SZ719882 ACU719803:ACV719882 AMQ719803:AMR719882 AWM719803:AWN719882 BGI719803:BGJ719882 BQE719803:BQF719882 CAA719803:CAB719882 CJW719803:CJX719882 CTS719803:CTT719882 DDO719803:DDP719882 DNK719803:DNL719882 DXG719803:DXH719882 EHC719803:EHD719882 EQY719803:EQZ719882 FAU719803:FAV719882 FKQ719803:FKR719882 FUM719803:FUN719882 GEI719803:GEJ719882 GOE719803:GOF719882 GYA719803:GYB719882 HHW719803:HHX719882 HRS719803:HRT719882 IBO719803:IBP719882 ILK719803:ILL719882 IVG719803:IVH719882 JFC719803:JFD719882 JOY719803:JOZ719882 JYU719803:JYV719882 KIQ719803:KIR719882 KSM719803:KSN719882 LCI719803:LCJ719882 LME719803:LMF719882 LWA719803:LWB719882 MFW719803:MFX719882 MPS719803:MPT719882 MZO719803:MZP719882 NJK719803:NJL719882 NTG719803:NTH719882 ODC719803:ODD719882 OMY719803:OMZ719882 OWU719803:OWV719882 PGQ719803:PGR719882 PQM719803:PQN719882 QAI719803:QAJ719882 QKE719803:QKF719882 QUA719803:QUB719882 RDW719803:RDX719882 RNS719803:RNT719882 RXO719803:RXP719882 SHK719803:SHL719882 SRG719803:SRH719882 TBC719803:TBD719882 TKY719803:TKZ719882 TUU719803:TUV719882 UEQ719803:UER719882 UOM719803:UON719882 UYI719803:UYJ719882 VIE719803:VIF719882 VSA719803:VSB719882 WBW719803:WBX719882 WLS719803:WLT719882 WVO719803:WVP719882 H785340:I785419 JC785339:JD785418 SY785339:SZ785418 ACU785339:ACV785418 AMQ785339:AMR785418 AWM785339:AWN785418 BGI785339:BGJ785418 BQE785339:BQF785418 CAA785339:CAB785418 CJW785339:CJX785418 CTS785339:CTT785418 DDO785339:DDP785418 DNK785339:DNL785418 DXG785339:DXH785418 EHC785339:EHD785418 EQY785339:EQZ785418 FAU785339:FAV785418 FKQ785339:FKR785418 FUM785339:FUN785418 GEI785339:GEJ785418 GOE785339:GOF785418 GYA785339:GYB785418 HHW785339:HHX785418 HRS785339:HRT785418 IBO785339:IBP785418 ILK785339:ILL785418 IVG785339:IVH785418 JFC785339:JFD785418 JOY785339:JOZ785418 JYU785339:JYV785418 KIQ785339:KIR785418 KSM785339:KSN785418 LCI785339:LCJ785418 LME785339:LMF785418 LWA785339:LWB785418 MFW785339:MFX785418 MPS785339:MPT785418 MZO785339:MZP785418 NJK785339:NJL785418 NTG785339:NTH785418 ODC785339:ODD785418 OMY785339:OMZ785418 OWU785339:OWV785418 PGQ785339:PGR785418 PQM785339:PQN785418 QAI785339:QAJ785418 QKE785339:QKF785418 QUA785339:QUB785418 RDW785339:RDX785418 RNS785339:RNT785418 RXO785339:RXP785418 SHK785339:SHL785418 SRG785339:SRH785418 TBC785339:TBD785418 TKY785339:TKZ785418 TUU785339:TUV785418 UEQ785339:UER785418 UOM785339:UON785418 UYI785339:UYJ785418 VIE785339:VIF785418 VSA785339:VSB785418 WBW785339:WBX785418 WLS785339:WLT785418 WVO785339:WVP785418 H850876:I850955 JC850875:JD850954 SY850875:SZ850954 ACU850875:ACV850954 AMQ850875:AMR850954 AWM850875:AWN850954 BGI850875:BGJ850954 BQE850875:BQF850954 CAA850875:CAB850954 CJW850875:CJX850954 CTS850875:CTT850954 DDO850875:DDP850954 DNK850875:DNL850954 DXG850875:DXH850954 EHC850875:EHD850954 EQY850875:EQZ850954 FAU850875:FAV850954 FKQ850875:FKR850954 FUM850875:FUN850954 GEI850875:GEJ850954 GOE850875:GOF850954 GYA850875:GYB850954 HHW850875:HHX850954 HRS850875:HRT850954 IBO850875:IBP850954 ILK850875:ILL850954 IVG850875:IVH850954 JFC850875:JFD850954 JOY850875:JOZ850954 JYU850875:JYV850954 KIQ850875:KIR850954 KSM850875:KSN850954 LCI850875:LCJ850954 LME850875:LMF850954 LWA850875:LWB850954 MFW850875:MFX850954 MPS850875:MPT850954 MZO850875:MZP850954 NJK850875:NJL850954 NTG850875:NTH850954 ODC850875:ODD850954 OMY850875:OMZ850954 OWU850875:OWV850954 PGQ850875:PGR850954 PQM850875:PQN850954 QAI850875:QAJ850954 QKE850875:QKF850954 QUA850875:QUB850954 RDW850875:RDX850954 RNS850875:RNT850954 RXO850875:RXP850954 SHK850875:SHL850954 SRG850875:SRH850954 TBC850875:TBD850954 TKY850875:TKZ850954 TUU850875:TUV850954 UEQ850875:UER850954 UOM850875:UON850954 UYI850875:UYJ850954 VIE850875:VIF850954 VSA850875:VSB850954 WBW850875:WBX850954 WLS850875:WLT850954 WVO850875:WVP850954 H916412:I916491 JC916411:JD916490 SY916411:SZ916490 ACU916411:ACV916490 AMQ916411:AMR916490 AWM916411:AWN916490 BGI916411:BGJ916490 BQE916411:BQF916490 CAA916411:CAB916490 CJW916411:CJX916490 CTS916411:CTT916490 DDO916411:DDP916490 DNK916411:DNL916490 DXG916411:DXH916490 EHC916411:EHD916490 EQY916411:EQZ916490 FAU916411:FAV916490 FKQ916411:FKR916490 FUM916411:FUN916490 GEI916411:GEJ916490 GOE916411:GOF916490 GYA916411:GYB916490 HHW916411:HHX916490 HRS916411:HRT916490 IBO916411:IBP916490 ILK916411:ILL916490 IVG916411:IVH916490 JFC916411:JFD916490 JOY916411:JOZ916490 JYU916411:JYV916490 KIQ916411:KIR916490 KSM916411:KSN916490 LCI916411:LCJ916490 LME916411:LMF916490 LWA916411:LWB916490 MFW916411:MFX916490 MPS916411:MPT916490 MZO916411:MZP916490 NJK916411:NJL916490 NTG916411:NTH916490 ODC916411:ODD916490 OMY916411:OMZ916490 OWU916411:OWV916490 PGQ916411:PGR916490 PQM916411:PQN916490 QAI916411:QAJ916490 QKE916411:QKF916490 QUA916411:QUB916490 RDW916411:RDX916490 RNS916411:RNT916490 RXO916411:RXP916490 SHK916411:SHL916490 SRG916411:SRH916490 TBC916411:TBD916490 TKY916411:TKZ916490 TUU916411:TUV916490 UEQ916411:UER916490 UOM916411:UON916490 UYI916411:UYJ916490 VIE916411:VIF916490 VSA916411:VSB916490 WBW916411:WBX916490 WLS916411:WLT916490 WVO916411:WVP916490 H981948:I982027 JC981947:JD982026 SY981947:SZ982026 ACU981947:ACV982026 AMQ981947:AMR982026 AWM981947:AWN982026 BGI981947:BGJ982026 BQE981947:BQF982026 CAA981947:CAB982026 CJW981947:CJX982026 CTS981947:CTT982026 DDO981947:DDP982026 DNK981947:DNL982026 DXG981947:DXH982026 EHC981947:EHD982026 EQY981947:EQZ982026 FAU981947:FAV982026 FKQ981947:FKR982026 FUM981947:FUN982026 GEI981947:GEJ982026 GOE981947:GOF982026 GYA981947:GYB982026 HHW981947:HHX982026 HRS981947:HRT982026 IBO981947:IBP982026 ILK981947:ILL982026 IVG981947:IVH982026 JFC981947:JFD982026 JOY981947:JOZ982026 JYU981947:JYV982026 KIQ981947:KIR982026 KSM981947:KSN982026 LCI981947:LCJ982026 LME981947:LMF982026 LWA981947:LWB982026 MFW981947:MFX982026 MPS981947:MPT982026 MZO981947:MZP982026 NJK981947:NJL982026 NTG981947:NTH982026 ODC981947:ODD982026 OMY981947:OMZ982026 OWU981947:OWV982026 PGQ981947:PGR982026 PQM981947:PQN982026 QAI981947:QAJ982026 QKE981947:QKF982026 QUA981947:QUB982026 RDW981947:RDX982026 RNS981947:RNT982026 RXO981947:RXP982026 SHK981947:SHL982026 SRG981947:SRH982026 TBC981947:TBD982026 TKY981947:TKZ982026 TUU981947:TUV982026 UEQ981947:UER982026 UOM981947:UON982026 UYI981947:UYJ982026 VIE981947:VIF982026 VSA981947:VSB982026 WBW981947:WBX982026 WLS981947:WLT982026 H226:I226 H336:I336 H338:I340 H342:I421 H253:I286 H233:I245" xr:uid="{FA7FAD90-B2EE-4FDD-A6A9-0AE838EF920F}"/>
    <dataValidation type="custom" allowBlank="1" showInputMessage="1" showErrorMessage="1" sqref="C1417:C1479 C6:C7" xr:uid="{8F52A9FF-6C39-4DB7-A2DF-3ECC5632F10E}">
      <formula1>"工場,倉庫,事務所,店舗,社会福祉施設,冠婚葬祭施設,公共施設,住宅,診療所,その他"</formula1>
    </dataValidation>
    <dataValidation type="list" allowBlank="1" showInputMessage="1" showErrorMessage="1" sqref="C1399:C1400 C1410:C1411" xr:uid="{5BA48788-3B54-4911-998C-18042FEDFCC8}">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23622047244094488" right="0.23622047244094488" top="0.23622047244094488" bottom="0.23622047244094488" header="0.31496062992125984" footer="0.23622047244094488"/>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WVL983053:WVL984120 D65491:D65494 IZ65490:IZ65493 SV65490:SV65493 ACR65490:ACR65493 AMN65490:AMN65493 AWJ65490:AWJ65493 BGF65490:BGF65493 BQB65490:BQB65493 BZX65490:BZX65493 CJT65490:CJT65493 CTP65490:CTP65493 DDL65490:DDL65493 DNH65490:DNH65493 DXD65490:DXD65493 EGZ65490:EGZ65493 EQV65490:EQV65493 FAR65490:FAR65493 FKN65490:FKN65493 FUJ65490:FUJ65493 GEF65490:GEF65493 GOB65490:GOB65493 GXX65490:GXX65493 HHT65490:HHT65493 HRP65490:HRP65493 IBL65490:IBL65493 ILH65490:ILH65493 IVD65490:IVD65493 JEZ65490:JEZ65493 JOV65490:JOV65493 JYR65490:JYR65493 KIN65490:KIN65493 KSJ65490:KSJ65493 LCF65490:LCF65493 LMB65490:LMB65493 LVX65490:LVX65493 MFT65490:MFT65493 MPP65490:MPP65493 MZL65490:MZL65493 NJH65490:NJH65493 NTD65490:NTD65493 OCZ65490:OCZ65493 OMV65490:OMV65493 OWR65490:OWR65493 PGN65490:PGN65493 PQJ65490:PQJ65493 QAF65490:QAF65493 QKB65490:QKB65493 QTX65490:QTX65493 RDT65490:RDT65493 RNP65490:RNP65493 RXL65490:RXL65493 SHH65490:SHH65493 SRD65490:SRD65493 TAZ65490:TAZ65493 TKV65490:TKV65493 TUR65490:TUR65493 UEN65490:UEN65493 UOJ65490:UOJ65493 UYF65490:UYF65493 VIB65490:VIB65493 VRX65490:VRX65493 WBT65490:WBT65493 WLP65490:WLP65493 WVL65490:WVL65493 D131027:D131030 IZ131026:IZ131029 SV131026:SV131029 ACR131026:ACR131029 AMN131026:AMN131029 AWJ131026:AWJ131029 BGF131026:BGF131029 BQB131026:BQB131029 BZX131026:BZX131029 CJT131026:CJT131029 CTP131026:CTP131029 DDL131026:DDL131029 DNH131026:DNH131029 DXD131026:DXD131029 EGZ131026:EGZ131029 EQV131026:EQV131029 FAR131026:FAR131029 FKN131026:FKN131029 FUJ131026:FUJ131029 GEF131026:GEF131029 GOB131026:GOB131029 GXX131026:GXX131029 HHT131026:HHT131029 HRP131026:HRP131029 IBL131026:IBL131029 ILH131026:ILH131029 IVD131026:IVD131029 JEZ131026:JEZ131029 JOV131026:JOV131029 JYR131026:JYR131029 KIN131026:KIN131029 KSJ131026:KSJ131029 LCF131026:LCF131029 LMB131026:LMB131029 LVX131026:LVX131029 MFT131026:MFT131029 MPP131026:MPP131029 MZL131026:MZL131029 NJH131026:NJH131029 NTD131026:NTD131029 OCZ131026:OCZ131029 OMV131026:OMV131029 OWR131026:OWR131029 PGN131026:PGN131029 PQJ131026:PQJ131029 QAF131026:QAF131029 QKB131026:QKB131029 QTX131026:QTX131029 RDT131026:RDT131029 RNP131026:RNP131029 RXL131026:RXL131029 SHH131026:SHH131029 SRD131026:SRD131029 TAZ131026:TAZ131029 TKV131026:TKV131029 TUR131026:TUR131029 UEN131026:UEN131029 UOJ131026:UOJ131029 UYF131026:UYF131029 VIB131026:VIB131029 VRX131026:VRX131029 WBT131026:WBT131029 WLP131026:WLP131029 WVL131026:WVL131029 D196563:D196566 IZ196562:IZ196565 SV196562:SV196565 ACR196562:ACR196565 AMN196562:AMN196565 AWJ196562:AWJ196565 BGF196562:BGF196565 BQB196562:BQB196565 BZX196562:BZX196565 CJT196562:CJT196565 CTP196562:CTP196565 DDL196562:DDL196565 DNH196562:DNH196565 DXD196562:DXD196565 EGZ196562:EGZ196565 EQV196562:EQV196565 FAR196562:FAR196565 FKN196562:FKN196565 FUJ196562:FUJ196565 GEF196562:GEF196565 GOB196562:GOB196565 GXX196562:GXX196565 HHT196562:HHT196565 HRP196562:HRP196565 IBL196562:IBL196565 ILH196562:ILH196565 IVD196562:IVD196565 JEZ196562:JEZ196565 JOV196562:JOV196565 JYR196562:JYR196565 KIN196562:KIN196565 KSJ196562:KSJ196565 LCF196562:LCF196565 LMB196562:LMB196565 LVX196562:LVX196565 MFT196562:MFT196565 MPP196562:MPP196565 MZL196562:MZL196565 NJH196562:NJH196565 NTD196562:NTD196565 OCZ196562:OCZ196565 OMV196562:OMV196565 OWR196562:OWR196565 PGN196562:PGN196565 PQJ196562:PQJ196565 QAF196562:QAF196565 QKB196562:QKB196565 QTX196562:QTX196565 RDT196562:RDT196565 RNP196562:RNP196565 RXL196562:RXL196565 SHH196562:SHH196565 SRD196562:SRD196565 TAZ196562:TAZ196565 TKV196562:TKV196565 TUR196562:TUR196565 UEN196562:UEN196565 UOJ196562:UOJ196565 UYF196562:UYF196565 VIB196562:VIB196565 VRX196562:VRX196565 WBT196562:WBT196565 WLP196562:WLP196565 WVL196562:WVL196565 D262099:D262102 IZ262098:IZ262101 SV262098:SV262101 ACR262098:ACR262101 AMN262098:AMN262101 AWJ262098:AWJ262101 BGF262098:BGF262101 BQB262098:BQB262101 BZX262098:BZX262101 CJT262098:CJT262101 CTP262098:CTP262101 DDL262098:DDL262101 DNH262098:DNH262101 DXD262098:DXD262101 EGZ262098:EGZ262101 EQV262098:EQV262101 FAR262098:FAR262101 FKN262098:FKN262101 FUJ262098:FUJ262101 GEF262098:GEF262101 GOB262098:GOB262101 GXX262098:GXX262101 HHT262098:HHT262101 HRP262098:HRP262101 IBL262098:IBL262101 ILH262098:ILH262101 IVD262098:IVD262101 JEZ262098:JEZ262101 JOV262098:JOV262101 JYR262098:JYR262101 KIN262098:KIN262101 KSJ262098:KSJ262101 LCF262098:LCF262101 LMB262098:LMB262101 LVX262098:LVX262101 MFT262098:MFT262101 MPP262098:MPP262101 MZL262098:MZL262101 NJH262098:NJH262101 NTD262098:NTD262101 OCZ262098:OCZ262101 OMV262098:OMV262101 OWR262098:OWR262101 PGN262098:PGN262101 PQJ262098:PQJ262101 QAF262098:QAF262101 QKB262098:QKB262101 QTX262098:QTX262101 RDT262098:RDT262101 RNP262098:RNP262101 RXL262098:RXL262101 SHH262098:SHH262101 SRD262098:SRD262101 TAZ262098:TAZ262101 TKV262098:TKV262101 TUR262098:TUR262101 UEN262098:UEN262101 UOJ262098:UOJ262101 UYF262098:UYF262101 VIB262098:VIB262101 VRX262098:VRX262101 WBT262098:WBT262101 WLP262098:WLP262101 WVL262098:WVL262101 D327635:D327638 IZ327634:IZ327637 SV327634:SV327637 ACR327634:ACR327637 AMN327634:AMN327637 AWJ327634:AWJ327637 BGF327634:BGF327637 BQB327634:BQB327637 BZX327634:BZX327637 CJT327634:CJT327637 CTP327634:CTP327637 DDL327634:DDL327637 DNH327634:DNH327637 DXD327634:DXD327637 EGZ327634:EGZ327637 EQV327634:EQV327637 FAR327634:FAR327637 FKN327634:FKN327637 FUJ327634:FUJ327637 GEF327634:GEF327637 GOB327634:GOB327637 GXX327634:GXX327637 HHT327634:HHT327637 HRP327634:HRP327637 IBL327634:IBL327637 ILH327634:ILH327637 IVD327634:IVD327637 JEZ327634:JEZ327637 JOV327634:JOV327637 JYR327634:JYR327637 KIN327634:KIN327637 KSJ327634:KSJ327637 LCF327634:LCF327637 LMB327634:LMB327637 LVX327634:LVX327637 MFT327634:MFT327637 MPP327634:MPP327637 MZL327634:MZL327637 NJH327634:NJH327637 NTD327634:NTD327637 OCZ327634:OCZ327637 OMV327634:OMV327637 OWR327634:OWR327637 PGN327634:PGN327637 PQJ327634:PQJ327637 QAF327634:QAF327637 QKB327634:QKB327637 QTX327634:QTX327637 RDT327634:RDT327637 RNP327634:RNP327637 RXL327634:RXL327637 SHH327634:SHH327637 SRD327634:SRD327637 TAZ327634:TAZ327637 TKV327634:TKV327637 TUR327634:TUR327637 UEN327634:UEN327637 UOJ327634:UOJ327637 UYF327634:UYF327637 VIB327634:VIB327637 VRX327634:VRX327637 WBT327634:WBT327637 WLP327634:WLP327637 WVL327634:WVL327637 D393171:D393174 IZ393170:IZ393173 SV393170:SV393173 ACR393170:ACR393173 AMN393170:AMN393173 AWJ393170:AWJ393173 BGF393170:BGF393173 BQB393170:BQB393173 BZX393170:BZX393173 CJT393170:CJT393173 CTP393170:CTP393173 DDL393170:DDL393173 DNH393170:DNH393173 DXD393170:DXD393173 EGZ393170:EGZ393173 EQV393170:EQV393173 FAR393170:FAR393173 FKN393170:FKN393173 FUJ393170:FUJ393173 GEF393170:GEF393173 GOB393170:GOB393173 GXX393170:GXX393173 HHT393170:HHT393173 HRP393170:HRP393173 IBL393170:IBL393173 ILH393170:ILH393173 IVD393170:IVD393173 JEZ393170:JEZ393173 JOV393170:JOV393173 JYR393170:JYR393173 KIN393170:KIN393173 KSJ393170:KSJ393173 LCF393170:LCF393173 LMB393170:LMB393173 LVX393170:LVX393173 MFT393170:MFT393173 MPP393170:MPP393173 MZL393170:MZL393173 NJH393170:NJH393173 NTD393170:NTD393173 OCZ393170:OCZ393173 OMV393170:OMV393173 OWR393170:OWR393173 PGN393170:PGN393173 PQJ393170:PQJ393173 QAF393170:QAF393173 QKB393170:QKB393173 QTX393170:QTX393173 RDT393170:RDT393173 RNP393170:RNP393173 RXL393170:RXL393173 SHH393170:SHH393173 SRD393170:SRD393173 TAZ393170:TAZ393173 TKV393170:TKV393173 TUR393170:TUR393173 UEN393170:UEN393173 UOJ393170:UOJ393173 UYF393170:UYF393173 VIB393170:VIB393173 VRX393170:VRX393173 WBT393170:WBT393173 WLP393170:WLP393173 WVL393170:WVL393173 D458707:D458710 IZ458706:IZ458709 SV458706:SV458709 ACR458706:ACR458709 AMN458706:AMN458709 AWJ458706:AWJ458709 BGF458706:BGF458709 BQB458706:BQB458709 BZX458706:BZX458709 CJT458706:CJT458709 CTP458706:CTP458709 DDL458706:DDL458709 DNH458706:DNH458709 DXD458706:DXD458709 EGZ458706:EGZ458709 EQV458706:EQV458709 FAR458706:FAR458709 FKN458706:FKN458709 FUJ458706:FUJ458709 GEF458706:GEF458709 GOB458706:GOB458709 GXX458706:GXX458709 HHT458706:HHT458709 HRP458706:HRP458709 IBL458706:IBL458709 ILH458706:ILH458709 IVD458706:IVD458709 JEZ458706:JEZ458709 JOV458706:JOV458709 JYR458706:JYR458709 KIN458706:KIN458709 KSJ458706:KSJ458709 LCF458706:LCF458709 LMB458706:LMB458709 LVX458706:LVX458709 MFT458706:MFT458709 MPP458706:MPP458709 MZL458706:MZL458709 NJH458706:NJH458709 NTD458706:NTD458709 OCZ458706:OCZ458709 OMV458706:OMV458709 OWR458706:OWR458709 PGN458706:PGN458709 PQJ458706:PQJ458709 QAF458706:QAF458709 QKB458706:QKB458709 QTX458706:QTX458709 RDT458706:RDT458709 RNP458706:RNP458709 RXL458706:RXL458709 SHH458706:SHH458709 SRD458706:SRD458709 TAZ458706:TAZ458709 TKV458706:TKV458709 TUR458706:TUR458709 UEN458706:UEN458709 UOJ458706:UOJ458709 UYF458706:UYF458709 VIB458706:VIB458709 VRX458706:VRX458709 WBT458706:WBT458709 WLP458706:WLP458709 WVL458706:WVL458709 D524243:D524246 IZ524242:IZ524245 SV524242:SV524245 ACR524242:ACR524245 AMN524242:AMN524245 AWJ524242:AWJ524245 BGF524242:BGF524245 BQB524242:BQB524245 BZX524242:BZX524245 CJT524242:CJT524245 CTP524242:CTP524245 DDL524242:DDL524245 DNH524242:DNH524245 DXD524242:DXD524245 EGZ524242:EGZ524245 EQV524242:EQV524245 FAR524242:FAR524245 FKN524242:FKN524245 FUJ524242:FUJ524245 GEF524242:GEF524245 GOB524242:GOB524245 GXX524242:GXX524245 HHT524242:HHT524245 HRP524242:HRP524245 IBL524242:IBL524245 ILH524242:ILH524245 IVD524242:IVD524245 JEZ524242:JEZ524245 JOV524242:JOV524245 JYR524242:JYR524245 KIN524242:KIN524245 KSJ524242:KSJ524245 LCF524242:LCF524245 LMB524242:LMB524245 LVX524242:LVX524245 MFT524242:MFT524245 MPP524242:MPP524245 MZL524242:MZL524245 NJH524242:NJH524245 NTD524242:NTD524245 OCZ524242:OCZ524245 OMV524242:OMV524245 OWR524242:OWR524245 PGN524242:PGN524245 PQJ524242:PQJ524245 QAF524242:QAF524245 QKB524242:QKB524245 QTX524242:QTX524245 RDT524242:RDT524245 RNP524242:RNP524245 RXL524242:RXL524245 SHH524242:SHH524245 SRD524242:SRD524245 TAZ524242:TAZ524245 TKV524242:TKV524245 TUR524242:TUR524245 UEN524242:UEN524245 UOJ524242:UOJ524245 UYF524242:UYF524245 VIB524242:VIB524245 VRX524242:VRX524245 WBT524242:WBT524245 WLP524242:WLP524245 WVL524242:WVL524245 D589779:D589782 IZ589778:IZ589781 SV589778:SV589781 ACR589778:ACR589781 AMN589778:AMN589781 AWJ589778:AWJ589781 BGF589778:BGF589781 BQB589778:BQB589781 BZX589778:BZX589781 CJT589778:CJT589781 CTP589778:CTP589781 DDL589778:DDL589781 DNH589778:DNH589781 DXD589778:DXD589781 EGZ589778:EGZ589781 EQV589778:EQV589781 FAR589778:FAR589781 FKN589778:FKN589781 FUJ589778:FUJ589781 GEF589778:GEF589781 GOB589778:GOB589781 GXX589778:GXX589781 HHT589778:HHT589781 HRP589778:HRP589781 IBL589778:IBL589781 ILH589778:ILH589781 IVD589778:IVD589781 JEZ589778:JEZ589781 JOV589778:JOV589781 JYR589778:JYR589781 KIN589778:KIN589781 KSJ589778:KSJ589781 LCF589778:LCF589781 LMB589778:LMB589781 LVX589778:LVX589781 MFT589778:MFT589781 MPP589778:MPP589781 MZL589778:MZL589781 NJH589778:NJH589781 NTD589778:NTD589781 OCZ589778:OCZ589781 OMV589778:OMV589781 OWR589778:OWR589781 PGN589778:PGN589781 PQJ589778:PQJ589781 QAF589778:QAF589781 QKB589778:QKB589781 QTX589778:QTX589781 RDT589778:RDT589781 RNP589778:RNP589781 RXL589778:RXL589781 SHH589778:SHH589781 SRD589778:SRD589781 TAZ589778:TAZ589781 TKV589778:TKV589781 TUR589778:TUR589781 UEN589778:UEN589781 UOJ589778:UOJ589781 UYF589778:UYF589781 VIB589778:VIB589781 VRX589778:VRX589781 WBT589778:WBT589781 WLP589778:WLP589781 WVL589778:WVL589781 D655315:D655318 IZ655314:IZ655317 SV655314:SV655317 ACR655314:ACR655317 AMN655314:AMN655317 AWJ655314:AWJ655317 BGF655314:BGF655317 BQB655314:BQB655317 BZX655314:BZX655317 CJT655314:CJT655317 CTP655314:CTP655317 DDL655314:DDL655317 DNH655314:DNH655317 DXD655314:DXD655317 EGZ655314:EGZ655317 EQV655314:EQV655317 FAR655314:FAR655317 FKN655314:FKN655317 FUJ655314:FUJ655317 GEF655314:GEF655317 GOB655314:GOB655317 GXX655314:GXX655317 HHT655314:HHT655317 HRP655314:HRP655317 IBL655314:IBL655317 ILH655314:ILH655317 IVD655314:IVD655317 JEZ655314:JEZ655317 JOV655314:JOV655317 JYR655314:JYR655317 KIN655314:KIN655317 KSJ655314:KSJ655317 LCF655314:LCF655317 LMB655314:LMB655317 LVX655314:LVX655317 MFT655314:MFT655317 MPP655314:MPP655317 MZL655314:MZL655317 NJH655314:NJH655317 NTD655314:NTD655317 OCZ655314:OCZ655317 OMV655314:OMV655317 OWR655314:OWR655317 PGN655314:PGN655317 PQJ655314:PQJ655317 QAF655314:QAF655317 QKB655314:QKB655317 QTX655314:QTX655317 RDT655314:RDT655317 RNP655314:RNP655317 RXL655314:RXL655317 SHH655314:SHH655317 SRD655314:SRD655317 TAZ655314:TAZ655317 TKV655314:TKV655317 TUR655314:TUR655317 UEN655314:UEN655317 UOJ655314:UOJ655317 UYF655314:UYF655317 VIB655314:VIB655317 VRX655314:VRX655317 WBT655314:WBT655317 WLP655314:WLP655317 WVL655314:WVL655317 D720851:D720854 IZ720850:IZ720853 SV720850:SV720853 ACR720850:ACR720853 AMN720850:AMN720853 AWJ720850:AWJ720853 BGF720850:BGF720853 BQB720850:BQB720853 BZX720850:BZX720853 CJT720850:CJT720853 CTP720850:CTP720853 DDL720850:DDL720853 DNH720850:DNH720853 DXD720850:DXD720853 EGZ720850:EGZ720853 EQV720850:EQV720853 FAR720850:FAR720853 FKN720850:FKN720853 FUJ720850:FUJ720853 GEF720850:GEF720853 GOB720850:GOB720853 GXX720850:GXX720853 HHT720850:HHT720853 HRP720850:HRP720853 IBL720850:IBL720853 ILH720850:ILH720853 IVD720850:IVD720853 JEZ720850:JEZ720853 JOV720850:JOV720853 JYR720850:JYR720853 KIN720850:KIN720853 KSJ720850:KSJ720853 LCF720850:LCF720853 LMB720850:LMB720853 LVX720850:LVX720853 MFT720850:MFT720853 MPP720850:MPP720853 MZL720850:MZL720853 NJH720850:NJH720853 NTD720850:NTD720853 OCZ720850:OCZ720853 OMV720850:OMV720853 OWR720850:OWR720853 PGN720850:PGN720853 PQJ720850:PQJ720853 QAF720850:QAF720853 QKB720850:QKB720853 QTX720850:QTX720853 RDT720850:RDT720853 RNP720850:RNP720853 RXL720850:RXL720853 SHH720850:SHH720853 SRD720850:SRD720853 TAZ720850:TAZ720853 TKV720850:TKV720853 TUR720850:TUR720853 UEN720850:UEN720853 UOJ720850:UOJ720853 UYF720850:UYF720853 VIB720850:VIB720853 VRX720850:VRX720853 WBT720850:WBT720853 WLP720850:WLP720853 WVL720850:WVL720853 D786387:D786390 IZ786386:IZ786389 SV786386:SV786389 ACR786386:ACR786389 AMN786386:AMN786389 AWJ786386:AWJ786389 BGF786386:BGF786389 BQB786386:BQB786389 BZX786386:BZX786389 CJT786386:CJT786389 CTP786386:CTP786389 DDL786386:DDL786389 DNH786386:DNH786389 DXD786386:DXD786389 EGZ786386:EGZ786389 EQV786386:EQV786389 FAR786386:FAR786389 FKN786386:FKN786389 FUJ786386:FUJ786389 GEF786386:GEF786389 GOB786386:GOB786389 GXX786386:GXX786389 HHT786386:HHT786389 HRP786386:HRP786389 IBL786386:IBL786389 ILH786386:ILH786389 IVD786386:IVD786389 JEZ786386:JEZ786389 JOV786386:JOV786389 JYR786386:JYR786389 KIN786386:KIN786389 KSJ786386:KSJ786389 LCF786386:LCF786389 LMB786386:LMB786389 LVX786386:LVX786389 MFT786386:MFT786389 MPP786386:MPP786389 MZL786386:MZL786389 NJH786386:NJH786389 NTD786386:NTD786389 OCZ786386:OCZ786389 OMV786386:OMV786389 OWR786386:OWR786389 PGN786386:PGN786389 PQJ786386:PQJ786389 QAF786386:QAF786389 QKB786386:QKB786389 QTX786386:QTX786389 RDT786386:RDT786389 RNP786386:RNP786389 RXL786386:RXL786389 SHH786386:SHH786389 SRD786386:SRD786389 TAZ786386:TAZ786389 TKV786386:TKV786389 TUR786386:TUR786389 UEN786386:UEN786389 UOJ786386:UOJ786389 UYF786386:UYF786389 VIB786386:VIB786389 VRX786386:VRX786389 WBT786386:WBT786389 WLP786386:WLP786389 WVL786386:WVL786389 D851923:D851926 IZ851922:IZ851925 SV851922:SV851925 ACR851922:ACR851925 AMN851922:AMN851925 AWJ851922:AWJ851925 BGF851922:BGF851925 BQB851922:BQB851925 BZX851922:BZX851925 CJT851922:CJT851925 CTP851922:CTP851925 DDL851922:DDL851925 DNH851922:DNH851925 DXD851922:DXD851925 EGZ851922:EGZ851925 EQV851922:EQV851925 FAR851922:FAR851925 FKN851922:FKN851925 FUJ851922:FUJ851925 GEF851922:GEF851925 GOB851922:GOB851925 GXX851922:GXX851925 HHT851922:HHT851925 HRP851922:HRP851925 IBL851922:IBL851925 ILH851922:ILH851925 IVD851922:IVD851925 JEZ851922:JEZ851925 JOV851922:JOV851925 JYR851922:JYR851925 KIN851922:KIN851925 KSJ851922:KSJ851925 LCF851922:LCF851925 LMB851922:LMB851925 LVX851922:LVX851925 MFT851922:MFT851925 MPP851922:MPP851925 MZL851922:MZL851925 NJH851922:NJH851925 NTD851922:NTD851925 OCZ851922:OCZ851925 OMV851922:OMV851925 OWR851922:OWR851925 PGN851922:PGN851925 PQJ851922:PQJ851925 QAF851922:QAF851925 QKB851922:QKB851925 QTX851922:QTX851925 RDT851922:RDT851925 RNP851922:RNP851925 RXL851922:RXL851925 SHH851922:SHH851925 SRD851922:SRD851925 TAZ851922:TAZ851925 TKV851922:TKV851925 TUR851922:TUR851925 UEN851922:UEN851925 UOJ851922:UOJ851925 UYF851922:UYF851925 VIB851922:VIB851925 VRX851922:VRX851925 WBT851922:WBT851925 WLP851922:WLP851925 WVL851922:WVL851925 D917459:D917462 IZ917458:IZ917461 SV917458:SV917461 ACR917458:ACR917461 AMN917458:AMN917461 AWJ917458:AWJ917461 BGF917458:BGF917461 BQB917458:BQB917461 BZX917458:BZX917461 CJT917458:CJT917461 CTP917458:CTP917461 DDL917458:DDL917461 DNH917458:DNH917461 DXD917458:DXD917461 EGZ917458:EGZ917461 EQV917458:EQV917461 FAR917458:FAR917461 FKN917458:FKN917461 FUJ917458:FUJ917461 GEF917458:GEF917461 GOB917458:GOB917461 GXX917458:GXX917461 HHT917458:HHT917461 HRP917458:HRP917461 IBL917458:IBL917461 ILH917458:ILH917461 IVD917458:IVD917461 JEZ917458:JEZ917461 JOV917458:JOV917461 JYR917458:JYR917461 KIN917458:KIN917461 KSJ917458:KSJ917461 LCF917458:LCF917461 LMB917458:LMB917461 LVX917458:LVX917461 MFT917458:MFT917461 MPP917458:MPP917461 MZL917458:MZL917461 NJH917458:NJH917461 NTD917458:NTD917461 OCZ917458:OCZ917461 OMV917458:OMV917461 OWR917458:OWR917461 PGN917458:PGN917461 PQJ917458:PQJ917461 QAF917458:QAF917461 QKB917458:QKB917461 QTX917458:QTX917461 RDT917458:RDT917461 RNP917458:RNP917461 RXL917458:RXL917461 SHH917458:SHH917461 SRD917458:SRD917461 TAZ917458:TAZ917461 TKV917458:TKV917461 TUR917458:TUR917461 UEN917458:UEN917461 UOJ917458:UOJ917461 UYF917458:UYF917461 VIB917458:VIB917461 VRX917458:VRX917461 WBT917458:WBT917461 WLP917458:WLP917461 WVL917458:WVL917461 D982995:D982998 IZ982994:IZ982997 SV982994:SV982997 ACR982994:ACR982997 AMN982994:AMN982997 AWJ982994:AWJ982997 BGF982994:BGF982997 BQB982994:BQB982997 BZX982994:BZX982997 CJT982994:CJT982997 CTP982994:CTP982997 DDL982994:DDL982997 DNH982994:DNH982997 DXD982994:DXD982997 EGZ982994:EGZ982997 EQV982994:EQV982997 FAR982994:FAR982997 FKN982994:FKN982997 FUJ982994:FUJ982997 GEF982994:GEF982997 GOB982994:GOB982997 GXX982994:GXX982997 HHT982994:HHT982997 HRP982994:HRP982997 IBL982994:IBL982997 ILH982994:ILH982997 IVD982994:IVD982997 JEZ982994:JEZ982997 JOV982994:JOV982997 JYR982994:JYR982997 KIN982994:KIN982997 KSJ982994:KSJ982997 LCF982994:LCF982997 LMB982994:LMB982997 LVX982994:LVX982997 MFT982994:MFT982997 MPP982994:MPP982997 MZL982994:MZL982997 NJH982994:NJH982997 NTD982994:NTD982997 OCZ982994:OCZ982997 OMV982994:OMV982997 OWR982994:OWR982997 PGN982994:PGN982997 PQJ982994:PQJ982997 QAF982994:QAF982997 QKB982994:QKB982997 QTX982994:QTX982997 RDT982994:RDT982997 RNP982994:RNP982997 RXL982994:RXL982997 SHH982994:SHH982997 SRD982994:SRD982997 TAZ982994:TAZ982997 TKV982994:TKV982997 TUR982994:TUR982997 UEN982994:UEN982997 UOJ982994:UOJ982997 UYF982994:UYF982997 VIB982994:VIB982997 VRX982994:VRX982997 WBT982994:WBT982997 WLP982994:WLP982997 WVL982994:WVL982997 D65496:D65502 IZ65495:IZ65501 SV65495:SV65501 ACR65495:ACR65501 AMN65495:AMN65501 AWJ65495:AWJ65501 BGF65495:BGF65501 BQB65495:BQB65501 BZX65495:BZX65501 CJT65495:CJT65501 CTP65495:CTP65501 DDL65495:DDL65501 DNH65495:DNH65501 DXD65495:DXD65501 EGZ65495:EGZ65501 EQV65495:EQV65501 FAR65495:FAR65501 FKN65495:FKN65501 FUJ65495:FUJ65501 GEF65495:GEF65501 GOB65495:GOB65501 GXX65495:GXX65501 HHT65495:HHT65501 HRP65495:HRP65501 IBL65495:IBL65501 ILH65495:ILH65501 IVD65495:IVD65501 JEZ65495:JEZ65501 JOV65495:JOV65501 JYR65495:JYR65501 KIN65495:KIN65501 KSJ65495:KSJ65501 LCF65495:LCF65501 LMB65495:LMB65501 LVX65495:LVX65501 MFT65495:MFT65501 MPP65495:MPP65501 MZL65495:MZL65501 NJH65495:NJH65501 NTD65495:NTD65501 OCZ65495:OCZ65501 OMV65495:OMV65501 OWR65495:OWR65501 PGN65495:PGN65501 PQJ65495:PQJ65501 QAF65495:QAF65501 QKB65495:QKB65501 QTX65495:QTX65501 RDT65495:RDT65501 RNP65495:RNP65501 RXL65495:RXL65501 SHH65495:SHH65501 SRD65495:SRD65501 TAZ65495:TAZ65501 TKV65495:TKV65501 TUR65495:TUR65501 UEN65495:UEN65501 UOJ65495:UOJ65501 UYF65495:UYF65501 VIB65495:VIB65501 VRX65495:VRX65501 WBT65495:WBT65501 WLP65495:WLP65501 WVL65495:WVL65501 D131032:D131038 IZ131031:IZ131037 SV131031:SV131037 ACR131031:ACR131037 AMN131031:AMN131037 AWJ131031:AWJ131037 BGF131031:BGF131037 BQB131031:BQB131037 BZX131031:BZX131037 CJT131031:CJT131037 CTP131031:CTP131037 DDL131031:DDL131037 DNH131031:DNH131037 DXD131031:DXD131037 EGZ131031:EGZ131037 EQV131031:EQV131037 FAR131031:FAR131037 FKN131031:FKN131037 FUJ131031:FUJ131037 GEF131031:GEF131037 GOB131031:GOB131037 GXX131031:GXX131037 HHT131031:HHT131037 HRP131031:HRP131037 IBL131031:IBL131037 ILH131031:ILH131037 IVD131031:IVD131037 JEZ131031:JEZ131037 JOV131031:JOV131037 JYR131031:JYR131037 KIN131031:KIN131037 KSJ131031:KSJ131037 LCF131031:LCF131037 LMB131031:LMB131037 LVX131031:LVX131037 MFT131031:MFT131037 MPP131031:MPP131037 MZL131031:MZL131037 NJH131031:NJH131037 NTD131031:NTD131037 OCZ131031:OCZ131037 OMV131031:OMV131037 OWR131031:OWR131037 PGN131031:PGN131037 PQJ131031:PQJ131037 QAF131031:QAF131037 QKB131031:QKB131037 QTX131031:QTX131037 RDT131031:RDT131037 RNP131031:RNP131037 RXL131031:RXL131037 SHH131031:SHH131037 SRD131031:SRD131037 TAZ131031:TAZ131037 TKV131031:TKV131037 TUR131031:TUR131037 UEN131031:UEN131037 UOJ131031:UOJ131037 UYF131031:UYF131037 VIB131031:VIB131037 VRX131031:VRX131037 WBT131031:WBT131037 WLP131031:WLP131037 WVL131031:WVL131037 D196568:D196574 IZ196567:IZ196573 SV196567:SV196573 ACR196567:ACR196573 AMN196567:AMN196573 AWJ196567:AWJ196573 BGF196567:BGF196573 BQB196567:BQB196573 BZX196567:BZX196573 CJT196567:CJT196573 CTP196567:CTP196573 DDL196567:DDL196573 DNH196567:DNH196573 DXD196567:DXD196573 EGZ196567:EGZ196573 EQV196567:EQV196573 FAR196567:FAR196573 FKN196567:FKN196573 FUJ196567:FUJ196573 GEF196567:GEF196573 GOB196567:GOB196573 GXX196567:GXX196573 HHT196567:HHT196573 HRP196567:HRP196573 IBL196567:IBL196573 ILH196567:ILH196573 IVD196567:IVD196573 JEZ196567:JEZ196573 JOV196567:JOV196573 JYR196567:JYR196573 KIN196567:KIN196573 KSJ196567:KSJ196573 LCF196567:LCF196573 LMB196567:LMB196573 LVX196567:LVX196573 MFT196567:MFT196573 MPP196567:MPP196573 MZL196567:MZL196573 NJH196567:NJH196573 NTD196567:NTD196573 OCZ196567:OCZ196573 OMV196567:OMV196573 OWR196567:OWR196573 PGN196567:PGN196573 PQJ196567:PQJ196573 QAF196567:QAF196573 QKB196567:QKB196573 QTX196567:QTX196573 RDT196567:RDT196573 RNP196567:RNP196573 RXL196567:RXL196573 SHH196567:SHH196573 SRD196567:SRD196573 TAZ196567:TAZ196573 TKV196567:TKV196573 TUR196567:TUR196573 UEN196567:UEN196573 UOJ196567:UOJ196573 UYF196567:UYF196573 VIB196567:VIB196573 VRX196567:VRX196573 WBT196567:WBT196573 WLP196567:WLP196573 WVL196567:WVL196573 D262104:D262110 IZ262103:IZ262109 SV262103:SV262109 ACR262103:ACR262109 AMN262103:AMN262109 AWJ262103:AWJ262109 BGF262103:BGF262109 BQB262103:BQB262109 BZX262103:BZX262109 CJT262103:CJT262109 CTP262103:CTP262109 DDL262103:DDL262109 DNH262103:DNH262109 DXD262103:DXD262109 EGZ262103:EGZ262109 EQV262103:EQV262109 FAR262103:FAR262109 FKN262103:FKN262109 FUJ262103:FUJ262109 GEF262103:GEF262109 GOB262103:GOB262109 GXX262103:GXX262109 HHT262103:HHT262109 HRP262103:HRP262109 IBL262103:IBL262109 ILH262103:ILH262109 IVD262103:IVD262109 JEZ262103:JEZ262109 JOV262103:JOV262109 JYR262103:JYR262109 KIN262103:KIN262109 KSJ262103:KSJ262109 LCF262103:LCF262109 LMB262103:LMB262109 LVX262103:LVX262109 MFT262103:MFT262109 MPP262103:MPP262109 MZL262103:MZL262109 NJH262103:NJH262109 NTD262103:NTD262109 OCZ262103:OCZ262109 OMV262103:OMV262109 OWR262103:OWR262109 PGN262103:PGN262109 PQJ262103:PQJ262109 QAF262103:QAF262109 QKB262103:QKB262109 QTX262103:QTX262109 RDT262103:RDT262109 RNP262103:RNP262109 RXL262103:RXL262109 SHH262103:SHH262109 SRD262103:SRD262109 TAZ262103:TAZ262109 TKV262103:TKV262109 TUR262103:TUR262109 UEN262103:UEN262109 UOJ262103:UOJ262109 UYF262103:UYF262109 VIB262103:VIB262109 VRX262103:VRX262109 WBT262103:WBT262109 WLP262103:WLP262109 WVL262103:WVL262109 D327640:D327646 IZ327639:IZ327645 SV327639:SV327645 ACR327639:ACR327645 AMN327639:AMN327645 AWJ327639:AWJ327645 BGF327639:BGF327645 BQB327639:BQB327645 BZX327639:BZX327645 CJT327639:CJT327645 CTP327639:CTP327645 DDL327639:DDL327645 DNH327639:DNH327645 DXD327639:DXD327645 EGZ327639:EGZ327645 EQV327639:EQV327645 FAR327639:FAR327645 FKN327639:FKN327645 FUJ327639:FUJ327645 GEF327639:GEF327645 GOB327639:GOB327645 GXX327639:GXX327645 HHT327639:HHT327645 HRP327639:HRP327645 IBL327639:IBL327645 ILH327639:ILH327645 IVD327639:IVD327645 JEZ327639:JEZ327645 JOV327639:JOV327645 JYR327639:JYR327645 KIN327639:KIN327645 KSJ327639:KSJ327645 LCF327639:LCF327645 LMB327639:LMB327645 LVX327639:LVX327645 MFT327639:MFT327645 MPP327639:MPP327645 MZL327639:MZL327645 NJH327639:NJH327645 NTD327639:NTD327645 OCZ327639:OCZ327645 OMV327639:OMV327645 OWR327639:OWR327645 PGN327639:PGN327645 PQJ327639:PQJ327645 QAF327639:QAF327645 QKB327639:QKB327645 QTX327639:QTX327645 RDT327639:RDT327645 RNP327639:RNP327645 RXL327639:RXL327645 SHH327639:SHH327645 SRD327639:SRD327645 TAZ327639:TAZ327645 TKV327639:TKV327645 TUR327639:TUR327645 UEN327639:UEN327645 UOJ327639:UOJ327645 UYF327639:UYF327645 VIB327639:VIB327645 VRX327639:VRX327645 WBT327639:WBT327645 WLP327639:WLP327645 WVL327639:WVL327645 D393176:D393182 IZ393175:IZ393181 SV393175:SV393181 ACR393175:ACR393181 AMN393175:AMN393181 AWJ393175:AWJ393181 BGF393175:BGF393181 BQB393175:BQB393181 BZX393175:BZX393181 CJT393175:CJT393181 CTP393175:CTP393181 DDL393175:DDL393181 DNH393175:DNH393181 DXD393175:DXD393181 EGZ393175:EGZ393181 EQV393175:EQV393181 FAR393175:FAR393181 FKN393175:FKN393181 FUJ393175:FUJ393181 GEF393175:GEF393181 GOB393175:GOB393181 GXX393175:GXX393181 HHT393175:HHT393181 HRP393175:HRP393181 IBL393175:IBL393181 ILH393175:ILH393181 IVD393175:IVD393181 JEZ393175:JEZ393181 JOV393175:JOV393181 JYR393175:JYR393181 KIN393175:KIN393181 KSJ393175:KSJ393181 LCF393175:LCF393181 LMB393175:LMB393181 LVX393175:LVX393181 MFT393175:MFT393181 MPP393175:MPP393181 MZL393175:MZL393181 NJH393175:NJH393181 NTD393175:NTD393181 OCZ393175:OCZ393181 OMV393175:OMV393181 OWR393175:OWR393181 PGN393175:PGN393181 PQJ393175:PQJ393181 QAF393175:QAF393181 QKB393175:QKB393181 QTX393175:QTX393181 RDT393175:RDT393181 RNP393175:RNP393181 RXL393175:RXL393181 SHH393175:SHH393181 SRD393175:SRD393181 TAZ393175:TAZ393181 TKV393175:TKV393181 TUR393175:TUR393181 UEN393175:UEN393181 UOJ393175:UOJ393181 UYF393175:UYF393181 VIB393175:VIB393181 VRX393175:VRX393181 WBT393175:WBT393181 WLP393175:WLP393181 WVL393175:WVL393181 D458712:D458718 IZ458711:IZ458717 SV458711:SV458717 ACR458711:ACR458717 AMN458711:AMN458717 AWJ458711:AWJ458717 BGF458711:BGF458717 BQB458711:BQB458717 BZX458711:BZX458717 CJT458711:CJT458717 CTP458711:CTP458717 DDL458711:DDL458717 DNH458711:DNH458717 DXD458711:DXD458717 EGZ458711:EGZ458717 EQV458711:EQV458717 FAR458711:FAR458717 FKN458711:FKN458717 FUJ458711:FUJ458717 GEF458711:GEF458717 GOB458711:GOB458717 GXX458711:GXX458717 HHT458711:HHT458717 HRP458711:HRP458717 IBL458711:IBL458717 ILH458711:ILH458717 IVD458711:IVD458717 JEZ458711:JEZ458717 JOV458711:JOV458717 JYR458711:JYR458717 KIN458711:KIN458717 KSJ458711:KSJ458717 LCF458711:LCF458717 LMB458711:LMB458717 LVX458711:LVX458717 MFT458711:MFT458717 MPP458711:MPP458717 MZL458711:MZL458717 NJH458711:NJH458717 NTD458711:NTD458717 OCZ458711:OCZ458717 OMV458711:OMV458717 OWR458711:OWR458717 PGN458711:PGN458717 PQJ458711:PQJ458717 QAF458711:QAF458717 QKB458711:QKB458717 QTX458711:QTX458717 RDT458711:RDT458717 RNP458711:RNP458717 RXL458711:RXL458717 SHH458711:SHH458717 SRD458711:SRD458717 TAZ458711:TAZ458717 TKV458711:TKV458717 TUR458711:TUR458717 UEN458711:UEN458717 UOJ458711:UOJ458717 UYF458711:UYF458717 VIB458711:VIB458717 VRX458711:VRX458717 WBT458711:WBT458717 WLP458711:WLP458717 WVL458711:WVL458717 D524248:D524254 IZ524247:IZ524253 SV524247:SV524253 ACR524247:ACR524253 AMN524247:AMN524253 AWJ524247:AWJ524253 BGF524247:BGF524253 BQB524247:BQB524253 BZX524247:BZX524253 CJT524247:CJT524253 CTP524247:CTP524253 DDL524247:DDL524253 DNH524247:DNH524253 DXD524247:DXD524253 EGZ524247:EGZ524253 EQV524247:EQV524253 FAR524247:FAR524253 FKN524247:FKN524253 FUJ524247:FUJ524253 GEF524247:GEF524253 GOB524247:GOB524253 GXX524247:GXX524253 HHT524247:HHT524253 HRP524247:HRP524253 IBL524247:IBL524253 ILH524247:ILH524253 IVD524247:IVD524253 JEZ524247:JEZ524253 JOV524247:JOV524253 JYR524247:JYR524253 KIN524247:KIN524253 KSJ524247:KSJ524253 LCF524247:LCF524253 LMB524247:LMB524253 LVX524247:LVX524253 MFT524247:MFT524253 MPP524247:MPP524253 MZL524247:MZL524253 NJH524247:NJH524253 NTD524247:NTD524253 OCZ524247:OCZ524253 OMV524247:OMV524253 OWR524247:OWR524253 PGN524247:PGN524253 PQJ524247:PQJ524253 QAF524247:QAF524253 QKB524247:QKB524253 QTX524247:QTX524253 RDT524247:RDT524253 RNP524247:RNP524253 RXL524247:RXL524253 SHH524247:SHH524253 SRD524247:SRD524253 TAZ524247:TAZ524253 TKV524247:TKV524253 TUR524247:TUR524253 UEN524247:UEN524253 UOJ524247:UOJ524253 UYF524247:UYF524253 VIB524247:VIB524253 VRX524247:VRX524253 WBT524247:WBT524253 WLP524247:WLP524253 WVL524247:WVL524253 D589784:D589790 IZ589783:IZ589789 SV589783:SV589789 ACR589783:ACR589789 AMN589783:AMN589789 AWJ589783:AWJ589789 BGF589783:BGF589789 BQB589783:BQB589789 BZX589783:BZX589789 CJT589783:CJT589789 CTP589783:CTP589789 DDL589783:DDL589789 DNH589783:DNH589789 DXD589783:DXD589789 EGZ589783:EGZ589789 EQV589783:EQV589789 FAR589783:FAR589789 FKN589783:FKN589789 FUJ589783:FUJ589789 GEF589783:GEF589789 GOB589783:GOB589789 GXX589783:GXX589789 HHT589783:HHT589789 HRP589783:HRP589789 IBL589783:IBL589789 ILH589783:ILH589789 IVD589783:IVD589789 JEZ589783:JEZ589789 JOV589783:JOV589789 JYR589783:JYR589789 KIN589783:KIN589789 KSJ589783:KSJ589789 LCF589783:LCF589789 LMB589783:LMB589789 LVX589783:LVX589789 MFT589783:MFT589789 MPP589783:MPP589789 MZL589783:MZL589789 NJH589783:NJH589789 NTD589783:NTD589789 OCZ589783:OCZ589789 OMV589783:OMV589789 OWR589783:OWR589789 PGN589783:PGN589789 PQJ589783:PQJ589789 QAF589783:QAF589789 QKB589783:QKB589789 QTX589783:QTX589789 RDT589783:RDT589789 RNP589783:RNP589789 RXL589783:RXL589789 SHH589783:SHH589789 SRD589783:SRD589789 TAZ589783:TAZ589789 TKV589783:TKV589789 TUR589783:TUR589789 UEN589783:UEN589789 UOJ589783:UOJ589789 UYF589783:UYF589789 VIB589783:VIB589789 VRX589783:VRX589789 WBT589783:WBT589789 WLP589783:WLP589789 WVL589783:WVL589789 D655320:D655326 IZ655319:IZ655325 SV655319:SV655325 ACR655319:ACR655325 AMN655319:AMN655325 AWJ655319:AWJ655325 BGF655319:BGF655325 BQB655319:BQB655325 BZX655319:BZX655325 CJT655319:CJT655325 CTP655319:CTP655325 DDL655319:DDL655325 DNH655319:DNH655325 DXD655319:DXD655325 EGZ655319:EGZ655325 EQV655319:EQV655325 FAR655319:FAR655325 FKN655319:FKN655325 FUJ655319:FUJ655325 GEF655319:GEF655325 GOB655319:GOB655325 GXX655319:GXX655325 HHT655319:HHT655325 HRP655319:HRP655325 IBL655319:IBL655325 ILH655319:ILH655325 IVD655319:IVD655325 JEZ655319:JEZ655325 JOV655319:JOV655325 JYR655319:JYR655325 KIN655319:KIN655325 KSJ655319:KSJ655325 LCF655319:LCF655325 LMB655319:LMB655325 LVX655319:LVX655325 MFT655319:MFT655325 MPP655319:MPP655325 MZL655319:MZL655325 NJH655319:NJH655325 NTD655319:NTD655325 OCZ655319:OCZ655325 OMV655319:OMV655325 OWR655319:OWR655325 PGN655319:PGN655325 PQJ655319:PQJ655325 QAF655319:QAF655325 QKB655319:QKB655325 QTX655319:QTX655325 RDT655319:RDT655325 RNP655319:RNP655325 RXL655319:RXL655325 SHH655319:SHH655325 SRD655319:SRD655325 TAZ655319:TAZ655325 TKV655319:TKV655325 TUR655319:TUR655325 UEN655319:UEN655325 UOJ655319:UOJ655325 UYF655319:UYF655325 VIB655319:VIB655325 VRX655319:VRX655325 WBT655319:WBT655325 WLP655319:WLP655325 WVL655319:WVL655325 D720856:D720862 IZ720855:IZ720861 SV720855:SV720861 ACR720855:ACR720861 AMN720855:AMN720861 AWJ720855:AWJ720861 BGF720855:BGF720861 BQB720855:BQB720861 BZX720855:BZX720861 CJT720855:CJT720861 CTP720855:CTP720861 DDL720855:DDL720861 DNH720855:DNH720861 DXD720855:DXD720861 EGZ720855:EGZ720861 EQV720855:EQV720861 FAR720855:FAR720861 FKN720855:FKN720861 FUJ720855:FUJ720861 GEF720855:GEF720861 GOB720855:GOB720861 GXX720855:GXX720861 HHT720855:HHT720861 HRP720855:HRP720861 IBL720855:IBL720861 ILH720855:ILH720861 IVD720855:IVD720861 JEZ720855:JEZ720861 JOV720855:JOV720861 JYR720855:JYR720861 KIN720855:KIN720861 KSJ720855:KSJ720861 LCF720855:LCF720861 LMB720855:LMB720861 LVX720855:LVX720861 MFT720855:MFT720861 MPP720855:MPP720861 MZL720855:MZL720861 NJH720855:NJH720861 NTD720855:NTD720861 OCZ720855:OCZ720861 OMV720855:OMV720861 OWR720855:OWR720861 PGN720855:PGN720861 PQJ720855:PQJ720861 QAF720855:QAF720861 QKB720855:QKB720861 QTX720855:QTX720861 RDT720855:RDT720861 RNP720855:RNP720861 RXL720855:RXL720861 SHH720855:SHH720861 SRD720855:SRD720861 TAZ720855:TAZ720861 TKV720855:TKV720861 TUR720855:TUR720861 UEN720855:UEN720861 UOJ720855:UOJ720861 UYF720855:UYF720861 VIB720855:VIB720861 VRX720855:VRX720861 WBT720855:WBT720861 WLP720855:WLP720861 WVL720855:WVL720861 D786392:D786398 IZ786391:IZ786397 SV786391:SV786397 ACR786391:ACR786397 AMN786391:AMN786397 AWJ786391:AWJ786397 BGF786391:BGF786397 BQB786391:BQB786397 BZX786391:BZX786397 CJT786391:CJT786397 CTP786391:CTP786397 DDL786391:DDL786397 DNH786391:DNH786397 DXD786391:DXD786397 EGZ786391:EGZ786397 EQV786391:EQV786397 FAR786391:FAR786397 FKN786391:FKN786397 FUJ786391:FUJ786397 GEF786391:GEF786397 GOB786391:GOB786397 GXX786391:GXX786397 HHT786391:HHT786397 HRP786391:HRP786397 IBL786391:IBL786397 ILH786391:ILH786397 IVD786391:IVD786397 JEZ786391:JEZ786397 JOV786391:JOV786397 JYR786391:JYR786397 KIN786391:KIN786397 KSJ786391:KSJ786397 LCF786391:LCF786397 LMB786391:LMB786397 LVX786391:LVX786397 MFT786391:MFT786397 MPP786391:MPP786397 MZL786391:MZL786397 NJH786391:NJH786397 NTD786391:NTD786397 OCZ786391:OCZ786397 OMV786391:OMV786397 OWR786391:OWR786397 PGN786391:PGN786397 PQJ786391:PQJ786397 QAF786391:QAF786397 QKB786391:QKB786397 QTX786391:QTX786397 RDT786391:RDT786397 RNP786391:RNP786397 RXL786391:RXL786397 SHH786391:SHH786397 SRD786391:SRD786397 TAZ786391:TAZ786397 TKV786391:TKV786397 TUR786391:TUR786397 UEN786391:UEN786397 UOJ786391:UOJ786397 UYF786391:UYF786397 VIB786391:VIB786397 VRX786391:VRX786397 WBT786391:WBT786397 WLP786391:WLP786397 WVL786391:WVL786397 D851928:D851934 IZ851927:IZ851933 SV851927:SV851933 ACR851927:ACR851933 AMN851927:AMN851933 AWJ851927:AWJ851933 BGF851927:BGF851933 BQB851927:BQB851933 BZX851927:BZX851933 CJT851927:CJT851933 CTP851927:CTP851933 DDL851927:DDL851933 DNH851927:DNH851933 DXD851927:DXD851933 EGZ851927:EGZ851933 EQV851927:EQV851933 FAR851927:FAR851933 FKN851927:FKN851933 FUJ851927:FUJ851933 GEF851927:GEF851933 GOB851927:GOB851933 GXX851927:GXX851933 HHT851927:HHT851933 HRP851927:HRP851933 IBL851927:IBL851933 ILH851927:ILH851933 IVD851927:IVD851933 JEZ851927:JEZ851933 JOV851927:JOV851933 JYR851927:JYR851933 KIN851927:KIN851933 KSJ851927:KSJ851933 LCF851927:LCF851933 LMB851927:LMB851933 LVX851927:LVX851933 MFT851927:MFT851933 MPP851927:MPP851933 MZL851927:MZL851933 NJH851927:NJH851933 NTD851927:NTD851933 OCZ851927:OCZ851933 OMV851927:OMV851933 OWR851927:OWR851933 PGN851927:PGN851933 PQJ851927:PQJ851933 QAF851927:QAF851933 QKB851927:QKB851933 QTX851927:QTX851933 RDT851927:RDT851933 RNP851927:RNP851933 RXL851927:RXL851933 SHH851927:SHH851933 SRD851927:SRD851933 TAZ851927:TAZ851933 TKV851927:TKV851933 TUR851927:TUR851933 UEN851927:UEN851933 UOJ851927:UOJ851933 UYF851927:UYF851933 VIB851927:VIB851933 VRX851927:VRX851933 WBT851927:WBT851933 WLP851927:WLP851933 WVL851927:WVL851933 D917464:D917470 IZ917463:IZ917469 SV917463:SV917469 ACR917463:ACR917469 AMN917463:AMN917469 AWJ917463:AWJ917469 BGF917463:BGF917469 BQB917463:BQB917469 BZX917463:BZX917469 CJT917463:CJT917469 CTP917463:CTP917469 DDL917463:DDL917469 DNH917463:DNH917469 DXD917463:DXD917469 EGZ917463:EGZ917469 EQV917463:EQV917469 FAR917463:FAR917469 FKN917463:FKN917469 FUJ917463:FUJ917469 GEF917463:GEF917469 GOB917463:GOB917469 GXX917463:GXX917469 HHT917463:HHT917469 HRP917463:HRP917469 IBL917463:IBL917469 ILH917463:ILH917469 IVD917463:IVD917469 JEZ917463:JEZ917469 JOV917463:JOV917469 JYR917463:JYR917469 KIN917463:KIN917469 KSJ917463:KSJ917469 LCF917463:LCF917469 LMB917463:LMB917469 LVX917463:LVX917469 MFT917463:MFT917469 MPP917463:MPP917469 MZL917463:MZL917469 NJH917463:NJH917469 NTD917463:NTD917469 OCZ917463:OCZ917469 OMV917463:OMV917469 OWR917463:OWR917469 PGN917463:PGN917469 PQJ917463:PQJ917469 QAF917463:QAF917469 QKB917463:QKB917469 QTX917463:QTX917469 RDT917463:RDT917469 RNP917463:RNP917469 RXL917463:RXL917469 SHH917463:SHH917469 SRD917463:SRD917469 TAZ917463:TAZ917469 TKV917463:TKV917469 TUR917463:TUR917469 UEN917463:UEN917469 UOJ917463:UOJ917469 UYF917463:UYF917469 VIB917463:VIB917469 VRX917463:VRX917469 WBT917463:WBT917469 WLP917463:WLP917469 WVL917463:WVL917469 D983000:D983006 IZ982999:IZ983005 SV982999:SV983005 ACR982999:ACR983005 AMN982999:AMN983005 AWJ982999:AWJ983005 BGF982999:BGF983005 BQB982999:BQB983005 BZX982999:BZX983005 CJT982999:CJT983005 CTP982999:CTP983005 DDL982999:DDL983005 DNH982999:DNH983005 DXD982999:DXD983005 EGZ982999:EGZ983005 EQV982999:EQV983005 FAR982999:FAR983005 FKN982999:FKN983005 FUJ982999:FUJ983005 GEF982999:GEF983005 GOB982999:GOB983005 GXX982999:GXX983005 HHT982999:HHT983005 HRP982999:HRP983005 IBL982999:IBL983005 ILH982999:ILH983005 IVD982999:IVD983005 JEZ982999:JEZ983005 JOV982999:JOV983005 JYR982999:JYR983005 KIN982999:KIN983005 KSJ982999:KSJ983005 LCF982999:LCF983005 LMB982999:LMB983005 LVX982999:LVX983005 MFT982999:MFT983005 MPP982999:MPP983005 MZL982999:MZL983005 NJH982999:NJH983005 NTD982999:NTD983005 OCZ982999:OCZ983005 OMV982999:OMV983005 OWR982999:OWR983005 PGN982999:PGN983005 PQJ982999:PQJ983005 QAF982999:QAF983005 QKB982999:QKB983005 QTX982999:QTX983005 RDT982999:RDT983005 RNP982999:RNP983005 RXL982999:RXL983005 SHH982999:SHH983005 SRD982999:SRD983005 TAZ982999:TAZ983005 TKV982999:TKV983005 TUR982999:TUR983005 UEN982999:UEN983005 UOJ982999:UOJ983005 UYF982999:UYF983005 VIB982999:VIB983005 VRX982999:VRX983005 WBT982999:WBT983005 WLP982999:WLP983005 WVL982999:WVL983005 C65488:C65489 IY65487:IY65488 SU65487:SU65488 ACQ65487:ACQ65488 AMM65487:AMM65488 AWI65487:AWI65488 BGE65487:BGE65488 BQA65487:BQA65488 BZW65487:BZW65488 CJS65487:CJS65488 CTO65487:CTO65488 DDK65487:DDK65488 DNG65487:DNG65488 DXC65487:DXC65488 EGY65487:EGY65488 EQU65487:EQU65488 FAQ65487:FAQ65488 FKM65487:FKM65488 FUI65487:FUI65488 GEE65487:GEE65488 GOA65487:GOA65488 GXW65487:GXW65488 HHS65487:HHS65488 HRO65487:HRO65488 IBK65487:IBK65488 ILG65487:ILG65488 IVC65487:IVC65488 JEY65487:JEY65488 JOU65487:JOU65488 JYQ65487:JYQ65488 KIM65487:KIM65488 KSI65487:KSI65488 LCE65487:LCE65488 LMA65487:LMA65488 LVW65487:LVW65488 MFS65487:MFS65488 MPO65487:MPO65488 MZK65487:MZK65488 NJG65487:NJG65488 NTC65487:NTC65488 OCY65487:OCY65488 OMU65487:OMU65488 OWQ65487:OWQ65488 PGM65487:PGM65488 PQI65487:PQI65488 QAE65487:QAE65488 QKA65487:QKA65488 QTW65487:QTW65488 RDS65487:RDS65488 RNO65487:RNO65488 RXK65487:RXK65488 SHG65487:SHG65488 SRC65487:SRC65488 TAY65487:TAY65488 TKU65487:TKU65488 TUQ65487:TUQ65488 UEM65487:UEM65488 UOI65487:UOI65488 UYE65487:UYE65488 VIA65487:VIA65488 VRW65487:VRW65488 WBS65487:WBS65488 WLO65487:WLO65488 WVK65487:WVK65488 C131024:C131025 IY131023:IY131024 SU131023:SU131024 ACQ131023:ACQ131024 AMM131023:AMM131024 AWI131023:AWI131024 BGE131023:BGE131024 BQA131023:BQA131024 BZW131023:BZW131024 CJS131023:CJS131024 CTO131023:CTO131024 DDK131023:DDK131024 DNG131023:DNG131024 DXC131023:DXC131024 EGY131023:EGY131024 EQU131023:EQU131024 FAQ131023:FAQ131024 FKM131023:FKM131024 FUI131023:FUI131024 GEE131023:GEE131024 GOA131023:GOA131024 GXW131023:GXW131024 HHS131023:HHS131024 HRO131023:HRO131024 IBK131023:IBK131024 ILG131023:ILG131024 IVC131023:IVC131024 JEY131023:JEY131024 JOU131023:JOU131024 JYQ131023:JYQ131024 KIM131023:KIM131024 KSI131023:KSI131024 LCE131023:LCE131024 LMA131023:LMA131024 LVW131023:LVW131024 MFS131023:MFS131024 MPO131023:MPO131024 MZK131023:MZK131024 NJG131023:NJG131024 NTC131023:NTC131024 OCY131023:OCY131024 OMU131023:OMU131024 OWQ131023:OWQ131024 PGM131023:PGM131024 PQI131023:PQI131024 QAE131023:QAE131024 QKA131023:QKA131024 QTW131023:QTW131024 RDS131023:RDS131024 RNO131023:RNO131024 RXK131023:RXK131024 SHG131023:SHG131024 SRC131023:SRC131024 TAY131023:TAY131024 TKU131023:TKU131024 TUQ131023:TUQ131024 UEM131023:UEM131024 UOI131023:UOI131024 UYE131023:UYE131024 VIA131023:VIA131024 VRW131023:VRW131024 WBS131023:WBS131024 WLO131023:WLO131024 WVK131023:WVK131024 C196560:C196561 IY196559:IY196560 SU196559:SU196560 ACQ196559:ACQ196560 AMM196559:AMM196560 AWI196559:AWI196560 BGE196559:BGE196560 BQA196559:BQA196560 BZW196559:BZW196560 CJS196559:CJS196560 CTO196559:CTO196560 DDK196559:DDK196560 DNG196559:DNG196560 DXC196559:DXC196560 EGY196559:EGY196560 EQU196559:EQU196560 FAQ196559:FAQ196560 FKM196559:FKM196560 FUI196559:FUI196560 GEE196559:GEE196560 GOA196559:GOA196560 GXW196559:GXW196560 HHS196559:HHS196560 HRO196559:HRO196560 IBK196559:IBK196560 ILG196559:ILG196560 IVC196559:IVC196560 JEY196559:JEY196560 JOU196559:JOU196560 JYQ196559:JYQ196560 KIM196559:KIM196560 KSI196559:KSI196560 LCE196559:LCE196560 LMA196559:LMA196560 LVW196559:LVW196560 MFS196559:MFS196560 MPO196559:MPO196560 MZK196559:MZK196560 NJG196559:NJG196560 NTC196559:NTC196560 OCY196559:OCY196560 OMU196559:OMU196560 OWQ196559:OWQ196560 PGM196559:PGM196560 PQI196559:PQI196560 QAE196559:QAE196560 QKA196559:QKA196560 QTW196559:QTW196560 RDS196559:RDS196560 RNO196559:RNO196560 RXK196559:RXK196560 SHG196559:SHG196560 SRC196559:SRC196560 TAY196559:TAY196560 TKU196559:TKU196560 TUQ196559:TUQ196560 UEM196559:UEM196560 UOI196559:UOI196560 UYE196559:UYE196560 VIA196559:VIA196560 VRW196559:VRW196560 WBS196559:WBS196560 WLO196559:WLO196560 WVK196559:WVK196560 C262096:C262097 IY262095:IY262096 SU262095:SU262096 ACQ262095:ACQ262096 AMM262095:AMM262096 AWI262095:AWI262096 BGE262095:BGE262096 BQA262095:BQA262096 BZW262095:BZW262096 CJS262095:CJS262096 CTO262095:CTO262096 DDK262095:DDK262096 DNG262095:DNG262096 DXC262095:DXC262096 EGY262095:EGY262096 EQU262095:EQU262096 FAQ262095:FAQ262096 FKM262095:FKM262096 FUI262095:FUI262096 GEE262095:GEE262096 GOA262095:GOA262096 GXW262095:GXW262096 HHS262095:HHS262096 HRO262095:HRO262096 IBK262095:IBK262096 ILG262095:ILG262096 IVC262095:IVC262096 JEY262095:JEY262096 JOU262095:JOU262096 JYQ262095:JYQ262096 KIM262095:KIM262096 KSI262095:KSI262096 LCE262095:LCE262096 LMA262095:LMA262096 LVW262095:LVW262096 MFS262095:MFS262096 MPO262095:MPO262096 MZK262095:MZK262096 NJG262095:NJG262096 NTC262095:NTC262096 OCY262095:OCY262096 OMU262095:OMU262096 OWQ262095:OWQ262096 PGM262095:PGM262096 PQI262095:PQI262096 QAE262095:QAE262096 QKA262095:QKA262096 QTW262095:QTW262096 RDS262095:RDS262096 RNO262095:RNO262096 RXK262095:RXK262096 SHG262095:SHG262096 SRC262095:SRC262096 TAY262095:TAY262096 TKU262095:TKU262096 TUQ262095:TUQ262096 UEM262095:UEM262096 UOI262095:UOI262096 UYE262095:UYE262096 VIA262095:VIA262096 VRW262095:VRW262096 WBS262095:WBS262096 WLO262095:WLO262096 WVK262095:WVK262096 C327632:C327633 IY327631:IY327632 SU327631:SU327632 ACQ327631:ACQ327632 AMM327631:AMM327632 AWI327631:AWI327632 BGE327631:BGE327632 BQA327631:BQA327632 BZW327631:BZW327632 CJS327631:CJS327632 CTO327631:CTO327632 DDK327631:DDK327632 DNG327631:DNG327632 DXC327631:DXC327632 EGY327631:EGY327632 EQU327631:EQU327632 FAQ327631:FAQ327632 FKM327631:FKM327632 FUI327631:FUI327632 GEE327631:GEE327632 GOA327631:GOA327632 GXW327631:GXW327632 HHS327631:HHS327632 HRO327631:HRO327632 IBK327631:IBK327632 ILG327631:ILG327632 IVC327631:IVC327632 JEY327631:JEY327632 JOU327631:JOU327632 JYQ327631:JYQ327632 KIM327631:KIM327632 KSI327631:KSI327632 LCE327631:LCE327632 LMA327631:LMA327632 LVW327631:LVW327632 MFS327631:MFS327632 MPO327631:MPO327632 MZK327631:MZK327632 NJG327631:NJG327632 NTC327631:NTC327632 OCY327631:OCY327632 OMU327631:OMU327632 OWQ327631:OWQ327632 PGM327631:PGM327632 PQI327631:PQI327632 QAE327631:QAE327632 QKA327631:QKA327632 QTW327631:QTW327632 RDS327631:RDS327632 RNO327631:RNO327632 RXK327631:RXK327632 SHG327631:SHG327632 SRC327631:SRC327632 TAY327631:TAY327632 TKU327631:TKU327632 TUQ327631:TUQ327632 UEM327631:UEM327632 UOI327631:UOI327632 UYE327631:UYE327632 VIA327631:VIA327632 VRW327631:VRW327632 WBS327631:WBS327632 WLO327631:WLO327632 WVK327631:WVK327632 C393168:C393169 IY393167:IY393168 SU393167:SU393168 ACQ393167:ACQ393168 AMM393167:AMM393168 AWI393167:AWI393168 BGE393167:BGE393168 BQA393167:BQA393168 BZW393167:BZW393168 CJS393167:CJS393168 CTO393167:CTO393168 DDK393167:DDK393168 DNG393167:DNG393168 DXC393167:DXC393168 EGY393167:EGY393168 EQU393167:EQU393168 FAQ393167:FAQ393168 FKM393167:FKM393168 FUI393167:FUI393168 GEE393167:GEE393168 GOA393167:GOA393168 GXW393167:GXW393168 HHS393167:HHS393168 HRO393167:HRO393168 IBK393167:IBK393168 ILG393167:ILG393168 IVC393167:IVC393168 JEY393167:JEY393168 JOU393167:JOU393168 JYQ393167:JYQ393168 KIM393167:KIM393168 KSI393167:KSI393168 LCE393167:LCE393168 LMA393167:LMA393168 LVW393167:LVW393168 MFS393167:MFS393168 MPO393167:MPO393168 MZK393167:MZK393168 NJG393167:NJG393168 NTC393167:NTC393168 OCY393167:OCY393168 OMU393167:OMU393168 OWQ393167:OWQ393168 PGM393167:PGM393168 PQI393167:PQI393168 QAE393167:QAE393168 QKA393167:QKA393168 QTW393167:QTW393168 RDS393167:RDS393168 RNO393167:RNO393168 RXK393167:RXK393168 SHG393167:SHG393168 SRC393167:SRC393168 TAY393167:TAY393168 TKU393167:TKU393168 TUQ393167:TUQ393168 UEM393167:UEM393168 UOI393167:UOI393168 UYE393167:UYE393168 VIA393167:VIA393168 VRW393167:VRW393168 WBS393167:WBS393168 WLO393167:WLO393168 WVK393167:WVK393168 C458704:C458705 IY458703:IY458704 SU458703:SU458704 ACQ458703:ACQ458704 AMM458703:AMM458704 AWI458703:AWI458704 BGE458703:BGE458704 BQA458703:BQA458704 BZW458703:BZW458704 CJS458703:CJS458704 CTO458703:CTO458704 DDK458703:DDK458704 DNG458703:DNG458704 DXC458703:DXC458704 EGY458703:EGY458704 EQU458703:EQU458704 FAQ458703:FAQ458704 FKM458703:FKM458704 FUI458703:FUI458704 GEE458703:GEE458704 GOA458703:GOA458704 GXW458703:GXW458704 HHS458703:HHS458704 HRO458703:HRO458704 IBK458703:IBK458704 ILG458703:ILG458704 IVC458703:IVC458704 JEY458703:JEY458704 JOU458703:JOU458704 JYQ458703:JYQ458704 KIM458703:KIM458704 KSI458703:KSI458704 LCE458703:LCE458704 LMA458703:LMA458704 LVW458703:LVW458704 MFS458703:MFS458704 MPO458703:MPO458704 MZK458703:MZK458704 NJG458703:NJG458704 NTC458703:NTC458704 OCY458703:OCY458704 OMU458703:OMU458704 OWQ458703:OWQ458704 PGM458703:PGM458704 PQI458703:PQI458704 QAE458703:QAE458704 QKA458703:QKA458704 QTW458703:QTW458704 RDS458703:RDS458704 RNO458703:RNO458704 RXK458703:RXK458704 SHG458703:SHG458704 SRC458703:SRC458704 TAY458703:TAY458704 TKU458703:TKU458704 TUQ458703:TUQ458704 UEM458703:UEM458704 UOI458703:UOI458704 UYE458703:UYE458704 VIA458703:VIA458704 VRW458703:VRW458704 WBS458703:WBS458704 WLO458703:WLO458704 WVK458703:WVK458704 C524240:C524241 IY524239:IY524240 SU524239:SU524240 ACQ524239:ACQ524240 AMM524239:AMM524240 AWI524239:AWI524240 BGE524239:BGE524240 BQA524239:BQA524240 BZW524239:BZW524240 CJS524239:CJS524240 CTO524239:CTO524240 DDK524239:DDK524240 DNG524239:DNG524240 DXC524239:DXC524240 EGY524239:EGY524240 EQU524239:EQU524240 FAQ524239:FAQ524240 FKM524239:FKM524240 FUI524239:FUI524240 GEE524239:GEE524240 GOA524239:GOA524240 GXW524239:GXW524240 HHS524239:HHS524240 HRO524239:HRO524240 IBK524239:IBK524240 ILG524239:ILG524240 IVC524239:IVC524240 JEY524239:JEY524240 JOU524239:JOU524240 JYQ524239:JYQ524240 KIM524239:KIM524240 KSI524239:KSI524240 LCE524239:LCE524240 LMA524239:LMA524240 LVW524239:LVW524240 MFS524239:MFS524240 MPO524239:MPO524240 MZK524239:MZK524240 NJG524239:NJG524240 NTC524239:NTC524240 OCY524239:OCY524240 OMU524239:OMU524240 OWQ524239:OWQ524240 PGM524239:PGM524240 PQI524239:PQI524240 QAE524239:QAE524240 QKA524239:QKA524240 QTW524239:QTW524240 RDS524239:RDS524240 RNO524239:RNO524240 RXK524239:RXK524240 SHG524239:SHG524240 SRC524239:SRC524240 TAY524239:TAY524240 TKU524239:TKU524240 TUQ524239:TUQ524240 UEM524239:UEM524240 UOI524239:UOI524240 UYE524239:UYE524240 VIA524239:VIA524240 VRW524239:VRW524240 WBS524239:WBS524240 WLO524239:WLO524240 WVK524239:WVK524240 C589776:C589777 IY589775:IY589776 SU589775:SU589776 ACQ589775:ACQ589776 AMM589775:AMM589776 AWI589775:AWI589776 BGE589775:BGE589776 BQA589775:BQA589776 BZW589775:BZW589776 CJS589775:CJS589776 CTO589775:CTO589776 DDK589775:DDK589776 DNG589775:DNG589776 DXC589775:DXC589776 EGY589775:EGY589776 EQU589775:EQU589776 FAQ589775:FAQ589776 FKM589775:FKM589776 FUI589775:FUI589776 GEE589775:GEE589776 GOA589775:GOA589776 GXW589775:GXW589776 HHS589775:HHS589776 HRO589775:HRO589776 IBK589775:IBK589776 ILG589775:ILG589776 IVC589775:IVC589776 JEY589775:JEY589776 JOU589775:JOU589776 JYQ589775:JYQ589776 KIM589775:KIM589776 KSI589775:KSI589776 LCE589775:LCE589776 LMA589775:LMA589776 LVW589775:LVW589776 MFS589775:MFS589776 MPO589775:MPO589776 MZK589775:MZK589776 NJG589775:NJG589776 NTC589775:NTC589776 OCY589775:OCY589776 OMU589775:OMU589776 OWQ589775:OWQ589776 PGM589775:PGM589776 PQI589775:PQI589776 QAE589775:QAE589776 QKA589775:QKA589776 QTW589775:QTW589776 RDS589775:RDS589776 RNO589775:RNO589776 RXK589775:RXK589776 SHG589775:SHG589776 SRC589775:SRC589776 TAY589775:TAY589776 TKU589775:TKU589776 TUQ589775:TUQ589776 UEM589775:UEM589776 UOI589775:UOI589776 UYE589775:UYE589776 VIA589775:VIA589776 VRW589775:VRW589776 WBS589775:WBS589776 WLO589775:WLO589776 WVK589775:WVK589776 C655312:C655313 IY655311:IY655312 SU655311:SU655312 ACQ655311:ACQ655312 AMM655311:AMM655312 AWI655311:AWI655312 BGE655311:BGE655312 BQA655311:BQA655312 BZW655311:BZW655312 CJS655311:CJS655312 CTO655311:CTO655312 DDK655311:DDK655312 DNG655311:DNG655312 DXC655311:DXC655312 EGY655311:EGY655312 EQU655311:EQU655312 FAQ655311:FAQ655312 FKM655311:FKM655312 FUI655311:FUI655312 GEE655311:GEE655312 GOA655311:GOA655312 GXW655311:GXW655312 HHS655311:HHS655312 HRO655311:HRO655312 IBK655311:IBK655312 ILG655311:ILG655312 IVC655311:IVC655312 JEY655311:JEY655312 JOU655311:JOU655312 JYQ655311:JYQ655312 KIM655311:KIM655312 KSI655311:KSI655312 LCE655311:LCE655312 LMA655311:LMA655312 LVW655311:LVW655312 MFS655311:MFS655312 MPO655311:MPO655312 MZK655311:MZK655312 NJG655311:NJG655312 NTC655311:NTC655312 OCY655311:OCY655312 OMU655311:OMU655312 OWQ655311:OWQ655312 PGM655311:PGM655312 PQI655311:PQI655312 QAE655311:QAE655312 QKA655311:QKA655312 QTW655311:QTW655312 RDS655311:RDS655312 RNO655311:RNO655312 RXK655311:RXK655312 SHG655311:SHG655312 SRC655311:SRC655312 TAY655311:TAY655312 TKU655311:TKU655312 TUQ655311:TUQ655312 UEM655311:UEM655312 UOI655311:UOI655312 UYE655311:UYE655312 VIA655311:VIA655312 VRW655311:VRW655312 WBS655311:WBS655312 WLO655311:WLO655312 WVK655311:WVK655312 C720848:C720849 IY720847:IY720848 SU720847:SU720848 ACQ720847:ACQ720848 AMM720847:AMM720848 AWI720847:AWI720848 BGE720847:BGE720848 BQA720847:BQA720848 BZW720847:BZW720848 CJS720847:CJS720848 CTO720847:CTO720848 DDK720847:DDK720848 DNG720847:DNG720848 DXC720847:DXC720848 EGY720847:EGY720848 EQU720847:EQU720848 FAQ720847:FAQ720848 FKM720847:FKM720848 FUI720847:FUI720848 GEE720847:GEE720848 GOA720847:GOA720848 GXW720847:GXW720848 HHS720847:HHS720848 HRO720847:HRO720848 IBK720847:IBK720848 ILG720847:ILG720848 IVC720847:IVC720848 JEY720847:JEY720848 JOU720847:JOU720848 JYQ720847:JYQ720848 KIM720847:KIM720848 KSI720847:KSI720848 LCE720847:LCE720848 LMA720847:LMA720848 LVW720847:LVW720848 MFS720847:MFS720848 MPO720847:MPO720848 MZK720847:MZK720848 NJG720847:NJG720848 NTC720847:NTC720848 OCY720847:OCY720848 OMU720847:OMU720848 OWQ720847:OWQ720848 PGM720847:PGM720848 PQI720847:PQI720848 QAE720847:QAE720848 QKA720847:QKA720848 QTW720847:QTW720848 RDS720847:RDS720848 RNO720847:RNO720848 RXK720847:RXK720848 SHG720847:SHG720848 SRC720847:SRC720848 TAY720847:TAY720848 TKU720847:TKU720848 TUQ720847:TUQ720848 UEM720847:UEM720848 UOI720847:UOI720848 UYE720847:UYE720848 VIA720847:VIA720848 VRW720847:VRW720848 WBS720847:WBS720848 WLO720847:WLO720848 WVK720847:WVK720848 C786384:C786385 IY786383:IY786384 SU786383:SU786384 ACQ786383:ACQ786384 AMM786383:AMM786384 AWI786383:AWI786384 BGE786383:BGE786384 BQA786383:BQA786384 BZW786383:BZW786384 CJS786383:CJS786384 CTO786383:CTO786384 DDK786383:DDK786384 DNG786383:DNG786384 DXC786383:DXC786384 EGY786383:EGY786384 EQU786383:EQU786384 FAQ786383:FAQ786384 FKM786383:FKM786384 FUI786383:FUI786384 GEE786383:GEE786384 GOA786383:GOA786384 GXW786383:GXW786384 HHS786383:HHS786384 HRO786383:HRO786384 IBK786383:IBK786384 ILG786383:ILG786384 IVC786383:IVC786384 JEY786383:JEY786384 JOU786383:JOU786384 JYQ786383:JYQ786384 KIM786383:KIM786384 KSI786383:KSI786384 LCE786383:LCE786384 LMA786383:LMA786384 LVW786383:LVW786384 MFS786383:MFS786384 MPO786383:MPO786384 MZK786383:MZK786384 NJG786383:NJG786384 NTC786383:NTC786384 OCY786383:OCY786384 OMU786383:OMU786384 OWQ786383:OWQ786384 PGM786383:PGM786384 PQI786383:PQI786384 QAE786383:QAE786384 QKA786383:QKA786384 QTW786383:QTW786384 RDS786383:RDS786384 RNO786383:RNO786384 RXK786383:RXK786384 SHG786383:SHG786384 SRC786383:SRC786384 TAY786383:TAY786384 TKU786383:TKU786384 TUQ786383:TUQ786384 UEM786383:UEM786384 UOI786383:UOI786384 UYE786383:UYE786384 VIA786383:VIA786384 VRW786383:VRW786384 WBS786383:WBS786384 WLO786383:WLO786384 WVK786383:WVK786384 C851920:C851921 IY851919:IY851920 SU851919:SU851920 ACQ851919:ACQ851920 AMM851919:AMM851920 AWI851919:AWI851920 BGE851919:BGE851920 BQA851919:BQA851920 BZW851919:BZW851920 CJS851919:CJS851920 CTO851919:CTO851920 DDK851919:DDK851920 DNG851919:DNG851920 DXC851919:DXC851920 EGY851919:EGY851920 EQU851919:EQU851920 FAQ851919:FAQ851920 FKM851919:FKM851920 FUI851919:FUI851920 GEE851919:GEE851920 GOA851919:GOA851920 GXW851919:GXW851920 HHS851919:HHS851920 HRO851919:HRO851920 IBK851919:IBK851920 ILG851919:ILG851920 IVC851919:IVC851920 JEY851919:JEY851920 JOU851919:JOU851920 JYQ851919:JYQ851920 KIM851919:KIM851920 KSI851919:KSI851920 LCE851919:LCE851920 LMA851919:LMA851920 LVW851919:LVW851920 MFS851919:MFS851920 MPO851919:MPO851920 MZK851919:MZK851920 NJG851919:NJG851920 NTC851919:NTC851920 OCY851919:OCY851920 OMU851919:OMU851920 OWQ851919:OWQ851920 PGM851919:PGM851920 PQI851919:PQI851920 QAE851919:QAE851920 QKA851919:QKA851920 QTW851919:QTW851920 RDS851919:RDS851920 RNO851919:RNO851920 RXK851919:RXK851920 SHG851919:SHG851920 SRC851919:SRC851920 TAY851919:TAY851920 TKU851919:TKU851920 TUQ851919:TUQ851920 UEM851919:UEM851920 UOI851919:UOI851920 UYE851919:UYE851920 VIA851919:VIA851920 VRW851919:VRW851920 WBS851919:WBS851920 WLO851919:WLO851920 WVK851919:WVK851920 C917456:C917457 IY917455:IY917456 SU917455:SU917456 ACQ917455:ACQ917456 AMM917455:AMM917456 AWI917455:AWI917456 BGE917455:BGE917456 BQA917455:BQA917456 BZW917455:BZW917456 CJS917455:CJS917456 CTO917455:CTO917456 DDK917455:DDK917456 DNG917455:DNG917456 DXC917455:DXC917456 EGY917455:EGY917456 EQU917455:EQU917456 FAQ917455:FAQ917456 FKM917455:FKM917456 FUI917455:FUI917456 GEE917455:GEE917456 GOA917455:GOA917456 GXW917455:GXW917456 HHS917455:HHS917456 HRO917455:HRO917456 IBK917455:IBK917456 ILG917455:ILG917456 IVC917455:IVC917456 JEY917455:JEY917456 JOU917455:JOU917456 JYQ917455:JYQ917456 KIM917455:KIM917456 KSI917455:KSI917456 LCE917455:LCE917456 LMA917455:LMA917456 LVW917455:LVW917456 MFS917455:MFS917456 MPO917455:MPO917456 MZK917455:MZK917456 NJG917455:NJG917456 NTC917455:NTC917456 OCY917455:OCY917456 OMU917455:OMU917456 OWQ917455:OWQ917456 PGM917455:PGM917456 PQI917455:PQI917456 QAE917455:QAE917456 QKA917455:QKA917456 QTW917455:QTW917456 RDS917455:RDS917456 RNO917455:RNO917456 RXK917455:RXK917456 SHG917455:SHG917456 SRC917455:SRC917456 TAY917455:TAY917456 TKU917455:TKU917456 TUQ917455:TUQ917456 UEM917455:UEM917456 UOI917455:UOI917456 UYE917455:UYE917456 VIA917455:VIA917456 VRW917455:VRW917456 WBS917455:WBS917456 WLO917455:WLO917456 WVK917455:WVK917456 C982992:C982993 IY982991:IY982992 SU982991:SU982992 ACQ982991:ACQ982992 AMM982991:AMM982992 AWI982991:AWI982992 BGE982991:BGE982992 BQA982991:BQA982992 BZW982991:BZW982992 CJS982991:CJS982992 CTO982991:CTO982992 DDK982991:DDK982992 DNG982991:DNG982992 DXC982991:DXC982992 EGY982991:EGY982992 EQU982991:EQU982992 FAQ982991:FAQ982992 FKM982991:FKM982992 FUI982991:FUI982992 GEE982991:GEE982992 GOA982991:GOA982992 GXW982991:GXW982992 HHS982991:HHS982992 HRO982991:HRO982992 IBK982991:IBK982992 ILG982991:ILG982992 IVC982991:IVC982992 JEY982991:JEY982992 JOU982991:JOU982992 JYQ982991:JYQ982992 KIM982991:KIM982992 KSI982991:KSI982992 LCE982991:LCE982992 LMA982991:LMA982992 LVW982991:LVW982992 MFS982991:MFS982992 MPO982991:MPO982992 MZK982991:MZK982992 NJG982991:NJG982992 NTC982991:NTC982992 OCY982991:OCY982992 OMU982991:OMU982992 OWQ982991:OWQ982992 PGM982991:PGM982992 PQI982991:PQI982992 QAE982991:QAE982992 QKA982991:QKA982992 QTW982991:QTW982992 RDS982991:RDS982992 RNO982991:RNO982992 RXK982991:RXK982992 SHG982991:SHG982992 SRC982991:SRC982992 TAY982991:TAY982992 TKU982991:TKU982992 TUQ982991:TUQ982992 UEM982991:UEM982992 UOI982991:UOI982992 UYE982991:UYE982992 VIA982991:VIA982992 VRW982991:VRW982992 WBS982991:WBS982992 WLO982991:WLO982992 WVK982991:WVK982992 D65483:D65487 IZ65482:IZ65486 SV65482:SV65486 ACR65482:ACR65486 AMN65482:AMN65486 AWJ65482:AWJ65486 BGF65482:BGF65486 BQB65482:BQB65486 BZX65482:BZX65486 CJT65482:CJT65486 CTP65482:CTP65486 DDL65482:DDL65486 DNH65482:DNH65486 DXD65482:DXD65486 EGZ65482:EGZ65486 EQV65482:EQV65486 FAR65482:FAR65486 FKN65482:FKN65486 FUJ65482:FUJ65486 GEF65482:GEF65486 GOB65482:GOB65486 GXX65482:GXX65486 HHT65482:HHT65486 HRP65482:HRP65486 IBL65482:IBL65486 ILH65482:ILH65486 IVD65482:IVD65486 JEZ65482:JEZ65486 JOV65482:JOV65486 JYR65482:JYR65486 KIN65482:KIN65486 KSJ65482:KSJ65486 LCF65482:LCF65486 LMB65482:LMB65486 LVX65482:LVX65486 MFT65482:MFT65486 MPP65482:MPP65486 MZL65482:MZL65486 NJH65482:NJH65486 NTD65482:NTD65486 OCZ65482:OCZ65486 OMV65482:OMV65486 OWR65482:OWR65486 PGN65482:PGN65486 PQJ65482:PQJ65486 QAF65482:QAF65486 QKB65482:QKB65486 QTX65482:QTX65486 RDT65482:RDT65486 RNP65482:RNP65486 RXL65482:RXL65486 SHH65482:SHH65486 SRD65482:SRD65486 TAZ65482:TAZ65486 TKV65482:TKV65486 TUR65482:TUR65486 UEN65482:UEN65486 UOJ65482:UOJ65486 UYF65482:UYF65486 VIB65482:VIB65486 VRX65482:VRX65486 WBT65482:WBT65486 WLP65482:WLP65486 WVL65482:WVL65486 D131019:D131023 IZ131018:IZ131022 SV131018:SV131022 ACR131018:ACR131022 AMN131018:AMN131022 AWJ131018:AWJ131022 BGF131018:BGF131022 BQB131018:BQB131022 BZX131018:BZX131022 CJT131018:CJT131022 CTP131018:CTP131022 DDL131018:DDL131022 DNH131018:DNH131022 DXD131018:DXD131022 EGZ131018:EGZ131022 EQV131018:EQV131022 FAR131018:FAR131022 FKN131018:FKN131022 FUJ131018:FUJ131022 GEF131018:GEF131022 GOB131018:GOB131022 GXX131018:GXX131022 HHT131018:HHT131022 HRP131018:HRP131022 IBL131018:IBL131022 ILH131018:ILH131022 IVD131018:IVD131022 JEZ131018:JEZ131022 JOV131018:JOV131022 JYR131018:JYR131022 KIN131018:KIN131022 KSJ131018:KSJ131022 LCF131018:LCF131022 LMB131018:LMB131022 LVX131018:LVX131022 MFT131018:MFT131022 MPP131018:MPP131022 MZL131018:MZL131022 NJH131018:NJH131022 NTD131018:NTD131022 OCZ131018:OCZ131022 OMV131018:OMV131022 OWR131018:OWR131022 PGN131018:PGN131022 PQJ131018:PQJ131022 QAF131018:QAF131022 QKB131018:QKB131022 QTX131018:QTX131022 RDT131018:RDT131022 RNP131018:RNP131022 RXL131018:RXL131022 SHH131018:SHH131022 SRD131018:SRD131022 TAZ131018:TAZ131022 TKV131018:TKV131022 TUR131018:TUR131022 UEN131018:UEN131022 UOJ131018:UOJ131022 UYF131018:UYF131022 VIB131018:VIB131022 VRX131018:VRX131022 WBT131018:WBT131022 WLP131018:WLP131022 WVL131018:WVL131022 D196555:D196559 IZ196554:IZ196558 SV196554:SV196558 ACR196554:ACR196558 AMN196554:AMN196558 AWJ196554:AWJ196558 BGF196554:BGF196558 BQB196554:BQB196558 BZX196554:BZX196558 CJT196554:CJT196558 CTP196554:CTP196558 DDL196554:DDL196558 DNH196554:DNH196558 DXD196554:DXD196558 EGZ196554:EGZ196558 EQV196554:EQV196558 FAR196554:FAR196558 FKN196554:FKN196558 FUJ196554:FUJ196558 GEF196554:GEF196558 GOB196554:GOB196558 GXX196554:GXX196558 HHT196554:HHT196558 HRP196554:HRP196558 IBL196554:IBL196558 ILH196554:ILH196558 IVD196554:IVD196558 JEZ196554:JEZ196558 JOV196554:JOV196558 JYR196554:JYR196558 KIN196554:KIN196558 KSJ196554:KSJ196558 LCF196554:LCF196558 LMB196554:LMB196558 LVX196554:LVX196558 MFT196554:MFT196558 MPP196554:MPP196558 MZL196554:MZL196558 NJH196554:NJH196558 NTD196554:NTD196558 OCZ196554:OCZ196558 OMV196554:OMV196558 OWR196554:OWR196558 PGN196554:PGN196558 PQJ196554:PQJ196558 QAF196554:QAF196558 QKB196554:QKB196558 QTX196554:QTX196558 RDT196554:RDT196558 RNP196554:RNP196558 RXL196554:RXL196558 SHH196554:SHH196558 SRD196554:SRD196558 TAZ196554:TAZ196558 TKV196554:TKV196558 TUR196554:TUR196558 UEN196554:UEN196558 UOJ196554:UOJ196558 UYF196554:UYF196558 VIB196554:VIB196558 VRX196554:VRX196558 WBT196554:WBT196558 WLP196554:WLP196558 WVL196554:WVL196558 D262091:D262095 IZ262090:IZ262094 SV262090:SV262094 ACR262090:ACR262094 AMN262090:AMN262094 AWJ262090:AWJ262094 BGF262090:BGF262094 BQB262090:BQB262094 BZX262090:BZX262094 CJT262090:CJT262094 CTP262090:CTP262094 DDL262090:DDL262094 DNH262090:DNH262094 DXD262090:DXD262094 EGZ262090:EGZ262094 EQV262090:EQV262094 FAR262090:FAR262094 FKN262090:FKN262094 FUJ262090:FUJ262094 GEF262090:GEF262094 GOB262090:GOB262094 GXX262090:GXX262094 HHT262090:HHT262094 HRP262090:HRP262094 IBL262090:IBL262094 ILH262090:ILH262094 IVD262090:IVD262094 JEZ262090:JEZ262094 JOV262090:JOV262094 JYR262090:JYR262094 KIN262090:KIN262094 KSJ262090:KSJ262094 LCF262090:LCF262094 LMB262090:LMB262094 LVX262090:LVX262094 MFT262090:MFT262094 MPP262090:MPP262094 MZL262090:MZL262094 NJH262090:NJH262094 NTD262090:NTD262094 OCZ262090:OCZ262094 OMV262090:OMV262094 OWR262090:OWR262094 PGN262090:PGN262094 PQJ262090:PQJ262094 QAF262090:QAF262094 QKB262090:QKB262094 QTX262090:QTX262094 RDT262090:RDT262094 RNP262090:RNP262094 RXL262090:RXL262094 SHH262090:SHH262094 SRD262090:SRD262094 TAZ262090:TAZ262094 TKV262090:TKV262094 TUR262090:TUR262094 UEN262090:UEN262094 UOJ262090:UOJ262094 UYF262090:UYF262094 VIB262090:VIB262094 VRX262090:VRX262094 WBT262090:WBT262094 WLP262090:WLP262094 WVL262090:WVL262094 D327627:D327631 IZ327626:IZ327630 SV327626:SV327630 ACR327626:ACR327630 AMN327626:AMN327630 AWJ327626:AWJ327630 BGF327626:BGF327630 BQB327626:BQB327630 BZX327626:BZX327630 CJT327626:CJT327630 CTP327626:CTP327630 DDL327626:DDL327630 DNH327626:DNH327630 DXD327626:DXD327630 EGZ327626:EGZ327630 EQV327626:EQV327630 FAR327626:FAR327630 FKN327626:FKN327630 FUJ327626:FUJ327630 GEF327626:GEF327630 GOB327626:GOB327630 GXX327626:GXX327630 HHT327626:HHT327630 HRP327626:HRP327630 IBL327626:IBL327630 ILH327626:ILH327630 IVD327626:IVD327630 JEZ327626:JEZ327630 JOV327626:JOV327630 JYR327626:JYR327630 KIN327626:KIN327630 KSJ327626:KSJ327630 LCF327626:LCF327630 LMB327626:LMB327630 LVX327626:LVX327630 MFT327626:MFT327630 MPP327626:MPP327630 MZL327626:MZL327630 NJH327626:NJH327630 NTD327626:NTD327630 OCZ327626:OCZ327630 OMV327626:OMV327630 OWR327626:OWR327630 PGN327626:PGN327630 PQJ327626:PQJ327630 QAF327626:QAF327630 QKB327626:QKB327630 QTX327626:QTX327630 RDT327626:RDT327630 RNP327626:RNP327630 RXL327626:RXL327630 SHH327626:SHH327630 SRD327626:SRD327630 TAZ327626:TAZ327630 TKV327626:TKV327630 TUR327626:TUR327630 UEN327626:UEN327630 UOJ327626:UOJ327630 UYF327626:UYF327630 VIB327626:VIB327630 VRX327626:VRX327630 WBT327626:WBT327630 WLP327626:WLP327630 WVL327626:WVL327630 D393163:D393167 IZ393162:IZ393166 SV393162:SV393166 ACR393162:ACR393166 AMN393162:AMN393166 AWJ393162:AWJ393166 BGF393162:BGF393166 BQB393162:BQB393166 BZX393162:BZX393166 CJT393162:CJT393166 CTP393162:CTP393166 DDL393162:DDL393166 DNH393162:DNH393166 DXD393162:DXD393166 EGZ393162:EGZ393166 EQV393162:EQV393166 FAR393162:FAR393166 FKN393162:FKN393166 FUJ393162:FUJ393166 GEF393162:GEF393166 GOB393162:GOB393166 GXX393162:GXX393166 HHT393162:HHT393166 HRP393162:HRP393166 IBL393162:IBL393166 ILH393162:ILH393166 IVD393162:IVD393166 JEZ393162:JEZ393166 JOV393162:JOV393166 JYR393162:JYR393166 KIN393162:KIN393166 KSJ393162:KSJ393166 LCF393162:LCF393166 LMB393162:LMB393166 LVX393162:LVX393166 MFT393162:MFT393166 MPP393162:MPP393166 MZL393162:MZL393166 NJH393162:NJH393166 NTD393162:NTD393166 OCZ393162:OCZ393166 OMV393162:OMV393166 OWR393162:OWR393166 PGN393162:PGN393166 PQJ393162:PQJ393166 QAF393162:QAF393166 QKB393162:QKB393166 QTX393162:QTX393166 RDT393162:RDT393166 RNP393162:RNP393166 RXL393162:RXL393166 SHH393162:SHH393166 SRD393162:SRD393166 TAZ393162:TAZ393166 TKV393162:TKV393166 TUR393162:TUR393166 UEN393162:UEN393166 UOJ393162:UOJ393166 UYF393162:UYF393166 VIB393162:VIB393166 VRX393162:VRX393166 WBT393162:WBT393166 WLP393162:WLP393166 WVL393162:WVL393166 D458699:D458703 IZ458698:IZ458702 SV458698:SV458702 ACR458698:ACR458702 AMN458698:AMN458702 AWJ458698:AWJ458702 BGF458698:BGF458702 BQB458698:BQB458702 BZX458698:BZX458702 CJT458698:CJT458702 CTP458698:CTP458702 DDL458698:DDL458702 DNH458698:DNH458702 DXD458698:DXD458702 EGZ458698:EGZ458702 EQV458698:EQV458702 FAR458698:FAR458702 FKN458698:FKN458702 FUJ458698:FUJ458702 GEF458698:GEF458702 GOB458698:GOB458702 GXX458698:GXX458702 HHT458698:HHT458702 HRP458698:HRP458702 IBL458698:IBL458702 ILH458698:ILH458702 IVD458698:IVD458702 JEZ458698:JEZ458702 JOV458698:JOV458702 JYR458698:JYR458702 KIN458698:KIN458702 KSJ458698:KSJ458702 LCF458698:LCF458702 LMB458698:LMB458702 LVX458698:LVX458702 MFT458698:MFT458702 MPP458698:MPP458702 MZL458698:MZL458702 NJH458698:NJH458702 NTD458698:NTD458702 OCZ458698:OCZ458702 OMV458698:OMV458702 OWR458698:OWR458702 PGN458698:PGN458702 PQJ458698:PQJ458702 QAF458698:QAF458702 QKB458698:QKB458702 QTX458698:QTX458702 RDT458698:RDT458702 RNP458698:RNP458702 RXL458698:RXL458702 SHH458698:SHH458702 SRD458698:SRD458702 TAZ458698:TAZ458702 TKV458698:TKV458702 TUR458698:TUR458702 UEN458698:UEN458702 UOJ458698:UOJ458702 UYF458698:UYF458702 VIB458698:VIB458702 VRX458698:VRX458702 WBT458698:WBT458702 WLP458698:WLP458702 WVL458698:WVL458702 D524235:D524239 IZ524234:IZ524238 SV524234:SV524238 ACR524234:ACR524238 AMN524234:AMN524238 AWJ524234:AWJ524238 BGF524234:BGF524238 BQB524234:BQB524238 BZX524234:BZX524238 CJT524234:CJT524238 CTP524234:CTP524238 DDL524234:DDL524238 DNH524234:DNH524238 DXD524234:DXD524238 EGZ524234:EGZ524238 EQV524234:EQV524238 FAR524234:FAR524238 FKN524234:FKN524238 FUJ524234:FUJ524238 GEF524234:GEF524238 GOB524234:GOB524238 GXX524234:GXX524238 HHT524234:HHT524238 HRP524234:HRP524238 IBL524234:IBL524238 ILH524234:ILH524238 IVD524234:IVD524238 JEZ524234:JEZ524238 JOV524234:JOV524238 JYR524234:JYR524238 KIN524234:KIN524238 KSJ524234:KSJ524238 LCF524234:LCF524238 LMB524234:LMB524238 LVX524234:LVX524238 MFT524234:MFT524238 MPP524234:MPP524238 MZL524234:MZL524238 NJH524234:NJH524238 NTD524234:NTD524238 OCZ524234:OCZ524238 OMV524234:OMV524238 OWR524234:OWR524238 PGN524234:PGN524238 PQJ524234:PQJ524238 QAF524234:QAF524238 QKB524234:QKB524238 QTX524234:QTX524238 RDT524234:RDT524238 RNP524234:RNP524238 RXL524234:RXL524238 SHH524234:SHH524238 SRD524234:SRD524238 TAZ524234:TAZ524238 TKV524234:TKV524238 TUR524234:TUR524238 UEN524234:UEN524238 UOJ524234:UOJ524238 UYF524234:UYF524238 VIB524234:VIB524238 VRX524234:VRX524238 WBT524234:WBT524238 WLP524234:WLP524238 WVL524234:WVL524238 D589771:D589775 IZ589770:IZ589774 SV589770:SV589774 ACR589770:ACR589774 AMN589770:AMN589774 AWJ589770:AWJ589774 BGF589770:BGF589774 BQB589770:BQB589774 BZX589770:BZX589774 CJT589770:CJT589774 CTP589770:CTP589774 DDL589770:DDL589774 DNH589770:DNH589774 DXD589770:DXD589774 EGZ589770:EGZ589774 EQV589770:EQV589774 FAR589770:FAR589774 FKN589770:FKN589774 FUJ589770:FUJ589774 GEF589770:GEF589774 GOB589770:GOB589774 GXX589770:GXX589774 HHT589770:HHT589774 HRP589770:HRP589774 IBL589770:IBL589774 ILH589770:ILH589774 IVD589770:IVD589774 JEZ589770:JEZ589774 JOV589770:JOV589774 JYR589770:JYR589774 KIN589770:KIN589774 KSJ589770:KSJ589774 LCF589770:LCF589774 LMB589770:LMB589774 LVX589770:LVX589774 MFT589770:MFT589774 MPP589770:MPP589774 MZL589770:MZL589774 NJH589770:NJH589774 NTD589770:NTD589774 OCZ589770:OCZ589774 OMV589770:OMV589774 OWR589770:OWR589774 PGN589770:PGN589774 PQJ589770:PQJ589774 QAF589770:QAF589774 QKB589770:QKB589774 QTX589770:QTX589774 RDT589770:RDT589774 RNP589770:RNP589774 RXL589770:RXL589774 SHH589770:SHH589774 SRD589770:SRD589774 TAZ589770:TAZ589774 TKV589770:TKV589774 TUR589770:TUR589774 UEN589770:UEN589774 UOJ589770:UOJ589774 UYF589770:UYF589774 VIB589770:VIB589774 VRX589770:VRX589774 WBT589770:WBT589774 WLP589770:WLP589774 WVL589770:WVL589774 D655307:D655311 IZ655306:IZ655310 SV655306:SV655310 ACR655306:ACR655310 AMN655306:AMN655310 AWJ655306:AWJ655310 BGF655306:BGF655310 BQB655306:BQB655310 BZX655306:BZX655310 CJT655306:CJT655310 CTP655306:CTP655310 DDL655306:DDL655310 DNH655306:DNH655310 DXD655306:DXD655310 EGZ655306:EGZ655310 EQV655306:EQV655310 FAR655306:FAR655310 FKN655306:FKN655310 FUJ655306:FUJ655310 GEF655306:GEF655310 GOB655306:GOB655310 GXX655306:GXX655310 HHT655306:HHT655310 HRP655306:HRP655310 IBL655306:IBL655310 ILH655306:ILH655310 IVD655306:IVD655310 JEZ655306:JEZ655310 JOV655306:JOV655310 JYR655306:JYR655310 KIN655306:KIN655310 KSJ655306:KSJ655310 LCF655306:LCF655310 LMB655306:LMB655310 LVX655306:LVX655310 MFT655306:MFT655310 MPP655306:MPP655310 MZL655306:MZL655310 NJH655306:NJH655310 NTD655306:NTD655310 OCZ655306:OCZ655310 OMV655306:OMV655310 OWR655306:OWR655310 PGN655306:PGN655310 PQJ655306:PQJ655310 QAF655306:QAF655310 QKB655306:QKB655310 QTX655306:QTX655310 RDT655306:RDT655310 RNP655306:RNP655310 RXL655306:RXL655310 SHH655306:SHH655310 SRD655306:SRD655310 TAZ655306:TAZ655310 TKV655306:TKV655310 TUR655306:TUR655310 UEN655306:UEN655310 UOJ655306:UOJ655310 UYF655306:UYF655310 VIB655306:VIB655310 VRX655306:VRX655310 WBT655306:WBT655310 WLP655306:WLP655310 WVL655306:WVL655310 D720843:D720847 IZ720842:IZ720846 SV720842:SV720846 ACR720842:ACR720846 AMN720842:AMN720846 AWJ720842:AWJ720846 BGF720842:BGF720846 BQB720842:BQB720846 BZX720842:BZX720846 CJT720842:CJT720846 CTP720842:CTP720846 DDL720842:DDL720846 DNH720842:DNH720846 DXD720842:DXD720846 EGZ720842:EGZ720846 EQV720842:EQV720846 FAR720842:FAR720846 FKN720842:FKN720846 FUJ720842:FUJ720846 GEF720842:GEF720846 GOB720842:GOB720846 GXX720842:GXX720846 HHT720842:HHT720846 HRP720842:HRP720846 IBL720842:IBL720846 ILH720842:ILH720846 IVD720842:IVD720846 JEZ720842:JEZ720846 JOV720842:JOV720846 JYR720842:JYR720846 KIN720842:KIN720846 KSJ720842:KSJ720846 LCF720842:LCF720846 LMB720842:LMB720846 LVX720842:LVX720846 MFT720842:MFT720846 MPP720842:MPP720846 MZL720842:MZL720846 NJH720842:NJH720846 NTD720842:NTD720846 OCZ720842:OCZ720846 OMV720842:OMV720846 OWR720842:OWR720846 PGN720842:PGN720846 PQJ720842:PQJ720846 QAF720842:QAF720846 QKB720842:QKB720846 QTX720842:QTX720846 RDT720842:RDT720846 RNP720842:RNP720846 RXL720842:RXL720846 SHH720842:SHH720846 SRD720842:SRD720846 TAZ720842:TAZ720846 TKV720842:TKV720846 TUR720842:TUR720846 UEN720842:UEN720846 UOJ720842:UOJ720846 UYF720842:UYF720846 VIB720842:VIB720846 VRX720842:VRX720846 WBT720842:WBT720846 WLP720842:WLP720846 WVL720842:WVL720846 D786379:D786383 IZ786378:IZ786382 SV786378:SV786382 ACR786378:ACR786382 AMN786378:AMN786382 AWJ786378:AWJ786382 BGF786378:BGF786382 BQB786378:BQB786382 BZX786378:BZX786382 CJT786378:CJT786382 CTP786378:CTP786382 DDL786378:DDL786382 DNH786378:DNH786382 DXD786378:DXD786382 EGZ786378:EGZ786382 EQV786378:EQV786382 FAR786378:FAR786382 FKN786378:FKN786382 FUJ786378:FUJ786382 GEF786378:GEF786382 GOB786378:GOB786382 GXX786378:GXX786382 HHT786378:HHT786382 HRP786378:HRP786382 IBL786378:IBL786382 ILH786378:ILH786382 IVD786378:IVD786382 JEZ786378:JEZ786382 JOV786378:JOV786382 JYR786378:JYR786382 KIN786378:KIN786382 KSJ786378:KSJ786382 LCF786378:LCF786382 LMB786378:LMB786382 LVX786378:LVX786382 MFT786378:MFT786382 MPP786378:MPP786382 MZL786378:MZL786382 NJH786378:NJH786382 NTD786378:NTD786382 OCZ786378:OCZ786382 OMV786378:OMV786382 OWR786378:OWR786382 PGN786378:PGN786382 PQJ786378:PQJ786382 QAF786378:QAF786382 QKB786378:QKB786382 QTX786378:QTX786382 RDT786378:RDT786382 RNP786378:RNP786382 RXL786378:RXL786382 SHH786378:SHH786382 SRD786378:SRD786382 TAZ786378:TAZ786382 TKV786378:TKV786382 TUR786378:TUR786382 UEN786378:UEN786382 UOJ786378:UOJ786382 UYF786378:UYF786382 VIB786378:VIB786382 VRX786378:VRX786382 WBT786378:WBT786382 WLP786378:WLP786382 WVL786378:WVL786382 D851915:D851919 IZ851914:IZ851918 SV851914:SV851918 ACR851914:ACR851918 AMN851914:AMN851918 AWJ851914:AWJ851918 BGF851914:BGF851918 BQB851914:BQB851918 BZX851914:BZX851918 CJT851914:CJT851918 CTP851914:CTP851918 DDL851914:DDL851918 DNH851914:DNH851918 DXD851914:DXD851918 EGZ851914:EGZ851918 EQV851914:EQV851918 FAR851914:FAR851918 FKN851914:FKN851918 FUJ851914:FUJ851918 GEF851914:GEF851918 GOB851914:GOB851918 GXX851914:GXX851918 HHT851914:HHT851918 HRP851914:HRP851918 IBL851914:IBL851918 ILH851914:ILH851918 IVD851914:IVD851918 JEZ851914:JEZ851918 JOV851914:JOV851918 JYR851914:JYR851918 KIN851914:KIN851918 KSJ851914:KSJ851918 LCF851914:LCF851918 LMB851914:LMB851918 LVX851914:LVX851918 MFT851914:MFT851918 MPP851914:MPP851918 MZL851914:MZL851918 NJH851914:NJH851918 NTD851914:NTD851918 OCZ851914:OCZ851918 OMV851914:OMV851918 OWR851914:OWR851918 PGN851914:PGN851918 PQJ851914:PQJ851918 QAF851914:QAF851918 QKB851914:QKB851918 QTX851914:QTX851918 RDT851914:RDT851918 RNP851914:RNP851918 RXL851914:RXL851918 SHH851914:SHH851918 SRD851914:SRD851918 TAZ851914:TAZ851918 TKV851914:TKV851918 TUR851914:TUR851918 UEN851914:UEN851918 UOJ851914:UOJ851918 UYF851914:UYF851918 VIB851914:VIB851918 VRX851914:VRX851918 WBT851914:WBT851918 WLP851914:WLP851918 WVL851914:WVL851918 D917451:D917455 IZ917450:IZ917454 SV917450:SV917454 ACR917450:ACR917454 AMN917450:AMN917454 AWJ917450:AWJ917454 BGF917450:BGF917454 BQB917450:BQB917454 BZX917450:BZX917454 CJT917450:CJT917454 CTP917450:CTP917454 DDL917450:DDL917454 DNH917450:DNH917454 DXD917450:DXD917454 EGZ917450:EGZ917454 EQV917450:EQV917454 FAR917450:FAR917454 FKN917450:FKN917454 FUJ917450:FUJ917454 GEF917450:GEF917454 GOB917450:GOB917454 GXX917450:GXX917454 HHT917450:HHT917454 HRP917450:HRP917454 IBL917450:IBL917454 ILH917450:ILH917454 IVD917450:IVD917454 JEZ917450:JEZ917454 JOV917450:JOV917454 JYR917450:JYR917454 KIN917450:KIN917454 KSJ917450:KSJ917454 LCF917450:LCF917454 LMB917450:LMB917454 LVX917450:LVX917454 MFT917450:MFT917454 MPP917450:MPP917454 MZL917450:MZL917454 NJH917450:NJH917454 NTD917450:NTD917454 OCZ917450:OCZ917454 OMV917450:OMV917454 OWR917450:OWR917454 PGN917450:PGN917454 PQJ917450:PQJ917454 QAF917450:QAF917454 QKB917450:QKB917454 QTX917450:QTX917454 RDT917450:RDT917454 RNP917450:RNP917454 RXL917450:RXL917454 SHH917450:SHH917454 SRD917450:SRD917454 TAZ917450:TAZ917454 TKV917450:TKV917454 TUR917450:TUR917454 UEN917450:UEN917454 UOJ917450:UOJ917454 UYF917450:UYF917454 VIB917450:VIB917454 VRX917450:VRX917454 WBT917450:WBT917454 WLP917450:WLP917454 WVL917450:WVL917454 D982987:D982991 IZ982986:IZ982990 SV982986:SV982990 ACR982986:ACR982990 AMN982986:AMN982990 AWJ982986:AWJ982990 BGF982986:BGF982990 BQB982986:BQB982990 BZX982986:BZX982990 CJT982986:CJT982990 CTP982986:CTP982990 DDL982986:DDL982990 DNH982986:DNH982990 DXD982986:DXD982990 EGZ982986:EGZ982990 EQV982986:EQV982990 FAR982986:FAR982990 FKN982986:FKN982990 FUJ982986:FUJ982990 GEF982986:GEF982990 GOB982986:GOB982990 GXX982986:GXX982990 HHT982986:HHT982990 HRP982986:HRP982990 IBL982986:IBL982990 ILH982986:ILH982990 IVD982986:IVD982990 JEZ982986:JEZ982990 JOV982986:JOV982990 JYR982986:JYR982990 KIN982986:KIN982990 KSJ982986:KSJ982990 LCF982986:LCF982990 LMB982986:LMB982990 LVX982986:LVX982990 MFT982986:MFT982990 MPP982986:MPP982990 MZL982986:MZL982990 NJH982986:NJH982990 NTD982986:NTD982990 OCZ982986:OCZ982990 OMV982986:OMV982990 OWR982986:OWR982990 PGN982986:PGN982990 PQJ982986:PQJ982990 QAF982986:QAF982990 QKB982986:QKB982990 QTX982986:QTX982990 RDT982986:RDT982990 RNP982986:RNP982990 RXL982986:RXL982990 SHH982986:SHH982990 SRD982986:SRD982990 TAZ982986:TAZ982990 TKV982986:TKV982990 TUR982986:TUR982990 UEN982986:UEN982990 UOJ982986:UOJ982990 UYF982986:UYF982990 VIB982986:VIB982990 VRX982986:VRX982990 WBT982986:WBT982990 WLP982986:WLP982990 WVL982986:WVL982990 C65499:C65500 IY65498:IY65499 SU65498:SU65499 ACQ65498:ACQ65499 AMM65498:AMM65499 AWI65498:AWI65499 BGE65498:BGE65499 BQA65498:BQA65499 BZW65498:BZW65499 CJS65498:CJS65499 CTO65498:CTO65499 DDK65498:DDK65499 DNG65498:DNG65499 DXC65498:DXC65499 EGY65498:EGY65499 EQU65498:EQU65499 FAQ65498:FAQ65499 FKM65498:FKM65499 FUI65498:FUI65499 GEE65498:GEE65499 GOA65498:GOA65499 GXW65498:GXW65499 HHS65498:HHS65499 HRO65498:HRO65499 IBK65498:IBK65499 ILG65498:ILG65499 IVC65498:IVC65499 JEY65498:JEY65499 JOU65498:JOU65499 JYQ65498:JYQ65499 KIM65498:KIM65499 KSI65498:KSI65499 LCE65498:LCE65499 LMA65498:LMA65499 LVW65498:LVW65499 MFS65498:MFS65499 MPO65498:MPO65499 MZK65498:MZK65499 NJG65498:NJG65499 NTC65498:NTC65499 OCY65498:OCY65499 OMU65498:OMU65499 OWQ65498:OWQ65499 PGM65498:PGM65499 PQI65498:PQI65499 QAE65498:QAE65499 QKA65498:QKA65499 QTW65498:QTW65499 RDS65498:RDS65499 RNO65498:RNO65499 RXK65498:RXK65499 SHG65498:SHG65499 SRC65498:SRC65499 TAY65498:TAY65499 TKU65498:TKU65499 TUQ65498:TUQ65499 UEM65498:UEM65499 UOI65498:UOI65499 UYE65498:UYE65499 VIA65498:VIA65499 VRW65498:VRW65499 WBS65498:WBS65499 WLO65498:WLO65499 WVK65498:WVK65499 C131035:C131036 IY131034:IY131035 SU131034:SU131035 ACQ131034:ACQ131035 AMM131034:AMM131035 AWI131034:AWI131035 BGE131034:BGE131035 BQA131034:BQA131035 BZW131034:BZW131035 CJS131034:CJS131035 CTO131034:CTO131035 DDK131034:DDK131035 DNG131034:DNG131035 DXC131034:DXC131035 EGY131034:EGY131035 EQU131034:EQU131035 FAQ131034:FAQ131035 FKM131034:FKM131035 FUI131034:FUI131035 GEE131034:GEE131035 GOA131034:GOA131035 GXW131034:GXW131035 HHS131034:HHS131035 HRO131034:HRO131035 IBK131034:IBK131035 ILG131034:ILG131035 IVC131034:IVC131035 JEY131034:JEY131035 JOU131034:JOU131035 JYQ131034:JYQ131035 KIM131034:KIM131035 KSI131034:KSI131035 LCE131034:LCE131035 LMA131034:LMA131035 LVW131034:LVW131035 MFS131034:MFS131035 MPO131034:MPO131035 MZK131034:MZK131035 NJG131034:NJG131035 NTC131034:NTC131035 OCY131034:OCY131035 OMU131034:OMU131035 OWQ131034:OWQ131035 PGM131034:PGM131035 PQI131034:PQI131035 QAE131034:QAE131035 QKA131034:QKA131035 QTW131034:QTW131035 RDS131034:RDS131035 RNO131034:RNO131035 RXK131034:RXK131035 SHG131034:SHG131035 SRC131034:SRC131035 TAY131034:TAY131035 TKU131034:TKU131035 TUQ131034:TUQ131035 UEM131034:UEM131035 UOI131034:UOI131035 UYE131034:UYE131035 VIA131034:VIA131035 VRW131034:VRW131035 WBS131034:WBS131035 WLO131034:WLO131035 WVK131034:WVK131035 C196571:C196572 IY196570:IY196571 SU196570:SU196571 ACQ196570:ACQ196571 AMM196570:AMM196571 AWI196570:AWI196571 BGE196570:BGE196571 BQA196570:BQA196571 BZW196570:BZW196571 CJS196570:CJS196571 CTO196570:CTO196571 DDK196570:DDK196571 DNG196570:DNG196571 DXC196570:DXC196571 EGY196570:EGY196571 EQU196570:EQU196571 FAQ196570:FAQ196571 FKM196570:FKM196571 FUI196570:FUI196571 GEE196570:GEE196571 GOA196570:GOA196571 GXW196570:GXW196571 HHS196570:HHS196571 HRO196570:HRO196571 IBK196570:IBK196571 ILG196570:ILG196571 IVC196570:IVC196571 JEY196570:JEY196571 JOU196570:JOU196571 JYQ196570:JYQ196571 KIM196570:KIM196571 KSI196570:KSI196571 LCE196570:LCE196571 LMA196570:LMA196571 LVW196570:LVW196571 MFS196570:MFS196571 MPO196570:MPO196571 MZK196570:MZK196571 NJG196570:NJG196571 NTC196570:NTC196571 OCY196570:OCY196571 OMU196570:OMU196571 OWQ196570:OWQ196571 PGM196570:PGM196571 PQI196570:PQI196571 QAE196570:QAE196571 QKA196570:QKA196571 QTW196570:QTW196571 RDS196570:RDS196571 RNO196570:RNO196571 RXK196570:RXK196571 SHG196570:SHG196571 SRC196570:SRC196571 TAY196570:TAY196571 TKU196570:TKU196571 TUQ196570:TUQ196571 UEM196570:UEM196571 UOI196570:UOI196571 UYE196570:UYE196571 VIA196570:VIA196571 VRW196570:VRW196571 WBS196570:WBS196571 WLO196570:WLO196571 WVK196570:WVK196571 C262107:C262108 IY262106:IY262107 SU262106:SU262107 ACQ262106:ACQ262107 AMM262106:AMM262107 AWI262106:AWI262107 BGE262106:BGE262107 BQA262106:BQA262107 BZW262106:BZW262107 CJS262106:CJS262107 CTO262106:CTO262107 DDK262106:DDK262107 DNG262106:DNG262107 DXC262106:DXC262107 EGY262106:EGY262107 EQU262106:EQU262107 FAQ262106:FAQ262107 FKM262106:FKM262107 FUI262106:FUI262107 GEE262106:GEE262107 GOA262106:GOA262107 GXW262106:GXW262107 HHS262106:HHS262107 HRO262106:HRO262107 IBK262106:IBK262107 ILG262106:ILG262107 IVC262106:IVC262107 JEY262106:JEY262107 JOU262106:JOU262107 JYQ262106:JYQ262107 KIM262106:KIM262107 KSI262106:KSI262107 LCE262106:LCE262107 LMA262106:LMA262107 LVW262106:LVW262107 MFS262106:MFS262107 MPO262106:MPO262107 MZK262106:MZK262107 NJG262106:NJG262107 NTC262106:NTC262107 OCY262106:OCY262107 OMU262106:OMU262107 OWQ262106:OWQ262107 PGM262106:PGM262107 PQI262106:PQI262107 QAE262106:QAE262107 QKA262106:QKA262107 QTW262106:QTW262107 RDS262106:RDS262107 RNO262106:RNO262107 RXK262106:RXK262107 SHG262106:SHG262107 SRC262106:SRC262107 TAY262106:TAY262107 TKU262106:TKU262107 TUQ262106:TUQ262107 UEM262106:UEM262107 UOI262106:UOI262107 UYE262106:UYE262107 VIA262106:VIA262107 VRW262106:VRW262107 WBS262106:WBS262107 WLO262106:WLO262107 WVK262106:WVK262107 C327643:C327644 IY327642:IY327643 SU327642:SU327643 ACQ327642:ACQ327643 AMM327642:AMM327643 AWI327642:AWI327643 BGE327642:BGE327643 BQA327642:BQA327643 BZW327642:BZW327643 CJS327642:CJS327643 CTO327642:CTO327643 DDK327642:DDK327643 DNG327642:DNG327643 DXC327642:DXC327643 EGY327642:EGY327643 EQU327642:EQU327643 FAQ327642:FAQ327643 FKM327642:FKM327643 FUI327642:FUI327643 GEE327642:GEE327643 GOA327642:GOA327643 GXW327642:GXW327643 HHS327642:HHS327643 HRO327642:HRO327643 IBK327642:IBK327643 ILG327642:ILG327643 IVC327642:IVC327643 JEY327642:JEY327643 JOU327642:JOU327643 JYQ327642:JYQ327643 KIM327642:KIM327643 KSI327642:KSI327643 LCE327642:LCE327643 LMA327642:LMA327643 LVW327642:LVW327643 MFS327642:MFS327643 MPO327642:MPO327643 MZK327642:MZK327643 NJG327642:NJG327643 NTC327642:NTC327643 OCY327642:OCY327643 OMU327642:OMU327643 OWQ327642:OWQ327643 PGM327642:PGM327643 PQI327642:PQI327643 QAE327642:QAE327643 QKA327642:QKA327643 QTW327642:QTW327643 RDS327642:RDS327643 RNO327642:RNO327643 RXK327642:RXK327643 SHG327642:SHG327643 SRC327642:SRC327643 TAY327642:TAY327643 TKU327642:TKU327643 TUQ327642:TUQ327643 UEM327642:UEM327643 UOI327642:UOI327643 UYE327642:UYE327643 VIA327642:VIA327643 VRW327642:VRW327643 WBS327642:WBS327643 WLO327642:WLO327643 WVK327642:WVK327643 C393179:C393180 IY393178:IY393179 SU393178:SU393179 ACQ393178:ACQ393179 AMM393178:AMM393179 AWI393178:AWI393179 BGE393178:BGE393179 BQA393178:BQA393179 BZW393178:BZW393179 CJS393178:CJS393179 CTO393178:CTO393179 DDK393178:DDK393179 DNG393178:DNG393179 DXC393178:DXC393179 EGY393178:EGY393179 EQU393178:EQU393179 FAQ393178:FAQ393179 FKM393178:FKM393179 FUI393178:FUI393179 GEE393178:GEE393179 GOA393178:GOA393179 GXW393178:GXW393179 HHS393178:HHS393179 HRO393178:HRO393179 IBK393178:IBK393179 ILG393178:ILG393179 IVC393178:IVC393179 JEY393178:JEY393179 JOU393178:JOU393179 JYQ393178:JYQ393179 KIM393178:KIM393179 KSI393178:KSI393179 LCE393178:LCE393179 LMA393178:LMA393179 LVW393178:LVW393179 MFS393178:MFS393179 MPO393178:MPO393179 MZK393178:MZK393179 NJG393178:NJG393179 NTC393178:NTC393179 OCY393178:OCY393179 OMU393178:OMU393179 OWQ393178:OWQ393179 PGM393178:PGM393179 PQI393178:PQI393179 QAE393178:QAE393179 QKA393178:QKA393179 QTW393178:QTW393179 RDS393178:RDS393179 RNO393178:RNO393179 RXK393178:RXK393179 SHG393178:SHG393179 SRC393178:SRC393179 TAY393178:TAY393179 TKU393178:TKU393179 TUQ393178:TUQ393179 UEM393178:UEM393179 UOI393178:UOI393179 UYE393178:UYE393179 VIA393178:VIA393179 VRW393178:VRW393179 WBS393178:WBS393179 WLO393178:WLO393179 WVK393178:WVK393179 C458715:C458716 IY458714:IY458715 SU458714:SU458715 ACQ458714:ACQ458715 AMM458714:AMM458715 AWI458714:AWI458715 BGE458714:BGE458715 BQA458714:BQA458715 BZW458714:BZW458715 CJS458714:CJS458715 CTO458714:CTO458715 DDK458714:DDK458715 DNG458714:DNG458715 DXC458714:DXC458715 EGY458714:EGY458715 EQU458714:EQU458715 FAQ458714:FAQ458715 FKM458714:FKM458715 FUI458714:FUI458715 GEE458714:GEE458715 GOA458714:GOA458715 GXW458714:GXW458715 HHS458714:HHS458715 HRO458714:HRO458715 IBK458714:IBK458715 ILG458714:ILG458715 IVC458714:IVC458715 JEY458714:JEY458715 JOU458714:JOU458715 JYQ458714:JYQ458715 KIM458714:KIM458715 KSI458714:KSI458715 LCE458714:LCE458715 LMA458714:LMA458715 LVW458714:LVW458715 MFS458714:MFS458715 MPO458714:MPO458715 MZK458714:MZK458715 NJG458714:NJG458715 NTC458714:NTC458715 OCY458714:OCY458715 OMU458714:OMU458715 OWQ458714:OWQ458715 PGM458714:PGM458715 PQI458714:PQI458715 QAE458714:QAE458715 QKA458714:QKA458715 QTW458714:QTW458715 RDS458714:RDS458715 RNO458714:RNO458715 RXK458714:RXK458715 SHG458714:SHG458715 SRC458714:SRC458715 TAY458714:TAY458715 TKU458714:TKU458715 TUQ458714:TUQ458715 UEM458714:UEM458715 UOI458714:UOI458715 UYE458714:UYE458715 VIA458714:VIA458715 VRW458714:VRW458715 WBS458714:WBS458715 WLO458714:WLO458715 WVK458714:WVK458715 C524251:C524252 IY524250:IY524251 SU524250:SU524251 ACQ524250:ACQ524251 AMM524250:AMM524251 AWI524250:AWI524251 BGE524250:BGE524251 BQA524250:BQA524251 BZW524250:BZW524251 CJS524250:CJS524251 CTO524250:CTO524251 DDK524250:DDK524251 DNG524250:DNG524251 DXC524250:DXC524251 EGY524250:EGY524251 EQU524250:EQU524251 FAQ524250:FAQ524251 FKM524250:FKM524251 FUI524250:FUI524251 GEE524250:GEE524251 GOA524250:GOA524251 GXW524250:GXW524251 HHS524250:HHS524251 HRO524250:HRO524251 IBK524250:IBK524251 ILG524250:ILG524251 IVC524250:IVC524251 JEY524250:JEY524251 JOU524250:JOU524251 JYQ524250:JYQ524251 KIM524250:KIM524251 KSI524250:KSI524251 LCE524250:LCE524251 LMA524250:LMA524251 LVW524250:LVW524251 MFS524250:MFS524251 MPO524250:MPO524251 MZK524250:MZK524251 NJG524250:NJG524251 NTC524250:NTC524251 OCY524250:OCY524251 OMU524250:OMU524251 OWQ524250:OWQ524251 PGM524250:PGM524251 PQI524250:PQI524251 QAE524250:QAE524251 QKA524250:QKA524251 QTW524250:QTW524251 RDS524250:RDS524251 RNO524250:RNO524251 RXK524250:RXK524251 SHG524250:SHG524251 SRC524250:SRC524251 TAY524250:TAY524251 TKU524250:TKU524251 TUQ524250:TUQ524251 UEM524250:UEM524251 UOI524250:UOI524251 UYE524250:UYE524251 VIA524250:VIA524251 VRW524250:VRW524251 WBS524250:WBS524251 WLO524250:WLO524251 WVK524250:WVK524251 C589787:C589788 IY589786:IY589787 SU589786:SU589787 ACQ589786:ACQ589787 AMM589786:AMM589787 AWI589786:AWI589787 BGE589786:BGE589787 BQA589786:BQA589787 BZW589786:BZW589787 CJS589786:CJS589787 CTO589786:CTO589787 DDK589786:DDK589787 DNG589786:DNG589787 DXC589786:DXC589787 EGY589786:EGY589787 EQU589786:EQU589787 FAQ589786:FAQ589787 FKM589786:FKM589787 FUI589786:FUI589787 GEE589786:GEE589787 GOA589786:GOA589787 GXW589786:GXW589787 HHS589786:HHS589787 HRO589786:HRO589787 IBK589786:IBK589787 ILG589786:ILG589787 IVC589786:IVC589787 JEY589786:JEY589787 JOU589786:JOU589787 JYQ589786:JYQ589787 KIM589786:KIM589787 KSI589786:KSI589787 LCE589786:LCE589787 LMA589786:LMA589787 LVW589786:LVW589787 MFS589786:MFS589787 MPO589786:MPO589787 MZK589786:MZK589787 NJG589786:NJG589787 NTC589786:NTC589787 OCY589786:OCY589787 OMU589786:OMU589787 OWQ589786:OWQ589787 PGM589786:PGM589787 PQI589786:PQI589787 QAE589786:QAE589787 QKA589786:QKA589787 QTW589786:QTW589787 RDS589786:RDS589787 RNO589786:RNO589787 RXK589786:RXK589787 SHG589786:SHG589787 SRC589786:SRC589787 TAY589786:TAY589787 TKU589786:TKU589787 TUQ589786:TUQ589787 UEM589786:UEM589787 UOI589786:UOI589787 UYE589786:UYE589787 VIA589786:VIA589787 VRW589786:VRW589787 WBS589786:WBS589787 WLO589786:WLO589787 WVK589786:WVK589787 C655323:C655324 IY655322:IY655323 SU655322:SU655323 ACQ655322:ACQ655323 AMM655322:AMM655323 AWI655322:AWI655323 BGE655322:BGE655323 BQA655322:BQA655323 BZW655322:BZW655323 CJS655322:CJS655323 CTO655322:CTO655323 DDK655322:DDK655323 DNG655322:DNG655323 DXC655322:DXC655323 EGY655322:EGY655323 EQU655322:EQU655323 FAQ655322:FAQ655323 FKM655322:FKM655323 FUI655322:FUI655323 GEE655322:GEE655323 GOA655322:GOA655323 GXW655322:GXW655323 HHS655322:HHS655323 HRO655322:HRO655323 IBK655322:IBK655323 ILG655322:ILG655323 IVC655322:IVC655323 JEY655322:JEY655323 JOU655322:JOU655323 JYQ655322:JYQ655323 KIM655322:KIM655323 KSI655322:KSI655323 LCE655322:LCE655323 LMA655322:LMA655323 LVW655322:LVW655323 MFS655322:MFS655323 MPO655322:MPO655323 MZK655322:MZK655323 NJG655322:NJG655323 NTC655322:NTC655323 OCY655322:OCY655323 OMU655322:OMU655323 OWQ655322:OWQ655323 PGM655322:PGM655323 PQI655322:PQI655323 QAE655322:QAE655323 QKA655322:QKA655323 QTW655322:QTW655323 RDS655322:RDS655323 RNO655322:RNO655323 RXK655322:RXK655323 SHG655322:SHG655323 SRC655322:SRC655323 TAY655322:TAY655323 TKU655322:TKU655323 TUQ655322:TUQ655323 UEM655322:UEM655323 UOI655322:UOI655323 UYE655322:UYE655323 VIA655322:VIA655323 VRW655322:VRW655323 WBS655322:WBS655323 WLO655322:WLO655323 WVK655322:WVK655323 C720859:C720860 IY720858:IY720859 SU720858:SU720859 ACQ720858:ACQ720859 AMM720858:AMM720859 AWI720858:AWI720859 BGE720858:BGE720859 BQA720858:BQA720859 BZW720858:BZW720859 CJS720858:CJS720859 CTO720858:CTO720859 DDK720858:DDK720859 DNG720858:DNG720859 DXC720858:DXC720859 EGY720858:EGY720859 EQU720858:EQU720859 FAQ720858:FAQ720859 FKM720858:FKM720859 FUI720858:FUI720859 GEE720858:GEE720859 GOA720858:GOA720859 GXW720858:GXW720859 HHS720858:HHS720859 HRO720858:HRO720859 IBK720858:IBK720859 ILG720858:ILG720859 IVC720858:IVC720859 JEY720858:JEY720859 JOU720858:JOU720859 JYQ720858:JYQ720859 KIM720858:KIM720859 KSI720858:KSI720859 LCE720858:LCE720859 LMA720858:LMA720859 LVW720858:LVW720859 MFS720858:MFS720859 MPO720858:MPO720859 MZK720858:MZK720859 NJG720858:NJG720859 NTC720858:NTC720859 OCY720858:OCY720859 OMU720858:OMU720859 OWQ720858:OWQ720859 PGM720858:PGM720859 PQI720858:PQI720859 QAE720858:QAE720859 QKA720858:QKA720859 QTW720858:QTW720859 RDS720858:RDS720859 RNO720858:RNO720859 RXK720858:RXK720859 SHG720858:SHG720859 SRC720858:SRC720859 TAY720858:TAY720859 TKU720858:TKU720859 TUQ720858:TUQ720859 UEM720858:UEM720859 UOI720858:UOI720859 UYE720858:UYE720859 VIA720858:VIA720859 VRW720858:VRW720859 WBS720858:WBS720859 WLO720858:WLO720859 WVK720858:WVK720859 C786395:C786396 IY786394:IY786395 SU786394:SU786395 ACQ786394:ACQ786395 AMM786394:AMM786395 AWI786394:AWI786395 BGE786394:BGE786395 BQA786394:BQA786395 BZW786394:BZW786395 CJS786394:CJS786395 CTO786394:CTO786395 DDK786394:DDK786395 DNG786394:DNG786395 DXC786394:DXC786395 EGY786394:EGY786395 EQU786394:EQU786395 FAQ786394:FAQ786395 FKM786394:FKM786395 FUI786394:FUI786395 GEE786394:GEE786395 GOA786394:GOA786395 GXW786394:GXW786395 HHS786394:HHS786395 HRO786394:HRO786395 IBK786394:IBK786395 ILG786394:ILG786395 IVC786394:IVC786395 JEY786394:JEY786395 JOU786394:JOU786395 JYQ786394:JYQ786395 KIM786394:KIM786395 KSI786394:KSI786395 LCE786394:LCE786395 LMA786394:LMA786395 LVW786394:LVW786395 MFS786394:MFS786395 MPO786394:MPO786395 MZK786394:MZK786395 NJG786394:NJG786395 NTC786394:NTC786395 OCY786394:OCY786395 OMU786394:OMU786395 OWQ786394:OWQ786395 PGM786394:PGM786395 PQI786394:PQI786395 QAE786394:QAE786395 QKA786394:QKA786395 QTW786394:QTW786395 RDS786394:RDS786395 RNO786394:RNO786395 RXK786394:RXK786395 SHG786394:SHG786395 SRC786394:SRC786395 TAY786394:TAY786395 TKU786394:TKU786395 TUQ786394:TUQ786395 UEM786394:UEM786395 UOI786394:UOI786395 UYE786394:UYE786395 VIA786394:VIA786395 VRW786394:VRW786395 WBS786394:WBS786395 WLO786394:WLO786395 WVK786394:WVK786395 C851931:C851932 IY851930:IY851931 SU851930:SU851931 ACQ851930:ACQ851931 AMM851930:AMM851931 AWI851930:AWI851931 BGE851930:BGE851931 BQA851930:BQA851931 BZW851930:BZW851931 CJS851930:CJS851931 CTO851930:CTO851931 DDK851930:DDK851931 DNG851930:DNG851931 DXC851930:DXC851931 EGY851930:EGY851931 EQU851930:EQU851931 FAQ851930:FAQ851931 FKM851930:FKM851931 FUI851930:FUI851931 GEE851930:GEE851931 GOA851930:GOA851931 GXW851930:GXW851931 HHS851930:HHS851931 HRO851930:HRO851931 IBK851930:IBK851931 ILG851930:ILG851931 IVC851930:IVC851931 JEY851930:JEY851931 JOU851930:JOU851931 JYQ851930:JYQ851931 KIM851930:KIM851931 KSI851930:KSI851931 LCE851930:LCE851931 LMA851930:LMA851931 LVW851930:LVW851931 MFS851930:MFS851931 MPO851930:MPO851931 MZK851930:MZK851931 NJG851930:NJG851931 NTC851930:NTC851931 OCY851930:OCY851931 OMU851930:OMU851931 OWQ851930:OWQ851931 PGM851930:PGM851931 PQI851930:PQI851931 QAE851930:QAE851931 QKA851930:QKA851931 QTW851930:QTW851931 RDS851930:RDS851931 RNO851930:RNO851931 RXK851930:RXK851931 SHG851930:SHG851931 SRC851930:SRC851931 TAY851930:TAY851931 TKU851930:TKU851931 TUQ851930:TUQ851931 UEM851930:UEM851931 UOI851930:UOI851931 UYE851930:UYE851931 VIA851930:VIA851931 VRW851930:VRW851931 WBS851930:WBS851931 WLO851930:WLO851931 WVK851930:WVK851931 C917467:C917468 IY917466:IY917467 SU917466:SU917467 ACQ917466:ACQ917467 AMM917466:AMM917467 AWI917466:AWI917467 BGE917466:BGE917467 BQA917466:BQA917467 BZW917466:BZW917467 CJS917466:CJS917467 CTO917466:CTO917467 DDK917466:DDK917467 DNG917466:DNG917467 DXC917466:DXC917467 EGY917466:EGY917467 EQU917466:EQU917467 FAQ917466:FAQ917467 FKM917466:FKM917467 FUI917466:FUI917467 GEE917466:GEE917467 GOA917466:GOA917467 GXW917466:GXW917467 HHS917466:HHS917467 HRO917466:HRO917467 IBK917466:IBK917467 ILG917466:ILG917467 IVC917466:IVC917467 JEY917466:JEY917467 JOU917466:JOU917467 JYQ917466:JYQ917467 KIM917466:KIM917467 KSI917466:KSI917467 LCE917466:LCE917467 LMA917466:LMA917467 LVW917466:LVW917467 MFS917466:MFS917467 MPO917466:MPO917467 MZK917466:MZK917467 NJG917466:NJG917467 NTC917466:NTC917467 OCY917466:OCY917467 OMU917466:OMU917467 OWQ917466:OWQ917467 PGM917466:PGM917467 PQI917466:PQI917467 QAE917466:QAE917467 QKA917466:QKA917467 QTW917466:QTW917467 RDS917466:RDS917467 RNO917466:RNO917467 RXK917466:RXK917467 SHG917466:SHG917467 SRC917466:SRC917467 TAY917466:TAY917467 TKU917466:TKU917467 TUQ917466:TUQ917467 UEM917466:UEM917467 UOI917466:UOI917467 UYE917466:UYE917467 VIA917466:VIA917467 VRW917466:VRW917467 WBS917466:WBS917467 WLO917466:WLO917467 WVK917466:WVK917467 C983003:C983004 IY983002:IY983003 SU983002:SU983003 ACQ983002:ACQ983003 AMM983002:AMM983003 AWI983002:AWI983003 BGE983002:BGE983003 BQA983002:BQA983003 BZW983002:BZW983003 CJS983002:CJS983003 CTO983002:CTO983003 DDK983002:DDK983003 DNG983002:DNG983003 DXC983002:DXC983003 EGY983002:EGY983003 EQU983002:EQU983003 FAQ983002:FAQ983003 FKM983002:FKM983003 FUI983002:FUI983003 GEE983002:GEE983003 GOA983002:GOA983003 GXW983002:GXW983003 HHS983002:HHS983003 HRO983002:HRO983003 IBK983002:IBK983003 ILG983002:ILG983003 IVC983002:IVC983003 JEY983002:JEY983003 JOU983002:JOU983003 JYQ983002:JYQ983003 KIM983002:KIM983003 KSI983002:KSI983003 LCE983002:LCE983003 LMA983002:LMA983003 LVW983002:LVW983003 MFS983002:MFS983003 MPO983002:MPO983003 MZK983002:MZK983003 NJG983002:NJG983003 NTC983002:NTC983003 OCY983002:OCY983003 OMU983002:OMU983003 OWQ983002:OWQ983003 PGM983002:PGM983003 PQI983002:PQI983003 QAE983002:QAE983003 QKA983002:QKA983003 QTW983002:QTW983003 RDS983002:RDS983003 RNO983002:RNO983003 RXK983002:RXK983003 SHG983002:SHG983003 SRC983002:SRC983003 TAY983002:TAY983003 TKU983002:TKU983003 TUQ983002:TUQ983003 UEM983002:UEM983003 UOI983002:UOI983003 UYE983002:UYE983003 VIA983002:VIA983003 VRW983002:VRW983003 WBS983002:WBS983003 WLO983002:WLO983003 WVK983002:WVK983003 C65507:C65508 IY65506:IY65507 SU65506:SU65507 ACQ65506:ACQ65507 AMM65506:AMM65507 AWI65506:AWI65507 BGE65506:BGE65507 BQA65506:BQA65507 BZW65506:BZW65507 CJS65506:CJS65507 CTO65506:CTO65507 DDK65506:DDK65507 DNG65506:DNG65507 DXC65506:DXC65507 EGY65506:EGY65507 EQU65506:EQU65507 FAQ65506:FAQ65507 FKM65506:FKM65507 FUI65506:FUI65507 GEE65506:GEE65507 GOA65506:GOA65507 GXW65506:GXW65507 HHS65506:HHS65507 HRO65506:HRO65507 IBK65506:IBK65507 ILG65506:ILG65507 IVC65506:IVC65507 JEY65506:JEY65507 JOU65506:JOU65507 JYQ65506:JYQ65507 KIM65506:KIM65507 KSI65506:KSI65507 LCE65506:LCE65507 LMA65506:LMA65507 LVW65506:LVW65507 MFS65506:MFS65507 MPO65506:MPO65507 MZK65506:MZK65507 NJG65506:NJG65507 NTC65506:NTC65507 OCY65506:OCY65507 OMU65506:OMU65507 OWQ65506:OWQ65507 PGM65506:PGM65507 PQI65506:PQI65507 QAE65506:QAE65507 QKA65506:QKA65507 QTW65506:QTW65507 RDS65506:RDS65507 RNO65506:RNO65507 RXK65506:RXK65507 SHG65506:SHG65507 SRC65506:SRC65507 TAY65506:TAY65507 TKU65506:TKU65507 TUQ65506:TUQ65507 UEM65506:UEM65507 UOI65506:UOI65507 UYE65506:UYE65507 VIA65506:VIA65507 VRW65506:VRW65507 WBS65506:WBS65507 WLO65506:WLO65507 WVK65506:WVK65507 C131043:C131044 IY131042:IY131043 SU131042:SU131043 ACQ131042:ACQ131043 AMM131042:AMM131043 AWI131042:AWI131043 BGE131042:BGE131043 BQA131042:BQA131043 BZW131042:BZW131043 CJS131042:CJS131043 CTO131042:CTO131043 DDK131042:DDK131043 DNG131042:DNG131043 DXC131042:DXC131043 EGY131042:EGY131043 EQU131042:EQU131043 FAQ131042:FAQ131043 FKM131042:FKM131043 FUI131042:FUI131043 GEE131042:GEE131043 GOA131042:GOA131043 GXW131042:GXW131043 HHS131042:HHS131043 HRO131042:HRO131043 IBK131042:IBK131043 ILG131042:ILG131043 IVC131042:IVC131043 JEY131042:JEY131043 JOU131042:JOU131043 JYQ131042:JYQ131043 KIM131042:KIM131043 KSI131042:KSI131043 LCE131042:LCE131043 LMA131042:LMA131043 LVW131042:LVW131043 MFS131042:MFS131043 MPO131042:MPO131043 MZK131042:MZK131043 NJG131042:NJG131043 NTC131042:NTC131043 OCY131042:OCY131043 OMU131042:OMU131043 OWQ131042:OWQ131043 PGM131042:PGM131043 PQI131042:PQI131043 QAE131042:QAE131043 QKA131042:QKA131043 QTW131042:QTW131043 RDS131042:RDS131043 RNO131042:RNO131043 RXK131042:RXK131043 SHG131042:SHG131043 SRC131042:SRC131043 TAY131042:TAY131043 TKU131042:TKU131043 TUQ131042:TUQ131043 UEM131042:UEM131043 UOI131042:UOI131043 UYE131042:UYE131043 VIA131042:VIA131043 VRW131042:VRW131043 WBS131042:WBS131043 WLO131042:WLO131043 WVK131042:WVK131043 C196579:C196580 IY196578:IY196579 SU196578:SU196579 ACQ196578:ACQ196579 AMM196578:AMM196579 AWI196578:AWI196579 BGE196578:BGE196579 BQA196578:BQA196579 BZW196578:BZW196579 CJS196578:CJS196579 CTO196578:CTO196579 DDK196578:DDK196579 DNG196578:DNG196579 DXC196578:DXC196579 EGY196578:EGY196579 EQU196578:EQU196579 FAQ196578:FAQ196579 FKM196578:FKM196579 FUI196578:FUI196579 GEE196578:GEE196579 GOA196578:GOA196579 GXW196578:GXW196579 HHS196578:HHS196579 HRO196578:HRO196579 IBK196578:IBK196579 ILG196578:ILG196579 IVC196578:IVC196579 JEY196578:JEY196579 JOU196578:JOU196579 JYQ196578:JYQ196579 KIM196578:KIM196579 KSI196578:KSI196579 LCE196578:LCE196579 LMA196578:LMA196579 LVW196578:LVW196579 MFS196578:MFS196579 MPO196578:MPO196579 MZK196578:MZK196579 NJG196578:NJG196579 NTC196578:NTC196579 OCY196578:OCY196579 OMU196578:OMU196579 OWQ196578:OWQ196579 PGM196578:PGM196579 PQI196578:PQI196579 QAE196578:QAE196579 QKA196578:QKA196579 QTW196578:QTW196579 RDS196578:RDS196579 RNO196578:RNO196579 RXK196578:RXK196579 SHG196578:SHG196579 SRC196578:SRC196579 TAY196578:TAY196579 TKU196578:TKU196579 TUQ196578:TUQ196579 UEM196578:UEM196579 UOI196578:UOI196579 UYE196578:UYE196579 VIA196578:VIA196579 VRW196578:VRW196579 WBS196578:WBS196579 WLO196578:WLO196579 WVK196578:WVK196579 C262115:C262116 IY262114:IY262115 SU262114:SU262115 ACQ262114:ACQ262115 AMM262114:AMM262115 AWI262114:AWI262115 BGE262114:BGE262115 BQA262114:BQA262115 BZW262114:BZW262115 CJS262114:CJS262115 CTO262114:CTO262115 DDK262114:DDK262115 DNG262114:DNG262115 DXC262114:DXC262115 EGY262114:EGY262115 EQU262114:EQU262115 FAQ262114:FAQ262115 FKM262114:FKM262115 FUI262114:FUI262115 GEE262114:GEE262115 GOA262114:GOA262115 GXW262114:GXW262115 HHS262114:HHS262115 HRO262114:HRO262115 IBK262114:IBK262115 ILG262114:ILG262115 IVC262114:IVC262115 JEY262114:JEY262115 JOU262114:JOU262115 JYQ262114:JYQ262115 KIM262114:KIM262115 KSI262114:KSI262115 LCE262114:LCE262115 LMA262114:LMA262115 LVW262114:LVW262115 MFS262114:MFS262115 MPO262114:MPO262115 MZK262114:MZK262115 NJG262114:NJG262115 NTC262114:NTC262115 OCY262114:OCY262115 OMU262114:OMU262115 OWQ262114:OWQ262115 PGM262114:PGM262115 PQI262114:PQI262115 QAE262114:QAE262115 QKA262114:QKA262115 QTW262114:QTW262115 RDS262114:RDS262115 RNO262114:RNO262115 RXK262114:RXK262115 SHG262114:SHG262115 SRC262114:SRC262115 TAY262114:TAY262115 TKU262114:TKU262115 TUQ262114:TUQ262115 UEM262114:UEM262115 UOI262114:UOI262115 UYE262114:UYE262115 VIA262114:VIA262115 VRW262114:VRW262115 WBS262114:WBS262115 WLO262114:WLO262115 WVK262114:WVK262115 C327651:C327652 IY327650:IY327651 SU327650:SU327651 ACQ327650:ACQ327651 AMM327650:AMM327651 AWI327650:AWI327651 BGE327650:BGE327651 BQA327650:BQA327651 BZW327650:BZW327651 CJS327650:CJS327651 CTO327650:CTO327651 DDK327650:DDK327651 DNG327650:DNG327651 DXC327650:DXC327651 EGY327650:EGY327651 EQU327650:EQU327651 FAQ327650:FAQ327651 FKM327650:FKM327651 FUI327650:FUI327651 GEE327650:GEE327651 GOA327650:GOA327651 GXW327650:GXW327651 HHS327650:HHS327651 HRO327650:HRO327651 IBK327650:IBK327651 ILG327650:ILG327651 IVC327650:IVC327651 JEY327650:JEY327651 JOU327650:JOU327651 JYQ327650:JYQ327651 KIM327650:KIM327651 KSI327650:KSI327651 LCE327650:LCE327651 LMA327650:LMA327651 LVW327650:LVW327651 MFS327650:MFS327651 MPO327650:MPO327651 MZK327650:MZK327651 NJG327650:NJG327651 NTC327650:NTC327651 OCY327650:OCY327651 OMU327650:OMU327651 OWQ327650:OWQ327651 PGM327650:PGM327651 PQI327650:PQI327651 QAE327650:QAE327651 QKA327650:QKA327651 QTW327650:QTW327651 RDS327650:RDS327651 RNO327650:RNO327651 RXK327650:RXK327651 SHG327650:SHG327651 SRC327650:SRC327651 TAY327650:TAY327651 TKU327650:TKU327651 TUQ327650:TUQ327651 UEM327650:UEM327651 UOI327650:UOI327651 UYE327650:UYE327651 VIA327650:VIA327651 VRW327650:VRW327651 WBS327650:WBS327651 WLO327650:WLO327651 WVK327650:WVK327651 C393187:C393188 IY393186:IY393187 SU393186:SU393187 ACQ393186:ACQ393187 AMM393186:AMM393187 AWI393186:AWI393187 BGE393186:BGE393187 BQA393186:BQA393187 BZW393186:BZW393187 CJS393186:CJS393187 CTO393186:CTO393187 DDK393186:DDK393187 DNG393186:DNG393187 DXC393186:DXC393187 EGY393186:EGY393187 EQU393186:EQU393187 FAQ393186:FAQ393187 FKM393186:FKM393187 FUI393186:FUI393187 GEE393186:GEE393187 GOA393186:GOA393187 GXW393186:GXW393187 HHS393186:HHS393187 HRO393186:HRO393187 IBK393186:IBK393187 ILG393186:ILG393187 IVC393186:IVC393187 JEY393186:JEY393187 JOU393186:JOU393187 JYQ393186:JYQ393187 KIM393186:KIM393187 KSI393186:KSI393187 LCE393186:LCE393187 LMA393186:LMA393187 LVW393186:LVW393187 MFS393186:MFS393187 MPO393186:MPO393187 MZK393186:MZK393187 NJG393186:NJG393187 NTC393186:NTC393187 OCY393186:OCY393187 OMU393186:OMU393187 OWQ393186:OWQ393187 PGM393186:PGM393187 PQI393186:PQI393187 QAE393186:QAE393187 QKA393186:QKA393187 QTW393186:QTW393187 RDS393186:RDS393187 RNO393186:RNO393187 RXK393186:RXK393187 SHG393186:SHG393187 SRC393186:SRC393187 TAY393186:TAY393187 TKU393186:TKU393187 TUQ393186:TUQ393187 UEM393186:UEM393187 UOI393186:UOI393187 UYE393186:UYE393187 VIA393186:VIA393187 VRW393186:VRW393187 WBS393186:WBS393187 WLO393186:WLO393187 WVK393186:WVK393187 C458723:C458724 IY458722:IY458723 SU458722:SU458723 ACQ458722:ACQ458723 AMM458722:AMM458723 AWI458722:AWI458723 BGE458722:BGE458723 BQA458722:BQA458723 BZW458722:BZW458723 CJS458722:CJS458723 CTO458722:CTO458723 DDK458722:DDK458723 DNG458722:DNG458723 DXC458722:DXC458723 EGY458722:EGY458723 EQU458722:EQU458723 FAQ458722:FAQ458723 FKM458722:FKM458723 FUI458722:FUI458723 GEE458722:GEE458723 GOA458722:GOA458723 GXW458722:GXW458723 HHS458722:HHS458723 HRO458722:HRO458723 IBK458722:IBK458723 ILG458722:ILG458723 IVC458722:IVC458723 JEY458722:JEY458723 JOU458722:JOU458723 JYQ458722:JYQ458723 KIM458722:KIM458723 KSI458722:KSI458723 LCE458722:LCE458723 LMA458722:LMA458723 LVW458722:LVW458723 MFS458722:MFS458723 MPO458722:MPO458723 MZK458722:MZK458723 NJG458722:NJG458723 NTC458722:NTC458723 OCY458722:OCY458723 OMU458722:OMU458723 OWQ458722:OWQ458723 PGM458722:PGM458723 PQI458722:PQI458723 QAE458722:QAE458723 QKA458722:QKA458723 QTW458722:QTW458723 RDS458722:RDS458723 RNO458722:RNO458723 RXK458722:RXK458723 SHG458722:SHG458723 SRC458722:SRC458723 TAY458722:TAY458723 TKU458722:TKU458723 TUQ458722:TUQ458723 UEM458722:UEM458723 UOI458722:UOI458723 UYE458722:UYE458723 VIA458722:VIA458723 VRW458722:VRW458723 WBS458722:WBS458723 WLO458722:WLO458723 WVK458722:WVK458723 C524259:C524260 IY524258:IY524259 SU524258:SU524259 ACQ524258:ACQ524259 AMM524258:AMM524259 AWI524258:AWI524259 BGE524258:BGE524259 BQA524258:BQA524259 BZW524258:BZW524259 CJS524258:CJS524259 CTO524258:CTO524259 DDK524258:DDK524259 DNG524258:DNG524259 DXC524258:DXC524259 EGY524258:EGY524259 EQU524258:EQU524259 FAQ524258:FAQ524259 FKM524258:FKM524259 FUI524258:FUI524259 GEE524258:GEE524259 GOA524258:GOA524259 GXW524258:GXW524259 HHS524258:HHS524259 HRO524258:HRO524259 IBK524258:IBK524259 ILG524258:ILG524259 IVC524258:IVC524259 JEY524258:JEY524259 JOU524258:JOU524259 JYQ524258:JYQ524259 KIM524258:KIM524259 KSI524258:KSI524259 LCE524258:LCE524259 LMA524258:LMA524259 LVW524258:LVW524259 MFS524258:MFS524259 MPO524258:MPO524259 MZK524258:MZK524259 NJG524258:NJG524259 NTC524258:NTC524259 OCY524258:OCY524259 OMU524258:OMU524259 OWQ524258:OWQ524259 PGM524258:PGM524259 PQI524258:PQI524259 QAE524258:QAE524259 QKA524258:QKA524259 QTW524258:QTW524259 RDS524258:RDS524259 RNO524258:RNO524259 RXK524258:RXK524259 SHG524258:SHG524259 SRC524258:SRC524259 TAY524258:TAY524259 TKU524258:TKU524259 TUQ524258:TUQ524259 UEM524258:UEM524259 UOI524258:UOI524259 UYE524258:UYE524259 VIA524258:VIA524259 VRW524258:VRW524259 WBS524258:WBS524259 WLO524258:WLO524259 WVK524258:WVK524259 C589795:C589796 IY589794:IY589795 SU589794:SU589795 ACQ589794:ACQ589795 AMM589794:AMM589795 AWI589794:AWI589795 BGE589794:BGE589795 BQA589794:BQA589795 BZW589794:BZW589795 CJS589794:CJS589795 CTO589794:CTO589795 DDK589794:DDK589795 DNG589794:DNG589795 DXC589794:DXC589795 EGY589794:EGY589795 EQU589794:EQU589795 FAQ589794:FAQ589795 FKM589794:FKM589795 FUI589794:FUI589795 GEE589794:GEE589795 GOA589794:GOA589795 GXW589794:GXW589795 HHS589794:HHS589795 HRO589794:HRO589795 IBK589794:IBK589795 ILG589794:ILG589795 IVC589794:IVC589795 JEY589794:JEY589795 JOU589794:JOU589795 JYQ589794:JYQ589795 KIM589794:KIM589795 KSI589794:KSI589795 LCE589794:LCE589795 LMA589794:LMA589795 LVW589794:LVW589795 MFS589794:MFS589795 MPO589794:MPO589795 MZK589794:MZK589795 NJG589794:NJG589795 NTC589794:NTC589795 OCY589794:OCY589795 OMU589794:OMU589795 OWQ589794:OWQ589795 PGM589794:PGM589795 PQI589794:PQI589795 QAE589794:QAE589795 QKA589794:QKA589795 QTW589794:QTW589795 RDS589794:RDS589795 RNO589794:RNO589795 RXK589794:RXK589795 SHG589794:SHG589795 SRC589794:SRC589795 TAY589794:TAY589795 TKU589794:TKU589795 TUQ589794:TUQ589795 UEM589794:UEM589795 UOI589794:UOI589795 UYE589794:UYE589795 VIA589794:VIA589795 VRW589794:VRW589795 WBS589794:WBS589795 WLO589794:WLO589795 WVK589794:WVK589795 C655331:C655332 IY655330:IY655331 SU655330:SU655331 ACQ655330:ACQ655331 AMM655330:AMM655331 AWI655330:AWI655331 BGE655330:BGE655331 BQA655330:BQA655331 BZW655330:BZW655331 CJS655330:CJS655331 CTO655330:CTO655331 DDK655330:DDK655331 DNG655330:DNG655331 DXC655330:DXC655331 EGY655330:EGY655331 EQU655330:EQU655331 FAQ655330:FAQ655331 FKM655330:FKM655331 FUI655330:FUI655331 GEE655330:GEE655331 GOA655330:GOA655331 GXW655330:GXW655331 HHS655330:HHS655331 HRO655330:HRO655331 IBK655330:IBK655331 ILG655330:ILG655331 IVC655330:IVC655331 JEY655330:JEY655331 JOU655330:JOU655331 JYQ655330:JYQ655331 KIM655330:KIM655331 KSI655330:KSI655331 LCE655330:LCE655331 LMA655330:LMA655331 LVW655330:LVW655331 MFS655330:MFS655331 MPO655330:MPO655331 MZK655330:MZK655331 NJG655330:NJG655331 NTC655330:NTC655331 OCY655330:OCY655331 OMU655330:OMU655331 OWQ655330:OWQ655331 PGM655330:PGM655331 PQI655330:PQI655331 QAE655330:QAE655331 QKA655330:QKA655331 QTW655330:QTW655331 RDS655330:RDS655331 RNO655330:RNO655331 RXK655330:RXK655331 SHG655330:SHG655331 SRC655330:SRC655331 TAY655330:TAY655331 TKU655330:TKU655331 TUQ655330:TUQ655331 UEM655330:UEM655331 UOI655330:UOI655331 UYE655330:UYE655331 VIA655330:VIA655331 VRW655330:VRW655331 WBS655330:WBS655331 WLO655330:WLO655331 WVK655330:WVK655331 C720867:C720868 IY720866:IY720867 SU720866:SU720867 ACQ720866:ACQ720867 AMM720866:AMM720867 AWI720866:AWI720867 BGE720866:BGE720867 BQA720866:BQA720867 BZW720866:BZW720867 CJS720866:CJS720867 CTO720866:CTO720867 DDK720866:DDK720867 DNG720866:DNG720867 DXC720866:DXC720867 EGY720866:EGY720867 EQU720866:EQU720867 FAQ720866:FAQ720867 FKM720866:FKM720867 FUI720866:FUI720867 GEE720866:GEE720867 GOA720866:GOA720867 GXW720866:GXW720867 HHS720866:HHS720867 HRO720866:HRO720867 IBK720866:IBK720867 ILG720866:ILG720867 IVC720866:IVC720867 JEY720866:JEY720867 JOU720866:JOU720867 JYQ720866:JYQ720867 KIM720866:KIM720867 KSI720866:KSI720867 LCE720866:LCE720867 LMA720866:LMA720867 LVW720866:LVW720867 MFS720866:MFS720867 MPO720866:MPO720867 MZK720866:MZK720867 NJG720866:NJG720867 NTC720866:NTC720867 OCY720866:OCY720867 OMU720866:OMU720867 OWQ720866:OWQ720867 PGM720866:PGM720867 PQI720866:PQI720867 QAE720866:QAE720867 QKA720866:QKA720867 QTW720866:QTW720867 RDS720866:RDS720867 RNO720866:RNO720867 RXK720866:RXK720867 SHG720866:SHG720867 SRC720866:SRC720867 TAY720866:TAY720867 TKU720866:TKU720867 TUQ720866:TUQ720867 UEM720866:UEM720867 UOI720866:UOI720867 UYE720866:UYE720867 VIA720866:VIA720867 VRW720866:VRW720867 WBS720866:WBS720867 WLO720866:WLO720867 WVK720866:WVK720867 C786403:C786404 IY786402:IY786403 SU786402:SU786403 ACQ786402:ACQ786403 AMM786402:AMM786403 AWI786402:AWI786403 BGE786402:BGE786403 BQA786402:BQA786403 BZW786402:BZW786403 CJS786402:CJS786403 CTO786402:CTO786403 DDK786402:DDK786403 DNG786402:DNG786403 DXC786402:DXC786403 EGY786402:EGY786403 EQU786402:EQU786403 FAQ786402:FAQ786403 FKM786402:FKM786403 FUI786402:FUI786403 GEE786402:GEE786403 GOA786402:GOA786403 GXW786402:GXW786403 HHS786402:HHS786403 HRO786402:HRO786403 IBK786402:IBK786403 ILG786402:ILG786403 IVC786402:IVC786403 JEY786402:JEY786403 JOU786402:JOU786403 JYQ786402:JYQ786403 KIM786402:KIM786403 KSI786402:KSI786403 LCE786402:LCE786403 LMA786402:LMA786403 LVW786402:LVW786403 MFS786402:MFS786403 MPO786402:MPO786403 MZK786402:MZK786403 NJG786402:NJG786403 NTC786402:NTC786403 OCY786402:OCY786403 OMU786402:OMU786403 OWQ786402:OWQ786403 PGM786402:PGM786403 PQI786402:PQI786403 QAE786402:QAE786403 QKA786402:QKA786403 QTW786402:QTW786403 RDS786402:RDS786403 RNO786402:RNO786403 RXK786402:RXK786403 SHG786402:SHG786403 SRC786402:SRC786403 TAY786402:TAY786403 TKU786402:TKU786403 TUQ786402:TUQ786403 UEM786402:UEM786403 UOI786402:UOI786403 UYE786402:UYE786403 VIA786402:VIA786403 VRW786402:VRW786403 WBS786402:WBS786403 WLO786402:WLO786403 WVK786402:WVK786403 C851939:C851940 IY851938:IY851939 SU851938:SU851939 ACQ851938:ACQ851939 AMM851938:AMM851939 AWI851938:AWI851939 BGE851938:BGE851939 BQA851938:BQA851939 BZW851938:BZW851939 CJS851938:CJS851939 CTO851938:CTO851939 DDK851938:DDK851939 DNG851938:DNG851939 DXC851938:DXC851939 EGY851938:EGY851939 EQU851938:EQU851939 FAQ851938:FAQ851939 FKM851938:FKM851939 FUI851938:FUI851939 GEE851938:GEE851939 GOA851938:GOA851939 GXW851938:GXW851939 HHS851938:HHS851939 HRO851938:HRO851939 IBK851938:IBK851939 ILG851938:ILG851939 IVC851938:IVC851939 JEY851938:JEY851939 JOU851938:JOU851939 JYQ851938:JYQ851939 KIM851938:KIM851939 KSI851938:KSI851939 LCE851938:LCE851939 LMA851938:LMA851939 LVW851938:LVW851939 MFS851938:MFS851939 MPO851938:MPO851939 MZK851938:MZK851939 NJG851938:NJG851939 NTC851938:NTC851939 OCY851938:OCY851939 OMU851938:OMU851939 OWQ851938:OWQ851939 PGM851938:PGM851939 PQI851938:PQI851939 QAE851938:QAE851939 QKA851938:QKA851939 QTW851938:QTW851939 RDS851938:RDS851939 RNO851938:RNO851939 RXK851938:RXK851939 SHG851938:SHG851939 SRC851938:SRC851939 TAY851938:TAY851939 TKU851938:TKU851939 TUQ851938:TUQ851939 UEM851938:UEM851939 UOI851938:UOI851939 UYE851938:UYE851939 VIA851938:VIA851939 VRW851938:VRW851939 WBS851938:WBS851939 WLO851938:WLO851939 WVK851938:WVK851939 C917475:C917476 IY917474:IY917475 SU917474:SU917475 ACQ917474:ACQ917475 AMM917474:AMM917475 AWI917474:AWI917475 BGE917474:BGE917475 BQA917474:BQA917475 BZW917474:BZW917475 CJS917474:CJS917475 CTO917474:CTO917475 DDK917474:DDK917475 DNG917474:DNG917475 DXC917474:DXC917475 EGY917474:EGY917475 EQU917474:EQU917475 FAQ917474:FAQ917475 FKM917474:FKM917475 FUI917474:FUI917475 GEE917474:GEE917475 GOA917474:GOA917475 GXW917474:GXW917475 HHS917474:HHS917475 HRO917474:HRO917475 IBK917474:IBK917475 ILG917474:ILG917475 IVC917474:IVC917475 JEY917474:JEY917475 JOU917474:JOU917475 JYQ917474:JYQ917475 KIM917474:KIM917475 KSI917474:KSI917475 LCE917474:LCE917475 LMA917474:LMA917475 LVW917474:LVW917475 MFS917474:MFS917475 MPO917474:MPO917475 MZK917474:MZK917475 NJG917474:NJG917475 NTC917474:NTC917475 OCY917474:OCY917475 OMU917474:OMU917475 OWQ917474:OWQ917475 PGM917474:PGM917475 PQI917474:PQI917475 QAE917474:QAE917475 QKA917474:QKA917475 QTW917474:QTW917475 RDS917474:RDS917475 RNO917474:RNO917475 RXK917474:RXK917475 SHG917474:SHG917475 SRC917474:SRC917475 TAY917474:TAY917475 TKU917474:TKU917475 TUQ917474:TUQ917475 UEM917474:UEM917475 UOI917474:UOI917475 UYE917474:UYE917475 VIA917474:VIA917475 VRW917474:VRW917475 WBS917474:WBS917475 WLO917474:WLO917475 WVK917474:WVK917475 C983011:C983012 IY983010:IY983011 SU983010:SU983011 ACQ983010:ACQ983011 AMM983010:AMM983011 AWI983010:AWI983011 BGE983010:BGE983011 BQA983010:BQA983011 BZW983010:BZW983011 CJS983010:CJS983011 CTO983010:CTO983011 DDK983010:DDK983011 DNG983010:DNG983011 DXC983010:DXC983011 EGY983010:EGY983011 EQU983010:EQU983011 FAQ983010:FAQ983011 FKM983010:FKM983011 FUI983010:FUI983011 GEE983010:GEE983011 GOA983010:GOA983011 GXW983010:GXW983011 HHS983010:HHS983011 HRO983010:HRO983011 IBK983010:IBK983011 ILG983010:ILG983011 IVC983010:IVC983011 JEY983010:JEY983011 JOU983010:JOU983011 JYQ983010:JYQ983011 KIM983010:KIM983011 KSI983010:KSI983011 LCE983010:LCE983011 LMA983010:LMA983011 LVW983010:LVW983011 MFS983010:MFS983011 MPO983010:MPO983011 MZK983010:MZK983011 NJG983010:NJG983011 NTC983010:NTC983011 OCY983010:OCY983011 OMU983010:OMU983011 OWQ983010:OWQ983011 PGM983010:PGM983011 PQI983010:PQI983011 QAE983010:QAE983011 QKA983010:QKA983011 QTW983010:QTW983011 RDS983010:RDS983011 RNO983010:RNO983011 RXK983010:RXK983011 SHG983010:SHG983011 SRC983010:SRC983011 TAY983010:TAY983011 TKU983010:TKU983011 TUQ983010:TUQ983011 UEM983010:UEM983011 UOI983010:UOI983011 UYE983010:UYE983011 VIA983010:VIA983011 VRW983010:VRW983011 WBS983010:WBS983011 WLO983010:WLO983011 WVK983010:WVK983011 D65509:D65512 IZ65508:IZ65511 SV65508:SV65511 ACR65508:ACR65511 AMN65508:AMN65511 AWJ65508:AWJ65511 BGF65508:BGF65511 BQB65508:BQB65511 BZX65508:BZX65511 CJT65508:CJT65511 CTP65508:CTP65511 DDL65508:DDL65511 DNH65508:DNH65511 DXD65508:DXD65511 EGZ65508:EGZ65511 EQV65508:EQV65511 FAR65508:FAR65511 FKN65508:FKN65511 FUJ65508:FUJ65511 GEF65508:GEF65511 GOB65508:GOB65511 GXX65508:GXX65511 HHT65508:HHT65511 HRP65508:HRP65511 IBL65508:IBL65511 ILH65508:ILH65511 IVD65508:IVD65511 JEZ65508:JEZ65511 JOV65508:JOV65511 JYR65508:JYR65511 KIN65508:KIN65511 KSJ65508:KSJ65511 LCF65508:LCF65511 LMB65508:LMB65511 LVX65508:LVX65511 MFT65508:MFT65511 MPP65508:MPP65511 MZL65508:MZL65511 NJH65508:NJH65511 NTD65508:NTD65511 OCZ65508:OCZ65511 OMV65508:OMV65511 OWR65508:OWR65511 PGN65508:PGN65511 PQJ65508:PQJ65511 QAF65508:QAF65511 QKB65508:QKB65511 QTX65508:QTX65511 RDT65508:RDT65511 RNP65508:RNP65511 RXL65508:RXL65511 SHH65508:SHH65511 SRD65508:SRD65511 TAZ65508:TAZ65511 TKV65508:TKV65511 TUR65508:TUR65511 UEN65508:UEN65511 UOJ65508:UOJ65511 UYF65508:UYF65511 VIB65508:VIB65511 VRX65508:VRX65511 WBT65508:WBT65511 WLP65508:WLP65511 WVL65508:WVL65511 D131045:D131048 IZ131044:IZ131047 SV131044:SV131047 ACR131044:ACR131047 AMN131044:AMN131047 AWJ131044:AWJ131047 BGF131044:BGF131047 BQB131044:BQB131047 BZX131044:BZX131047 CJT131044:CJT131047 CTP131044:CTP131047 DDL131044:DDL131047 DNH131044:DNH131047 DXD131044:DXD131047 EGZ131044:EGZ131047 EQV131044:EQV131047 FAR131044:FAR131047 FKN131044:FKN131047 FUJ131044:FUJ131047 GEF131044:GEF131047 GOB131044:GOB131047 GXX131044:GXX131047 HHT131044:HHT131047 HRP131044:HRP131047 IBL131044:IBL131047 ILH131044:ILH131047 IVD131044:IVD131047 JEZ131044:JEZ131047 JOV131044:JOV131047 JYR131044:JYR131047 KIN131044:KIN131047 KSJ131044:KSJ131047 LCF131044:LCF131047 LMB131044:LMB131047 LVX131044:LVX131047 MFT131044:MFT131047 MPP131044:MPP131047 MZL131044:MZL131047 NJH131044:NJH131047 NTD131044:NTD131047 OCZ131044:OCZ131047 OMV131044:OMV131047 OWR131044:OWR131047 PGN131044:PGN131047 PQJ131044:PQJ131047 QAF131044:QAF131047 QKB131044:QKB131047 QTX131044:QTX131047 RDT131044:RDT131047 RNP131044:RNP131047 RXL131044:RXL131047 SHH131044:SHH131047 SRD131044:SRD131047 TAZ131044:TAZ131047 TKV131044:TKV131047 TUR131044:TUR131047 UEN131044:UEN131047 UOJ131044:UOJ131047 UYF131044:UYF131047 VIB131044:VIB131047 VRX131044:VRX131047 WBT131044:WBT131047 WLP131044:WLP131047 WVL131044:WVL131047 D196581:D196584 IZ196580:IZ196583 SV196580:SV196583 ACR196580:ACR196583 AMN196580:AMN196583 AWJ196580:AWJ196583 BGF196580:BGF196583 BQB196580:BQB196583 BZX196580:BZX196583 CJT196580:CJT196583 CTP196580:CTP196583 DDL196580:DDL196583 DNH196580:DNH196583 DXD196580:DXD196583 EGZ196580:EGZ196583 EQV196580:EQV196583 FAR196580:FAR196583 FKN196580:FKN196583 FUJ196580:FUJ196583 GEF196580:GEF196583 GOB196580:GOB196583 GXX196580:GXX196583 HHT196580:HHT196583 HRP196580:HRP196583 IBL196580:IBL196583 ILH196580:ILH196583 IVD196580:IVD196583 JEZ196580:JEZ196583 JOV196580:JOV196583 JYR196580:JYR196583 KIN196580:KIN196583 KSJ196580:KSJ196583 LCF196580:LCF196583 LMB196580:LMB196583 LVX196580:LVX196583 MFT196580:MFT196583 MPP196580:MPP196583 MZL196580:MZL196583 NJH196580:NJH196583 NTD196580:NTD196583 OCZ196580:OCZ196583 OMV196580:OMV196583 OWR196580:OWR196583 PGN196580:PGN196583 PQJ196580:PQJ196583 QAF196580:QAF196583 QKB196580:QKB196583 QTX196580:QTX196583 RDT196580:RDT196583 RNP196580:RNP196583 RXL196580:RXL196583 SHH196580:SHH196583 SRD196580:SRD196583 TAZ196580:TAZ196583 TKV196580:TKV196583 TUR196580:TUR196583 UEN196580:UEN196583 UOJ196580:UOJ196583 UYF196580:UYF196583 VIB196580:VIB196583 VRX196580:VRX196583 WBT196580:WBT196583 WLP196580:WLP196583 WVL196580:WVL196583 D262117:D262120 IZ262116:IZ262119 SV262116:SV262119 ACR262116:ACR262119 AMN262116:AMN262119 AWJ262116:AWJ262119 BGF262116:BGF262119 BQB262116:BQB262119 BZX262116:BZX262119 CJT262116:CJT262119 CTP262116:CTP262119 DDL262116:DDL262119 DNH262116:DNH262119 DXD262116:DXD262119 EGZ262116:EGZ262119 EQV262116:EQV262119 FAR262116:FAR262119 FKN262116:FKN262119 FUJ262116:FUJ262119 GEF262116:GEF262119 GOB262116:GOB262119 GXX262116:GXX262119 HHT262116:HHT262119 HRP262116:HRP262119 IBL262116:IBL262119 ILH262116:ILH262119 IVD262116:IVD262119 JEZ262116:JEZ262119 JOV262116:JOV262119 JYR262116:JYR262119 KIN262116:KIN262119 KSJ262116:KSJ262119 LCF262116:LCF262119 LMB262116:LMB262119 LVX262116:LVX262119 MFT262116:MFT262119 MPP262116:MPP262119 MZL262116:MZL262119 NJH262116:NJH262119 NTD262116:NTD262119 OCZ262116:OCZ262119 OMV262116:OMV262119 OWR262116:OWR262119 PGN262116:PGN262119 PQJ262116:PQJ262119 QAF262116:QAF262119 QKB262116:QKB262119 QTX262116:QTX262119 RDT262116:RDT262119 RNP262116:RNP262119 RXL262116:RXL262119 SHH262116:SHH262119 SRD262116:SRD262119 TAZ262116:TAZ262119 TKV262116:TKV262119 TUR262116:TUR262119 UEN262116:UEN262119 UOJ262116:UOJ262119 UYF262116:UYF262119 VIB262116:VIB262119 VRX262116:VRX262119 WBT262116:WBT262119 WLP262116:WLP262119 WVL262116:WVL262119 D327653:D327656 IZ327652:IZ327655 SV327652:SV327655 ACR327652:ACR327655 AMN327652:AMN327655 AWJ327652:AWJ327655 BGF327652:BGF327655 BQB327652:BQB327655 BZX327652:BZX327655 CJT327652:CJT327655 CTP327652:CTP327655 DDL327652:DDL327655 DNH327652:DNH327655 DXD327652:DXD327655 EGZ327652:EGZ327655 EQV327652:EQV327655 FAR327652:FAR327655 FKN327652:FKN327655 FUJ327652:FUJ327655 GEF327652:GEF327655 GOB327652:GOB327655 GXX327652:GXX327655 HHT327652:HHT327655 HRP327652:HRP327655 IBL327652:IBL327655 ILH327652:ILH327655 IVD327652:IVD327655 JEZ327652:JEZ327655 JOV327652:JOV327655 JYR327652:JYR327655 KIN327652:KIN327655 KSJ327652:KSJ327655 LCF327652:LCF327655 LMB327652:LMB327655 LVX327652:LVX327655 MFT327652:MFT327655 MPP327652:MPP327655 MZL327652:MZL327655 NJH327652:NJH327655 NTD327652:NTD327655 OCZ327652:OCZ327655 OMV327652:OMV327655 OWR327652:OWR327655 PGN327652:PGN327655 PQJ327652:PQJ327655 QAF327652:QAF327655 QKB327652:QKB327655 QTX327652:QTX327655 RDT327652:RDT327655 RNP327652:RNP327655 RXL327652:RXL327655 SHH327652:SHH327655 SRD327652:SRD327655 TAZ327652:TAZ327655 TKV327652:TKV327655 TUR327652:TUR327655 UEN327652:UEN327655 UOJ327652:UOJ327655 UYF327652:UYF327655 VIB327652:VIB327655 VRX327652:VRX327655 WBT327652:WBT327655 WLP327652:WLP327655 WVL327652:WVL327655 D393189:D393192 IZ393188:IZ393191 SV393188:SV393191 ACR393188:ACR393191 AMN393188:AMN393191 AWJ393188:AWJ393191 BGF393188:BGF393191 BQB393188:BQB393191 BZX393188:BZX393191 CJT393188:CJT393191 CTP393188:CTP393191 DDL393188:DDL393191 DNH393188:DNH393191 DXD393188:DXD393191 EGZ393188:EGZ393191 EQV393188:EQV393191 FAR393188:FAR393191 FKN393188:FKN393191 FUJ393188:FUJ393191 GEF393188:GEF393191 GOB393188:GOB393191 GXX393188:GXX393191 HHT393188:HHT393191 HRP393188:HRP393191 IBL393188:IBL393191 ILH393188:ILH393191 IVD393188:IVD393191 JEZ393188:JEZ393191 JOV393188:JOV393191 JYR393188:JYR393191 KIN393188:KIN393191 KSJ393188:KSJ393191 LCF393188:LCF393191 LMB393188:LMB393191 LVX393188:LVX393191 MFT393188:MFT393191 MPP393188:MPP393191 MZL393188:MZL393191 NJH393188:NJH393191 NTD393188:NTD393191 OCZ393188:OCZ393191 OMV393188:OMV393191 OWR393188:OWR393191 PGN393188:PGN393191 PQJ393188:PQJ393191 QAF393188:QAF393191 QKB393188:QKB393191 QTX393188:QTX393191 RDT393188:RDT393191 RNP393188:RNP393191 RXL393188:RXL393191 SHH393188:SHH393191 SRD393188:SRD393191 TAZ393188:TAZ393191 TKV393188:TKV393191 TUR393188:TUR393191 UEN393188:UEN393191 UOJ393188:UOJ393191 UYF393188:UYF393191 VIB393188:VIB393191 VRX393188:VRX393191 WBT393188:WBT393191 WLP393188:WLP393191 WVL393188:WVL393191 D458725:D458728 IZ458724:IZ458727 SV458724:SV458727 ACR458724:ACR458727 AMN458724:AMN458727 AWJ458724:AWJ458727 BGF458724:BGF458727 BQB458724:BQB458727 BZX458724:BZX458727 CJT458724:CJT458727 CTP458724:CTP458727 DDL458724:DDL458727 DNH458724:DNH458727 DXD458724:DXD458727 EGZ458724:EGZ458727 EQV458724:EQV458727 FAR458724:FAR458727 FKN458724:FKN458727 FUJ458724:FUJ458727 GEF458724:GEF458727 GOB458724:GOB458727 GXX458724:GXX458727 HHT458724:HHT458727 HRP458724:HRP458727 IBL458724:IBL458727 ILH458724:ILH458727 IVD458724:IVD458727 JEZ458724:JEZ458727 JOV458724:JOV458727 JYR458724:JYR458727 KIN458724:KIN458727 KSJ458724:KSJ458727 LCF458724:LCF458727 LMB458724:LMB458727 LVX458724:LVX458727 MFT458724:MFT458727 MPP458724:MPP458727 MZL458724:MZL458727 NJH458724:NJH458727 NTD458724:NTD458727 OCZ458724:OCZ458727 OMV458724:OMV458727 OWR458724:OWR458727 PGN458724:PGN458727 PQJ458724:PQJ458727 QAF458724:QAF458727 QKB458724:QKB458727 QTX458724:QTX458727 RDT458724:RDT458727 RNP458724:RNP458727 RXL458724:RXL458727 SHH458724:SHH458727 SRD458724:SRD458727 TAZ458724:TAZ458727 TKV458724:TKV458727 TUR458724:TUR458727 UEN458724:UEN458727 UOJ458724:UOJ458727 UYF458724:UYF458727 VIB458724:VIB458727 VRX458724:VRX458727 WBT458724:WBT458727 WLP458724:WLP458727 WVL458724:WVL458727 D524261:D524264 IZ524260:IZ524263 SV524260:SV524263 ACR524260:ACR524263 AMN524260:AMN524263 AWJ524260:AWJ524263 BGF524260:BGF524263 BQB524260:BQB524263 BZX524260:BZX524263 CJT524260:CJT524263 CTP524260:CTP524263 DDL524260:DDL524263 DNH524260:DNH524263 DXD524260:DXD524263 EGZ524260:EGZ524263 EQV524260:EQV524263 FAR524260:FAR524263 FKN524260:FKN524263 FUJ524260:FUJ524263 GEF524260:GEF524263 GOB524260:GOB524263 GXX524260:GXX524263 HHT524260:HHT524263 HRP524260:HRP524263 IBL524260:IBL524263 ILH524260:ILH524263 IVD524260:IVD524263 JEZ524260:JEZ524263 JOV524260:JOV524263 JYR524260:JYR524263 KIN524260:KIN524263 KSJ524260:KSJ524263 LCF524260:LCF524263 LMB524260:LMB524263 LVX524260:LVX524263 MFT524260:MFT524263 MPP524260:MPP524263 MZL524260:MZL524263 NJH524260:NJH524263 NTD524260:NTD524263 OCZ524260:OCZ524263 OMV524260:OMV524263 OWR524260:OWR524263 PGN524260:PGN524263 PQJ524260:PQJ524263 QAF524260:QAF524263 QKB524260:QKB524263 QTX524260:QTX524263 RDT524260:RDT524263 RNP524260:RNP524263 RXL524260:RXL524263 SHH524260:SHH524263 SRD524260:SRD524263 TAZ524260:TAZ524263 TKV524260:TKV524263 TUR524260:TUR524263 UEN524260:UEN524263 UOJ524260:UOJ524263 UYF524260:UYF524263 VIB524260:VIB524263 VRX524260:VRX524263 WBT524260:WBT524263 WLP524260:WLP524263 WVL524260:WVL524263 D589797:D589800 IZ589796:IZ589799 SV589796:SV589799 ACR589796:ACR589799 AMN589796:AMN589799 AWJ589796:AWJ589799 BGF589796:BGF589799 BQB589796:BQB589799 BZX589796:BZX589799 CJT589796:CJT589799 CTP589796:CTP589799 DDL589796:DDL589799 DNH589796:DNH589799 DXD589796:DXD589799 EGZ589796:EGZ589799 EQV589796:EQV589799 FAR589796:FAR589799 FKN589796:FKN589799 FUJ589796:FUJ589799 GEF589796:GEF589799 GOB589796:GOB589799 GXX589796:GXX589799 HHT589796:HHT589799 HRP589796:HRP589799 IBL589796:IBL589799 ILH589796:ILH589799 IVD589796:IVD589799 JEZ589796:JEZ589799 JOV589796:JOV589799 JYR589796:JYR589799 KIN589796:KIN589799 KSJ589796:KSJ589799 LCF589796:LCF589799 LMB589796:LMB589799 LVX589796:LVX589799 MFT589796:MFT589799 MPP589796:MPP589799 MZL589796:MZL589799 NJH589796:NJH589799 NTD589796:NTD589799 OCZ589796:OCZ589799 OMV589796:OMV589799 OWR589796:OWR589799 PGN589796:PGN589799 PQJ589796:PQJ589799 QAF589796:QAF589799 QKB589796:QKB589799 QTX589796:QTX589799 RDT589796:RDT589799 RNP589796:RNP589799 RXL589796:RXL589799 SHH589796:SHH589799 SRD589796:SRD589799 TAZ589796:TAZ589799 TKV589796:TKV589799 TUR589796:TUR589799 UEN589796:UEN589799 UOJ589796:UOJ589799 UYF589796:UYF589799 VIB589796:VIB589799 VRX589796:VRX589799 WBT589796:WBT589799 WLP589796:WLP589799 WVL589796:WVL589799 D655333:D655336 IZ655332:IZ655335 SV655332:SV655335 ACR655332:ACR655335 AMN655332:AMN655335 AWJ655332:AWJ655335 BGF655332:BGF655335 BQB655332:BQB655335 BZX655332:BZX655335 CJT655332:CJT655335 CTP655332:CTP655335 DDL655332:DDL655335 DNH655332:DNH655335 DXD655332:DXD655335 EGZ655332:EGZ655335 EQV655332:EQV655335 FAR655332:FAR655335 FKN655332:FKN655335 FUJ655332:FUJ655335 GEF655332:GEF655335 GOB655332:GOB655335 GXX655332:GXX655335 HHT655332:HHT655335 HRP655332:HRP655335 IBL655332:IBL655335 ILH655332:ILH655335 IVD655332:IVD655335 JEZ655332:JEZ655335 JOV655332:JOV655335 JYR655332:JYR655335 KIN655332:KIN655335 KSJ655332:KSJ655335 LCF655332:LCF655335 LMB655332:LMB655335 LVX655332:LVX655335 MFT655332:MFT655335 MPP655332:MPP655335 MZL655332:MZL655335 NJH655332:NJH655335 NTD655332:NTD655335 OCZ655332:OCZ655335 OMV655332:OMV655335 OWR655332:OWR655335 PGN655332:PGN655335 PQJ655332:PQJ655335 QAF655332:QAF655335 QKB655332:QKB655335 QTX655332:QTX655335 RDT655332:RDT655335 RNP655332:RNP655335 RXL655332:RXL655335 SHH655332:SHH655335 SRD655332:SRD655335 TAZ655332:TAZ655335 TKV655332:TKV655335 TUR655332:TUR655335 UEN655332:UEN655335 UOJ655332:UOJ655335 UYF655332:UYF655335 VIB655332:VIB655335 VRX655332:VRX655335 WBT655332:WBT655335 WLP655332:WLP655335 WVL655332:WVL655335 D720869:D720872 IZ720868:IZ720871 SV720868:SV720871 ACR720868:ACR720871 AMN720868:AMN720871 AWJ720868:AWJ720871 BGF720868:BGF720871 BQB720868:BQB720871 BZX720868:BZX720871 CJT720868:CJT720871 CTP720868:CTP720871 DDL720868:DDL720871 DNH720868:DNH720871 DXD720868:DXD720871 EGZ720868:EGZ720871 EQV720868:EQV720871 FAR720868:FAR720871 FKN720868:FKN720871 FUJ720868:FUJ720871 GEF720868:GEF720871 GOB720868:GOB720871 GXX720868:GXX720871 HHT720868:HHT720871 HRP720868:HRP720871 IBL720868:IBL720871 ILH720868:ILH720871 IVD720868:IVD720871 JEZ720868:JEZ720871 JOV720868:JOV720871 JYR720868:JYR720871 KIN720868:KIN720871 KSJ720868:KSJ720871 LCF720868:LCF720871 LMB720868:LMB720871 LVX720868:LVX720871 MFT720868:MFT720871 MPP720868:MPP720871 MZL720868:MZL720871 NJH720868:NJH720871 NTD720868:NTD720871 OCZ720868:OCZ720871 OMV720868:OMV720871 OWR720868:OWR720871 PGN720868:PGN720871 PQJ720868:PQJ720871 QAF720868:QAF720871 QKB720868:QKB720871 QTX720868:QTX720871 RDT720868:RDT720871 RNP720868:RNP720871 RXL720868:RXL720871 SHH720868:SHH720871 SRD720868:SRD720871 TAZ720868:TAZ720871 TKV720868:TKV720871 TUR720868:TUR720871 UEN720868:UEN720871 UOJ720868:UOJ720871 UYF720868:UYF720871 VIB720868:VIB720871 VRX720868:VRX720871 WBT720868:WBT720871 WLP720868:WLP720871 WVL720868:WVL720871 D786405:D786408 IZ786404:IZ786407 SV786404:SV786407 ACR786404:ACR786407 AMN786404:AMN786407 AWJ786404:AWJ786407 BGF786404:BGF786407 BQB786404:BQB786407 BZX786404:BZX786407 CJT786404:CJT786407 CTP786404:CTP786407 DDL786404:DDL786407 DNH786404:DNH786407 DXD786404:DXD786407 EGZ786404:EGZ786407 EQV786404:EQV786407 FAR786404:FAR786407 FKN786404:FKN786407 FUJ786404:FUJ786407 GEF786404:GEF786407 GOB786404:GOB786407 GXX786404:GXX786407 HHT786404:HHT786407 HRP786404:HRP786407 IBL786404:IBL786407 ILH786404:ILH786407 IVD786404:IVD786407 JEZ786404:JEZ786407 JOV786404:JOV786407 JYR786404:JYR786407 KIN786404:KIN786407 KSJ786404:KSJ786407 LCF786404:LCF786407 LMB786404:LMB786407 LVX786404:LVX786407 MFT786404:MFT786407 MPP786404:MPP786407 MZL786404:MZL786407 NJH786404:NJH786407 NTD786404:NTD786407 OCZ786404:OCZ786407 OMV786404:OMV786407 OWR786404:OWR786407 PGN786404:PGN786407 PQJ786404:PQJ786407 QAF786404:QAF786407 QKB786404:QKB786407 QTX786404:QTX786407 RDT786404:RDT786407 RNP786404:RNP786407 RXL786404:RXL786407 SHH786404:SHH786407 SRD786404:SRD786407 TAZ786404:TAZ786407 TKV786404:TKV786407 TUR786404:TUR786407 UEN786404:UEN786407 UOJ786404:UOJ786407 UYF786404:UYF786407 VIB786404:VIB786407 VRX786404:VRX786407 WBT786404:WBT786407 WLP786404:WLP786407 WVL786404:WVL786407 D851941:D851944 IZ851940:IZ851943 SV851940:SV851943 ACR851940:ACR851943 AMN851940:AMN851943 AWJ851940:AWJ851943 BGF851940:BGF851943 BQB851940:BQB851943 BZX851940:BZX851943 CJT851940:CJT851943 CTP851940:CTP851943 DDL851940:DDL851943 DNH851940:DNH851943 DXD851940:DXD851943 EGZ851940:EGZ851943 EQV851940:EQV851943 FAR851940:FAR851943 FKN851940:FKN851943 FUJ851940:FUJ851943 GEF851940:GEF851943 GOB851940:GOB851943 GXX851940:GXX851943 HHT851940:HHT851943 HRP851940:HRP851943 IBL851940:IBL851943 ILH851940:ILH851943 IVD851940:IVD851943 JEZ851940:JEZ851943 JOV851940:JOV851943 JYR851940:JYR851943 KIN851940:KIN851943 KSJ851940:KSJ851943 LCF851940:LCF851943 LMB851940:LMB851943 LVX851940:LVX851943 MFT851940:MFT851943 MPP851940:MPP851943 MZL851940:MZL851943 NJH851940:NJH851943 NTD851940:NTD851943 OCZ851940:OCZ851943 OMV851940:OMV851943 OWR851940:OWR851943 PGN851940:PGN851943 PQJ851940:PQJ851943 QAF851940:QAF851943 QKB851940:QKB851943 QTX851940:QTX851943 RDT851940:RDT851943 RNP851940:RNP851943 RXL851940:RXL851943 SHH851940:SHH851943 SRD851940:SRD851943 TAZ851940:TAZ851943 TKV851940:TKV851943 TUR851940:TUR851943 UEN851940:UEN851943 UOJ851940:UOJ851943 UYF851940:UYF851943 VIB851940:VIB851943 VRX851940:VRX851943 WBT851940:WBT851943 WLP851940:WLP851943 WVL851940:WVL851943 D917477:D917480 IZ917476:IZ917479 SV917476:SV917479 ACR917476:ACR917479 AMN917476:AMN917479 AWJ917476:AWJ917479 BGF917476:BGF917479 BQB917476:BQB917479 BZX917476:BZX917479 CJT917476:CJT917479 CTP917476:CTP917479 DDL917476:DDL917479 DNH917476:DNH917479 DXD917476:DXD917479 EGZ917476:EGZ917479 EQV917476:EQV917479 FAR917476:FAR917479 FKN917476:FKN917479 FUJ917476:FUJ917479 GEF917476:GEF917479 GOB917476:GOB917479 GXX917476:GXX917479 HHT917476:HHT917479 HRP917476:HRP917479 IBL917476:IBL917479 ILH917476:ILH917479 IVD917476:IVD917479 JEZ917476:JEZ917479 JOV917476:JOV917479 JYR917476:JYR917479 KIN917476:KIN917479 KSJ917476:KSJ917479 LCF917476:LCF917479 LMB917476:LMB917479 LVX917476:LVX917479 MFT917476:MFT917479 MPP917476:MPP917479 MZL917476:MZL917479 NJH917476:NJH917479 NTD917476:NTD917479 OCZ917476:OCZ917479 OMV917476:OMV917479 OWR917476:OWR917479 PGN917476:PGN917479 PQJ917476:PQJ917479 QAF917476:QAF917479 QKB917476:QKB917479 QTX917476:QTX917479 RDT917476:RDT917479 RNP917476:RNP917479 RXL917476:RXL917479 SHH917476:SHH917479 SRD917476:SRD917479 TAZ917476:TAZ917479 TKV917476:TKV917479 TUR917476:TUR917479 UEN917476:UEN917479 UOJ917476:UOJ917479 UYF917476:UYF917479 VIB917476:VIB917479 VRX917476:VRX917479 WBT917476:WBT917479 WLP917476:WLP917479 WVL917476:WVL917479 D983013:D983016 IZ983012:IZ983015 SV983012:SV983015 ACR983012:ACR983015 AMN983012:AMN983015 AWJ983012:AWJ983015 BGF983012:BGF983015 BQB983012:BQB983015 BZX983012:BZX983015 CJT983012:CJT983015 CTP983012:CTP983015 DDL983012:DDL983015 DNH983012:DNH983015 DXD983012:DXD983015 EGZ983012:EGZ983015 EQV983012:EQV983015 FAR983012:FAR983015 FKN983012:FKN983015 FUJ983012:FUJ983015 GEF983012:GEF983015 GOB983012:GOB983015 GXX983012:GXX983015 HHT983012:HHT983015 HRP983012:HRP983015 IBL983012:IBL983015 ILH983012:ILH983015 IVD983012:IVD983015 JEZ983012:JEZ983015 JOV983012:JOV983015 JYR983012:JYR983015 KIN983012:KIN983015 KSJ983012:KSJ983015 LCF983012:LCF983015 LMB983012:LMB983015 LVX983012:LVX983015 MFT983012:MFT983015 MPP983012:MPP983015 MZL983012:MZL983015 NJH983012:NJH983015 NTD983012:NTD983015 OCZ983012:OCZ983015 OMV983012:OMV983015 OWR983012:OWR983015 PGN983012:PGN983015 PQJ983012:PQJ983015 QAF983012:QAF983015 QKB983012:QKB983015 QTX983012:QTX983015 RDT983012:RDT983015 RNP983012:RNP983015 RXL983012:RXL983015 SHH983012:SHH983015 SRD983012:SRD983015 TAZ983012:TAZ983015 TKV983012:TKV983015 TUR983012:TUR983015 UEN983012:UEN983015 UOJ983012:UOJ983015 UYF983012:UYF983015 VIB983012:VIB983015 VRX983012:VRX983015 WBT983012:WBT983015 WLP983012:WLP983015 WVL983012:WVL983015 C65514:C65515 IY65513:IY65514 SU65513:SU65514 ACQ65513:ACQ65514 AMM65513:AMM65514 AWI65513:AWI65514 BGE65513:BGE65514 BQA65513:BQA65514 BZW65513:BZW65514 CJS65513:CJS65514 CTO65513:CTO65514 DDK65513:DDK65514 DNG65513:DNG65514 DXC65513:DXC65514 EGY65513:EGY65514 EQU65513:EQU65514 FAQ65513:FAQ65514 FKM65513:FKM65514 FUI65513:FUI65514 GEE65513:GEE65514 GOA65513:GOA65514 GXW65513:GXW65514 HHS65513:HHS65514 HRO65513:HRO65514 IBK65513:IBK65514 ILG65513:ILG65514 IVC65513:IVC65514 JEY65513:JEY65514 JOU65513:JOU65514 JYQ65513:JYQ65514 KIM65513:KIM65514 KSI65513:KSI65514 LCE65513:LCE65514 LMA65513:LMA65514 LVW65513:LVW65514 MFS65513:MFS65514 MPO65513:MPO65514 MZK65513:MZK65514 NJG65513:NJG65514 NTC65513:NTC65514 OCY65513:OCY65514 OMU65513:OMU65514 OWQ65513:OWQ65514 PGM65513:PGM65514 PQI65513:PQI65514 QAE65513:QAE65514 QKA65513:QKA65514 QTW65513:QTW65514 RDS65513:RDS65514 RNO65513:RNO65514 RXK65513:RXK65514 SHG65513:SHG65514 SRC65513:SRC65514 TAY65513:TAY65514 TKU65513:TKU65514 TUQ65513:TUQ65514 UEM65513:UEM65514 UOI65513:UOI65514 UYE65513:UYE65514 VIA65513:VIA65514 VRW65513:VRW65514 WBS65513:WBS65514 WLO65513:WLO65514 WVK65513:WVK65514 C131050:C131051 IY131049:IY131050 SU131049:SU131050 ACQ131049:ACQ131050 AMM131049:AMM131050 AWI131049:AWI131050 BGE131049:BGE131050 BQA131049:BQA131050 BZW131049:BZW131050 CJS131049:CJS131050 CTO131049:CTO131050 DDK131049:DDK131050 DNG131049:DNG131050 DXC131049:DXC131050 EGY131049:EGY131050 EQU131049:EQU131050 FAQ131049:FAQ131050 FKM131049:FKM131050 FUI131049:FUI131050 GEE131049:GEE131050 GOA131049:GOA131050 GXW131049:GXW131050 HHS131049:HHS131050 HRO131049:HRO131050 IBK131049:IBK131050 ILG131049:ILG131050 IVC131049:IVC131050 JEY131049:JEY131050 JOU131049:JOU131050 JYQ131049:JYQ131050 KIM131049:KIM131050 KSI131049:KSI131050 LCE131049:LCE131050 LMA131049:LMA131050 LVW131049:LVW131050 MFS131049:MFS131050 MPO131049:MPO131050 MZK131049:MZK131050 NJG131049:NJG131050 NTC131049:NTC131050 OCY131049:OCY131050 OMU131049:OMU131050 OWQ131049:OWQ131050 PGM131049:PGM131050 PQI131049:PQI131050 QAE131049:QAE131050 QKA131049:QKA131050 QTW131049:QTW131050 RDS131049:RDS131050 RNO131049:RNO131050 RXK131049:RXK131050 SHG131049:SHG131050 SRC131049:SRC131050 TAY131049:TAY131050 TKU131049:TKU131050 TUQ131049:TUQ131050 UEM131049:UEM131050 UOI131049:UOI131050 UYE131049:UYE131050 VIA131049:VIA131050 VRW131049:VRW131050 WBS131049:WBS131050 WLO131049:WLO131050 WVK131049:WVK131050 C196586:C196587 IY196585:IY196586 SU196585:SU196586 ACQ196585:ACQ196586 AMM196585:AMM196586 AWI196585:AWI196586 BGE196585:BGE196586 BQA196585:BQA196586 BZW196585:BZW196586 CJS196585:CJS196586 CTO196585:CTO196586 DDK196585:DDK196586 DNG196585:DNG196586 DXC196585:DXC196586 EGY196585:EGY196586 EQU196585:EQU196586 FAQ196585:FAQ196586 FKM196585:FKM196586 FUI196585:FUI196586 GEE196585:GEE196586 GOA196585:GOA196586 GXW196585:GXW196586 HHS196585:HHS196586 HRO196585:HRO196586 IBK196585:IBK196586 ILG196585:ILG196586 IVC196585:IVC196586 JEY196585:JEY196586 JOU196585:JOU196586 JYQ196585:JYQ196586 KIM196585:KIM196586 KSI196585:KSI196586 LCE196585:LCE196586 LMA196585:LMA196586 LVW196585:LVW196586 MFS196585:MFS196586 MPO196585:MPO196586 MZK196585:MZK196586 NJG196585:NJG196586 NTC196585:NTC196586 OCY196585:OCY196586 OMU196585:OMU196586 OWQ196585:OWQ196586 PGM196585:PGM196586 PQI196585:PQI196586 QAE196585:QAE196586 QKA196585:QKA196586 QTW196585:QTW196586 RDS196585:RDS196586 RNO196585:RNO196586 RXK196585:RXK196586 SHG196585:SHG196586 SRC196585:SRC196586 TAY196585:TAY196586 TKU196585:TKU196586 TUQ196585:TUQ196586 UEM196585:UEM196586 UOI196585:UOI196586 UYE196585:UYE196586 VIA196585:VIA196586 VRW196585:VRW196586 WBS196585:WBS196586 WLO196585:WLO196586 WVK196585:WVK196586 C262122:C262123 IY262121:IY262122 SU262121:SU262122 ACQ262121:ACQ262122 AMM262121:AMM262122 AWI262121:AWI262122 BGE262121:BGE262122 BQA262121:BQA262122 BZW262121:BZW262122 CJS262121:CJS262122 CTO262121:CTO262122 DDK262121:DDK262122 DNG262121:DNG262122 DXC262121:DXC262122 EGY262121:EGY262122 EQU262121:EQU262122 FAQ262121:FAQ262122 FKM262121:FKM262122 FUI262121:FUI262122 GEE262121:GEE262122 GOA262121:GOA262122 GXW262121:GXW262122 HHS262121:HHS262122 HRO262121:HRO262122 IBK262121:IBK262122 ILG262121:ILG262122 IVC262121:IVC262122 JEY262121:JEY262122 JOU262121:JOU262122 JYQ262121:JYQ262122 KIM262121:KIM262122 KSI262121:KSI262122 LCE262121:LCE262122 LMA262121:LMA262122 LVW262121:LVW262122 MFS262121:MFS262122 MPO262121:MPO262122 MZK262121:MZK262122 NJG262121:NJG262122 NTC262121:NTC262122 OCY262121:OCY262122 OMU262121:OMU262122 OWQ262121:OWQ262122 PGM262121:PGM262122 PQI262121:PQI262122 QAE262121:QAE262122 QKA262121:QKA262122 QTW262121:QTW262122 RDS262121:RDS262122 RNO262121:RNO262122 RXK262121:RXK262122 SHG262121:SHG262122 SRC262121:SRC262122 TAY262121:TAY262122 TKU262121:TKU262122 TUQ262121:TUQ262122 UEM262121:UEM262122 UOI262121:UOI262122 UYE262121:UYE262122 VIA262121:VIA262122 VRW262121:VRW262122 WBS262121:WBS262122 WLO262121:WLO262122 WVK262121:WVK262122 C327658:C327659 IY327657:IY327658 SU327657:SU327658 ACQ327657:ACQ327658 AMM327657:AMM327658 AWI327657:AWI327658 BGE327657:BGE327658 BQA327657:BQA327658 BZW327657:BZW327658 CJS327657:CJS327658 CTO327657:CTO327658 DDK327657:DDK327658 DNG327657:DNG327658 DXC327657:DXC327658 EGY327657:EGY327658 EQU327657:EQU327658 FAQ327657:FAQ327658 FKM327657:FKM327658 FUI327657:FUI327658 GEE327657:GEE327658 GOA327657:GOA327658 GXW327657:GXW327658 HHS327657:HHS327658 HRO327657:HRO327658 IBK327657:IBK327658 ILG327657:ILG327658 IVC327657:IVC327658 JEY327657:JEY327658 JOU327657:JOU327658 JYQ327657:JYQ327658 KIM327657:KIM327658 KSI327657:KSI327658 LCE327657:LCE327658 LMA327657:LMA327658 LVW327657:LVW327658 MFS327657:MFS327658 MPO327657:MPO327658 MZK327657:MZK327658 NJG327657:NJG327658 NTC327657:NTC327658 OCY327657:OCY327658 OMU327657:OMU327658 OWQ327657:OWQ327658 PGM327657:PGM327658 PQI327657:PQI327658 QAE327657:QAE327658 QKA327657:QKA327658 QTW327657:QTW327658 RDS327657:RDS327658 RNO327657:RNO327658 RXK327657:RXK327658 SHG327657:SHG327658 SRC327657:SRC327658 TAY327657:TAY327658 TKU327657:TKU327658 TUQ327657:TUQ327658 UEM327657:UEM327658 UOI327657:UOI327658 UYE327657:UYE327658 VIA327657:VIA327658 VRW327657:VRW327658 WBS327657:WBS327658 WLO327657:WLO327658 WVK327657:WVK327658 C393194:C393195 IY393193:IY393194 SU393193:SU393194 ACQ393193:ACQ393194 AMM393193:AMM393194 AWI393193:AWI393194 BGE393193:BGE393194 BQA393193:BQA393194 BZW393193:BZW393194 CJS393193:CJS393194 CTO393193:CTO393194 DDK393193:DDK393194 DNG393193:DNG393194 DXC393193:DXC393194 EGY393193:EGY393194 EQU393193:EQU393194 FAQ393193:FAQ393194 FKM393193:FKM393194 FUI393193:FUI393194 GEE393193:GEE393194 GOA393193:GOA393194 GXW393193:GXW393194 HHS393193:HHS393194 HRO393193:HRO393194 IBK393193:IBK393194 ILG393193:ILG393194 IVC393193:IVC393194 JEY393193:JEY393194 JOU393193:JOU393194 JYQ393193:JYQ393194 KIM393193:KIM393194 KSI393193:KSI393194 LCE393193:LCE393194 LMA393193:LMA393194 LVW393193:LVW393194 MFS393193:MFS393194 MPO393193:MPO393194 MZK393193:MZK393194 NJG393193:NJG393194 NTC393193:NTC393194 OCY393193:OCY393194 OMU393193:OMU393194 OWQ393193:OWQ393194 PGM393193:PGM393194 PQI393193:PQI393194 QAE393193:QAE393194 QKA393193:QKA393194 QTW393193:QTW393194 RDS393193:RDS393194 RNO393193:RNO393194 RXK393193:RXK393194 SHG393193:SHG393194 SRC393193:SRC393194 TAY393193:TAY393194 TKU393193:TKU393194 TUQ393193:TUQ393194 UEM393193:UEM393194 UOI393193:UOI393194 UYE393193:UYE393194 VIA393193:VIA393194 VRW393193:VRW393194 WBS393193:WBS393194 WLO393193:WLO393194 WVK393193:WVK393194 C458730:C458731 IY458729:IY458730 SU458729:SU458730 ACQ458729:ACQ458730 AMM458729:AMM458730 AWI458729:AWI458730 BGE458729:BGE458730 BQA458729:BQA458730 BZW458729:BZW458730 CJS458729:CJS458730 CTO458729:CTO458730 DDK458729:DDK458730 DNG458729:DNG458730 DXC458729:DXC458730 EGY458729:EGY458730 EQU458729:EQU458730 FAQ458729:FAQ458730 FKM458729:FKM458730 FUI458729:FUI458730 GEE458729:GEE458730 GOA458729:GOA458730 GXW458729:GXW458730 HHS458729:HHS458730 HRO458729:HRO458730 IBK458729:IBK458730 ILG458729:ILG458730 IVC458729:IVC458730 JEY458729:JEY458730 JOU458729:JOU458730 JYQ458729:JYQ458730 KIM458729:KIM458730 KSI458729:KSI458730 LCE458729:LCE458730 LMA458729:LMA458730 LVW458729:LVW458730 MFS458729:MFS458730 MPO458729:MPO458730 MZK458729:MZK458730 NJG458729:NJG458730 NTC458729:NTC458730 OCY458729:OCY458730 OMU458729:OMU458730 OWQ458729:OWQ458730 PGM458729:PGM458730 PQI458729:PQI458730 QAE458729:QAE458730 QKA458729:QKA458730 QTW458729:QTW458730 RDS458729:RDS458730 RNO458729:RNO458730 RXK458729:RXK458730 SHG458729:SHG458730 SRC458729:SRC458730 TAY458729:TAY458730 TKU458729:TKU458730 TUQ458729:TUQ458730 UEM458729:UEM458730 UOI458729:UOI458730 UYE458729:UYE458730 VIA458729:VIA458730 VRW458729:VRW458730 WBS458729:WBS458730 WLO458729:WLO458730 WVK458729:WVK458730 C524266:C524267 IY524265:IY524266 SU524265:SU524266 ACQ524265:ACQ524266 AMM524265:AMM524266 AWI524265:AWI524266 BGE524265:BGE524266 BQA524265:BQA524266 BZW524265:BZW524266 CJS524265:CJS524266 CTO524265:CTO524266 DDK524265:DDK524266 DNG524265:DNG524266 DXC524265:DXC524266 EGY524265:EGY524266 EQU524265:EQU524266 FAQ524265:FAQ524266 FKM524265:FKM524266 FUI524265:FUI524266 GEE524265:GEE524266 GOA524265:GOA524266 GXW524265:GXW524266 HHS524265:HHS524266 HRO524265:HRO524266 IBK524265:IBK524266 ILG524265:ILG524266 IVC524265:IVC524266 JEY524265:JEY524266 JOU524265:JOU524266 JYQ524265:JYQ524266 KIM524265:KIM524266 KSI524265:KSI524266 LCE524265:LCE524266 LMA524265:LMA524266 LVW524265:LVW524266 MFS524265:MFS524266 MPO524265:MPO524266 MZK524265:MZK524266 NJG524265:NJG524266 NTC524265:NTC524266 OCY524265:OCY524266 OMU524265:OMU524266 OWQ524265:OWQ524266 PGM524265:PGM524266 PQI524265:PQI524266 QAE524265:QAE524266 QKA524265:QKA524266 QTW524265:QTW524266 RDS524265:RDS524266 RNO524265:RNO524266 RXK524265:RXK524266 SHG524265:SHG524266 SRC524265:SRC524266 TAY524265:TAY524266 TKU524265:TKU524266 TUQ524265:TUQ524266 UEM524265:UEM524266 UOI524265:UOI524266 UYE524265:UYE524266 VIA524265:VIA524266 VRW524265:VRW524266 WBS524265:WBS524266 WLO524265:WLO524266 WVK524265:WVK524266 C589802:C589803 IY589801:IY589802 SU589801:SU589802 ACQ589801:ACQ589802 AMM589801:AMM589802 AWI589801:AWI589802 BGE589801:BGE589802 BQA589801:BQA589802 BZW589801:BZW589802 CJS589801:CJS589802 CTO589801:CTO589802 DDK589801:DDK589802 DNG589801:DNG589802 DXC589801:DXC589802 EGY589801:EGY589802 EQU589801:EQU589802 FAQ589801:FAQ589802 FKM589801:FKM589802 FUI589801:FUI589802 GEE589801:GEE589802 GOA589801:GOA589802 GXW589801:GXW589802 HHS589801:HHS589802 HRO589801:HRO589802 IBK589801:IBK589802 ILG589801:ILG589802 IVC589801:IVC589802 JEY589801:JEY589802 JOU589801:JOU589802 JYQ589801:JYQ589802 KIM589801:KIM589802 KSI589801:KSI589802 LCE589801:LCE589802 LMA589801:LMA589802 LVW589801:LVW589802 MFS589801:MFS589802 MPO589801:MPO589802 MZK589801:MZK589802 NJG589801:NJG589802 NTC589801:NTC589802 OCY589801:OCY589802 OMU589801:OMU589802 OWQ589801:OWQ589802 PGM589801:PGM589802 PQI589801:PQI589802 QAE589801:QAE589802 QKA589801:QKA589802 QTW589801:QTW589802 RDS589801:RDS589802 RNO589801:RNO589802 RXK589801:RXK589802 SHG589801:SHG589802 SRC589801:SRC589802 TAY589801:TAY589802 TKU589801:TKU589802 TUQ589801:TUQ589802 UEM589801:UEM589802 UOI589801:UOI589802 UYE589801:UYE589802 VIA589801:VIA589802 VRW589801:VRW589802 WBS589801:WBS589802 WLO589801:WLO589802 WVK589801:WVK589802 C655338:C655339 IY655337:IY655338 SU655337:SU655338 ACQ655337:ACQ655338 AMM655337:AMM655338 AWI655337:AWI655338 BGE655337:BGE655338 BQA655337:BQA655338 BZW655337:BZW655338 CJS655337:CJS655338 CTO655337:CTO655338 DDK655337:DDK655338 DNG655337:DNG655338 DXC655337:DXC655338 EGY655337:EGY655338 EQU655337:EQU655338 FAQ655337:FAQ655338 FKM655337:FKM655338 FUI655337:FUI655338 GEE655337:GEE655338 GOA655337:GOA655338 GXW655337:GXW655338 HHS655337:HHS655338 HRO655337:HRO655338 IBK655337:IBK655338 ILG655337:ILG655338 IVC655337:IVC655338 JEY655337:JEY655338 JOU655337:JOU655338 JYQ655337:JYQ655338 KIM655337:KIM655338 KSI655337:KSI655338 LCE655337:LCE655338 LMA655337:LMA655338 LVW655337:LVW655338 MFS655337:MFS655338 MPO655337:MPO655338 MZK655337:MZK655338 NJG655337:NJG655338 NTC655337:NTC655338 OCY655337:OCY655338 OMU655337:OMU655338 OWQ655337:OWQ655338 PGM655337:PGM655338 PQI655337:PQI655338 QAE655337:QAE655338 QKA655337:QKA655338 QTW655337:QTW655338 RDS655337:RDS655338 RNO655337:RNO655338 RXK655337:RXK655338 SHG655337:SHG655338 SRC655337:SRC655338 TAY655337:TAY655338 TKU655337:TKU655338 TUQ655337:TUQ655338 UEM655337:UEM655338 UOI655337:UOI655338 UYE655337:UYE655338 VIA655337:VIA655338 VRW655337:VRW655338 WBS655337:WBS655338 WLO655337:WLO655338 WVK655337:WVK655338 C720874:C720875 IY720873:IY720874 SU720873:SU720874 ACQ720873:ACQ720874 AMM720873:AMM720874 AWI720873:AWI720874 BGE720873:BGE720874 BQA720873:BQA720874 BZW720873:BZW720874 CJS720873:CJS720874 CTO720873:CTO720874 DDK720873:DDK720874 DNG720873:DNG720874 DXC720873:DXC720874 EGY720873:EGY720874 EQU720873:EQU720874 FAQ720873:FAQ720874 FKM720873:FKM720874 FUI720873:FUI720874 GEE720873:GEE720874 GOA720873:GOA720874 GXW720873:GXW720874 HHS720873:HHS720874 HRO720873:HRO720874 IBK720873:IBK720874 ILG720873:ILG720874 IVC720873:IVC720874 JEY720873:JEY720874 JOU720873:JOU720874 JYQ720873:JYQ720874 KIM720873:KIM720874 KSI720873:KSI720874 LCE720873:LCE720874 LMA720873:LMA720874 LVW720873:LVW720874 MFS720873:MFS720874 MPO720873:MPO720874 MZK720873:MZK720874 NJG720873:NJG720874 NTC720873:NTC720874 OCY720873:OCY720874 OMU720873:OMU720874 OWQ720873:OWQ720874 PGM720873:PGM720874 PQI720873:PQI720874 QAE720873:QAE720874 QKA720873:QKA720874 QTW720873:QTW720874 RDS720873:RDS720874 RNO720873:RNO720874 RXK720873:RXK720874 SHG720873:SHG720874 SRC720873:SRC720874 TAY720873:TAY720874 TKU720873:TKU720874 TUQ720873:TUQ720874 UEM720873:UEM720874 UOI720873:UOI720874 UYE720873:UYE720874 VIA720873:VIA720874 VRW720873:VRW720874 WBS720873:WBS720874 WLO720873:WLO720874 WVK720873:WVK720874 C786410:C786411 IY786409:IY786410 SU786409:SU786410 ACQ786409:ACQ786410 AMM786409:AMM786410 AWI786409:AWI786410 BGE786409:BGE786410 BQA786409:BQA786410 BZW786409:BZW786410 CJS786409:CJS786410 CTO786409:CTO786410 DDK786409:DDK786410 DNG786409:DNG786410 DXC786409:DXC786410 EGY786409:EGY786410 EQU786409:EQU786410 FAQ786409:FAQ786410 FKM786409:FKM786410 FUI786409:FUI786410 GEE786409:GEE786410 GOA786409:GOA786410 GXW786409:GXW786410 HHS786409:HHS786410 HRO786409:HRO786410 IBK786409:IBK786410 ILG786409:ILG786410 IVC786409:IVC786410 JEY786409:JEY786410 JOU786409:JOU786410 JYQ786409:JYQ786410 KIM786409:KIM786410 KSI786409:KSI786410 LCE786409:LCE786410 LMA786409:LMA786410 LVW786409:LVW786410 MFS786409:MFS786410 MPO786409:MPO786410 MZK786409:MZK786410 NJG786409:NJG786410 NTC786409:NTC786410 OCY786409:OCY786410 OMU786409:OMU786410 OWQ786409:OWQ786410 PGM786409:PGM786410 PQI786409:PQI786410 QAE786409:QAE786410 QKA786409:QKA786410 QTW786409:QTW786410 RDS786409:RDS786410 RNO786409:RNO786410 RXK786409:RXK786410 SHG786409:SHG786410 SRC786409:SRC786410 TAY786409:TAY786410 TKU786409:TKU786410 TUQ786409:TUQ786410 UEM786409:UEM786410 UOI786409:UOI786410 UYE786409:UYE786410 VIA786409:VIA786410 VRW786409:VRW786410 WBS786409:WBS786410 WLO786409:WLO786410 WVK786409:WVK786410 C851946:C851947 IY851945:IY851946 SU851945:SU851946 ACQ851945:ACQ851946 AMM851945:AMM851946 AWI851945:AWI851946 BGE851945:BGE851946 BQA851945:BQA851946 BZW851945:BZW851946 CJS851945:CJS851946 CTO851945:CTO851946 DDK851945:DDK851946 DNG851945:DNG851946 DXC851945:DXC851946 EGY851945:EGY851946 EQU851945:EQU851946 FAQ851945:FAQ851946 FKM851945:FKM851946 FUI851945:FUI851946 GEE851945:GEE851946 GOA851945:GOA851946 GXW851945:GXW851946 HHS851945:HHS851946 HRO851945:HRO851946 IBK851945:IBK851946 ILG851945:ILG851946 IVC851945:IVC851946 JEY851945:JEY851946 JOU851945:JOU851946 JYQ851945:JYQ851946 KIM851945:KIM851946 KSI851945:KSI851946 LCE851945:LCE851946 LMA851945:LMA851946 LVW851945:LVW851946 MFS851945:MFS851946 MPO851945:MPO851946 MZK851945:MZK851946 NJG851945:NJG851946 NTC851945:NTC851946 OCY851945:OCY851946 OMU851945:OMU851946 OWQ851945:OWQ851946 PGM851945:PGM851946 PQI851945:PQI851946 QAE851945:QAE851946 QKA851945:QKA851946 QTW851945:QTW851946 RDS851945:RDS851946 RNO851945:RNO851946 RXK851945:RXK851946 SHG851945:SHG851946 SRC851945:SRC851946 TAY851945:TAY851946 TKU851945:TKU851946 TUQ851945:TUQ851946 UEM851945:UEM851946 UOI851945:UOI851946 UYE851945:UYE851946 VIA851945:VIA851946 VRW851945:VRW851946 WBS851945:WBS851946 WLO851945:WLO851946 WVK851945:WVK851946 C917482:C917483 IY917481:IY917482 SU917481:SU917482 ACQ917481:ACQ917482 AMM917481:AMM917482 AWI917481:AWI917482 BGE917481:BGE917482 BQA917481:BQA917482 BZW917481:BZW917482 CJS917481:CJS917482 CTO917481:CTO917482 DDK917481:DDK917482 DNG917481:DNG917482 DXC917481:DXC917482 EGY917481:EGY917482 EQU917481:EQU917482 FAQ917481:FAQ917482 FKM917481:FKM917482 FUI917481:FUI917482 GEE917481:GEE917482 GOA917481:GOA917482 GXW917481:GXW917482 HHS917481:HHS917482 HRO917481:HRO917482 IBK917481:IBK917482 ILG917481:ILG917482 IVC917481:IVC917482 JEY917481:JEY917482 JOU917481:JOU917482 JYQ917481:JYQ917482 KIM917481:KIM917482 KSI917481:KSI917482 LCE917481:LCE917482 LMA917481:LMA917482 LVW917481:LVW917482 MFS917481:MFS917482 MPO917481:MPO917482 MZK917481:MZK917482 NJG917481:NJG917482 NTC917481:NTC917482 OCY917481:OCY917482 OMU917481:OMU917482 OWQ917481:OWQ917482 PGM917481:PGM917482 PQI917481:PQI917482 QAE917481:QAE917482 QKA917481:QKA917482 QTW917481:QTW917482 RDS917481:RDS917482 RNO917481:RNO917482 RXK917481:RXK917482 SHG917481:SHG917482 SRC917481:SRC917482 TAY917481:TAY917482 TKU917481:TKU917482 TUQ917481:TUQ917482 UEM917481:UEM917482 UOI917481:UOI917482 UYE917481:UYE917482 VIA917481:VIA917482 VRW917481:VRW917482 WBS917481:WBS917482 WLO917481:WLO917482 WVK917481:WVK917482 C983018:C983019 IY983017:IY983018 SU983017:SU983018 ACQ983017:ACQ983018 AMM983017:AMM983018 AWI983017:AWI983018 BGE983017:BGE983018 BQA983017:BQA983018 BZW983017:BZW983018 CJS983017:CJS983018 CTO983017:CTO983018 DDK983017:DDK983018 DNG983017:DNG983018 DXC983017:DXC983018 EGY983017:EGY983018 EQU983017:EQU983018 FAQ983017:FAQ983018 FKM983017:FKM983018 FUI983017:FUI983018 GEE983017:GEE983018 GOA983017:GOA983018 GXW983017:GXW983018 HHS983017:HHS983018 HRO983017:HRO983018 IBK983017:IBK983018 ILG983017:ILG983018 IVC983017:IVC983018 JEY983017:JEY983018 JOU983017:JOU983018 JYQ983017:JYQ983018 KIM983017:KIM983018 KSI983017:KSI983018 LCE983017:LCE983018 LMA983017:LMA983018 LVW983017:LVW983018 MFS983017:MFS983018 MPO983017:MPO983018 MZK983017:MZK983018 NJG983017:NJG983018 NTC983017:NTC983018 OCY983017:OCY983018 OMU983017:OMU983018 OWQ983017:OWQ983018 PGM983017:PGM983018 PQI983017:PQI983018 QAE983017:QAE983018 QKA983017:QKA983018 QTW983017:QTW983018 RDS983017:RDS983018 RNO983017:RNO983018 RXK983017:RXK983018 SHG983017:SHG983018 SRC983017:SRC983018 TAY983017:TAY983018 TKU983017:TKU983018 TUQ983017:TUQ983018 UEM983017:UEM983018 UOI983017:UOI983018 UYE983017:UYE983018 VIA983017:VIA983018 VRW983017:VRW983018 WBS983017:WBS983018 WLO983017:WLO983018 WVK983017:WVK983018 C65517:C65521 IY65516:IY65520 SU65516:SU65520 ACQ65516:ACQ65520 AMM65516:AMM65520 AWI65516:AWI65520 BGE65516:BGE65520 BQA65516:BQA65520 BZW65516:BZW65520 CJS65516:CJS65520 CTO65516:CTO65520 DDK65516:DDK65520 DNG65516:DNG65520 DXC65516:DXC65520 EGY65516:EGY65520 EQU65516:EQU65520 FAQ65516:FAQ65520 FKM65516:FKM65520 FUI65516:FUI65520 GEE65516:GEE65520 GOA65516:GOA65520 GXW65516:GXW65520 HHS65516:HHS65520 HRO65516:HRO65520 IBK65516:IBK65520 ILG65516:ILG65520 IVC65516:IVC65520 JEY65516:JEY65520 JOU65516:JOU65520 JYQ65516:JYQ65520 KIM65516:KIM65520 KSI65516:KSI65520 LCE65516:LCE65520 LMA65516:LMA65520 LVW65516:LVW65520 MFS65516:MFS65520 MPO65516:MPO65520 MZK65516:MZK65520 NJG65516:NJG65520 NTC65516:NTC65520 OCY65516:OCY65520 OMU65516:OMU65520 OWQ65516:OWQ65520 PGM65516:PGM65520 PQI65516:PQI65520 QAE65516:QAE65520 QKA65516:QKA65520 QTW65516:QTW65520 RDS65516:RDS65520 RNO65516:RNO65520 RXK65516:RXK65520 SHG65516:SHG65520 SRC65516:SRC65520 TAY65516:TAY65520 TKU65516:TKU65520 TUQ65516:TUQ65520 UEM65516:UEM65520 UOI65516:UOI65520 UYE65516:UYE65520 VIA65516:VIA65520 VRW65516:VRW65520 WBS65516:WBS65520 WLO65516:WLO65520 WVK65516:WVK65520 C131053:C131057 IY131052:IY131056 SU131052:SU131056 ACQ131052:ACQ131056 AMM131052:AMM131056 AWI131052:AWI131056 BGE131052:BGE131056 BQA131052:BQA131056 BZW131052:BZW131056 CJS131052:CJS131056 CTO131052:CTO131056 DDK131052:DDK131056 DNG131052:DNG131056 DXC131052:DXC131056 EGY131052:EGY131056 EQU131052:EQU131056 FAQ131052:FAQ131056 FKM131052:FKM131056 FUI131052:FUI131056 GEE131052:GEE131056 GOA131052:GOA131056 GXW131052:GXW131056 HHS131052:HHS131056 HRO131052:HRO131056 IBK131052:IBK131056 ILG131052:ILG131056 IVC131052:IVC131056 JEY131052:JEY131056 JOU131052:JOU131056 JYQ131052:JYQ131056 KIM131052:KIM131056 KSI131052:KSI131056 LCE131052:LCE131056 LMA131052:LMA131056 LVW131052:LVW131056 MFS131052:MFS131056 MPO131052:MPO131056 MZK131052:MZK131056 NJG131052:NJG131056 NTC131052:NTC131056 OCY131052:OCY131056 OMU131052:OMU131056 OWQ131052:OWQ131056 PGM131052:PGM131056 PQI131052:PQI131056 QAE131052:QAE131056 QKA131052:QKA131056 QTW131052:QTW131056 RDS131052:RDS131056 RNO131052:RNO131056 RXK131052:RXK131056 SHG131052:SHG131056 SRC131052:SRC131056 TAY131052:TAY131056 TKU131052:TKU131056 TUQ131052:TUQ131056 UEM131052:UEM131056 UOI131052:UOI131056 UYE131052:UYE131056 VIA131052:VIA131056 VRW131052:VRW131056 WBS131052:WBS131056 WLO131052:WLO131056 WVK131052:WVK131056 C196589:C196593 IY196588:IY196592 SU196588:SU196592 ACQ196588:ACQ196592 AMM196588:AMM196592 AWI196588:AWI196592 BGE196588:BGE196592 BQA196588:BQA196592 BZW196588:BZW196592 CJS196588:CJS196592 CTO196588:CTO196592 DDK196588:DDK196592 DNG196588:DNG196592 DXC196588:DXC196592 EGY196588:EGY196592 EQU196588:EQU196592 FAQ196588:FAQ196592 FKM196588:FKM196592 FUI196588:FUI196592 GEE196588:GEE196592 GOA196588:GOA196592 GXW196588:GXW196592 HHS196588:HHS196592 HRO196588:HRO196592 IBK196588:IBK196592 ILG196588:ILG196592 IVC196588:IVC196592 JEY196588:JEY196592 JOU196588:JOU196592 JYQ196588:JYQ196592 KIM196588:KIM196592 KSI196588:KSI196592 LCE196588:LCE196592 LMA196588:LMA196592 LVW196588:LVW196592 MFS196588:MFS196592 MPO196588:MPO196592 MZK196588:MZK196592 NJG196588:NJG196592 NTC196588:NTC196592 OCY196588:OCY196592 OMU196588:OMU196592 OWQ196588:OWQ196592 PGM196588:PGM196592 PQI196588:PQI196592 QAE196588:QAE196592 QKA196588:QKA196592 QTW196588:QTW196592 RDS196588:RDS196592 RNO196588:RNO196592 RXK196588:RXK196592 SHG196588:SHG196592 SRC196588:SRC196592 TAY196588:TAY196592 TKU196588:TKU196592 TUQ196588:TUQ196592 UEM196588:UEM196592 UOI196588:UOI196592 UYE196588:UYE196592 VIA196588:VIA196592 VRW196588:VRW196592 WBS196588:WBS196592 WLO196588:WLO196592 WVK196588:WVK196592 C262125:C262129 IY262124:IY262128 SU262124:SU262128 ACQ262124:ACQ262128 AMM262124:AMM262128 AWI262124:AWI262128 BGE262124:BGE262128 BQA262124:BQA262128 BZW262124:BZW262128 CJS262124:CJS262128 CTO262124:CTO262128 DDK262124:DDK262128 DNG262124:DNG262128 DXC262124:DXC262128 EGY262124:EGY262128 EQU262124:EQU262128 FAQ262124:FAQ262128 FKM262124:FKM262128 FUI262124:FUI262128 GEE262124:GEE262128 GOA262124:GOA262128 GXW262124:GXW262128 HHS262124:HHS262128 HRO262124:HRO262128 IBK262124:IBK262128 ILG262124:ILG262128 IVC262124:IVC262128 JEY262124:JEY262128 JOU262124:JOU262128 JYQ262124:JYQ262128 KIM262124:KIM262128 KSI262124:KSI262128 LCE262124:LCE262128 LMA262124:LMA262128 LVW262124:LVW262128 MFS262124:MFS262128 MPO262124:MPO262128 MZK262124:MZK262128 NJG262124:NJG262128 NTC262124:NTC262128 OCY262124:OCY262128 OMU262124:OMU262128 OWQ262124:OWQ262128 PGM262124:PGM262128 PQI262124:PQI262128 QAE262124:QAE262128 QKA262124:QKA262128 QTW262124:QTW262128 RDS262124:RDS262128 RNO262124:RNO262128 RXK262124:RXK262128 SHG262124:SHG262128 SRC262124:SRC262128 TAY262124:TAY262128 TKU262124:TKU262128 TUQ262124:TUQ262128 UEM262124:UEM262128 UOI262124:UOI262128 UYE262124:UYE262128 VIA262124:VIA262128 VRW262124:VRW262128 WBS262124:WBS262128 WLO262124:WLO262128 WVK262124:WVK262128 C327661:C327665 IY327660:IY327664 SU327660:SU327664 ACQ327660:ACQ327664 AMM327660:AMM327664 AWI327660:AWI327664 BGE327660:BGE327664 BQA327660:BQA327664 BZW327660:BZW327664 CJS327660:CJS327664 CTO327660:CTO327664 DDK327660:DDK327664 DNG327660:DNG327664 DXC327660:DXC327664 EGY327660:EGY327664 EQU327660:EQU327664 FAQ327660:FAQ327664 FKM327660:FKM327664 FUI327660:FUI327664 GEE327660:GEE327664 GOA327660:GOA327664 GXW327660:GXW327664 HHS327660:HHS327664 HRO327660:HRO327664 IBK327660:IBK327664 ILG327660:ILG327664 IVC327660:IVC327664 JEY327660:JEY327664 JOU327660:JOU327664 JYQ327660:JYQ327664 KIM327660:KIM327664 KSI327660:KSI327664 LCE327660:LCE327664 LMA327660:LMA327664 LVW327660:LVW327664 MFS327660:MFS327664 MPO327660:MPO327664 MZK327660:MZK327664 NJG327660:NJG327664 NTC327660:NTC327664 OCY327660:OCY327664 OMU327660:OMU327664 OWQ327660:OWQ327664 PGM327660:PGM327664 PQI327660:PQI327664 QAE327660:QAE327664 QKA327660:QKA327664 QTW327660:QTW327664 RDS327660:RDS327664 RNO327660:RNO327664 RXK327660:RXK327664 SHG327660:SHG327664 SRC327660:SRC327664 TAY327660:TAY327664 TKU327660:TKU327664 TUQ327660:TUQ327664 UEM327660:UEM327664 UOI327660:UOI327664 UYE327660:UYE327664 VIA327660:VIA327664 VRW327660:VRW327664 WBS327660:WBS327664 WLO327660:WLO327664 WVK327660:WVK327664 C393197:C393201 IY393196:IY393200 SU393196:SU393200 ACQ393196:ACQ393200 AMM393196:AMM393200 AWI393196:AWI393200 BGE393196:BGE393200 BQA393196:BQA393200 BZW393196:BZW393200 CJS393196:CJS393200 CTO393196:CTO393200 DDK393196:DDK393200 DNG393196:DNG393200 DXC393196:DXC393200 EGY393196:EGY393200 EQU393196:EQU393200 FAQ393196:FAQ393200 FKM393196:FKM393200 FUI393196:FUI393200 GEE393196:GEE393200 GOA393196:GOA393200 GXW393196:GXW393200 HHS393196:HHS393200 HRO393196:HRO393200 IBK393196:IBK393200 ILG393196:ILG393200 IVC393196:IVC393200 JEY393196:JEY393200 JOU393196:JOU393200 JYQ393196:JYQ393200 KIM393196:KIM393200 KSI393196:KSI393200 LCE393196:LCE393200 LMA393196:LMA393200 LVW393196:LVW393200 MFS393196:MFS393200 MPO393196:MPO393200 MZK393196:MZK393200 NJG393196:NJG393200 NTC393196:NTC393200 OCY393196:OCY393200 OMU393196:OMU393200 OWQ393196:OWQ393200 PGM393196:PGM393200 PQI393196:PQI393200 QAE393196:QAE393200 QKA393196:QKA393200 QTW393196:QTW393200 RDS393196:RDS393200 RNO393196:RNO393200 RXK393196:RXK393200 SHG393196:SHG393200 SRC393196:SRC393200 TAY393196:TAY393200 TKU393196:TKU393200 TUQ393196:TUQ393200 UEM393196:UEM393200 UOI393196:UOI393200 UYE393196:UYE393200 VIA393196:VIA393200 VRW393196:VRW393200 WBS393196:WBS393200 WLO393196:WLO393200 WVK393196:WVK393200 C458733:C458737 IY458732:IY458736 SU458732:SU458736 ACQ458732:ACQ458736 AMM458732:AMM458736 AWI458732:AWI458736 BGE458732:BGE458736 BQA458732:BQA458736 BZW458732:BZW458736 CJS458732:CJS458736 CTO458732:CTO458736 DDK458732:DDK458736 DNG458732:DNG458736 DXC458732:DXC458736 EGY458732:EGY458736 EQU458732:EQU458736 FAQ458732:FAQ458736 FKM458732:FKM458736 FUI458732:FUI458736 GEE458732:GEE458736 GOA458732:GOA458736 GXW458732:GXW458736 HHS458732:HHS458736 HRO458732:HRO458736 IBK458732:IBK458736 ILG458732:ILG458736 IVC458732:IVC458736 JEY458732:JEY458736 JOU458732:JOU458736 JYQ458732:JYQ458736 KIM458732:KIM458736 KSI458732:KSI458736 LCE458732:LCE458736 LMA458732:LMA458736 LVW458732:LVW458736 MFS458732:MFS458736 MPO458732:MPO458736 MZK458732:MZK458736 NJG458732:NJG458736 NTC458732:NTC458736 OCY458732:OCY458736 OMU458732:OMU458736 OWQ458732:OWQ458736 PGM458732:PGM458736 PQI458732:PQI458736 QAE458732:QAE458736 QKA458732:QKA458736 QTW458732:QTW458736 RDS458732:RDS458736 RNO458732:RNO458736 RXK458732:RXK458736 SHG458732:SHG458736 SRC458732:SRC458736 TAY458732:TAY458736 TKU458732:TKU458736 TUQ458732:TUQ458736 UEM458732:UEM458736 UOI458732:UOI458736 UYE458732:UYE458736 VIA458732:VIA458736 VRW458732:VRW458736 WBS458732:WBS458736 WLO458732:WLO458736 WVK458732:WVK458736 C524269:C524273 IY524268:IY524272 SU524268:SU524272 ACQ524268:ACQ524272 AMM524268:AMM524272 AWI524268:AWI524272 BGE524268:BGE524272 BQA524268:BQA524272 BZW524268:BZW524272 CJS524268:CJS524272 CTO524268:CTO524272 DDK524268:DDK524272 DNG524268:DNG524272 DXC524268:DXC524272 EGY524268:EGY524272 EQU524268:EQU524272 FAQ524268:FAQ524272 FKM524268:FKM524272 FUI524268:FUI524272 GEE524268:GEE524272 GOA524268:GOA524272 GXW524268:GXW524272 HHS524268:HHS524272 HRO524268:HRO524272 IBK524268:IBK524272 ILG524268:ILG524272 IVC524268:IVC524272 JEY524268:JEY524272 JOU524268:JOU524272 JYQ524268:JYQ524272 KIM524268:KIM524272 KSI524268:KSI524272 LCE524268:LCE524272 LMA524268:LMA524272 LVW524268:LVW524272 MFS524268:MFS524272 MPO524268:MPO524272 MZK524268:MZK524272 NJG524268:NJG524272 NTC524268:NTC524272 OCY524268:OCY524272 OMU524268:OMU524272 OWQ524268:OWQ524272 PGM524268:PGM524272 PQI524268:PQI524272 QAE524268:QAE524272 QKA524268:QKA524272 QTW524268:QTW524272 RDS524268:RDS524272 RNO524268:RNO524272 RXK524268:RXK524272 SHG524268:SHG524272 SRC524268:SRC524272 TAY524268:TAY524272 TKU524268:TKU524272 TUQ524268:TUQ524272 UEM524268:UEM524272 UOI524268:UOI524272 UYE524268:UYE524272 VIA524268:VIA524272 VRW524268:VRW524272 WBS524268:WBS524272 WLO524268:WLO524272 WVK524268:WVK524272 C589805:C589809 IY589804:IY589808 SU589804:SU589808 ACQ589804:ACQ589808 AMM589804:AMM589808 AWI589804:AWI589808 BGE589804:BGE589808 BQA589804:BQA589808 BZW589804:BZW589808 CJS589804:CJS589808 CTO589804:CTO589808 DDK589804:DDK589808 DNG589804:DNG589808 DXC589804:DXC589808 EGY589804:EGY589808 EQU589804:EQU589808 FAQ589804:FAQ589808 FKM589804:FKM589808 FUI589804:FUI589808 GEE589804:GEE589808 GOA589804:GOA589808 GXW589804:GXW589808 HHS589804:HHS589808 HRO589804:HRO589808 IBK589804:IBK589808 ILG589804:ILG589808 IVC589804:IVC589808 JEY589804:JEY589808 JOU589804:JOU589808 JYQ589804:JYQ589808 KIM589804:KIM589808 KSI589804:KSI589808 LCE589804:LCE589808 LMA589804:LMA589808 LVW589804:LVW589808 MFS589804:MFS589808 MPO589804:MPO589808 MZK589804:MZK589808 NJG589804:NJG589808 NTC589804:NTC589808 OCY589804:OCY589808 OMU589804:OMU589808 OWQ589804:OWQ589808 PGM589804:PGM589808 PQI589804:PQI589808 QAE589804:QAE589808 QKA589804:QKA589808 QTW589804:QTW589808 RDS589804:RDS589808 RNO589804:RNO589808 RXK589804:RXK589808 SHG589804:SHG589808 SRC589804:SRC589808 TAY589804:TAY589808 TKU589804:TKU589808 TUQ589804:TUQ589808 UEM589804:UEM589808 UOI589804:UOI589808 UYE589804:UYE589808 VIA589804:VIA589808 VRW589804:VRW589808 WBS589804:WBS589808 WLO589804:WLO589808 WVK589804:WVK589808 C655341:C655345 IY655340:IY655344 SU655340:SU655344 ACQ655340:ACQ655344 AMM655340:AMM655344 AWI655340:AWI655344 BGE655340:BGE655344 BQA655340:BQA655344 BZW655340:BZW655344 CJS655340:CJS655344 CTO655340:CTO655344 DDK655340:DDK655344 DNG655340:DNG655344 DXC655340:DXC655344 EGY655340:EGY655344 EQU655340:EQU655344 FAQ655340:FAQ655344 FKM655340:FKM655344 FUI655340:FUI655344 GEE655340:GEE655344 GOA655340:GOA655344 GXW655340:GXW655344 HHS655340:HHS655344 HRO655340:HRO655344 IBK655340:IBK655344 ILG655340:ILG655344 IVC655340:IVC655344 JEY655340:JEY655344 JOU655340:JOU655344 JYQ655340:JYQ655344 KIM655340:KIM655344 KSI655340:KSI655344 LCE655340:LCE655344 LMA655340:LMA655344 LVW655340:LVW655344 MFS655340:MFS655344 MPO655340:MPO655344 MZK655340:MZK655344 NJG655340:NJG655344 NTC655340:NTC655344 OCY655340:OCY655344 OMU655340:OMU655344 OWQ655340:OWQ655344 PGM655340:PGM655344 PQI655340:PQI655344 QAE655340:QAE655344 QKA655340:QKA655344 QTW655340:QTW655344 RDS655340:RDS655344 RNO655340:RNO655344 RXK655340:RXK655344 SHG655340:SHG655344 SRC655340:SRC655344 TAY655340:TAY655344 TKU655340:TKU655344 TUQ655340:TUQ655344 UEM655340:UEM655344 UOI655340:UOI655344 UYE655340:UYE655344 VIA655340:VIA655344 VRW655340:VRW655344 WBS655340:WBS655344 WLO655340:WLO655344 WVK655340:WVK655344 C720877:C720881 IY720876:IY720880 SU720876:SU720880 ACQ720876:ACQ720880 AMM720876:AMM720880 AWI720876:AWI720880 BGE720876:BGE720880 BQA720876:BQA720880 BZW720876:BZW720880 CJS720876:CJS720880 CTO720876:CTO720880 DDK720876:DDK720880 DNG720876:DNG720880 DXC720876:DXC720880 EGY720876:EGY720880 EQU720876:EQU720880 FAQ720876:FAQ720880 FKM720876:FKM720880 FUI720876:FUI720880 GEE720876:GEE720880 GOA720876:GOA720880 GXW720876:GXW720880 HHS720876:HHS720880 HRO720876:HRO720880 IBK720876:IBK720880 ILG720876:ILG720880 IVC720876:IVC720880 JEY720876:JEY720880 JOU720876:JOU720880 JYQ720876:JYQ720880 KIM720876:KIM720880 KSI720876:KSI720880 LCE720876:LCE720880 LMA720876:LMA720880 LVW720876:LVW720880 MFS720876:MFS720880 MPO720876:MPO720880 MZK720876:MZK720880 NJG720876:NJG720880 NTC720876:NTC720880 OCY720876:OCY720880 OMU720876:OMU720880 OWQ720876:OWQ720880 PGM720876:PGM720880 PQI720876:PQI720880 QAE720876:QAE720880 QKA720876:QKA720880 QTW720876:QTW720880 RDS720876:RDS720880 RNO720876:RNO720880 RXK720876:RXK720880 SHG720876:SHG720880 SRC720876:SRC720880 TAY720876:TAY720880 TKU720876:TKU720880 TUQ720876:TUQ720880 UEM720876:UEM720880 UOI720876:UOI720880 UYE720876:UYE720880 VIA720876:VIA720880 VRW720876:VRW720880 WBS720876:WBS720880 WLO720876:WLO720880 WVK720876:WVK720880 C786413:C786417 IY786412:IY786416 SU786412:SU786416 ACQ786412:ACQ786416 AMM786412:AMM786416 AWI786412:AWI786416 BGE786412:BGE786416 BQA786412:BQA786416 BZW786412:BZW786416 CJS786412:CJS786416 CTO786412:CTO786416 DDK786412:DDK786416 DNG786412:DNG786416 DXC786412:DXC786416 EGY786412:EGY786416 EQU786412:EQU786416 FAQ786412:FAQ786416 FKM786412:FKM786416 FUI786412:FUI786416 GEE786412:GEE786416 GOA786412:GOA786416 GXW786412:GXW786416 HHS786412:HHS786416 HRO786412:HRO786416 IBK786412:IBK786416 ILG786412:ILG786416 IVC786412:IVC786416 JEY786412:JEY786416 JOU786412:JOU786416 JYQ786412:JYQ786416 KIM786412:KIM786416 KSI786412:KSI786416 LCE786412:LCE786416 LMA786412:LMA786416 LVW786412:LVW786416 MFS786412:MFS786416 MPO786412:MPO786416 MZK786412:MZK786416 NJG786412:NJG786416 NTC786412:NTC786416 OCY786412:OCY786416 OMU786412:OMU786416 OWQ786412:OWQ786416 PGM786412:PGM786416 PQI786412:PQI786416 QAE786412:QAE786416 QKA786412:QKA786416 QTW786412:QTW786416 RDS786412:RDS786416 RNO786412:RNO786416 RXK786412:RXK786416 SHG786412:SHG786416 SRC786412:SRC786416 TAY786412:TAY786416 TKU786412:TKU786416 TUQ786412:TUQ786416 UEM786412:UEM786416 UOI786412:UOI786416 UYE786412:UYE786416 VIA786412:VIA786416 VRW786412:VRW786416 WBS786412:WBS786416 WLO786412:WLO786416 WVK786412:WVK786416 C851949:C851953 IY851948:IY851952 SU851948:SU851952 ACQ851948:ACQ851952 AMM851948:AMM851952 AWI851948:AWI851952 BGE851948:BGE851952 BQA851948:BQA851952 BZW851948:BZW851952 CJS851948:CJS851952 CTO851948:CTO851952 DDK851948:DDK851952 DNG851948:DNG851952 DXC851948:DXC851952 EGY851948:EGY851952 EQU851948:EQU851952 FAQ851948:FAQ851952 FKM851948:FKM851952 FUI851948:FUI851952 GEE851948:GEE851952 GOA851948:GOA851952 GXW851948:GXW851952 HHS851948:HHS851952 HRO851948:HRO851952 IBK851948:IBK851952 ILG851948:ILG851952 IVC851948:IVC851952 JEY851948:JEY851952 JOU851948:JOU851952 JYQ851948:JYQ851952 KIM851948:KIM851952 KSI851948:KSI851952 LCE851948:LCE851952 LMA851948:LMA851952 LVW851948:LVW851952 MFS851948:MFS851952 MPO851948:MPO851952 MZK851948:MZK851952 NJG851948:NJG851952 NTC851948:NTC851952 OCY851948:OCY851952 OMU851948:OMU851952 OWQ851948:OWQ851952 PGM851948:PGM851952 PQI851948:PQI851952 QAE851948:QAE851952 QKA851948:QKA851952 QTW851948:QTW851952 RDS851948:RDS851952 RNO851948:RNO851952 RXK851948:RXK851952 SHG851948:SHG851952 SRC851948:SRC851952 TAY851948:TAY851952 TKU851948:TKU851952 TUQ851948:TUQ851952 UEM851948:UEM851952 UOI851948:UOI851952 UYE851948:UYE851952 VIA851948:VIA851952 VRW851948:VRW851952 WBS851948:WBS851952 WLO851948:WLO851952 WVK851948:WVK851952 C917485:C917489 IY917484:IY917488 SU917484:SU917488 ACQ917484:ACQ917488 AMM917484:AMM917488 AWI917484:AWI917488 BGE917484:BGE917488 BQA917484:BQA917488 BZW917484:BZW917488 CJS917484:CJS917488 CTO917484:CTO917488 DDK917484:DDK917488 DNG917484:DNG917488 DXC917484:DXC917488 EGY917484:EGY917488 EQU917484:EQU917488 FAQ917484:FAQ917488 FKM917484:FKM917488 FUI917484:FUI917488 GEE917484:GEE917488 GOA917484:GOA917488 GXW917484:GXW917488 HHS917484:HHS917488 HRO917484:HRO917488 IBK917484:IBK917488 ILG917484:ILG917488 IVC917484:IVC917488 JEY917484:JEY917488 JOU917484:JOU917488 JYQ917484:JYQ917488 KIM917484:KIM917488 KSI917484:KSI917488 LCE917484:LCE917488 LMA917484:LMA917488 LVW917484:LVW917488 MFS917484:MFS917488 MPO917484:MPO917488 MZK917484:MZK917488 NJG917484:NJG917488 NTC917484:NTC917488 OCY917484:OCY917488 OMU917484:OMU917488 OWQ917484:OWQ917488 PGM917484:PGM917488 PQI917484:PQI917488 QAE917484:QAE917488 QKA917484:QKA917488 QTW917484:QTW917488 RDS917484:RDS917488 RNO917484:RNO917488 RXK917484:RXK917488 SHG917484:SHG917488 SRC917484:SRC917488 TAY917484:TAY917488 TKU917484:TKU917488 TUQ917484:TUQ917488 UEM917484:UEM917488 UOI917484:UOI917488 UYE917484:UYE917488 VIA917484:VIA917488 VRW917484:VRW917488 WBS917484:WBS917488 WLO917484:WLO917488 WVK917484:WVK917488 C983021:C983025 IY983020:IY983024 SU983020:SU983024 ACQ983020:ACQ983024 AMM983020:AMM983024 AWI983020:AWI983024 BGE983020:BGE983024 BQA983020:BQA983024 BZW983020:BZW983024 CJS983020:CJS983024 CTO983020:CTO983024 DDK983020:DDK983024 DNG983020:DNG983024 DXC983020:DXC983024 EGY983020:EGY983024 EQU983020:EQU983024 FAQ983020:FAQ983024 FKM983020:FKM983024 FUI983020:FUI983024 GEE983020:GEE983024 GOA983020:GOA983024 GXW983020:GXW983024 HHS983020:HHS983024 HRO983020:HRO983024 IBK983020:IBK983024 ILG983020:ILG983024 IVC983020:IVC983024 JEY983020:JEY983024 JOU983020:JOU983024 JYQ983020:JYQ983024 KIM983020:KIM983024 KSI983020:KSI983024 LCE983020:LCE983024 LMA983020:LMA983024 LVW983020:LVW983024 MFS983020:MFS983024 MPO983020:MPO983024 MZK983020:MZK983024 NJG983020:NJG983024 NTC983020:NTC983024 OCY983020:OCY983024 OMU983020:OMU983024 OWQ983020:OWQ983024 PGM983020:PGM983024 PQI983020:PQI983024 QAE983020:QAE983024 QKA983020:QKA983024 QTW983020:QTW983024 RDS983020:RDS983024 RNO983020:RNO983024 RXK983020:RXK983024 SHG983020:SHG983024 SRC983020:SRC983024 TAY983020:TAY983024 TKU983020:TKU983024 TUQ983020:TUQ983024 UEM983020:UEM983024 UOI983020:UOI983024 UYE983020:UYE983024 VIA983020:VIA983024 VRW983020:VRW983024 WBS983020:WBS983024 WLO983020:WLO983024 WVK983020:WVK983024 C65524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C131060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C196596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C262132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C327668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C393204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C458740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C524276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C589812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C655348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C720884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C786420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C851956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C917492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C983028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WVK983027 C65527:C65533 IY65526:IY65532 SU65526:SU65532 ACQ65526:ACQ65532 AMM65526:AMM65532 AWI65526:AWI65532 BGE65526:BGE65532 BQA65526:BQA65532 BZW65526:BZW65532 CJS65526:CJS65532 CTO65526:CTO65532 DDK65526:DDK65532 DNG65526:DNG65532 DXC65526:DXC65532 EGY65526:EGY65532 EQU65526:EQU65532 FAQ65526:FAQ65532 FKM65526:FKM65532 FUI65526:FUI65532 GEE65526:GEE65532 GOA65526:GOA65532 GXW65526:GXW65532 HHS65526:HHS65532 HRO65526:HRO65532 IBK65526:IBK65532 ILG65526:ILG65532 IVC65526:IVC65532 JEY65526:JEY65532 JOU65526:JOU65532 JYQ65526:JYQ65532 KIM65526:KIM65532 KSI65526:KSI65532 LCE65526:LCE65532 LMA65526:LMA65532 LVW65526:LVW65532 MFS65526:MFS65532 MPO65526:MPO65532 MZK65526:MZK65532 NJG65526:NJG65532 NTC65526:NTC65532 OCY65526:OCY65532 OMU65526:OMU65532 OWQ65526:OWQ65532 PGM65526:PGM65532 PQI65526:PQI65532 QAE65526:QAE65532 QKA65526:QKA65532 QTW65526:QTW65532 RDS65526:RDS65532 RNO65526:RNO65532 RXK65526:RXK65532 SHG65526:SHG65532 SRC65526:SRC65532 TAY65526:TAY65532 TKU65526:TKU65532 TUQ65526:TUQ65532 UEM65526:UEM65532 UOI65526:UOI65532 UYE65526:UYE65532 VIA65526:VIA65532 VRW65526:VRW65532 WBS65526:WBS65532 WLO65526:WLO65532 WVK65526:WVK65532 C131063:C131069 IY131062:IY131068 SU131062:SU131068 ACQ131062:ACQ131068 AMM131062:AMM131068 AWI131062:AWI131068 BGE131062:BGE131068 BQA131062:BQA131068 BZW131062:BZW131068 CJS131062:CJS131068 CTO131062:CTO131068 DDK131062:DDK131068 DNG131062:DNG131068 DXC131062:DXC131068 EGY131062:EGY131068 EQU131062:EQU131068 FAQ131062:FAQ131068 FKM131062:FKM131068 FUI131062:FUI131068 GEE131062:GEE131068 GOA131062:GOA131068 GXW131062:GXW131068 HHS131062:HHS131068 HRO131062:HRO131068 IBK131062:IBK131068 ILG131062:ILG131068 IVC131062:IVC131068 JEY131062:JEY131068 JOU131062:JOU131068 JYQ131062:JYQ131068 KIM131062:KIM131068 KSI131062:KSI131068 LCE131062:LCE131068 LMA131062:LMA131068 LVW131062:LVW131068 MFS131062:MFS131068 MPO131062:MPO131068 MZK131062:MZK131068 NJG131062:NJG131068 NTC131062:NTC131068 OCY131062:OCY131068 OMU131062:OMU131068 OWQ131062:OWQ131068 PGM131062:PGM131068 PQI131062:PQI131068 QAE131062:QAE131068 QKA131062:QKA131068 QTW131062:QTW131068 RDS131062:RDS131068 RNO131062:RNO131068 RXK131062:RXK131068 SHG131062:SHG131068 SRC131062:SRC131068 TAY131062:TAY131068 TKU131062:TKU131068 TUQ131062:TUQ131068 UEM131062:UEM131068 UOI131062:UOI131068 UYE131062:UYE131068 VIA131062:VIA131068 VRW131062:VRW131068 WBS131062:WBS131068 WLO131062:WLO131068 WVK131062:WVK131068 C196599:C196605 IY196598:IY196604 SU196598:SU196604 ACQ196598:ACQ196604 AMM196598:AMM196604 AWI196598:AWI196604 BGE196598:BGE196604 BQA196598:BQA196604 BZW196598:BZW196604 CJS196598:CJS196604 CTO196598:CTO196604 DDK196598:DDK196604 DNG196598:DNG196604 DXC196598:DXC196604 EGY196598:EGY196604 EQU196598:EQU196604 FAQ196598:FAQ196604 FKM196598:FKM196604 FUI196598:FUI196604 GEE196598:GEE196604 GOA196598:GOA196604 GXW196598:GXW196604 HHS196598:HHS196604 HRO196598:HRO196604 IBK196598:IBK196604 ILG196598:ILG196604 IVC196598:IVC196604 JEY196598:JEY196604 JOU196598:JOU196604 JYQ196598:JYQ196604 KIM196598:KIM196604 KSI196598:KSI196604 LCE196598:LCE196604 LMA196598:LMA196604 LVW196598:LVW196604 MFS196598:MFS196604 MPO196598:MPO196604 MZK196598:MZK196604 NJG196598:NJG196604 NTC196598:NTC196604 OCY196598:OCY196604 OMU196598:OMU196604 OWQ196598:OWQ196604 PGM196598:PGM196604 PQI196598:PQI196604 QAE196598:QAE196604 QKA196598:QKA196604 QTW196598:QTW196604 RDS196598:RDS196604 RNO196598:RNO196604 RXK196598:RXK196604 SHG196598:SHG196604 SRC196598:SRC196604 TAY196598:TAY196604 TKU196598:TKU196604 TUQ196598:TUQ196604 UEM196598:UEM196604 UOI196598:UOI196604 UYE196598:UYE196604 VIA196598:VIA196604 VRW196598:VRW196604 WBS196598:WBS196604 WLO196598:WLO196604 WVK196598:WVK196604 C262135:C262141 IY262134:IY262140 SU262134:SU262140 ACQ262134:ACQ262140 AMM262134:AMM262140 AWI262134:AWI262140 BGE262134:BGE262140 BQA262134:BQA262140 BZW262134:BZW262140 CJS262134:CJS262140 CTO262134:CTO262140 DDK262134:DDK262140 DNG262134:DNG262140 DXC262134:DXC262140 EGY262134:EGY262140 EQU262134:EQU262140 FAQ262134:FAQ262140 FKM262134:FKM262140 FUI262134:FUI262140 GEE262134:GEE262140 GOA262134:GOA262140 GXW262134:GXW262140 HHS262134:HHS262140 HRO262134:HRO262140 IBK262134:IBK262140 ILG262134:ILG262140 IVC262134:IVC262140 JEY262134:JEY262140 JOU262134:JOU262140 JYQ262134:JYQ262140 KIM262134:KIM262140 KSI262134:KSI262140 LCE262134:LCE262140 LMA262134:LMA262140 LVW262134:LVW262140 MFS262134:MFS262140 MPO262134:MPO262140 MZK262134:MZK262140 NJG262134:NJG262140 NTC262134:NTC262140 OCY262134:OCY262140 OMU262134:OMU262140 OWQ262134:OWQ262140 PGM262134:PGM262140 PQI262134:PQI262140 QAE262134:QAE262140 QKA262134:QKA262140 QTW262134:QTW262140 RDS262134:RDS262140 RNO262134:RNO262140 RXK262134:RXK262140 SHG262134:SHG262140 SRC262134:SRC262140 TAY262134:TAY262140 TKU262134:TKU262140 TUQ262134:TUQ262140 UEM262134:UEM262140 UOI262134:UOI262140 UYE262134:UYE262140 VIA262134:VIA262140 VRW262134:VRW262140 WBS262134:WBS262140 WLO262134:WLO262140 WVK262134:WVK262140 C327671:C327677 IY327670:IY327676 SU327670:SU327676 ACQ327670:ACQ327676 AMM327670:AMM327676 AWI327670:AWI327676 BGE327670:BGE327676 BQA327670:BQA327676 BZW327670:BZW327676 CJS327670:CJS327676 CTO327670:CTO327676 DDK327670:DDK327676 DNG327670:DNG327676 DXC327670:DXC327676 EGY327670:EGY327676 EQU327670:EQU327676 FAQ327670:FAQ327676 FKM327670:FKM327676 FUI327670:FUI327676 GEE327670:GEE327676 GOA327670:GOA327676 GXW327670:GXW327676 HHS327670:HHS327676 HRO327670:HRO327676 IBK327670:IBK327676 ILG327670:ILG327676 IVC327670:IVC327676 JEY327670:JEY327676 JOU327670:JOU327676 JYQ327670:JYQ327676 KIM327670:KIM327676 KSI327670:KSI327676 LCE327670:LCE327676 LMA327670:LMA327676 LVW327670:LVW327676 MFS327670:MFS327676 MPO327670:MPO327676 MZK327670:MZK327676 NJG327670:NJG327676 NTC327670:NTC327676 OCY327670:OCY327676 OMU327670:OMU327676 OWQ327670:OWQ327676 PGM327670:PGM327676 PQI327670:PQI327676 QAE327670:QAE327676 QKA327670:QKA327676 QTW327670:QTW327676 RDS327670:RDS327676 RNO327670:RNO327676 RXK327670:RXK327676 SHG327670:SHG327676 SRC327670:SRC327676 TAY327670:TAY327676 TKU327670:TKU327676 TUQ327670:TUQ327676 UEM327670:UEM327676 UOI327670:UOI327676 UYE327670:UYE327676 VIA327670:VIA327676 VRW327670:VRW327676 WBS327670:WBS327676 WLO327670:WLO327676 WVK327670:WVK327676 C393207:C393213 IY393206:IY393212 SU393206:SU393212 ACQ393206:ACQ393212 AMM393206:AMM393212 AWI393206:AWI393212 BGE393206:BGE393212 BQA393206:BQA393212 BZW393206:BZW393212 CJS393206:CJS393212 CTO393206:CTO393212 DDK393206:DDK393212 DNG393206:DNG393212 DXC393206:DXC393212 EGY393206:EGY393212 EQU393206:EQU393212 FAQ393206:FAQ393212 FKM393206:FKM393212 FUI393206:FUI393212 GEE393206:GEE393212 GOA393206:GOA393212 GXW393206:GXW393212 HHS393206:HHS393212 HRO393206:HRO393212 IBK393206:IBK393212 ILG393206:ILG393212 IVC393206:IVC393212 JEY393206:JEY393212 JOU393206:JOU393212 JYQ393206:JYQ393212 KIM393206:KIM393212 KSI393206:KSI393212 LCE393206:LCE393212 LMA393206:LMA393212 LVW393206:LVW393212 MFS393206:MFS393212 MPO393206:MPO393212 MZK393206:MZK393212 NJG393206:NJG393212 NTC393206:NTC393212 OCY393206:OCY393212 OMU393206:OMU393212 OWQ393206:OWQ393212 PGM393206:PGM393212 PQI393206:PQI393212 QAE393206:QAE393212 QKA393206:QKA393212 QTW393206:QTW393212 RDS393206:RDS393212 RNO393206:RNO393212 RXK393206:RXK393212 SHG393206:SHG393212 SRC393206:SRC393212 TAY393206:TAY393212 TKU393206:TKU393212 TUQ393206:TUQ393212 UEM393206:UEM393212 UOI393206:UOI393212 UYE393206:UYE393212 VIA393206:VIA393212 VRW393206:VRW393212 WBS393206:WBS393212 WLO393206:WLO393212 WVK393206:WVK393212 C458743:C458749 IY458742:IY458748 SU458742:SU458748 ACQ458742:ACQ458748 AMM458742:AMM458748 AWI458742:AWI458748 BGE458742:BGE458748 BQA458742:BQA458748 BZW458742:BZW458748 CJS458742:CJS458748 CTO458742:CTO458748 DDK458742:DDK458748 DNG458742:DNG458748 DXC458742:DXC458748 EGY458742:EGY458748 EQU458742:EQU458748 FAQ458742:FAQ458748 FKM458742:FKM458748 FUI458742:FUI458748 GEE458742:GEE458748 GOA458742:GOA458748 GXW458742:GXW458748 HHS458742:HHS458748 HRO458742:HRO458748 IBK458742:IBK458748 ILG458742:ILG458748 IVC458742:IVC458748 JEY458742:JEY458748 JOU458742:JOU458748 JYQ458742:JYQ458748 KIM458742:KIM458748 KSI458742:KSI458748 LCE458742:LCE458748 LMA458742:LMA458748 LVW458742:LVW458748 MFS458742:MFS458748 MPO458742:MPO458748 MZK458742:MZK458748 NJG458742:NJG458748 NTC458742:NTC458748 OCY458742:OCY458748 OMU458742:OMU458748 OWQ458742:OWQ458748 PGM458742:PGM458748 PQI458742:PQI458748 QAE458742:QAE458748 QKA458742:QKA458748 QTW458742:QTW458748 RDS458742:RDS458748 RNO458742:RNO458748 RXK458742:RXK458748 SHG458742:SHG458748 SRC458742:SRC458748 TAY458742:TAY458748 TKU458742:TKU458748 TUQ458742:TUQ458748 UEM458742:UEM458748 UOI458742:UOI458748 UYE458742:UYE458748 VIA458742:VIA458748 VRW458742:VRW458748 WBS458742:WBS458748 WLO458742:WLO458748 WVK458742:WVK458748 C524279:C524285 IY524278:IY524284 SU524278:SU524284 ACQ524278:ACQ524284 AMM524278:AMM524284 AWI524278:AWI524284 BGE524278:BGE524284 BQA524278:BQA524284 BZW524278:BZW524284 CJS524278:CJS524284 CTO524278:CTO524284 DDK524278:DDK524284 DNG524278:DNG524284 DXC524278:DXC524284 EGY524278:EGY524284 EQU524278:EQU524284 FAQ524278:FAQ524284 FKM524278:FKM524284 FUI524278:FUI524284 GEE524278:GEE524284 GOA524278:GOA524284 GXW524278:GXW524284 HHS524278:HHS524284 HRO524278:HRO524284 IBK524278:IBK524284 ILG524278:ILG524284 IVC524278:IVC524284 JEY524278:JEY524284 JOU524278:JOU524284 JYQ524278:JYQ524284 KIM524278:KIM524284 KSI524278:KSI524284 LCE524278:LCE524284 LMA524278:LMA524284 LVW524278:LVW524284 MFS524278:MFS524284 MPO524278:MPO524284 MZK524278:MZK524284 NJG524278:NJG524284 NTC524278:NTC524284 OCY524278:OCY524284 OMU524278:OMU524284 OWQ524278:OWQ524284 PGM524278:PGM524284 PQI524278:PQI524284 QAE524278:QAE524284 QKA524278:QKA524284 QTW524278:QTW524284 RDS524278:RDS524284 RNO524278:RNO524284 RXK524278:RXK524284 SHG524278:SHG524284 SRC524278:SRC524284 TAY524278:TAY524284 TKU524278:TKU524284 TUQ524278:TUQ524284 UEM524278:UEM524284 UOI524278:UOI524284 UYE524278:UYE524284 VIA524278:VIA524284 VRW524278:VRW524284 WBS524278:WBS524284 WLO524278:WLO524284 WVK524278:WVK524284 C589815:C589821 IY589814:IY589820 SU589814:SU589820 ACQ589814:ACQ589820 AMM589814:AMM589820 AWI589814:AWI589820 BGE589814:BGE589820 BQA589814:BQA589820 BZW589814:BZW589820 CJS589814:CJS589820 CTO589814:CTO589820 DDK589814:DDK589820 DNG589814:DNG589820 DXC589814:DXC589820 EGY589814:EGY589820 EQU589814:EQU589820 FAQ589814:FAQ589820 FKM589814:FKM589820 FUI589814:FUI589820 GEE589814:GEE589820 GOA589814:GOA589820 GXW589814:GXW589820 HHS589814:HHS589820 HRO589814:HRO589820 IBK589814:IBK589820 ILG589814:ILG589820 IVC589814:IVC589820 JEY589814:JEY589820 JOU589814:JOU589820 JYQ589814:JYQ589820 KIM589814:KIM589820 KSI589814:KSI589820 LCE589814:LCE589820 LMA589814:LMA589820 LVW589814:LVW589820 MFS589814:MFS589820 MPO589814:MPO589820 MZK589814:MZK589820 NJG589814:NJG589820 NTC589814:NTC589820 OCY589814:OCY589820 OMU589814:OMU589820 OWQ589814:OWQ589820 PGM589814:PGM589820 PQI589814:PQI589820 QAE589814:QAE589820 QKA589814:QKA589820 QTW589814:QTW589820 RDS589814:RDS589820 RNO589814:RNO589820 RXK589814:RXK589820 SHG589814:SHG589820 SRC589814:SRC589820 TAY589814:TAY589820 TKU589814:TKU589820 TUQ589814:TUQ589820 UEM589814:UEM589820 UOI589814:UOI589820 UYE589814:UYE589820 VIA589814:VIA589820 VRW589814:VRW589820 WBS589814:WBS589820 WLO589814:WLO589820 WVK589814:WVK589820 C655351:C655357 IY655350:IY655356 SU655350:SU655356 ACQ655350:ACQ655356 AMM655350:AMM655356 AWI655350:AWI655356 BGE655350:BGE655356 BQA655350:BQA655356 BZW655350:BZW655356 CJS655350:CJS655356 CTO655350:CTO655356 DDK655350:DDK655356 DNG655350:DNG655356 DXC655350:DXC655356 EGY655350:EGY655356 EQU655350:EQU655356 FAQ655350:FAQ655356 FKM655350:FKM655356 FUI655350:FUI655356 GEE655350:GEE655356 GOA655350:GOA655356 GXW655350:GXW655356 HHS655350:HHS655356 HRO655350:HRO655356 IBK655350:IBK655356 ILG655350:ILG655356 IVC655350:IVC655356 JEY655350:JEY655356 JOU655350:JOU655356 JYQ655350:JYQ655356 KIM655350:KIM655356 KSI655350:KSI655356 LCE655350:LCE655356 LMA655350:LMA655356 LVW655350:LVW655356 MFS655350:MFS655356 MPO655350:MPO655356 MZK655350:MZK655356 NJG655350:NJG655356 NTC655350:NTC655356 OCY655350:OCY655356 OMU655350:OMU655356 OWQ655350:OWQ655356 PGM655350:PGM655356 PQI655350:PQI655356 QAE655350:QAE655356 QKA655350:QKA655356 QTW655350:QTW655356 RDS655350:RDS655356 RNO655350:RNO655356 RXK655350:RXK655356 SHG655350:SHG655356 SRC655350:SRC655356 TAY655350:TAY655356 TKU655350:TKU655356 TUQ655350:TUQ655356 UEM655350:UEM655356 UOI655350:UOI655356 UYE655350:UYE655356 VIA655350:VIA655356 VRW655350:VRW655356 WBS655350:WBS655356 WLO655350:WLO655356 WVK655350:WVK655356 C720887:C720893 IY720886:IY720892 SU720886:SU720892 ACQ720886:ACQ720892 AMM720886:AMM720892 AWI720886:AWI720892 BGE720886:BGE720892 BQA720886:BQA720892 BZW720886:BZW720892 CJS720886:CJS720892 CTO720886:CTO720892 DDK720886:DDK720892 DNG720886:DNG720892 DXC720886:DXC720892 EGY720886:EGY720892 EQU720886:EQU720892 FAQ720886:FAQ720892 FKM720886:FKM720892 FUI720886:FUI720892 GEE720886:GEE720892 GOA720886:GOA720892 GXW720886:GXW720892 HHS720886:HHS720892 HRO720886:HRO720892 IBK720886:IBK720892 ILG720886:ILG720892 IVC720886:IVC720892 JEY720886:JEY720892 JOU720886:JOU720892 JYQ720886:JYQ720892 KIM720886:KIM720892 KSI720886:KSI720892 LCE720886:LCE720892 LMA720886:LMA720892 LVW720886:LVW720892 MFS720886:MFS720892 MPO720886:MPO720892 MZK720886:MZK720892 NJG720886:NJG720892 NTC720886:NTC720892 OCY720886:OCY720892 OMU720886:OMU720892 OWQ720886:OWQ720892 PGM720886:PGM720892 PQI720886:PQI720892 QAE720886:QAE720892 QKA720886:QKA720892 QTW720886:QTW720892 RDS720886:RDS720892 RNO720886:RNO720892 RXK720886:RXK720892 SHG720886:SHG720892 SRC720886:SRC720892 TAY720886:TAY720892 TKU720886:TKU720892 TUQ720886:TUQ720892 UEM720886:UEM720892 UOI720886:UOI720892 UYE720886:UYE720892 VIA720886:VIA720892 VRW720886:VRW720892 WBS720886:WBS720892 WLO720886:WLO720892 WVK720886:WVK720892 C786423:C786429 IY786422:IY786428 SU786422:SU786428 ACQ786422:ACQ786428 AMM786422:AMM786428 AWI786422:AWI786428 BGE786422:BGE786428 BQA786422:BQA786428 BZW786422:BZW786428 CJS786422:CJS786428 CTO786422:CTO786428 DDK786422:DDK786428 DNG786422:DNG786428 DXC786422:DXC786428 EGY786422:EGY786428 EQU786422:EQU786428 FAQ786422:FAQ786428 FKM786422:FKM786428 FUI786422:FUI786428 GEE786422:GEE786428 GOA786422:GOA786428 GXW786422:GXW786428 HHS786422:HHS786428 HRO786422:HRO786428 IBK786422:IBK786428 ILG786422:ILG786428 IVC786422:IVC786428 JEY786422:JEY786428 JOU786422:JOU786428 JYQ786422:JYQ786428 KIM786422:KIM786428 KSI786422:KSI786428 LCE786422:LCE786428 LMA786422:LMA786428 LVW786422:LVW786428 MFS786422:MFS786428 MPO786422:MPO786428 MZK786422:MZK786428 NJG786422:NJG786428 NTC786422:NTC786428 OCY786422:OCY786428 OMU786422:OMU786428 OWQ786422:OWQ786428 PGM786422:PGM786428 PQI786422:PQI786428 QAE786422:QAE786428 QKA786422:QKA786428 QTW786422:QTW786428 RDS786422:RDS786428 RNO786422:RNO786428 RXK786422:RXK786428 SHG786422:SHG786428 SRC786422:SRC786428 TAY786422:TAY786428 TKU786422:TKU786428 TUQ786422:TUQ786428 UEM786422:UEM786428 UOI786422:UOI786428 UYE786422:UYE786428 VIA786422:VIA786428 VRW786422:VRW786428 WBS786422:WBS786428 WLO786422:WLO786428 WVK786422:WVK786428 C851959:C851965 IY851958:IY851964 SU851958:SU851964 ACQ851958:ACQ851964 AMM851958:AMM851964 AWI851958:AWI851964 BGE851958:BGE851964 BQA851958:BQA851964 BZW851958:BZW851964 CJS851958:CJS851964 CTO851958:CTO851964 DDK851958:DDK851964 DNG851958:DNG851964 DXC851958:DXC851964 EGY851958:EGY851964 EQU851958:EQU851964 FAQ851958:FAQ851964 FKM851958:FKM851964 FUI851958:FUI851964 GEE851958:GEE851964 GOA851958:GOA851964 GXW851958:GXW851964 HHS851958:HHS851964 HRO851958:HRO851964 IBK851958:IBK851964 ILG851958:ILG851964 IVC851958:IVC851964 JEY851958:JEY851964 JOU851958:JOU851964 JYQ851958:JYQ851964 KIM851958:KIM851964 KSI851958:KSI851964 LCE851958:LCE851964 LMA851958:LMA851964 LVW851958:LVW851964 MFS851958:MFS851964 MPO851958:MPO851964 MZK851958:MZK851964 NJG851958:NJG851964 NTC851958:NTC851964 OCY851958:OCY851964 OMU851958:OMU851964 OWQ851958:OWQ851964 PGM851958:PGM851964 PQI851958:PQI851964 QAE851958:QAE851964 QKA851958:QKA851964 QTW851958:QTW851964 RDS851958:RDS851964 RNO851958:RNO851964 RXK851958:RXK851964 SHG851958:SHG851964 SRC851958:SRC851964 TAY851958:TAY851964 TKU851958:TKU851964 TUQ851958:TUQ851964 UEM851958:UEM851964 UOI851958:UOI851964 UYE851958:UYE851964 VIA851958:VIA851964 VRW851958:VRW851964 WBS851958:WBS851964 WLO851958:WLO851964 WVK851958:WVK851964 C917495:C917501 IY917494:IY917500 SU917494:SU917500 ACQ917494:ACQ917500 AMM917494:AMM917500 AWI917494:AWI917500 BGE917494:BGE917500 BQA917494:BQA917500 BZW917494:BZW917500 CJS917494:CJS917500 CTO917494:CTO917500 DDK917494:DDK917500 DNG917494:DNG917500 DXC917494:DXC917500 EGY917494:EGY917500 EQU917494:EQU917500 FAQ917494:FAQ917500 FKM917494:FKM917500 FUI917494:FUI917500 GEE917494:GEE917500 GOA917494:GOA917500 GXW917494:GXW917500 HHS917494:HHS917500 HRO917494:HRO917500 IBK917494:IBK917500 ILG917494:ILG917500 IVC917494:IVC917500 JEY917494:JEY917500 JOU917494:JOU917500 JYQ917494:JYQ917500 KIM917494:KIM917500 KSI917494:KSI917500 LCE917494:LCE917500 LMA917494:LMA917500 LVW917494:LVW917500 MFS917494:MFS917500 MPO917494:MPO917500 MZK917494:MZK917500 NJG917494:NJG917500 NTC917494:NTC917500 OCY917494:OCY917500 OMU917494:OMU917500 OWQ917494:OWQ917500 PGM917494:PGM917500 PQI917494:PQI917500 QAE917494:QAE917500 QKA917494:QKA917500 QTW917494:QTW917500 RDS917494:RDS917500 RNO917494:RNO917500 RXK917494:RXK917500 SHG917494:SHG917500 SRC917494:SRC917500 TAY917494:TAY917500 TKU917494:TKU917500 TUQ917494:TUQ917500 UEM917494:UEM917500 UOI917494:UOI917500 UYE917494:UYE917500 VIA917494:VIA917500 VRW917494:VRW917500 WBS917494:WBS917500 WLO917494:WLO917500 WVK917494:WVK917500 C983031:C983037 IY983030:IY983036 SU983030:SU983036 ACQ983030:ACQ983036 AMM983030:AMM983036 AWI983030:AWI983036 BGE983030:BGE983036 BQA983030:BQA983036 BZW983030:BZW983036 CJS983030:CJS983036 CTO983030:CTO983036 DDK983030:DDK983036 DNG983030:DNG983036 DXC983030:DXC983036 EGY983030:EGY983036 EQU983030:EQU983036 FAQ983030:FAQ983036 FKM983030:FKM983036 FUI983030:FUI983036 GEE983030:GEE983036 GOA983030:GOA983036 GXW983030:GXW983036 HHS983030:HHS983036 HRO983030:HRO983036 IBK983030:IBK983036 ILG983030:ILG983036 IVC983030:IVC983036 JEY983030:JEY983036 JOU983030:JOU983036 JYQ983030:JYQ983036 KIM983030:KIM983036 KSI983030:KSI983036 LCE983030:LCE983036 LMA983030:LMA983036 LVW983030:LVW983036 MFS983030:MFS983036 MPO983030:MPO983036 MZK983030:MZK983036 NJG983030:NJG983036 NTC983030:NTC983036 OCY983030:OCY983036 OMU983030:OMU983036 OWQ983030:OWQ983036 PGM983030:PGM983036 PQI983030:PQI983036 QAE983030:QAE983036 QKA983030:QKA983036 QTW983030:QTW983036 RDS983030:RDS983036 RNO983030:RNO983036 RXK983030:RXK983036 SHG983030:SHG983036 SRC983030:SRC983036 TAY983030:TAY983036 TKU983030:TKU983036 TUQ983030:TUQ983036 UEM983030:UEM983036 UOI983030:UOI983036 UYE983030:UYE983036 VIA983030:VIA983036 VRW983030:VRW983036 WBS983030:WBS983036 WLO983030:WLO983036 WVK983030:WVK983036 C65540:C65543 IY65539:IY65542 SU65539:SU65542 ACQ65539:ACQ65542 AMM65539:AMM65542 AWI65539:AWI65542 BGE65539:BGE65542 BQA65539:BQA65542 BZW65539:BZW65542 CJS65539:CJS65542 CTO65539:CTO65542 DDK65539:DDK65542 DNG65539:DNG65542 DXC65539:DXC65542 EGY65539:EGY65542 EQU65539:EQU65542 FAQ65539:FAQ65542 FKM65539:FKM65542 FUI65539:FUI65542 GEE65539:GEE65542 GOA65539:GOA65542 GXW65539:GXW65542 HHS65539:HHS65542 HRO65539:HRO65542 IBK65539:IBK65542 ILG65539:ILG65542 IVC65539:IVC65542 JEY65539:JEY65542 JOU65539:JOU65542 JYQ65539:JYQ65542 KIM65539:KIM65542 KSI65539:KSI65542 LCE65539:LCE65542 LMA65539:LMA65542 LVW65539:LVW65542 MFS65539:MFS65542 MPO65539:MPO65542 MZK65539:MZK65542 NJG65539:NJG65542 NTC65539:NTC65542 OCY65539:OCY65542 OMU65539:OMU65542 OWQ65539:OWQ65542 PGM65539:PGM65542 PQI65539:PQI65542 QAE65539:QAE65542 QKA65539:QKA65542 QTW65539:QTW65542 RDS65539:RDS65542 RNO65539:RNO65542 RXK65539:RXK65542 SHG65539:SHG65542 SRC65539:SRC65542 TAY65539:TAY65542 TKU65539:TKU65542 TUQ65539:TUQ65542 UEM65539:UEM65542 UOI65539:UOI65542 UYE65539:UYE65542 VIA65539:VIA65542 VRW65539:VRW65542 WBS65539:WBS65542 WLO65539:WLO65542 WVK65539:WVK65542 C131076:C131079 IY131075:IY131078 SU131075:SU131078 ACQ131075:ACQ131078 AMM131075:AMM131078 AWI131075:AWI131078 BGE131075:BGE131078 BQA131075:BQA131078 BZW131075:BZW131078 CJS131075:CJS131078 CTO131075:CTO131078 DDK131075:DDK131078 DNG131075:DNG131078 DXC131075:DXC131078 EGY131075:EGY131078 EQU131075:EQU131078 FAQ131075:FAQ131078 FKM131075:FKM131078 FUI131075:FUI131078 GEE131075:GEE131078 GOA131075:GOA131078 GXW131075:GXW131078 HHS131075:HHS131078 HRO131075:HRO131078 IBK131075:IBK131078 ILG131075:ILG131078 IVC131075:IVC131078 JEY131075:JEY131078 JOU131075:JOU131078 JYQ131075:JYQ131078 KIM131075:KIM131078 KSI131075:KSI131078 LCE131075:LCE131078 LMA131075:LMA131078 LVW131075:LVW131078 MFS131075:MFS131078 MPO131075:MPO131078 MZK131075:MZK131078 NJG131075:NJG131078 NTC131075:NTC131078 OCY131075:OCY131078 OMU131075:OMU131078 OWQ131075:OWQ131078 PGM131075:PGM131078 PQI131075:PQI131078 QAE131075:QAE131078 QKA131075:QKA131078 QTW131075:QTW131078 RDS131075:RDS131078 RNO131075:RNO131078 RXK131075:RXK131078 SHG131075:SHG131078 SRC131075:SRC131078 TAY131075:TAY131078 TKU131075:TKU131078 TUQ131075:TUQ131078 UEM131075:UEM131078 UOI131075:UOI131078 UYE131075:UYE131078 VIA131075:VIA131078 VRW131075:VRW131078 WBS131075:WBS131078 WLO131075:WLO131078 WVK131075:WVK131078 C196612:C196615 IY196611:IY196614 SU196611:SU196614 ACQ196611:ACQ196614 AMM196611:AMM196614 AWI196611:AWI196614 BGE196611:BGE196614 BQA196611:BQA196614 BZW196611:BZW196614 CJS196611:CJS196614 CTO196611:CTO196614 DDK196611:DDK196614 DNG196611:DNG196614 DXC196611:DXC196614 EGY196611:EGY196614 EQU196611:EQU196614 FAQ196611:FAQ196614 FKM196611:FKM196614 FUI196611:FUI196614 GEE196611:GEE196614 GOA196611:GOA196614 GXW196611:GXW196614 HHS196611:HHS196614 HRO196611:HRO196614 IBK196611:IBK196614 ILG196611:ILG196614 IVC196611:IVC196614 JEY196611:JEY196614 JOU196611:JOU196614 JYQ196611:JYQ196614 KIM196611:KIM196614 KSI196611:KSI196614 LCE196611:LCE196614 LMA196611:LMA196614 LVW196611:LVW196614 MFS196611:MFS196614 MPO196611:MPO196614 MZK196611:MZK196614 NJG196611:NJG196614 NTC196611:NTC196614 OCY196611:OCY196614 OMU196611:OMU196614 OWQ196611:OWQ196614 PGM196611:PGM196614 PQI196611:PQI196614 QAE196611:QAE196614 QKA196611:QKA196614 QTW196611:QTW196614 RDS196611:RDS196614 RNO196611:RNO196614 RXK196611:RXK196614 SHG196611:SHG196614 SRC196611:SRC196614 TAY196611:TAY196614 TKU196611:TKU196614 TUQ196611:TUQ196614 UEM196611:UEM196614 UOI196611:UOI196614 UYE196611:UYE196614 VIA196611:VIA196614 VRW196611:VRW196614 WBS196611:WBS196614 WLO196611:WLO196614 WVK196611:WVK196614 C262148:C262151 IY262147:IY262150 SU262147:SU262150 ACQ262147:ACQ262150 AMM262147:AMM262150 AWI262147:AWI262150 BGE262147:BGE262150 BQA262147:BQA262150 BZW262147:BZW262150 CJS262147:CJS262150 CTO262147:CTO262150 DDK262147:DDK262150 DNG262147:DNG262150 DXC262147:DXC262150 EGY262147:EGY262150 EQU262147:EQU262150 FAQ262147:FAQ262150 FKM262147:FKM262150 FUI262147:FUI262150 GEE262147:GEE262150 GOA262147:GOA262150 GXW262147:GXW262150 HHS262147:HHS262150 HRO262147:HRO262150 IBK262147:IBK262150 ILG262147:ILG262150 IVC262147:IVC262150 JEY262147:JEY262150 JOU262147:JOU262150 JYQ262147:JYQ262150 KIM262147:KIM262150 KSI262147:KSI262150 LCE262147:LCE262150 LMA262147:LMA262150 LVW262147:LVW262150 MFS262147:MFS262150 MPO262147:MPO262150 MZK262147:MZK262150 NJG262147:NJG262150 NTC262147:NTC262150 OCY262147:OCY262150 OMU262147:OMU262150 OWQ262147:OWQ262150 PGM262147:PGM262150 PQI262147:PQI262150 QAE262147:QAE262150 QKA262147:QKA262150 QTW262147:QTW262150 RDS262147:RDS262150 RNO262147:RNO262150 RXK262147:RXK262150 SHG262147:SHG262150 SRC262147:SRC262150 TAY262147:TAY262150 TKU262147:TKU262150 TUQ262147:TUQ262150 UEM262147:UEM262150 UOI262147:UOI262150 UYE262147:UYE262150 VIA262147:VIA262150 VRW262147:VRW262150 WBS262147:WBS262150 WLO262147:WLO262150 WVK262147:WVK262150 C327684:C327687 IY327683:IY327686 SU327683:SU327686 ACQ327683:ACQ327686 AMM327683:AMM327686 AWI327683:AWI327686 BGE327683:BGE327686 BQA327683:BQA327686 BZW327683:BZW327686 CJS327683:CJS327686 CTO327683:CTO327686 DDK327683:DDK327686 DNG327683:DNG327686 DXC327683:DXC327686 EGY327683:EGY327686 EQU327683:EQU327686 FAQ327683:FAQ327686 FKM327683:FKM327686 FUI327683:FUI327686 GEE327683:GEE327686 GOA327683:GOA327686 GXW327683:GXW327686 HHS327683:HHS327686 HRO327683:HRO327686 IBK327683:IBK327686 ILG327683:ILG327686 IVC327683:IVC327686 JEY327683:JEY327686 JOU327683:JOU327686 JYQ327683:JYQ327686 KIM327683:KIM327686 KSI327683:KSI327686 LCE327683:LCE327686 LMA327683:LMA327686 LVW327683:LVW327686 MFS327683:MFS327686 MPO327683:MPO327686 MZK327683:MZK327686 NJG327683:NJG327686 NTC327683:NTC327686 OCY327683:OCY327686 OMU327683:OMU327686 OWQ327683:OWQ327686 PGM327683:PGM327686 PQI327683:PQI327686 QAE327683:QAE327686 QKA327683:QKA327686 QTW327683:QTW327686 RDS327683:RDS327686 RNO327683:RNO327686 RXK327683:RXK327686 SHG327683:SHG327686 SRC327683:SRC327686 TAY327683:TAY327686 TKU327683:TKU327686 TUQ327683:TUQ327686 UEM327683:UEM327686 UOI327683:UOI327686 UYE327683:UYE327686 VIA327683:VIA327686 VRW327683:VRW327686 WBS327683:WBS327686 WLO327683:WLO327686 WVK327683:WVK327686 C393220:C393223 IY393219:IY393222 SU393219:SU393222 ACQ393219:ACQ393222 AMM393219:AMM393222 AWI393219:AWI393222 BGE393219:BGE393222 BQA393219:BQA393222 BZW393219:BZW393222 CJS393219:CJS393222 CTO393219:CTO393222 DDK393219:DDK393222 DNG393219:DNG393222 DXC393219:DXC393222 EGY393219:EGY393222 EQU393219:EQU393222 FAQ393219:FAQ393222 FKM393219:FKM393222 FUI393219:FUI393222 GEE393219:GEE393222 GOA393219:GOA393222 GXW393219:GXW393222 HHS393219:HHS393222 HRO393219:HRO393222 IBK393219:IBK393222 ILG393219:ILG393222 IVC393219:IVC393222 JEY393219:JEY393222 JOU393219:JOU393222 JYQ393219:JYQ393222 KIM393219:KIM393222 KSI393219:KSI393222 LCE393219:LCE393222 LMA393219:LMA393222 LVW393219:LVW393222 MFS393219:MFS393222 MPO393219:MPO393222 MZK393219:MZK393222 NJG393219:NJG393222 NTC393219:NTC393222 OCY393219:OCY393222 OMU393219:OMU393222 OWQ393219:OWQ393222 PGM393219:PGM393222 PQI393219:PQI393222 QAE393219:QAE393222 QKA393219:QKA393222 QTW393219:QTW393222 RDS393219:RDS393222 RNO393219:RNO393222 RXK393219:RXK393222 SHG393219:SHG393222 SRC393219:SRC393222 TAY393219:TAY393222 TKU393219:TKU393222 TUQ393219:TUQ393222 UEM393219:UEM393222 UOI393219:UOI393222 UYE393219:UYE393222 VIA393219:VIA393222 VRW393219:VRW393222 WBS393219:WBS393222 WLO393219:WLO393222 WVK393219:WVK393222 C458756:C458759 IY458755:IY458758 SU458755:SU458758 ACQ458755:ACQ458758 AMM458755:AMM458758 AWI458755:AWI458758 BGE458755:BGE458758 BQA458755:BQA458758 BZW458755:BZW458758 CJS458755:CJS458758 CTO458755:CTO458758 DDK458755:DDK458758 DNG458755:DNG458758 DXC458755:DXC458758 EGY458755:EGY458758 EQU458755:EQU458758 FAQ458755:FAQ458758 FKM458755:FKM458758 FUI458755:FUI458758 GEE458755:GEE458758 GOA458755:GOA458758 GXW458755:GXW458758 HHS458755:HHS458758 HRO458755:HRO458758 IBK458755:IBK458758 ILG458755:ILG458758 IVC458755:IVC458758 JEY458755:JEY458758 JOU458755:JOU458758 JYQ458755:JYQ458758 KIM458755:KIM458758 KSI458755:KSI458758 LCE458755:LCE458758 LMA458755:LMA458758 LVW458755:LVW458758 MFS458755:MFS458758 MPO458755:MPO458758 MZK458755:MZK458758 NJG458755:NJG458758 NTC458755:NTC458758 OCY458755:OCY458758 OMU458755:OMU458758 OWQ458755:OWQ458758 PGM458755:PGM458758 PQI458755:PQI458758 QAE458755:QAE458758 QKA458755:QKA458758 QTW458755:QTW458758 RDS458755:RDS458758 RNO458755:RNO458758 RXK458755:RXK458758 SHG458755:SHG458758 SRC458755:SRC458758 TAY458755:TAY458758 TKU458755:TKU458758 TUQ458755:TUQ458758 UEM458755:UEM458758 UOI458755:UOI458758 UYE458755:UYE458758 VIA458755:VIA458758 VRW458755:VRW458758 WBS458755:WBS458758 WLO458755:WLO458758 WVK458755:WVK458758 C524292:C524295 IY524291:IY524294 SU524291:SU524294 ACQ524291:ACQ524294 AMM524291:AMM524294 AWI524291:AWI524294 BGE524291:BGE524294 BQA524291:BQA524294 BZW524291:BZW524294 CJS524291:CJS524294 CTO524291:CTO524294 DDK524291:DDK524294 DNG524291:DNG524294 DXC524291:DXC524294 EGY524291:EGY524294 EQU524291:EQU524294 FAQ524291:FAQ524294 FKM524291:FKM524294 FUI524291:FUI524294 GEE524291:GEE524294 GOA524291:GOA524294 GXW524291:GXW524294 HHS524291:HHS524294 HRO524291:HRO524294 IBK524291:IBK524294 ILG524291:ILG524294 IVC524291:IVC524294 JEY524291:JEY524294 JOU524291:JOU524294 JYQ524291:JYQ524294 KIM524291:KIM524294 KSI524291:KSI524294 LCE524291:LCE524294 LMA524291:LMA524294 LVW524291:LVW524294 MFS524291:MFS524294 MPO524291:MPO524294 MZK524291:MZK524294 NJG524291:NJG524294 NTC524291:NTC524294 OCY524291:OCY524294 OMU524291:OMU524294 OWQ524291:OWQ524294 PGM524291:PGM524294 PQI524291:PQI524294 QAE524291:QAE524294 QKA524291:QKA524294 QTW524291:QTW524294 RDS524291:RDS524294 RNO524291:RNO524294 RXK524291:RXK524294 SHG524291:SHG524294 SRC524291:SRC524294 TAY524291:TAY524294 TKU524291:TKU524294 TUQ524291:TUQ524294 UEM524291:UEM524294 UOI524291:UOI524294 UYE524291:UYE524294 VIA524291:VIA524294 VRW524291:VRW524294 WBS524291:WBS524294 WLO524291:WLO524294 WVK524291:WVK524294 C589828:C589831 IY589827:IY589830 SU589827:SU589830 ACQ589827:ACQ589830 AMM589827:AMM589830 AWI589827:AWI589830 BGE589827:BGE589830 BQA589827:BQA589830 BZW589827:BZW589830 CJS589827:CJS589830 CTO589827:CTO589830 DDK589827:DDK589830 DNG589827:DNG589830 DXC589827:DXC589830 EGY589827:EGY589830 EQU589827:EQU589830 FAQ589827:FAQ589830 FKM589827:FKM589830 FUI589827:FUI589830 GEE589827:GEE589830 GOA589827:GOA589830 GXW589827:GXW589830 HHS589827:HHS589830 HRO589827:HRO589830 IBK589827:IBK589830 ILG589827:ILG589830 IVC589827:IVC589830 JEY589827:JEY589830 JOU589827:JOU589830 JYQ589827:JYQ589830 KIM589827:KIM589830 KSI589827:KSI589830 LCE589827:LCE589830 LMA589827:LMA589830 LVW589827:LVW589830 MFS589827:MFS589830 MPO589827:MPO589830 MZK589827:MZK589830 NJG589827:NJG589830 NTC589827:NTC589830 OCY589827:OCY589830 OMU589827:OMU589830 OWQ589827:OWQ589830 PGM589827:PGM589830 PQI589827:PQI589830 QAE589827:QAE589830 QKA589827:QKA589830 QTW589827:QTW589830 RDS589827:RDS589830 RNO589827:RNO589830 RXK589827:RXK589830 SHG589827:SHG589830 SRC589827:SRC589830 TAY589827:TAY589830 TKU589827:TKU589830 TUQ589827:TUQ589830 UEM589827:UEM589830 UOI589827:UOI589830 UYE589827:UYE589830 VIA589827:VIA589830 VRW589827:VRW589830 WBS589827:WBS589830 WLO589827:WLO589830 WVK589827:WVK589830 C655364:C655367 IY655363:IY655366 SU655363:SU655366 ACQ655363:ACQ655366 AMM655363:AMM655366 AWI655363:AWI655366 BGE655363:BGE655366 BQA655363:BQA655366 BZW655363:BZW655366 CJS655363:CJS655366 CTO655363:CTO655366 DDK655363:DDK655366 DNG655363:DNG655366 DXC655363:DXC655366 EGY655363:EGY655366 EQU655363:EQU655366 FAQ655363:FAQ655366 FKM655363:FKM655366 FUI655363:FUI655366 GEE655363:GEE655366 GOA655363:GOA655366 GXW655363:GXW655366 HHS655363:HHS655366 HRO655363:HRO655366 IBK655363:IBK655366 ILG655363:ILG655366 IVC655363:IVC655366 JEY655363:JEY655366 JOU655363:JOU655366 JYQ655363:JYQ655366 KIM655363:KIM655366 KSI655363:KSI655366 LCE655363:LCE655366 LMA655363:LMA655366 LVW655363:LVW655366 MFS655363:MFS655366 MPO655363:MPO655366 MZK655363:MZK655366 NJG655363:NJG655366 NTC655363:NTC655366 OCY655363:OCY655366 OMU655363:OMU655366 OWQ655363:OWQ655366 PGM655363:PGM655366 PQI655363:PQI655366 QAE655363:QAE655366 QKA655363:QKA655366 QTW655363:QTW655366 RDS655363:RDS655366 RNO655363:RNO655366 RXK655363:RXK655366 SHG655363:SHG655366 SRC655363:SRC655366 TAY655363:TAY655366 TKU655363:TKU655366 TUQ655363:TUQ655366 UEM655363:UEM655366 UOI655363:UOI655366 UYE655363:UYE655366 VIA655363:VIA655366 VRW655363:VRW655366 WBS655363:WBS655366 WLO655363:WLO655366 WVK655363:WVK655366 C720900:C720903 IY720899:IY720902 SU720899:SU720902 ACQ720899:ACQ720902 AMM720899:AMM720902 AWI720899:AWI720902 BGE720899:BGE720902 BQA720899:BQA720902 BZW720899:BZW720902 CJS720899:CJS720902 CTO720899:CTO720902 DDK720899:DDK720902 DNG720899:DNG720902 DXC720899:DXC720902 EGY720899:EGY720902 EQU720899:EQU720902 FAQ720899:FAQ720902 FKM720899:FKM720902 FUI720899:FUI720902 GEE720899:GEE720902 GOA720899:GOA720902 GXW720899:GXW720902 HHS720899:HHS720902 HRO720899:HRO720902 IBK720899:IBK720902 ILG720899:ILG720902 IVC720899:IVC720902 JEY720899:JEY720902 JOU720899:JOU720902 JYQ720899:JYQ720902 KIM720899:KIM720902 KSI720899:KSI720902 LCE720899:LCE720902 LMA720899:LMA720902 LVW720899:LVW720902 MFS720899:MFS720902 MPO720899:MPO720902 MZK720899:MZK720902 NJG720899:NJG720902 NTC720899:NTC720902 OCY720899:OCY720902 OMU720899:OMU720902 OWQ720899:OWQ720902 PGM720899:PGM720902 PQI720899:PQI720902 QAE720899:QAE720902 QKA720899:QKA720902 QTW720899:QTW720902 RDS720899:RDS720902 RNO720899:RNO720902 RXK720899:RXK720902 SHG720899:SHG720902 SRC720899:SRC720902 TAY720899:TAY720902 TKU720899:TKU720902 TUQ720899:TUQ720902 UEM720899:UEM720902 UOI720899:UOI720902 UYE720899:UYE720902 VIA720899:VIA720902 VRW720899:VRW720902 WBS720899:WBS720902 WLO720899:WLO720902 WVK720899:WVK720902 C786436:C786439 IY786435:IY786438 SU786435:SU786438 ACQ786435:ACQ786438 AMM786435:AMM786438 AWI786435:AWI786438 BGE786435:BGE786438 BQA786435:BQA786438 BZW786435:BZW786438 CJS786435:CJS786438 CTO786435:CTO786438 DDK786435:DDK786438 DNG786435:DNG786438 DXC786435:DXC786438 EGY786435:EGY786438 EQU786435:EQU786438 FAQ786435:FAQ786438 FKM786435:FKM786438 FUI786435:FUI786438 GEE786435:GEE786438 GOA786435:GOA786438 GXW786435:GXW786438 HHS786435:HHS786438 HRO786435:HRO786438 IBK786435:IBK786438 ILG786435:ILG786438 IVC786435:IVC786438 JEY786435:JEY786438 JOU786435:JOU786438 JYQ786435:JYQ786438 KIM786435:KIM786438 KSI786435:KSI786438 LCE786435:LCE786438 LMA786435:LMA786438 LVW786435:LVW786438 MFS786435:MFS786438 MPO786435:MPO786438 MZK786435:MZK786438 NJG786435:NJG786438 NTC786435:NTC786438 OCY786435:OCY786438 OMU786435:OMU786438 OWQ786435:OWQ786438 PGM786435:PGM786438 PQI786435:PQI786438 QAE786435:QAE786438 QKA786435:QKA786438 QTW786435:QTW786438 RDS786435:RDS786438 RNO786435:RNO786438 RXK786435:RXK786438 SHG786435:SHG786438 SRC786435:SRC786438 TAY786435:TAY786438 TKU786435:TKU786438 TUQ786435:TUQ786438 UEM786435:UEM786438 UOI786435:UOI786438 UYE786435:UYE786438 VIA786435:VIA786438 VRW786435:VRW786438 WBS786435:WBS786438 WLO786435:WLO786438 WVK786435:WVK786438 C851972:C851975 IY851971:IY851974 SU851971:SU851974 ACQ851971:ACQ851974 AMM851971:AMM851974 AWI851971:AWI851974 BGE851971:BGE851974 BQA851971:BQA851974 BZW851971:BZW851974 CJS851971:CJS851974 CTO851971:CTO851974 DDK851971:DDK851974 DNG851971:DNG851974 DXC851971:DXC851974 EGY851971:EGY851974 EQU851971:EQU851974 FAQ851971:FAQ851974 FKM851971:FKM851974 FUI851971:FUI851974 GEE851971:GEE851974 GOA851971:GOA851974 GXW851971:GXW851974 HHS851971:HHS851974 HRO851971:HRO851974 IBK851971:IBK851974 ILG851971:ILG851974 IVC851971:IVC851974 JEY851971:JEY851974 JOU851971:JOU851974 JYQ851971:JYQ851974 KIM851971:KIM851974 KSI851971:KSI851974 LCE851971:LCE851974 LMA851971:LMA851974 LVW851971:LVW851974 MFS851971:MFS851974 MPO851971:MPO851974 MZK851971:MZK851974 NJG851971:NJG851974 NTC851971:NTC851974 OCY851971:OCY851974 OMU851971:OMU851974 OWQ851971:OWQ851974 PGM851971:PGM851974 PQI851971:PQI851974 QAE851971:QAE851974 QKA851971:QKA851974 QTW851971:QTW851974 RDS851971:RDS851974 RNO851971:RNO851974 RXK851971:RXK851974 SHG851971:SHG851974 SRC851971:SRC851974 TAY851971:TAY851974 TKU851971:TKU851974 TUQ851971:TUQ851974 UEM851971:UEM851974 UOI851971:UOI851974 UYE851971:UYE851974 VIA851971:VIA851974 VRW851971:VRW851974 WBS851971:WBS851974 WLO851971:WLO851974 WVK851971:WVK851974 C917508:C917511 IY917507:IY917510 SU917507:SU917510 ACQ917507:ACQ917510 AMM917507:AMM917510 AWI917507:AWI917510 BGE917507:BGE917510 BQA917507:BQA917510 BZW917507:BZW917510 CJS917507:CJS917510 CTO917507:CTO917510 DDK917507:DDK917510 DNG917507:DNG917510 DXC917507:DXC917510 EGY917507:EGY917510 EQU917507:EQU917510 FAQ917507:FAQ917510 FKM917507:FKM917510 FUI917507:FUI917510 GEE917507:GEE917510 GOA917507:GOA917510 GXW917507:GXW917510 HHS917507:HHS917510 HRO917507:HRO917510 IBK917507:IBK917510 ILG917507:ILG917510 IVC917507:IVC917510 JEY917507:JEY917510 JOU917507:JOU917510 JYQ917507:JYQ917510 KIM917507:KIM917510 KSI917507:KSI917510 LCE917507:LCE917510 LMA917507:LMA917510 LVW917507:LVW917510 MFS917507:MFS917510 MPO917507:MPO917510 MZK917507:MZK917510 NJG917507:NJG917510 NTC917507:NTC917510 OCY917507:OCY917510 OMU917507:OMU917510 OWQ917507:OWQ917510 PGM917507:PGM917510 PQI917507:PQI917510 QAE917507:QAE917510 QKA917507:QKA917510 QTW917507:QTW917510 RDS917507:RDS917510 RNO917507:RNO917510 RXK917507:RXK917510 SHG917507:SHG917510 SRC917507:SRC917510 TAY917507:TAY917510 TKU917507:TKU917510 TUQ917507:TUQ917510 UEM917507:UEM917510 UOI917507:UOI917510 UYE917507:UYE917510 VIA917507:VIA917510 VRW917507:VRW917510 WBS917507:WBS917510 WLO917507:WLO917510 WVK917507:WVK917510 C983044:C983047 IY983043:IY983046 SU983043:SU983046 ACQ983043:ACQ983046 AMM983043:AMM983046 AWI983043:AWI983046 BGE983043:BGE983046 BQA983043:BQA983046 BZW983043:BZW983046 CJS983043:CJS983046 CTO983043:CTO983046 DDK983043:DDK983046 DNG983043:DNG983046 DXC983043:DXC983046 EGY983043:EGY983046 EQU983043:EQU983046 FAQ983043:FAQ983046 FKM983043:FKM983046 FUI983043:FUI983046 GEE983043:GEE983046 GOA983043:GOA983046 GXW983043:GXW983046 HHS983043:HHS983046 HRO983043:HRO983046 IBK983043:IBK983046 ILG983043:ILG983046 IVC983043:IVC983046 JEY983043:JEY983046 JOU983043:JOU983046 JYQ983043:JYQ983046 KIM983043:KIM983046 KSI983043:KSI983046 LCE983043:LCE983046 LMA983043:LMA983046 LVW983043:LVW983046 MFS983043:MFS983046 MPO983043:MPO983046 MZK983043:MZK983046 NJG983043:NJG983046 NTC983043:NTC983046 OCY983043:OCY983046 OMU983043:OMU983046 OWQ983043:OWQ983046 PGM983043:PGM983046 PQI983043:PQI983046 QAE983043:QAE983046 QKA983043:QKA983046 QTW983043:QTW983046 RDS983043:RDS983046 RNO983043:RNO983046 RXK983043:RXK983046 SHG983043:SHG983046 SRC983043:SRC983046 TAY983043:TAY983046 TKU983043:TKU983046 TUQ983043:TUQ983046 UEM983043:UEM983046 UOI983043:UOI983046 UYE983043:UYE983046 VIA983043:VIA983046 VRW983043:VRW983046 WBS983043:WBS983046 WLO983043:WLO983046 WVK983043:WVK983046 D65514:D65539 IZ65513:IZ65538 SV65513:SV65538 ACR65513:ACR65538 AMN65513:AMN65538 AWJ65513:AWJ65538 BGF65513:BGF65538 BQB65513:BQB65538 BZX65513:BZX65538 CJT65513:CJT65538 CTP65513:CTP65538 DDL65513:DDL65538 DNH65513:DNH65538 DXD65513:DXD65538 EGZ65513:EGZ65538 EQV65513:EQV65538 FAR65513:FAR65538 FKN65513:FKN65538 FUJ65513:FUJ65538 GEF65513:GEF65538 GOB65513:GOB65538 GXX65513:GXX65538 HHT65513:HHT65538 HRP65513:HRP65538 IBL65513:IBL65538 ILH65513:ILH65538 IVD65513:IVD65538 JEZ65513:JEZ65538 JOV65513:JOV65538 JYR65513:JYR65538 KIN65513:KIN65538 KSJ65513:KSJ65538 LCF65513:LCF65538 LMB65513:LMB65538 LVX65513:LVX65538 MFT65513:MFT65538 MPP65513:MPP65538 MZL65513:MZL65538 NJH65513:NJH65538 NTD65513:NTD65538 OCZ65513:OCZ65538 OMV65513:OMV65538 OWR65513:OWR65538 PGN65513:PGN65538 PQJ65513:PQJ65538 QAF65513:QAF65538 QKB65513:QKB65538 QTX65513:QTX65538 RDT65513:RDT65538 RNP65513:RNP65538 RXL65513:RXL65538 SHH65513:SHH65538 SRD65513:SRD65538 TAZ65513:TAZ65538 TKV65513:TKV65538 TUR65513:TUR65538 UEN65513:UEN65538 UOJ65513:UOJ65538 UYF65513:UYF65538 VIB65513:VIB65538 VRX65513:VRX65538 WBT65513:WBT65538 WLP65513:WLP65538 WVL65513:WVL65538 D131050:D131075 IZ131049:IZ131074 SV131049:SV131074 ACR131049:ACR131074 AMN131049:AMN131074 AWJ131049:AWJ131074 BGF131049:BGF131074 BQB131049:BQB131074 BZX131049:BZX131074 CJT131049:CJT131074 CTP131049:CTP131074 DDL131049:DDL131074 DNH131049:DNH131074 DXD131049:DXD131074 EGZ131049:EGZ131074 EQV131049:EQV131074 FAR131049:FAR131074 FKN131049:FKN131074 FUJ131049:FUJ131074 GEF131049:GEF131074 GOB131049:GOB131074 GXX131049:GXX131074 HHT131049:HHT131074 HRP131049:HRP131074 IBL131049:IBL131074 ILH131049:ILH131074 IVD131049:IVD131074 JEZ131049:JEZ131074 JOV131049:JOV131074 JYR131049:JYR131074 KIN131049:KIN131074 KSJ131049:KSJ131074 LCF131049:LCF131074 LMB131049:LMB131074 LVX131049:LVX131074 MFT131049:MFT131074 MPP131049:MPP131074 MZL131049:MZL131074 NJH131049:NJH131074 NTD131049:NTD131074 OCZ131049:OCZ131074 OMV131049:OMV131074 OWR131049:OWR131074 PGN131049:PGN131074 PQJ131049:PQJ131074 QAF131049:QAF131074 QKB131049:QKB131074 QTX131049:QTX131074 RDT131049:RDT131074 RNP131049:RNP131074 RXL131049:RXL131074 SHH131049:SHH131074 SRD131049:SRD131074 TAZ131049:TAZ131074 TKV131049:TKV131074 TUR131049:TUR131074 UEN131049:UEN131074 UOJ131049:UOJ131074 UYF131049:UYF131074 VIB131049:VIB131074 VRX131049:VRX131074 WBT131049:WBT131074 WLP131049:WLP131074 WVL131049:WVL131074 D196586:D196611 IZ196585:IZ196610 SV196585:SV196610 ACR196585:ACR196610 AMN196585:AMN196610 AWJ196585:AWJ196610 BGF196585:BGF196610 BQB196585:BQB196610 BZX196585:BZX196610 CJT196585:CJT196610 CTP196585:CTP196610 DDL196585:DDL196610 DNH196585:DNH196610 DXD196585:DXD196610 EGZ196585:EGZ196610 EQV196585:EQV196610 FAR196585:FAR196610 FKN196585:FKN196610 FUJ196585:FUJ196610 GEF196585:GEF196610 GOB196585:GOB196610 GXX196585:GXX196610 HHT196585:HHT196610 HRP196585:HRP196610 IBL196585:IBL196610 ILH196585:ILH196610 IVD196585:IVD196610 JEZ196585:JEZ196610 JOV196585:JOV196610 JYR196585:JYR196610 KIN196585:KIN196610 KSJ196585:KSJ196610 LCF196585:LCF196610 LMB196585:LMB196610 LVX196585:LVX196610 MFT196585:MFT196610 MPP196585:MPP196610 MZL196585:MZL196610 NJH196585:NJH196610 NTD196585:NTD196610 OCZ196585:OCZ196610 OMV196585:OMV196610 OWR196585:OWR196610 PGN196585:PGN196610 PQJ196585:PQJ196610 QAF196585:QAF196610 QKB196585:QKB196610 QTX196585:QTX196610 RDT196585:RDT196610 RNP196585:RNP196610 RXL196585:RXL196610 SHH196585:SHH196610 SRD196585:SRD196610 TAZ196585:TAZ196610 TKV196585:TKV196610 TUR196585:TUR196610 UEN196585:UEN196610 UOJ196585:UOJ196610 UYF196585:UYF196610 VIB196585:VIB196610 VRX196585:VRX196610 WBT196585:WBT196610 WLP196585:WLP196610 WVL196585:WVL196610 D262122:D262147 IZ262121:IZ262146 SV262121:SV262146 ACR262121:ACR262146 AMN262121:AMN262146 AWJ262121:AWJ262146 BGF262121:BGF262146 BQB262121:BQB262146 BZX262121:BZX262146 CJT262121:CJT262146 CTP262121:CTP262146 DDL262121:DDL262146 DNH262121:DNH262146 DXD262121:DXD262146 EGZ262121:EGZ262146 EQV262121:EQV262146 FAR262121:FAR262146 FKN262121:FKN262146 FUJ262121:FUJ262146 GEF262121:GEF262146 GOB262121:GOB262146 GXX262121:GXX262146 HHT262121:HHT262146 HRP262121:HRP262146 IBL262121:IBL262146 ILH262121:ILH262146 IVD262121:IVD262146 JEZ262121:JEZ262146 JOV262121:JOV262146 JYR262121:JYR262146 KIN262121:KIN262146 KSJ262121:KSJ262146 LCF262121:LCF262146 LMB262121:LMB262146 LVX262121:LVX262146 MFT262121:MFT262146 MPP262121:MPP262146 MZL262121:MZL262146 NJH262121:NJH262146 NTD262121:NTD262146 OCZ262121:OCZ262146 OMV262121:OMV262146 OWR262121:OWR262146 PGN262121:PGN262146 PQJ262121:PQJ262146 QAF262121:QAF262146 QKB262121:QKB262146 QTX262121:QTX262146 RDT262121:RDT262146 RNP262121:RNP262146 RXL262121:RXL262146 SHH262121:SHH262146 SRD262121:SRD262146 TAZ262121:TAZ262146 TKV262121:TKV262146 TUR262121:TUR262146 UEN262121:UEN262146 UOJ262121:UOJ262146 UYF262121:UYF262146 VIB262121:VIB262146 VRX262121:VRX262146 WBT262121:WBT262146 WLP262121:WLP262146 WVL262121:WVL262146 D327658:D327683 IZ327657:IZ327682 SV327657:SV327682 ACR327657:ACR327682 AMN327657:AMN327682 AWJ327657:AWJ327682 BGF327657:BGF327682 BQB327657:BQB327682 BZX327657:BZX327682 CJT327657:CJT327682 CTP327657:CTP327682 DDL327657:DDL327682 DNH327657:DNH327682 DXD327657:DXD327682 EGZ327657:EGZ327682 EQV327657:EQV327682 FAR327657:FAR327682 FKN327657:FKN327682 FUJ327657:FUJ327682 GEF327657:GEF327682 GOB327657:GOB327682 GXX327657:GXX327682 HHT327657:HHT327682 HRP327657:HRP327682 IBL327657:IBL327682 ILH327657:ILH327682 IVD327657:IVD327682 JEZ327657:JEZ327682 JOV327657:JOV327682 JYR327657:JYR327682 KIN327657:KIN327682 KSJ327657:KSJ327682 LCF327657:LCF327682 LMB327657:LMB327682 LVX327657:LVX327682 MFT327657:MFT327682 MPP327657:MPP327682 MZL327657:MZL327682 NJH327657:NJH327682 NTD327657:NTD327682 OCZ327657:OCZ327682 OMV327657:OMV327682 OWR327657:OWR327682 PGN327657:PGN327682 PQJ327657:PQJ327682 QAF327657:QAF327682 QKB327657:QKB327682 QTX327657:QTX327682 RDT327657:RDT327682 RNP327657:RNP327682 RXL327657:RXL327682 SHH327657:SHH327682 SRD327657:SRD327682 TAZ327657:TAZ327682 TKV327657:TKV327682 TUR327657:TUR327682 UEN327657:UEN327682 UOJ327657:UOJ327682 UYF327657:UYF327682 VIB327657:VIB327682 VRX327657:VRX327682 WBT327657:WBT327682 WLP327657:WLP327682 WVL327657:WVL327682 D393194:D393219 IZ393193:IZ393218 SV393193:SV393218 ACR393193:ACR393218 AMN393193:AMN393218 AWJ393193:AWJ393218 BGF393193:BGF393218 BQB393193:BQB393218 BZX393193:BZX393218 CJT393193:CJT393218 CTP393193:CTP393218 DDL393193:DDL393218 DNH393193:DNH393218 DXD393193:DXD393218 EGZ393193:EGZ393218 EQV393193:EQV393218 FAR393193:FAR393218 FKN393193:FKN393218 FUJ393193:FUJ393218 GEF393193:GEF393218 GOB393193:GOB393218 GXX393193:GXX393218 HHT393193:HHT393218 HRP393193:HRP393218 IBL393193:IBL393218 ILH393193:ILH393218 IVD393193:IVD393218 JEZ393193:JEZ393218 JOV393193:JOV393218 JYR393193:JYR393218 KIN393193:KIN393218 KSJ393193:KSJ393218 LCF393193:LCF393218 LMB393193:LMB393218 LVX393193:LVX393218 MFT393193:MFT393218 MPP393193:MPP393218 MZL393193:MZL393218 NJH393193:NJH393218 NTD393193:NTD393218 OCZ393193:OCZ393218 OMV393193:OMV393218 OWR393193:OWR393218 PGN393193:PGN393218 PQJ393193:PQJ393218 QAF393193:QAF393218 QKB393193:QKB393218 QTX393193:QTX393218 RDT393193:RDT393218 RNP393193:RNP393218 RXL393193:RXL393218 SHH393193:SHH393218 SRD393193:SRD393218 TAZ393193:TAZ393218 TKV393193:TKV393218 TUR393193:TUR393218 UEN393193:UEN393218 UOJ393193:UOJ393218 UYF393193:UYF393218 VIB393193:VIB393218 VRX393193:VRX393218 WBT393193:WBT393218 WLP393193:WLP393218 WVL393193:WVL393218 D458730:D458755 IZ458729:IZ458754 SV458729:SV458754 ACR458729:ACR458754 AMN458729:AMN458754 AWJ458729:AWJ458754 BGF458729:BGF458754 BQB458729:BQB458754 BZX458729:BZX458754 CJT458729:CJT458754 CTP458729:CTP458754 DDL458729:DDL458754 DNH458729:DNH458754 DXD458729:DXD458754 EGZ458729:EGZ458754 EQV458729:EQV458754 FAR458729:FAR458754 FKN458729:FKN458754 FUJ458729:FUJ458754 GEF458729:GEF458754 GOB458729:GOB458754 GXX458729:GXX458754 HHT458729:HHT458754 HRP458729:HRP458754 IBL458729:IBL458754 ILH458729:ILH458754 IVD458729:IVD458754 JEZ458729:JEZ458754 JOV458729:JOV458754 JYR458729:JYR458754 KIN458729:KIN458754 KSJ458729:KSJ458754 LCF458729:LCF458754 LMB458729:LMB458754 LVX458729:LVX458754 MFT458729:MFT458754 MPP458729:MPP458754 MZL458729:MZL458754 NJH458729:NJH458754 NTD458729:NTD458754 OCZ458729:OCZ458754 OMV458729:OMV458754 OWR458729:OWR458754 PGN458729:PGN458754 PQJ458729:PQJ458754 QAF458729:QAF458754 QKB458729:QKB458754 QTX458729:QTX458754 RDT458729:RDT458754 RNP458729:RNP458754 RXL458729:RXL458754 SHH458729:SHH458754 SRD458729:SRD458754 TAZ458729:TAZ458754 TKV458729:TKV458754 TUR458729:TUR458754 UEN458729:UEN458754 UOJ458729:UOJ458754 UYF458729:UYF458754 VIB458729:VIB458754 VRX458729:VRX458754 WBT458729:WBT458754 WLP458729:WLP458754 WVL458729:WVL458754 D524266:D524291 IZ524265:IZ524290 SV524265:SV524290 ACR524265:ACR524290 AMN524265:AMN524290 AWJ524265:AWJ524290 BGF524265:BGF524290 BQB524265:BQB524290 BZX524265:BZX524290 CJT524265:CJT524290 CTP524265:CTP524290 DDL524265:DDL524290 DNH524265:DNH524290 DXD524265:DXD524290 EGZ524265:EGZ524290 EQV524265:EQV524290 FAR524265:FAR524290 FKN524265:FKN524290 FUJ524265:FUJ524290 GEF524265:GEF524290 GOB524265:GOB524290 GXX524265:GXX524290 HHT524265:HHT524290 HRP524265:HRP524290 IBL524265:IBL524290 ILH524265:ILH524290 IVD524265:IVD524290 JEZ524265:JEZ524290 JOV524265:JOV524290 JYR524265:JYR524290 KIN524265:KIN524290 KSJ524265:KSJ524290 LCF524265:LCF524290 LMB524265:LMB524290 LVX524265:LVX524290 MFT524265:MFT524290 MPP524265:MPP524290 MZL524265:MZL524290 NJH524265:NJH524290 NTD524265:NTD524290 OCZ524265:OCZ524290 OMV524265:OMV524290 OWR524265:OWR524290 PGN524265:PGN524290 PQJ524265:PQJ524290 QAF524265:QAF524290 QKB524265:QKB524290 QTX524265:QTX524290 RDT524265:RDT524290 RNP524265:RNP524290 RXL524265:RXL524290 SHH524265:SHH524290 SRD524265:SRD524290 TAZ524265:TAZ524290 TKV524265:TKV524290 TUR524265:TUR524290 UEN524265:UEN524290 UOJ524265:UOJ524290 UYF524265:UYF524290 VIB524265:VIB524290 VRX524265:VRX524290 WBT524265:WBT524290 WLP524265:WLP524290 WVL524265:WVL524290 D589802:D589827 IZ589801:IZ589826 SV589801:SV589826 ACR589801:ACR589826 AMN589801:AMN589826 AWJ589801:AWJ589826 BGF589801:BGF589826 BQB589801:BQB589826 BZX589801:BZX589826 CJT589801:CJT589826 CTP589801:CTP589826 DDL589801:DDL589826 DNH589801:DNH589826 DXD589801:DXD589826 EGZ589801:EGZ589826 EQV589801:EQV589826 FAR589801:FAR589826 FKN589801:FKN589826 FUJ589801:FUJ589826 GEF589801:GEF589826 GOB589801:GOB589826 GXX589801:GXX589826 HHT589801:HHT589826 HRP589801:HRP589826 IBL589801:IBL589826 ILH589801:ILH589826 IVD589801:IVD589826 JEZ589801:JEZ589826 JOV589801:JOV589826 JYR589801:JYR589826 KIN589801:KIN589826 KSJ589801:KSJ589826 LCF589801:LCF589826 LMB589801:LMB589826 LVX589801:LVX589826 MFT589801:MFT589826 MPP589801:MPP589826 MZL589801:MZL589826 NJH589801:NJH589826 NTD589801:NTD589826 OCZ589801:OCZ589826 OMV589801:OMV589826 OWR589801:OWR589826 PGN589801:PGN589826 PQJ589801:PQJ589826 QAF589801:QAF589826 QKB589801:QKB589826 QTX589801:QTX589826 RDT589801:RDT589826 RNP589801:RNP589826 RXL589801:RXL589826 SHH589801:SHH589826 SRD589801:SRD589826 TAZ589801:TAZ589826 TKV589801:TKV589826 TUR589801:TUR589826 UEN589801:UEN589826 UOJ589801:UOJ589826 UYF589801:UYF589826 VIB589801:VIB589826 VRX589801:VRX589826 WBT589801:WBT589826 WLP589801:WLP589826 WVL589801:WVL589826 D655338:D655363 IZ655337:IZ655362 SV655337:SV655362 ACR655337:ACR655362 AMN655337:AMN655362 AWJ655337:AWJ655362 BGF655337:BGF655362 BQB655337:BQB655362 BZX655337:BZX655362 CJT655337:CJT655362 CTP655337:CTP655362 DDL655337:DDL655362 DNH655337:DNH655362 DXD655337:DXD655362 EGZ655337:EGZ655362 EQV655337:EQV655362 FAR655337:FAR655362 FKN655337:FKN655362 FUJ655337:FUJ655362 GEF655337:GEF655362 GOB655337:GOB655362 GXX655337:GXX655362 HHT655337:HHT655362 HRP655337:HRP655362 IBL655337:IBL655362 ILH655337:ILH655362 IVD655337:IVD655362 JEZ655337:JEZ655362 JOV655337:JOV655362 JYR655337:JYR655362 KIN655337:KIN655362 KSJ655337:KSJ655362 LCF655337:LCF655362 LMB655337:LMB655362 LVX655337:LVX655362 MFT655337:MFT655362 MPP655337:MPP655362 MZL655337:MZL655362 NJH655337:NJH655362 NTD655337:NTD655362 OCZ655337:OCZ655362 OMV655337:OMV655362 OWR655337:OWR655362 PGN655337:PGN655362 PQJ655337:PQJ655362 QAF655337:QAF655362 QKB655337:QKB655362 QTX655337:QTX655362 RDT655337:RDT655362 RNP655337:RNP655362 RXL655337:RXL655362 SHH655337:SHH655362 SRD655337:SRD655362 TAZ655337:TAZ655362 TKV655337:TKV655362 TUR655337:TUR655362 UEN655337:UEN655362 UOJ655337:UOJ655362 UYF655337:UYF655362 VIB655337:VIB655362 VRX655337:VRX655362 WBT655337:WBT655362 WLP655337:WLP655362 WVL655337:WVL655362 D720874:D720899 IZ720873:IZ720898 SV720873:SV720898 ACR720873:ACR720898 AMN720873:AMN720898 AWJ720873:AWJ720898 BGF720873:BGF720898 BQB720873:BQB720898 BZX720873:BZX720898 CJT720873:CJT720898 CTP720873:CTP720898 DDL720873:DDL720898 DNH720873:DNH720898 DXD720873:DXD720898 EGZ720873:EGZ720898 EQV720873:EQV720898 FAR720873:FAR720898 FKN720873:FKN720898 FUJ720873:FUJ720898 GEF720873:GEF720898 GOB720873:GOB720898 GXX720873:GXX720898 HHT720873:HHT720898 HRP720873:HRP720898 IBL720873:IBL720898 ILH720873:ILH720898 IVD720873:IVD720898 JEZ720873:JEZ720898 JOV720873:JOV720898 JYR720873:JYR720898 KIN720873:KIN720898 KSJ720873:KSJ720898 LCF720873:LCF720898 LMB720873:LMB720898 LVX720873:LVX720898 MFT720873:MFT720898 MPP720873:MPP720898 MZL720873:MZL720898 NJH720873:NJH720898 NTD720873:NTD720898 OCZ720873:OCZ720898 OMV720873:OMV720898 OWR720873:OWR720898 PGN720873:PGN720898 PQJ720873:PQJ720898 QAF720873:QAF720898 QKB720873:QKB720898 QTX720873:QTX720898 RDT720873:RDT720898 RNP720873:RNP720898 RXL720873:RXL720898 SHH720873:SHH720898 SRD720873:SRD720898 TAZ720873:TAZ720898 TKV720873:TKV720898 TUR720873:TUR720898 UEN720873:UEN720898 UOJ720873:UOJ720898 UYF720873:UYF720898 VIB720873:VIB720898 VRX720873:VRX720898 WBT720873:WBT720898 WLP720873:WLP720898 WVL720873:WVL720898 D786410:D786435 IZ786409:IZ786434 SV786409:SV786434 ACR786409:ACR786434 AMN786409:AMN786434 AWJ786409:AWJ786434 BGF786409:BGF786434 BQB786409:BQB786434 BZX786409:BZX786434 CJT786409:CJT786434 CTP786409:CTP786434 DDL786409:DDL786434 DNH786409:DNH786434 DXD786409:DXD786434 EGZ786409:EGZ786434 EQV786409:EQV786434 FAR786409:FAR786434 FKN786409:FKN786434 FUJ786409:FUJ786434 GEF786409:GEF786434 GOB786409:GOB786434 GXX786409:GXX786434 HHT786409:HHT786434 HRP786409:HRP786434 IBL786409:IBL786434 ILH786409:ILH786434 IVD786409:IVD786434 JEZ786409:JEZ786434 JOV786409:JOV786434 JYR786409:JYR786434 KIN786409:KIN786434 KSJ786409:KSJ786434 LCF786409:LCF786434 LMB786409:LMB786434 LVX786409:LVX786434 MFT786409:MFT786434 MPP786409:MPP786434 MZL786409:MZL786434 NJH786409:NJH786434 NTD786409:NTD786434 OCZ786409:OCZ786434 OMV786409:OMV786434 OWR786409:OWR786434 PGN786409:PGN786434 PQJ786409:PQJ786434 QAF786409:QAF786434 QKB786409:QKB786434 QTX786409:QTX786434 RDT786409:RDT786434 RNP786409:RNP786434 RXL786409:RXL786434 SHH786409:SHH786434 SRD786409:SRD786434 TAZ786409:TAZ786434 TKV786409:TKV786434 TUR786409:TUR786434 UEN786409:UEN786434 UOJ786409:UOJ786434 UYF786409:UYF786434 VIB786409:VIB786434 VRX786409:VRX786434 WBT786409:WBT786434 WLP786409:WLP786434 WVL786409:WVL786434 D851946:D851971 IZ851945:IZ851970 SV851945:SV851970 ACR851945:ACR851970 AMN851945:AMN851970 AWJ851945:AWJ851970 BGF851945:BGF851970 BQB851945:BQB851970 BZX851945:BZX851970 CJT851945:CJT851970 CTP851945:CTP851970 DDL851945:DDL851970 DNH851945:DNH851970 DXD851945:DXD851970 EGZ851945:EGZ851970 EQV851945:EQV851970 FAR851945:FAR851970 FKN851945:FKN851970 FUJ851945:FUJ851970 GEF851945:GEF851970 GOB851945:GOB851970 GXX851945:GXX851970 HHT851945:HHT851970 HRP851945:HRP851970 IBL851945:IBL851970 ILH851945:ILH851970 IVD851945:IVD851970 JEZ851945:JEZ851970 JOV851945:JOV851970 JYR851945:JYR851970 KIN851945:KIN851970 KSJ851945:KSJ851970 LCF851945:LCF851970 LMB851945:LMB851970 LVX851945:LVX851970 MFT851945:MFT851970 MPP851945:MPP851970 MZL851945:MZL851970 NJH851945:NJH851970 NTD851945:NTD851970 OCZ851945:OCZ851970 OMV851945:OMV851970 OWR851945:OWR851970 PGN851945:PGN851970 PQJ851945:PQJ851970 QAF851945:QAF851970 QKB851945:QKB851970 QTX851945:QTX851970 RDT851945:RDT851970 RNP851945:RNP851970 RXL851945:RXL851970 SHH851945:SHH851970 SRD851945:SRD851970 TAZ851945:TAZ851970 TKV851945:TKV851970 TUR851945:TUR851970 UEN851945:UEN851970 UOJ851945:UOJ851970 UYF851945:UYF851970 VIB851945:VIB851970 VRX851945:VRX851970 WBT851945:WBT851970 WLP851945:WLP851970 WVL851945:WVL851970 D917482:D917507 IZ917481:IZ917506 SV917481:SV917506 ACR917481:ACR917506 AMN917481:AMN917506 AWJ917481:AWJ917506 BGF917481:BGF917506 BQB917481:BQB917506 BZX917481:BZX917506 CJT917481:CJT917506 CTP917481:CTP917506 DDL917481:DDL917506 DNH917481:DNH917506 DXD917481:DXD917506 EGZ917481:EGZ917506 EQV917481:EQV917506 FAR917481:FAR917506 FKN917481:FKN917506 FUJ917481:FUJ917506 GEF917481:GEF917506 GOB917481:GOB917506 GXX917481:GXX917506 HHT917481:HHT917506 HRP917481:HRP917506 IBL917481:IBL917506 ILH917481:ILH917506 IVD917481:IVD917506 JEZ917481:JEZ917506 JOV917481:JOV917506 JYR917481:JYR917506 KIN917481:KIN917506 KSJ917481:KSJ917506 LCF917481:LCF917506 LMB917481:LMB917506 LVX917481:LVX917506 MFT917481:MFT917506 MPP917481:MPP917506 MZL917481:MZL917506 NJH917481:NJH917506 NTD917481:NTD917506 OCZ917481:OCZ917506 OMV917481:OMV917506 OWR917481:OWR917506 PGN917481:PGN917506 PQJ917481:PQJ917506 QAF917481:QAF917506 QKB917481:QKB917506 QTX917481:QTX917506 RDT917481:RDT917506 RNP917481:RNP917506 RXL917481:RXL917506 SHH917481:SHH917506 SRD917481:SRD917506 TAZ917481:TAZ917506 TKV917481:TKV917506 TUR917481:TUR917506 UEN917481:UEN917506 UOJ917481:UOJ917506 UYF917481:UYF917506 VIB917481:VIB917506 VRX917481:VRX917506 WBT917481:WBT917506 WLP917481:WLP917506 WVL917481:WVL917506 D983018:D983043 IZ983017:IZ983042 SV983017:SV983042 ACR983017:ACR983042 AMN983017:AMN983042 AWJ983017:AWJ983042 BGF983017:BGF983042 BQB983017:BQB983042 BZX983017:BZX983042 CJT983017:CJT983042 CTP983017:CTP983042 DDL983017:DDL983042 DNH983017:DNH983042 DXD983017:DXD983042 EGZ983017:EGZ983042 EQV983017:EQV983042 FAR983017:FAR983042 FKN983017:FKN983042 FUJ983017:FUJ983042 GEF983017:GEF983042 GOB983017:GOB983042 GXX983017:GXX983042 HHT983017:HHT983042 HRP983017:HRP983042 IBL983017:IBL983042 ILH983017:ILH983042 IVD983017:IVD983042 JEZ983017:JEZ983042 JOV983017:JOV983042 JYR983017:JYR983042 KIN983017:KIN983042 KSJ983017:KSJ983042 LCF983017:LCF983042 LMB983017:LMB983042 LVX983017:LVX983042 MFT983017:MFT983042 MPP983017:MPP983042 MZL983017:MZL983042 NJH983017:NJH983042 NTD983017:NTD983042 OCZ983017:OCZ983042 OMV983017:OMV983042 OWR983017:OWR983042 PGN983017:PGN983042 PQJ983017:PQJ983042 QAF983017:QAF983042 QKB983017:QKB983042 QTX983017:QTX983042 RDT983017:RDT983042 RNP983017:RNP983042 RXL983017:RXL983042 SHH983017:SHH983042 SRD983017:SRD983042 TAZ983017:TAZ983042 TKV983017:TKV983042 TUR983017:TUR983042 UEN983017:UEN983042 UOJ983017:UOJ983042 UYF983017:UYF983042 VIB983017:VIB983042 VRX983017:VRX983042 WBT983017:WBT983042 WLP983017:WLP983042 WVL983017:WVL983042 C65548:C65549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C131084:C131085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C196620:C196621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C262156:C262157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C327692:C327693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C393228:C393229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C458764:C458765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C524300:C524301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C589836:C589837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C655372:C655373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C720908:C720909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C786444:C786445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C851980:C851981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C917516:C917517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C983052:C983053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D65544:D65547 IZ65543:IZ65546 SV65543:SV65546 ACR65543:ACR65546 AMN65543:AMN65546 AWJ65543:AWJ65546 BGF65543:BGF65546 BQB65543:BQB65546 BZX65543:BZX65546 CJT65543:CJT65546 CTP65543:CTP65546 DDL65543:DDL65546 DNH65543:DNH65546 DXD65543:DXD65546 EGZ65543:EGZ65546 EQV65543:EQV65546 FAR65543:FAR65546 FKN65543:FKN65546 FUJ65543:FUJ65546 GEF65543:GEF65546 GOB65543:GOB65546 GXX65543:GXX65546 HHT65543:HHT65546 HRP65543:HRP65546 IBL65543:IBL65546 ILH65543:ILH65546 IVD65543:IVD65546 JEZ65543:JEZ65546 JOV65543:JOV65546 JYR65543:JYR65546 KIN65543:KIN65546 KSJ65543:KSJ65546 LCF65543:LCF65546 LMB65543:LMB65546 LVX65543:LVX65546 MFT65543:MFT65546 MPP65543:MPP65546 MZL65543:MZL65546 NJH65543:NJH65546 NTD65543:NTD65546 OCZ65543:OCZ65546 OMV65543:OMV65546 OWR65543:OWR65546 PGN65543:PGN65546 PQJ65543:PQJ65546 QAF65543:QAF65546 QKB65543:QKB65546 QTX65543:QTX65546 RDT65543:RDT65546 RNP65543:RNP65546 RXL65543:RXL65546 SHH65543:SHH65546 SRD65543:SRD65546 TAZ65543:TAZ65546 TKV65543:TKV65546 TUR65543:TUR65546 UEN65543:UEN65546 UOJ65543:UOJ65546 UYF65543:UYF65546 VIB65543:VIB65546 VRX65543:VRX65546 WBT65543:WBT65546 WLP65543:WLP65546 WVL65543:WVL65546 D131080:D131083 IZ131079:IZ131082 SV131079:SV131082 ACR131079:ACR131082 AMN131079:AMN131082 AWJ131079:AWJ131082 BGF131079:BGF131082 BQB131079:BQB131082 BZX131079:BZX131082 CJT131079:CJT131082 CTP131079:CTP131082 DDL131079:DDL131082 DNH131079:DNH131082 DXD131079:DXD131082 EGZ131079:EGZ131082 EQV131079:EQV131082 FAR131079:FAR131082 FKN131079:FKN131082 FUJ131079:FUJ131082 GEF131079:GEF131082 GOB131079:GOB131082 GXX131079:GXX131082 HHT131079:HHT131082 HRP131079:HRP131082 IBL131079:IBL131082 ILH131079:ILH131082 IVD131079:IVD131082 JEZ131079:JEZ131082 JOV131079:JOV131082 JYR131079:JYR131082 KIN131079:KIN131082 KSJ131079:KSJ131082 LCF131079:LCF131082 LMB131079:LMB131082 LVX131079:LVX131082 MFT131079:MFT131082 MPP131079:MPP131082 MZL131079:MZL131082 NJH131079:NJH131082 NTD131079:NTD131082 OCZ131079:OCZ131082 OMV131079:OMV131082 OWR131079:OWR131082 PGN131079:PGN131082 PQJ131079:PQJ131082 QAF131079:QAF131082 QKB131079:QKB131082 QTX131079:QTX131082 RDT131079:RDT131082 RNP131079:RNP131082 RXL131079:RXL131082 SHH131079:SHH131082 SRD131079:SRD131082 TAZ131079:TAZ131082 TKV131079:TKV131082 TUR131079:TUR131082 UEN131079:UEN131082 UOJ131079:UOJ131082 UYF131079:UYF131082 VIB131079:VIB131082 VRX131079:VRX131082 WBT131079:WBT131082 WLP131079:WLP131082 WVL131079:WVL131082 D196616:D196619 IZ196615:IZ196618 SV196615:SV196618 ACR196615:ACR196618 AMN196615:AMN196618 AWJ196615:AWJ196618 BGF196615:BGF196618 BQB196615:BQB196618 BZX196615:BZX196618 CJT196615:CJT196618 CTP196615:CTP196618 DDL196615:DDL196618 DNH196615:DNH196618 DXD196615:DXD196618 EGZ196615:EGZ196618 EQV196615:EQV196618 FAR196615:FAR196618 FKN196615:FKN196618 FUJ196615:FUJ196618 GEF196615:GEF196618 GOB196615:GOB196618 GXX196615:GXX196618 HHT196615:HHT196618 HRP196615:HRP196618 IBL196615:IBL196618 ILH196615:ILH196618 IVD196615:IVD196618 JEZ196615:JEZ196618 JOV196615:JOV196618 JYR196615:JYR196618 KIN196615:KIN196618 KSJ196615:KSJ196618 LCF196615:LCF196618 LMB196615:LMB196618 LVX196615:LVX196618 MFT196615:MFT196618 MPP196615:MPP196618 MZL196615:MZL196618 NJH196615:NJH196618 NTD196615:NTD196618 OCZ196615:OCZ196618 OMV196615:OMV196618 OWR196615:OWR196618 PGN196615:PGN196618 PQJ196615:PQJ196618 QAF196615:QAF196618 QKB196615:QKB196618 QTX196615:QTX196618 RDT196615:RDT196618 RNP196615:RNP196618 RXL196615:RXL196618 SHH196615:SHH196618 SRD196615:SRD196618 TAZ196615:TAZ196618 TKV196615:TKV196618 TUR196615:TUR196618 UEN196615:UEN196618 UOJ196615:UOJ196618 UYF196615:UYF196618 VIB196615:VIB196618 VRX196615:VRX196618 WBT196615:WBT196618 WLP196615:WLP196618 WVL196615:WVL196618 D262152:D262155 IZ262151:IZ262154 SV262151:SV262154 ACR262151:ACR262154 AMN262151:AMN262154 AWJ262151:AWJ262154 BGF262151:BGF262154 BQB262151:BQB262154 BZX262151:BZX262154 CJT262151:CJT262154 CTP262151:CTP262154 DDL262151:DDL262154 DNH262151:DNH262154 DXD262151:DXD262154 EGZ262151:EGZ262154 EQV262151:EQV262154 FAR262151:FAR262154 FKN262151:FKN262154 FUJ262151:FUJ262154 GEF262151:GEF262154 GOB262151:GOB262154 GXX262151:GXX262154 HHT262151:HHT262154 HRP262151:HRP262154 IBL262151:IBL262154 ILH262151:ILH262154 IVD262151:IVD262154 JEZ262151:JEZ262154 JOV262151:JOV262154 JYR262151:JYR262154 KIN262151:KIN262154 KSJ262151:KSJ262154 LCF262151:LCF262154 LMB262151:LMB262154 LVX262151:LVX262154 MFT262151:MFT262154 MPP262151:MPP262154 MZL262151:MZL262154 NJH262151:NJH262154 NTD262151:NTD262154 OCZ262151:OCZ262154 OMV262151:OMV262154 OWR262151:OWR262154 PGN262151:PGN262154 PQJ262151:PQJ262154 QAF262151:QAF262154 QKB262151:QKB262154 QTX262151:QTX262154 RDT262151:RDT262154 RNP262151:RNP262154 RXL262151:RXL262154 SHH262151:SHH262154 SRD262151:SRD262154 TAZ262151:TAZ262154 TKV262151:TKV262154 TUR262151:TUR262154 UEN262151:UEN262154 UOJ262151:UOJ262154 UYF262151:UYF262154 VIB262151:VIB262154 VRX262151:VRX262154 WBT262151:WBT262154 WLP262151:WLP262154 WVL262151:WVL262154 D327688:D327691 IZ327687:IZ327690 SV327687:SV327690 ACR327687:ACR327690 AMN327687:AMN327690 AWJ327687:AWJ327690 BGF327687:BGF327690 BQB327687:BQB327690 BZX327687:BZX327690 CJT327687:CJT327690 CTP327687:CTP327690 DDL327687:DDL327690 DNH327687:DNH327690 DXD327687:DXD327690 EGZ327687:EGZ327690 EQV327687:EQV327690 FAR327687:FAR327690 FKN327687:FKN327690 FUJ327687:FUJ327690 GEF327687:GEF327690 GOB327687:GOB327690 GXX327687:GXX327690 HHT327687:HHT327690 HRP327687:HRP327690 IBL327687:IBL327690 ILH327687:ILH327690 IVD327687:IVD327690 JEZ327687:JEZ327690 JOV327687:JOV327690 JYR327687:JYR327690 KIN327687:KIN327690 KSJ327687:KSJ327690 LCF327687:LCF327690 LMB327687:LMB327690 LVX327687:LVX327690 MFT327687:MFT327690 MPP327687:MPP327690 MZL327687:MZL327690 NJH327687:NJH327690 NTD327687:NTD327690 OCZ327687:OCZ327690 OMV327687:OMV327690 OWR327687:OWR327690 PGN327687:PGN327690 PQJ327687:PQJ327690 QAF327687:QAF327690 QKB327687:QKB327690 QTX327687:QTX327690 RDT327687:RDT327690 RNP327687:RNP327690 RXL327687:RXL327690 SHH327687:SHH327690 SRD327687:SRD327690 TAZ327687:TAZ327690 TKV327687:TKV327690 TUR327687:TUR327690 UEN327687:UEN327690 UOJ327687:UOJ327690 UYF327687:UYF327690 VIB327687:VIB327690 VRX327687:VRX327690 WBT327687:WBT327690 WLP327687:WLP327690 WVL327687:WVL327690 D393224:D393227 IZ393223:IZ393226 SV393223:SV393226 ACR393223:ACR393226 AMN393223:AMN393226 AWJ393223:AWJ393226 BGF393223:BGF393226 BQB393223:BQB393226 BZX393223:BZX393226 CJT393223:CJT393226 CTP393223:CTP393226 DDL393223:DDL393226 DNH393223:DNH393226 DXD393223:DXD393226 EGZ393223:EGZ393226 EQV393223:EQV393226 FAR393223:FAR393226 FKN393223:FKN393226 FUJ393223:FUJ393226 GEF393223:GEF393226 GOB393223:GOB393226 GXX393223:GXX393226 HHT393223:HHT393226 HRP393223:HRP393226 IBL393223:IBL393226 ILH393223:ILH393226 IVD393223:IVD393226 JEZ393223:JEZ393226 JOV393223:JOV393226 JYR393223:JYR393226 KIN393223:KIN393226 KSJ393223:KSJ393226 LCF393223:LCF393226 LMB393223:LMB393226 LVX393223:LVX393226 MFT393223:MFT393226 MPP393223:MPP393226 MZL393223:MZL393226 NJH393223:NJH393226 NTD393223:NTD393226 OCZ393223:OCZ393226 OMV393223:OMV393226 OWR393223:OWR393226 PGN393223:PGN393226 PQJ393223:PQJ393226 QAF393223:QAF393226 QKB393223:QKB393226 QTX393223:QTX393226 RDT393223:RDT393226 RNP393223:RNP393226 RXL393223:RXL393226 SHH393223:SHH393226 SRD393223:SRD393226 TAZ393223:TAZ393226 TKV393223:TKV393226 TUR393223:TUR393226 UEN393223:UEN393226 UOJ393223:UOJ393226 UYF393223:UYF393226 VIB393223:VIB393226 VRX393223:VRX393226 WBT393223:WBT393226 WLP393223:WLP393226 WVL393223:WVL393226 D458760:D458763 IZ458759:IZ458762 SV458759:SV458762 ACR458759:ACR458762 AMN458759:AMN458762 AWJ458759:AWJ458762 BGF458759:BGF458762 BQB458759:BQB458762 BZX458759:BZX458762 CJT458759:CJT458762 CTP458759:CTP458762 DDL458759:DDL458762 DNH458759:DNH458762 DXD458759:DXD458762 EGZ458759:EGZ458762 EQV458759:EQV458762 FAR458759:FAR458762 FKN458759:FKN458762 FUJ458759:FUJ458762 GEF458759:GEF458762 GOB458759:GOB458762 GXX458759:GXX458762 HHT458759:HHT458762 HRP458759:HRP458762 IBL458759:IBL458762 ILH458759:ILH458762 IVD458759:IVD458762 JEZ458759:JEZ458762 JOV458759:JOV458762 JYR458759:JYR458762 KIN458759:KIN458762 KSJ458759:KSJ458762 LCF458759:LCF458762 LMB458759:LMB458762 LVX458759:LVX458762 MFT458759:MFT458762 MPP458759:MPP458762 MZL458759:MZL458762 NJH458759:NJH458762 NTD458759:NTD458762 OCZ458759:OCZ458762 OMV458759:OMV458762 OWR458759:OWR458762 PGN458759:PGN458762 PQJ458759:PQJ458762 QAF458759:QAF458762 QKB458759:QKB458762 QTX458759:QTX458762 RDT458759:RDT458762 RNP458759:RNP458762 RXL458759:RXL458762 SHH458759:SHH458762 SRD458759:SRD458762 TAZ458759:TAZ458762 TKV458759:TKV458762 TUR458759:TUR458762 UEN458759:UEN458762 UOJ458759:UOJ458762 UYF458759:UYF458762 VIB458759:VIB458762 VRX458759:VRX458762 WBT458759:WBT458762 WLP458759:WLP458762 WVL458759:WVL458762 D524296:D524299 IZ524295:IZ524298 SV524295:SV524298 ACR524295:ACR524298 AMN524295:AMN524298 AWJ524295:AWJ524298 BGF524295:BGF524298 BQB524295:BQB524298 BZX524295:BZX524298 CJT524295:CJT524298 CTP524295:CTP524298 DDL524295:DDL524298 DNH524295:DNH524298 DXD524295:DXD524298 EGZ524295:EGZ524298 EQV524295:EQV524298 FAR524295:FAR524298 FKN524295:FKN524298 FUJ524295:FUJ524298 GEF524295:GEF524298 GOB524295:GOB524298 GXX524295:GXX524298 HHT524295:HHT524298 HRP524295:HRP524298 IBL524295:IBL524298 ILH524295:ILH524298 IVD524295:IVD524298 JEZ524295:JEZ524298 JOV524295:JOV524298 JYR524295:JYR524298 KIN524295:KIN524298 KSJ524295:KSJ524298 LCF524295:LCF524298 LMB524295:LMB524298 LVX524295:LVX524298 MFT524295:MFT524298 MPP524295:MPP524298 MZL524295:MZL524298 NJH524295:NJH524298 NTD524295:NTD524298 OCZ524295:OCZ524298 OMV524295:OMV524298 OWR524295:OWR524298 PGN524295:PGN524298 PQJ524295:PQJ524298 QAF524295:QAF524298 QKB524295:QKB524298 QTX524295:QTX524298 RDT524295:RDT524298 RNP524295:RNP524298 RXL524295:RXL524298 SHH524295:SHH524298 SRD524295:SRD524298 TAZ524295:TAZ524298 TKV524295:TKV524298 TUR524295:TUR524298 UEN524295:UEN524298 UOJ524295:UOJ524298 UYF524295:UYF524298 VIB524295:VIB524298 VRX524295:VRX524298 WBT524295:WBT524298 WLP524295:WLP524298 WVL524295:WVL524298 D589832:D589835 IZ589831:IZ589834 SV589831:SV589834 ACR589831:ACR589834 AMN589831:AMN589834 AWJ589831:AWJ589834 BGF589831:BGF589834 BQB589831:BQB589834 BZX589831:BZX589834 CJT589831:CJT589834 CTP589831:CTP589834 DDL589831:DDL589834 DNH589831:DNH589834 DXD589831:DXD589834 EGZ589831:EGZ589834 EQV589831:EQV589834 FAR589831:FAR589834 FKN589831:FKN589834 FUJ589831:FUJ589834 GEF589831:GEF589834 GOB589831:GOB589834 GXX589831:GXX589834 HHT589831:HHT589834 HRP589831:HRP589834 IBL589831:IBL589834 ILH589831:ILH589834 IVD589831:IVD589834 JEZ589831:JEZ589834 JOV589831:JOV589834 JYR589831:JYR589834 KIN589831:KIN589834 KSJ589831:KSJ589834 LCF589831:LCF589834 LMB589831:LMB589834 LVX589831:LVX589834 MFT589831:MFT589834 MPP589831:MPP589834 MZL589831:MZL589834 NJH589831:NJH589834 NTD589831:NTD589834 OCZ589831:OCZ589834 OMV589831:OMV589834 OWR589831:OWR589834 PGN589831:PGN589834 PQJ589831:PQJ589834 QAF589831:QAF589834 QKB589831:QKB589834 QTX589831:QTX589834 RDT589831:RDT589834 RNP589831:RNP589834 RXL589831:RXL589834 SHH589831:SHH589834 SRD589831:SRD589834 TAZ589831:TAZ589834 TKV589831:TKV589834 TUR589831:TUR589834 UEN589831:UEN589834 UOJ589831:UOJ589834 UYF589831:UYF589834 VIB589831:VIB589834 VRX589831:VRX589834 WBT589831:WBT589834 WLP589831:WLP589834 WVL589831:WVL589834 D655368:D655371 IZ655367:IZ655370 SV655367:SV655370 ACR655367:ACR655370 AMN655367:AMN655370 AWJ655367:AWJ655370 BGF655367:BGF655370 BQB655367:BQB655370 BZX655367:BZX655370 CJT655367:CJT655370 CTP655367:CTP655370 DDL655367:DDL655370 DNH655367:DNH655370 DXD655367:DXD655370 EGZ655367:EGZ655370 EQV655367:EQV655370 FAR655367:FAR655370 FKN655367:FKN655370 FUJ655367:FUJ655370 GEF655367:GEF655370 GOB655367:GOB655370 GXX655367:GXX655370 HHT655367:HHT655370 HRP655367:HRP655370 IBL655367:IBL655370 ILH655367:ILH655370 IVD655367:IVD655370 JEZ655367:JEZ655370 JOV655367:JOV655370 JYR655367:JYR655370 KIN655367:KIN655370 KSJ655367:KSJ655370 LCF655367:LCF655370 LMB655367:LMB655370 LVX655367:LVX655370 MFT655367:MFT655370 MPP655367:MPP655370 MZL655367:MZL655370 NJH655367:NJH655370 NTD655367:NTD655370 OCZ655367:OCZ655370 OMV655367:OMV655370 OWR655367:OWR655370 PGN655367:PGN655370 PQJ655367:PQJ655370 QAF655367:QAF655370 QKB655367:QKB655370 QTX655367:QTX655370 RDT655367:RDT655370 RNP655367:RNP655370 RXL655367:RXL655370 SHH655367:SHH655370 SRD655367:SRD655370 TAZ655367:TAZ655370 TKV655367:TKV655370 TUR655367:TUR655370 UEN655367:UEN655370 UOJ655367:UOJ655370 UYF655367:UYF655370 VIB655367:VIB655370 VRX655367:VRX655370 WBT655367:WBT655370 WLP655367:WLP655370 WVL655367:WVL655370 D720904:D720907 IZ720903:IZ720906 SV720903:SV720906 ACR720903:ACR720906 AMN720903:AMN720906 AWJ720903:AWJ720906 BGF720903:BGF720906 BQB720903:BQB720906 BZX720903:BZX720906 CJT720903:CJT720906 CTP720903:CTP720906 DDL720903:DDL720906 DNH720903:DNH720906 DXD720903:DXD720906 EGZ720903:EGZ720906 EQV720903:EQV720906 FAR720903:FAR720906 FKN720903:FKN720906 FUJ720903:FUJ720906 GEF720903:GEF720906 GOB720903:GOB720906 GXX720903:GXX720906 HHT720903:HHT720906 HRP720903:HRP720906 IBL720903:IBL720906 ILH720903:ILH720906 IVD720903:IVD720906 JEZ720903:JEZ720906 JOV720903:JOV720906 JYR720903:JYR720906 KIN720903:KIN720906 KSJ720903:KSJ720906 LCF720903:LCF720906 LMB720903:LMB720906 LVX720903:LVX720906 MFT720903:MFT720906 MPP720903:MPP720906 MZL720903:MZL720906 NJH720903:NJH720906 NTD720903:NTD720906 OCZ720903:OCZ720906 OMV720903:OMV720906 OWR720903:OWR720906 PGN720903:PGN720906 PQJ720903:PQJ720906 QAF720903:QAF720906 QKB720903:QKB720906 QTX720903:QTX720906 RDT720903:RDT720906 RNP720903:RNP720906 RXL720903:RXL720906 SHH720903:SHH720906 SRD720903:SRD720906 TAZ720903:TAZ720906 TKV720903:TKV720906 TUR720903:TUR720906 UEN720903:UEN720906 UOJ720903:UOJ720906 UYF720903:UYF720906 VIB720903:VIB720906 VRX720903:VRX720906 WBT720903:WBT720906 WLP720903:WLP720906 WVL720903:WVL720906 D786440:D786443 IZ786439:IZ786442 SV786439:SV786442 ACR786439:ACR786442 AMN786439:AMN786442 AWJ786439:AWJ786442 BGF786439:BGF786442 BQB786439:BQB786442 BZX786439:BZX786442 CJT786439:CJT786442 CTP786439:CTP786442 DDL786439:DDL786442 DNH786439:DNH786442 DXD786439:DXD786442 EGZ786439:EGZ786442 EQV786439:EQV786442 FAR786439:FAR786442 FKN786439:FKN786442 FUJ786439:FUJ786442 GEF786439:GEF786442 GOB786439:GOB786442 GXX786439:GXX786442 HHT786439:HHT786442 HRP786439:HRP786442 IBL786439:IBL786442 ILH786439:ILH786442 IVD786439:IVD786442 JEZ786439:JEZ786442 JOV786439:JOV786442 JYR786439:JYR786442 KIN786439:KIN786442 KSJ786439:KSJ786442 LCF786439:LCF786442 LMB786439:LMB786442 LVX786439:LVX786442 MFT786439:MFT786442 MPP786439:MPP786442 MZL786439:MZL786442 NJH786439:NJH786442 NTD786439:NTD786442 OCZ786439:OCZ786442 OMV786439:OMV786442 OWR786439:OWR786442 PGN786439:PGN786442 PQJ786439:PQJ786442 QAF786439:QAF786442 QKB786439:QKB786442 QTX786439:QTX786442 RDT786439:RDT786442 RNP786439:RNP786442 RXL786439:RXL786442 SHH786439:SHH786442 SRD786439:SRD786442 TAZ786439:TAZ786442 TKV786439:TKV786442 TUR786439:TUR786442 UEN786439:UEN786442 UOJ786439:UOJ786442 UYF786439:UYF786442 VIB786439:VIB786442 VRX786439:VRX786442 WBT786439:WBT786442 WLP786439:WLP786442 WVL786439:WVL786442 D851976:D851979 IZ851975:IZ851978 SV851975:SV851978 ACR851975:ACR851978 AMN851975:AMN851978 AWJ851975:AWJ851978 BGF851975:BGF851978 BQB851975:BQB851978 BZX851975:BZX851978 CJT851975:CJT851978 CTP851975:CTP851978 DDL851975:DDL851978 DNH851975:DNH851978 DXD851975:DXD851978 EGZ851975:EGZ851978 EQV851975:EQV851978 FAR851975:FAR851978 FKN851975:FKN851978 FUJ851975:FUJ851978 GEF851975:GEF851978 GOB851975:GOB851978 GXX851975:GXX851978 HHT851975:HHT851978 HRP851975:HRP851978 IBL851975:IBL851978 ILH851975:ILH851978 IVD851975:IVD851978 JEZ851975:JEZ851978 JOV851975:JOV851978 JYR851975:JYR851978 KIN851975:KIN851978 KSJ851975:KSJ851978 LCF851975:LCF851978 LMB851975:LMB851978 LVX851975:LVX851978 MFT851975:MFT851978 MPP851975:MPP851978 MZL851975:MZL851978 NJH851975:NJH851978 NTD851975:NTD851978 OCZ851975:OCZ851978 OMV851975:OMV851978 OWR851975:OWR851978 PGN851975:PGN851978 PQJ851975:PQJ851978 QAF851975:QAF851978 QKB851975:QKB851978 QTX851975:QTX851978 RDT851975:RDT851978 RNP851975:RNP851978 RXL851975:RXL851978 SHH851975:SHH851978 SRD851975:SRD851978 TAZ851975:TAZ851978 TKV851975:TKV851978 TUR851975:TUR851978 UEN851975:UEN851978 UOJ851975:UOJ851978 UYF851975:UYF851978 VIB851975:VIB851978 VRX851975:VRX851978 WBT851975:WBT851978 WLP851975:WLP851978 WVL851975:WVL851978 D917512:D917515 IZ917511:IZ917514 SV917511:SV917514 ACR917511:ACR917514 AMN917511:AMN917514 AWJ917511:AWJ917514 BGF917511:BGF917514 BQB917511:BQB917514 BZX917511:BZX917514 CJT917511:CJT917514 CTP917511:CTP917514 DDL917511:DDL917514 DNH917511:DNH917514 DXD917511:DXD917514 EGZ917511:EGZ917514 EQV917511:EQV917514 FAR917511:FAR917514 FKN917511:FKN917514 FUJ917511:FUJ917514 GEF917511:GEF917514 GOB917511:GOB917514 GXX917511:GXX917514 HHT917511:HHT917514 HRP917511:HRP917514 IBL917511:IBL917514 ILH917511:ILH917514 IVD917511:IVD917514 JEZ917511:JEZ917514 JOV917511:JOV917514 JYR917511:JYR917514 KIN917511:KIN917514 KSJ917511:KSJ917514 LCF917511:LCF917514 LMB917511:LMB917514 LVX917511:LVX917514 MFT917511:MFT917514 MPP917511:MPP917514 MZL917511:MZL917514 NJH917511:NJH917514 NTD917511:NTD917514 OCZ917511:OCZ917514 OMV917511:OMV917514 OWR917511:OWR917514 PGN917511:PGN917514 PQJ917511:PQJ917514 QAF917511:QAF917514 QKB917511:QKB917514 QTX917511:QTX917514 RDT917511:RDT917514 RNP917511:RNP917514 RXL917511:RXL917514 SHH917511:SHH917514 SRD917511:SRD917514 TAZ917511:TAZ917514 TKV917511:TKV917514 TUR917511:TUR917514 UEN917511:UEN917514 UOJ917511:UOJ917514 UYF917511:UYF917514 VIB917511:VIB917514 VRX917511:VRX917514 WBT917511:WBT917514 WLP917511:WLP917514 WVL917511:WVL917514 D983048:D983051 IZ983047:IZ983050 SV983047:SV983050 ACR983047:ACR983050 AMN983047:AMN983050 AWJ983047:AWJ983050 BGF983047:BGF983050 BQB983047:BQB983050 BZX983047:BZX983050 CJT983047:CJT983050 CTP983047:CTP983050 DDL983047:DDL983050 DNH983047:DNH983050 DXD983047:DXD983050 EGZ983047:EGZ983050 EQV983047:EQV983050 FAR983047:FAR983050 FKN983047:FKN983050 FUJ983047:FUJ983050 GEF983047:GEF983050 GOB983047:GOB983050 GXX983047:GXX983050 HHT983047:HHT983050 HRP983047:HRP983050 IBL983047:IBL983050 ILH983047:ILH983050 IVD983047:IVD983050 JEZ983047:JEZ983050 JOV983047:JOV983050 JYR983047:JYR983050 KIN983047:KIN983050 KSJ983047:KSJ983050 LCF983047:LCF983050 LMB983047:LMB983050 LVX983047:LVX983050 MFT983047:MFT983050 MPP983047:MPP983050 MZL983047:MZL983050 NJH983047:NJH983050 NTD983047:NTD983050 OCZ983047:OCZ983050 OMV983047:OMV983050 OWR983047:OWR983050 PGN983047:PGN983050 PQJ983047:PQJ983050 QAF983047:QAF983050 QKB983047:QKB983050 QTX983047:QTX983050 RDT983047:RDT983050 RNP983047:RNP983050 RXL983047:RXL983050 SHH983047:SHH983050 SRD983047:SRD983050 TAZ983047:TAZ983050 TKV983047:TKV983050 TUR983047:TUR983050 UEN983047:UEN983050 UOJ983047:UOJ983050 UYF983047:UYF983050 VIB983047:VIB983050 VRX983047:VRX983050 WBT983047:WBT983050 WLP983047:WLP983050 WVL983047:WVL983050 D65550:D66617 IZ65549:IZ66616 SV65549:SV66616 ACR65549:ACR66616 AMN65549:AMN66616 AWJ65549:AWJ66616 BGF65549:BGF66616 BQB65549:BQB66616 BZX65549:BZX66616 CJT65549:CJT66616 CTP65549:CTP66616 DDL65549:DDL66616 DNH65549:DNH66616 DXD65549:DXD66616 EGZ65549:EGZ66616 EQV65549:EQV66616 FAR65549:FAR66616 FKN65549:FKN66616 FUJ65549:FUJ66616 GEF65549:GEF66616 GOB65549:GOB66616 GXX65549:GXX66616 HHT65549:HHT66616 HRP65549:HRP66616 IBL65549:IBL66616 ILH65549:ILH66616 IVD65549:IVD66616 JEZ65549:JEZ66616 JOV65549:JOV66616 JYR65549:JYR66616 KIN65549:KIN66616 KSJ65549:KSJ66616 LCF65549:LCF66616 LMB65549:LMB66616 LVX65549:LVX66616 MFT65549:MFT66616 MPP65549:MPP66616 MZL65549:MZL66616 NJH65549:NJH66616 NTD65549:NTD66616 OCZ65549:OCZ66616 OMV65549:OMV66616 OWR65549:OWR66616 PGN65549:PGN66616 PQJ65549:PQJ66616 QAF65549:QAF66616 QKB65549:QKB66616 QTX65549:QTX66616 RDT65549:RDT66616 RNP65549:RNP66616 RXL65549:RXL66616 SHH65549:SHH66616 SRD65549:SRD66616 TAZ65549:TAZ66616 TKV65549:TKV66616 TUR65549:TUR66616 UEN65549:UEN66616 UOJ65549:UOJ66616 UYF65549:UYF66616 VIB65549:VIB66616 VRX65549:VRX66616 WBT65549:WBT66616 WLP65549:WLP66616 WVL65549:WVL66616 D131086:D132153 IZ131085:IZ132152 SV131085:SV132152 ACR131085:ACR132152 AMN131085:AMN132152 AWJ131085:AWJ132152 BGF131085:BGF132152 BQB131085:BQB132152 BZX131085:BZX132152 CJT131085:CJT132152 CTP131085:CTP132152 DDL131085:DDL132152 DNH131085:DNH132152 DXD131085:DXD132152 EGZ131085:EGZ132152 EQV131085:EQV132152 FAR131085:FAR132152 FKN131085:FKN132152 FUJ131085:FUJ132152 GEF131085:GEF132152 GOB131085:GOB132152 GXX131085:GXX132152 HHT131085:HHT132152 HRP131085:HRP132152 IBL131085:IBL132152 ILH131085:ILH132152 IVD131085:IVD132152 JEZ131085:JEZ132152 JOV131085:JOV132152 JYR131085:JYR132152 KIN131085:KIN132152 KSJ131085:KSJ132152 LCF131085:LCF132152 LMB131085:LMB132152 LVX131085:LVX132152 MFT131085:MFT132152 MPP131085:MPP132152 MZL131085:MZL132152 NJH131085:NJH132152 NTD131085:NTD132152 OCZ131085:OCZ132152 OMV131085:OMV132152 OWR131085:OWR132152 PGN131085:PGN132152 PQJ131085:PQJ132152 QAF131085:QAF132152 QKB131085:QKB132152 QTX131085:QTX132152 RDT131085:RDT132152 RNP131085:RNP132152 RXL131085:RXL132152 SHH131085:SHH132152 SRD131085:SRD132152 TAZ131085:TAZ132152 TKV131085:TKV132152 TUR131085:TUR132152 UEN131085:UEN132152 UOJ131085:UOJ132152 UYF131085:UYF132152 VIB131085:VIB132152 VRX131085:VRX132152 WBT131085:WBT132152 WLP131085:WLP132152 WVL131085:WVL132152 D196622:D197689 IZ196621:IZ197688 SV196621:SV197688 ACR196621:ACR197688 AMN196621:AMN197688 AWJ196621:AWJ197688 BGF196621:BGF197688 BQB196621:BQB197688 BZX196621:BZX197688 CJT196621:CJT197688 CTP196621:CTP197688 DDL196621:DDL197688 DNH196621:DNH197688 DXD196621:DXD197688 EGZ196621:EGZ197688 EQV196621:EQV197688 FAR196621:FAR197688 FKN196621:FKN197688 FUJ196621:FUJ197688 GEF196621:GEF197688 GOB196621:GOB197688 GXX196621:GXX197688 HHT196621:HHT197688 HRP196621:HRP197688 IBL196621:IBL197688 ILH196621:ILH197688 IVD196621:IVD197688 JEZ196621:JEZ197688 JOV196621:JOV197688 JYR196621:JYR197688 KIN196621:KIN197688 KSJ196621:KSJ197688 LCF196621:LCF197688 LMB196621:LMB197688 LVX196621:LVX197688 MFT196621:MFT197688 MPP196621:MPP197688 MZL196621:MZL197688 NJH196621:NJH197688 NTD196621:NTD197688 OCZ196621:OCZ197688 OMV196621:OMV197688 OWR196621:OWR197688 PGN196621:PGN197688 PQJ196621:PQJ197688 QAF196621:QAF197688 QKB196621:QKB197688 QTX196621:QTX197688 RDT196621:RDT197688 RNP196621:RNP197688 RXL196621:RXL197688 SHH196621:SHH197688 SRD196621:SRD197688 TAZ196621:TAZ197688 TKV196621:TKV197688 TUR196621:TUR197688 UEN196621:UEN197688 UOJ196621:UOJ197688 UYF196621:UYF197688 VIB196621:VIB197688 VRX196621:VRX197688 WBT196621:WBT197688 WLP196621:WLP197688 WVL196621:WVL197688 D262158:D263225 IZ262157:IZ263224 SV262157:SV263224 ACR262157:ACR263224 AMN262157:AMN263224 AWJ262157:AWJ263224 BGF262157:BGF263224 BQB262157:BQB263224 BZX262157:BZX263224 CJT262157:CJT263224 CTP262157:CTP263224 DDL262157:DDL263224 DNH262157:DNH263224 DXD262157:DXD263224 EGZ262157:EGZ263224 EQV262157:EQV263224 FAR262157:FAR263224 FKN262157:FKN263224 FUJ262157:FUJ263224 GEF262157:GEF263224 GOB262157:GOB263224 GXX262157:GXX263224 HHT262157:HHT263224 HRP262157:HRP263224 IBL262157:IBL263224 ILH262157:ILH263224 IVD262157:IVD263224 JEZ262157:JEZ263224 JOV262157:JOV263224 JYR262157:JYR263224 KIN262157:KIN263224 KSJ262157:KSJ263224 LCF262157:LCF263224 LMB262157:LMB263224 LVX262157:LVX263224 MFT262157:MFT263224 MPP262157:MPP263224 MZL262157:MZL263224 NJH262157:NJH263224 NTD262157:NTD263224 OCZ262157:OCZ263224 OMV262157:OMV263224 OWR262157:OWR263224 PGN262157:PGN263224 PQJ262157:PQJ263224 QAF262157:QAF263224 QKB262157:QKB263224 QTX262157:QTX263224 RDT262157:RDT263224 RNP262157:RNP263224 RXL262157:RXL263224 SHH262157:SHH263224 SRD262157:SRD263224 TAZ262157:TAZ263224 TKV262157:TKV263224 TUR262157:TUR263224 UEN262157:UEN263224 UOJ262157:UOJ263224 UYF262157:UYF263224 VIB262157:VIB263224 VRX262157:VRX263224 WBT262157:WBT263224 WLP262157:WLP263224 WVL262157:WVL263224 D327694:D328761 IZ327693:IZ328760 SV327693:SV328760 ACR327693:ACR328760 AMN327693:AMN328760 AWJ327693:AWJ328760 BGF327693:BGF328760 BQB327693:BQB328760 BZX327693:BZX328760 CJT327693:CJT328760 CTP327693:CTP328760 DDL327693:DDL328760 DNH327693:DNH328760 DXD327693:DXD328760 EGZ327693:EGZ328760 EQV327693:EQV328760 FAR327693:FAR328760 FKN327693:FKN328760 FUJ327693:FUJ328760 GEF327693:GEF328760 GOB327693:GOB328760 GXX327693:GXX328760 HHT327693:HHT328760 HRP327693:HRP328760 IBL327693:IBL328760 ILH327693:ILH328760 IVD327693:IVD328760 JEZ327693:JEZ328760 JOV327693:JOV328760 JYR327693:JYR328760 KIN327693:KIN328760 KSJ327693:KSJ328760 LCF327693:LCF328760 LMB327693:LMB328760 LVX327693:LVX328760 MFT327693:MFT328760 MPP327693:MPP328760 MZL327693:MZL328760 NJH327693:NJH328760 NTD327693:NTD328760 OCZ327693:OCZ328760 OMV327693:OMV328760 OWR327693:OWR328760 PGN327693:PGN328760 PQJ327693:PQJ328760 QAF327693:QAF328760 QKB327693:QKB328760 QTX327693:QTX328760 RDT327693:RDT328760 RNP327693:RNP328760 RXL327693:RXL328760 SHH327693:SHH328760 SRD327693:SRD328760 TAZ327693:TAZ328760 TKV327693:TKV328760 TUR327693:TUR328760 UEN327693:UEN328760 UOJ327693:UOJ328760 UYF327693:UYF328760 VIB327693:VIB328760 VRX327693:VRX328760 WBT327693:WBT328760 WLP327693:WLP328760 WVL327693:WVL328760 D393230:D394297 IZ393229:IZ394296 SV393229:SV394296 ACR393229:ACR394296 AMN393229:AMN394296 AWJ393229:AWJ394296 BGF393229:BGF394296 BQB393229:BQB394296 BZX393229:BZX394296 CJT393229:CJT394296 CTP393229:CTP394296 DDL393229:DDL394296 DNH393229:DNH394296 DXD393229:DXD394296 EGZ393229:EGZ394296 EQV393229:EQV394296 FAR393229:FAR394296 FKN393229:FKN394296 FUJ393229:FUJ394296 GEF393229:GEF394296 GOB393229:GOB394296 GXX393229:GXX394296 HHT393229:HHT394296 HRP393229:HRP394296 IBL393229:IBL394296 ILH393229:ILH394296 IVD393229:IVD394296 JEZ393229:JEZ394296 JOV393229:JOV394296 JYR393229:JYR394296 KIN393229:KIN394296 KSJ393229:KSJ394296 LCF393229:LCF394296 LMB393229:LMB394296 LVX393229:LVX394296 MFT393229:MFT394296 MPP393229:MPP394296 MZL393229:MZL394296 NJH393229:NJH394296 NTD393229:NTD394296 OCZ393229:OCZ394296 OMV393229:OMV394296 OWR393229:OWR394296 PGN393229:PGN394296 PQJ393229:PQJ394296 QAF393229:QAF394296 QKB393229:QKB394296 QTX393229:QTX394296 RDT393229:RDT394296 RNP393229:RNP394296 RXL393229:RXL394296 SHH393229:SHH394296 SRD393229:SRD394296 TAZ393229:TAZ394296 TKV393229:TKV394296 TUR393229:TUR394296 UEN393229:UEN394296 UOJ393229:UOJ394296 UYF393229:UYF394296 VIB393229:VIB394296 VRX393229:VRX394296 WBT393229:WBT394296 WLP393229:WLP394296 WVL393229:WVL394296 D458766:D459833 IZ458765:IZ459832 SV458765:SV459832 ACR458765:ACR459832 AMN458765:AMN459832 AWJ458765:AWJ459832 BGF458765:BGF459832 BQB458765:BQB459832 BZX458765:BZX459832 CJT458765:CJT459832 CTP458765:CTP459832 DDL458765:DDL459832 DNH458765:DNH459832 DXD458765:DXD459832 EGZ458765:EGZ459832 EQV458765:EQV459832 FAR458765:FAR459832 FKN458765:FKN459832 FUJ458765:FUJ459832 GEF458765:GEF459832 GOB458765:GOB459832 GXX458765:GXX459832 HHT458765:HHT459832 HRP458765:HRP459832 IBL458765:IBL459832 ILH458765:ILH459832 IVD458765:IVD459832 JEZ458765:JEZ459832 JOV458765:JOV459832 JYR458765:JYR459832 KIN458765:KIN459832 KSJ458765:KSJ459832 LCF458765:LCF459832 LMB458765:LMB459832 LVX458765:LVX459832 MFT458765:MFT459832 MPP458765:MPP459832 MZL458765:MZL459832 NJH458765:NJH459832 NTD458765:NTD459832 OCZ458765:OCZ459832 OMV458765:OMV459832 OWR458765:OWR459832 PGN458765:PGN459832 PQJ458765:PQJ459832 QAF458765:QAF459832 QKB458765:QKB459832 QTX458765:QTX459832 RDT458765:RDT459832 RNP458765:RNP459832 RXL458765:RXL459832 SHH458765:SHH459832 SRD458765:SRD459832 TAZ458765:TAZ459832 TKV458765:TKV459832 TUR458765:TUR459832 UEN458765:UEN459832 UOJ458765:UOJ459832 UYF458765:UYF459832 VIB458765:VIB459832 VRX458765:VRX459832 WBT458765:WBT459832 WLP458765:WLP459832 WVL458765:WVL459832 D524302:D525369 IZ524301:IZ525368 SV524301:SV525368 ACR524301:ACR525368 AMN524301:AMN525368 AWJ524301:AWJ525368 BGF524301:BGF525368 BQB524301:BQB525368 BZX524301:BZX525368 CJT524301:CJT525368 CTP524301:CTP525368 DDL524301:DDL525368 DNH524301:DNH525368 DXD524301:DXD525368 EGZ524301:EGZ525368 EQV524301:EQV525368 FAR524301:FAR525368 FKN524301:FKN525368 FUJ524301:FUJ525368 GEF524301:GEF525368 GOB524301:GOB525368 GXX524301:GXX525368 HHT524301:HHT525368 HRP524301:HRP525368 IBL524301:IBL525368 ILH524301:ILH525368 IVD524301:IVD525368 JEZ524301:JEZ525368 JOV524301:JOV525368 JYR524301:JYR525368 KIN524301:KIN525368 KSJ524301:KSJ525368 LCF524301:LCF525368 LMB524301:LMB525368 LVX524301:LVX525368 MFT524301:MFT525368 MPP524301:MPP525368 MZL524301:MZL525368 NJH524301:NJH525368 NTD524301:NTD525368 OCZ524301:OCZ525368 OMV524301:OMV525368 OWR524301:OWR525368 PGN524301:PGN525368 PQJ524301:PQJ525368 QAF524301:QAF525368 QKB524301:QKB525368 QTX524301:QTX525368 RDT524301:RDT525368 RNP524301:RNP525368 RXL524301:RXL525368 SHH524301:SHH525368 SRD524301:SRD525368 TAZ524301:TAZ525368 TKV524301:TKV525368 TUR524301:TUR525368 UEN524301:UEN525368 UOJ524301:UOJ525368 UYF524301:UYF525368 VIB524301:VIB525368 VRX524301:VRX525368 WBT524301:WBT525368 WLP524301:WLP525368 WVL524301:WVL525368 D589838:D590905 IZ589837:IZ590904 SV589837:SV590904 ACR589837:ACR590904 AMN589837:AMN590904 AWJ589837:AWJ590904 BGF589837:BGF590904 BQB589837:BQB590904 BZX589837:BZX590904 CJT589837:CJT590904 CTP589837:CTP590904 DDL589837:DDL590904 DNH589837:DNH590904 DXD589837:DXD590904 EGZ589837:EGZ590904 EQV589837:EQV590904 FAR589837:FAR590904 FKN589837:FKN590904 FUJ589837:FUJ590904 GEF589837:GEF590904 GOB589837:GOB590904 GXX589837:GXX590904 HHT589837:HHT590904 HRP589837:HRP590904 IBL589837:IBL590904 ILH589837:ILH590904 IVD589837:IVD590904 JEZ589837:JEZ590904 JOV589837:JOV590904 JYR589837:JYR590904 KIN589837:KIN590904 KSJ589837:KSJ590904 LCF589837:LCF590904 LMB589837:LMB590904 LVX589837:LVX590904 MFT589837:MFT590904 MPP589837:MPP590904 MZL589837:MZL590904 NJH589837:NJH590904 NTD589837:NTD590904 OCZ589837:OCZ590904 OMV589837:OMV590904 OWR589837:OWR590904 PGN589837:PGN590904 PQJ589837:PQJ590904 QAF589837:QAF590904 QKB589837:QKB590904 QTX589837:QTX590904 RDT589837:RDT590904 RNP589837:RNP590904 RXL589837:RXL590904 SHH589837:SHH590904 SRD589837:SRD590904 TAZ589837:TAZ590904 TKV589837:TKV590904 TUR589837:TUR590904 UEN589837:UEN590904 UOJ589837:UOJ590904 UYF589837:UYF590904 VIB589837:VIB590904 VRX589837:VRX590904 WBT589837:WBT590904 WLP589837:WLP590904 WVL589837:WVL590904 D655374:D656441 IZ655373:IZ656440 SV655373:SV656440 ACR655373:ACR656440 AMN655373:AMN656440 AWJ655373:AWJ656440 BGF655373:BGF656440 BQB655373:BQB656440 BZX655373:BZX656440 CJT655373:CJT656440 CTP655373:CTP656440 DDL655373:DDL656440 DNH655373:DNH656440 DXD655373:DXD656440 EGZ655373:EGZ656440 EQV655373:EQV656440 FAR655373:FAR656440 FKN655373:FKN656440 FUJ655373:FUJ656440 GEF655373:GEF656440 GOB655373:GOB656440 GXX655373:GXX656440 HHT655373:HHT656440 HRP655373:HRP656440 IBL655373:IBL656440 ILH655373:ILH656440 IVD655373:IVD656440 JEZ655373:JEZ656440 JOV655373:JOV656440 JYR655373:JYR656440 KIN655373:KIN656440 KSJ655373:KSJ656440 LCF655373:LCF656440 LMB655373:LMB656440 LVX655373:LVX656440 MFT655373:MFT656440 MPP655373:MPP656440 MZL655373:MZL656440 NJH655373:NJH656440 NTD655373:NTD656440 OCZ655373:OCZ656440 OMV655373:OMV656440 OWR655373:OWR656440 PGN655373:PGN656440 PQJ655373:PQJ656440 QAF655373:QAF656440 QKB655373:QKB656440 QTX655373:QTX656440 RDT655373:RDT656440 RNP655373:RNP656440 RXL655373:RXL656440 SHH655373:SHH656440 SRD655373:SRD656440 TAZ655373:TAZ656440 TKV655373:TKV656440 TUR655373:TUR656440 UEN655373:UEN656440 UOJ655373:UOJ656440 UYF655373:UYF656440 VIB655373:VIB656440 VRX655373:VRX656440 WBT655373:WBT656440 WLP655373:WLP656440 WVL655373:WVL656440 D720910:D721977 IZ720909:IZ721976 SV720909:SV721976 ACR720909:ACR721976 AMN720909:AMN721976 AWJ720909:AWJ721976 BGF720909:BGF721976 BQB720909:BQB721976 BZX720909:BZX721976 CJT720909:CJT721976 CTP720909:CTP721976 DDL720909:DDL721976 DNH720909:DNH721976 DXD720909:DXD721976 EGZ720909:EGZ721976 EQV720909:EQV721976 FAR720909:FAR721976 FKN720909:FKN721976 FUJ720909:FUJ721976 GEF720909:GEF721976 GOB720909:GOB721976 GXX720909:GXX721976 HHT720909:HHT721976 HRP720909:HRP721976 IBL720909:IBL721976 ILH720909:ILH721976 IVD720909:IVD721976 JEZ720909:JEZ721976 JOV720909:JOV721976 JYR720909:JYR721976 KIN720909:KIN721976 KSJ720909:KSJ721976 LCF720909:LCF721976 LMB720909:LMB721976 LVX720909:LVX721976 MFT720909:MFT721976 MPP720909:MPP721976 MZL720909:MZL721976 NJH720909:NJH721976 NTD720909:NTD721976 OCZ720909:OCZ721976 OMV720909:OMV721976 OWR720909:OWR721976 PGN720909:PGN721976 PQJ720909:PQJ721976 QAF720909:QAF721976 QKB720909:QKB721976 QTX720909:QTX721976 RDT720909:RDT721976 RNP720909:RNP721976 RXL720909:RXL721976 SHH720909:SHH721976 SRD720909:SRD721976 TAZ720909:TAZ721976 TKV720909:TKV721976 TUR720909:TUR721976 UEN720909:UEN721976 UOJ720909:UOJ721976 UYF720909:UYF721976 VIB720909:VIB721976 VRX720909:VRX721976 WBT720909:WBT721976 WLP720909:WLP721976 WVL720909:WVL721976 D786446:D787513 IZ786445:IZ787512 SV786445:SV787512 ACR786445:ACR787512 AMN786445:AMN787512 AWJ786445:AWJ787512 BGF786445:BGF787512 BQB786445:BQB787512 BZX786445:BZX787512 CJT786445:CJT787512 CTP786445:CTP787512 DDL786445:DDL787512 DNH786445:DNH787512 DXD786445:DXD787512 EGZ786445:EGZ787512 EQV786445:EQV787512 FAR786445:FAR787512 FKN786445:FKN787512 FUJ786445:FUJ787512 GEF786445:GEF787512 GOB786445:GOB787512 GXX786445:GXX787512 HHT786445:HHT787512 HRP786445:HRP787512 IBL786445:IBL787512 ILH786445:ILH787512 IVD786445:IVD787512 JEZ786445:JEZ787512 JOV786445:JOV787512 JYR786445:JYR787512 KIN786445:KIN787512 KSJ786445:KSJ787512 LCF786445:LCF787512 LMB786445:LMB787512 LVX786445:LVX787512 MFT786445:MFT787512 MPP786445:MPP787512 MZL786445:MZL787512 NJH786445:NJH787512 NTD786445:NTD787512 OCZ786445:OCZ787512 OMV786445:OMV787512 OWR786445:OWR787512 PGN786445:PGN787512 PQJ786445:PQJ787512 QAF786445:QAF787512 QKB786445:QKB787512 QTX786445:QTX787512 RDT786445:RDT787512 RNP786445:RNP787512 RXL786445:RXL787512 SHH786445:SHH787512 SRD786445:SRD787512 TAZ786445:TAZ787512 TKV786445:TKV787512 TUR786445:TUR787512 UEN786445:UEN787512 UOJ786445:UOJ787512 UYF786445:UYF787512 VIB786445:VIB787512 VRX786445:VRX787512 WBT786445:WBT787512 WLP786445:WLP787512 WVL786445:WVL787512 D851982:D853049 IZ851981:IZ853048 SV851981:SV853048 ACR851981:ACR853048 AMN851981:AMN853048 AWJ851981:AWJ853048 BGF851981:BGF853048 BQB851981:BQB853048 BZX851981:BZX853048 CJT851981:CJT853048 CTP851981:CTP853048 DDL851981:DDL853048 DNH851981:DNH853048 DXD851981:DXD853048 EGZ851981:EGZ853048 EQV851981:EQV853048 FAR851981:FAR853048 FKN851981:FKN853048 FUJ851981:FUJ853048 GEF851981:GEF853048 GOB851981:GOB853048 GXX851981:GXX853048 HHT851981:HHT853048 HRP851981:HRP853048 IBL851981:IBL853048 ILH851981:ILH853048 IVD851981:IVD853048 JEZ851981:JEZ853048 JOV851981:JOV853048 JYR851981:JYR853048 KIN851981:KIN853048 KSJ851981:KSJ853048 LCF851981:LCF853048 LMB851981:LMB853048 LVX851981:LVX853048 MFT851981:MFT853048 MPP851981:MPP853048 MZL851981:MZL853048 NJH851981:NJH853048 NTD851981:NTD853048 OCZ851981:OCZ853048 OMV851981:OMV853048 OWR851981:OWR853048 PGN851981:PGN853048 PQJ851981:PQJ853048 QAF851981:QAF853048 QKB851981:QKB853048 QTX851981:QTX853048 RDT851981:RDT853048 RNP851981:RNP853048 RXL851981:RXL853048 SHH851981:SHH853048 SRD851981:SRD853048 TAZ851981:TAZ853048 TKV851981:TKV853048 TUR851981:TUR853048 UEN851981:UEN853048 UOJ851981:UOJ853048 UYF851981:UYF853048 VIB851981:VIB853048 VRX851981:VRX853048 WBT851981:WBT853048 WLP851981:WLP853048 WVL851981:WVL853048 D917518:D918585 IZ917517:IZ918584 SV917517:SV918584 ACR917517:ACR918584 AMN917517:AMN918584 AWJ917517:AWJ918584 BGF917517:BGF918584 BQB917517:BQB918584 BZX917517:BZX918584 CJT917517:CJT918584 CTP917517:CTP918584 DDL917517:DDL918584 DNH917517:DNH918584 DXD917517:DXD918584 EGZ917517:EGZ918584 EQV917517:EQV918584 FAR917517:FAR918584 FKN917517:FKN918584 FUJ917517:FUJ918584 GEF917517:GEF918584 GOB917517:GOB918584 GXX917517:GXX918584 HHT917517:HHT918584 HRP917517:HRP918584 IBL917517:IBL918584 ILH917517:ILH918584 IVD917517:IVD918584 JEZ917517:JEZ918584 JOV917517:JOV918584 JYR917517:JYR918584 KIN917517:KIN918584 KSJ917517:KSJ918584 LCF917517:LCF918584 LMB917517:LMB918584 LVX917517:LVX918584 MFT917517:MFT918584 MPP917517:MPP918584 MZL917517:MZL918584 NJH917517:NJH918584 NTD917517:NTD918584 OCZ917517:OCZ918584 OMV917517:OMV918584 OWR917517:OWR918584 PGN917517:PGN918584 PQJ917517:PQJ918584 QAF917517:QAF918584 QKB917517:QKB918584 QTX917517:QTX918584 RDT917517:RDT918584 RNP917517:RNP918584 RXL917517:RXL918584 SHH917517:SHH918584 SRD917517:SRD918584 TAZ917517:TAZ918584 TKV917517:TKV918584 TUR917517:TUR918584 UEN917517:UEN918584 UOJ917517:UOJ918584 UYF917517:UYF918584 VIB917517:VIB918584 VRX917517:VRX918584 WBT917517:WBT918584 WLP917517:WLP918584 WVL917517:WVL918584 D983054:D984121 IZ983053:IZ984120 SV983053:SV984120 ACR983053:ACR984120 AMN983053:AMN984120 AWJ983053:AWJ984120 BGF983053:BGF984120 BQB983053:BQB984120 BZX983053:BZX984120 CJT983053:CJT984120 CTP983053:CTP984120 DDL983053:DDL984120 DNH983053:DNH984120 DXD983053:DXD984120 EGZ983053:EGZ984120 EQV983053:EQV984120 FAR983053:FAR984120 FKN983053:FKN984120 FUJ983053:FUJ984120 GEF983053:GEF984120 GOB983053:GOB984120 GXX983053:GXX984120 HHT983053:HHT984120 HRP983053:HRP984120 IBL983053:IBL984120 ILH983053:ILH984120 IVD983053:IVD984120 JEZ983053:JEZ984120 JOV983053:JOV984120 JYR983053:JYR984120 KIN983053:KIN984120 KSJ983053:KSJ984120 LCF983053:LCF984120 LMB983053:LMB984120 LVX983053:LVX984120 MFT983053:MFT984120 MPP983053:MPP984120 MZL983053:MZL984120 NJH983053:NJH984120 NTD983053:NTD984120 OCZ983053:OCZ984120 OMV983053:OMV984120 OWR983053:OWR984120 PGN983053:PGN984120 PQJ983053:PQJ984120 QAF983053:QAF984120 QKB983053:QKB984120 QTX983053:QTX984120 RDT983053:RDT984120 RNP983053:RNP984120 RXL983053:RXL984120 SHH983053:SHH984120 SRD983053:SRD984120 TAZ983053:TAZ984120 TKV983053:TKV984120 TUR983053:TUR984120 UEN983053:UEN984120 UOJ983053:UOJ984120 UYF983053:UYF984120 VIB983053:VIB984120 VRX983053:VRX984120 WBT983053:WBT984120 WLP983053:WLP984120 WBT5:WBT1060 VRX5:VRX1060 VIB5:VIB1060 UYF5:UYF1060 UOJ5:UOJ1060 UEN5:UEN1060 TUR5:TUR1060 TKV5:TKV1060 TAZ5:TAZ1060 SRD5:SRD1060 SHH5:SHH1060 RXL5:RXL1060 RNP5:RNP1060 RDT5:RDT1060 QTX5:QTX1060 QKB5:QKB1060 QAF5:QAF1060 PQJ5:PQJ1060 PGN5:PGN1060 OWR5:OWR1060 OMV5:OMV1060 OCZ5:OCZ1060 NTD5:NTD1060 NJH5:NJH1060 MZL5:MZL1060 MPP5:MPP1060 MFT5:MFT1060 LVX5:LVX1060 LMB5:LMB1060 LCF5:LCF1060 KSJ5:KSJ1060 KIN5:KIN1060 JYR5:JYR1060 JOV5:JOV1060 JEZ5:JEZ1060 IVD5:IVD1060 ILH5:ILH1060 IBL5:IBL1060 HRP5:HRP1060 HHT5:HHT1060 GXX5:GXX1060 GOB5:GOB1060 GEF5:GEF1060 FUJ5:FUJ1060 FKN5:FKN1060 FAR5:FAR1060 EQV5:EQV1060 EGZ5:EGZ1060 DXD5:DXD1060 DNH5:DNH1060 DDL5:DDL1060 CTP5:CTP1060 CJT5:CJT1060 BZX5:BZX1060 BQB5:BQB1060 BGF5:BGF1060 AWJ5:AWJ1060 AMN5:AMN1060 ACR5:ACR1060 SV5:SV1060 IZ5:IZ1060 WVL5:WVL1060 WLP5:WLP1060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D3C9-B054-4507-BCB2-CBDBC34BD12F}">
  <sheetPr>
    <pageSetUpPr fitToPage="1"/>
  </sheetPr>
  <dimension ref="A1:I101"/>
  <sheetViews>
    <sheetView view="pageBreakPreview" zoomScale="60" zoomScaleNormal="100" workbookViewId="0">
      <selection activeCell="L84" sqref="L84"/>
    </sheetView>
  </sheetViews>
  <sheetFormatPr defaultRowHeight="13.2" x14ac:dyDescent="0.2"/>
  <cols>
    <col min="1" max="1" width="5.5546875" style="108" customWidth="1"/>
    <col min="2" max="2" width="50.5546875" style="108" customWidth="1"/>
    <col min="3" max="3" width="16.88671875" style="108" customWidth="1"/>
    <col min="4" max="4" width="24.88671875" style="108" customWidth="1"/>
    <col min="5" max="5" width="18.88671875" style="108" customWidth="1"/>
    <col min="6" max="6" width="12.21875" style="108" customWidth="1"/>
    <col min="7" max="7" width="9.88671875" style="108" customWidth="1"/>
    <col min="8" max="8" width="21.44140625" style="108" customWidth="1"/>
    <col min="9" max="16384" width="8.88671875" style="108"/>
  </cols>
  <sheetData>
    <row r="1" spans="1:8" ht="34.799999999999997" x14ac:dyDescent="0.2">
      <c r="A1" s="209" t="s">
        <v>4196</v>
      </c>
      <c r="B1" s="210"/>
      <c r="C1" s="210"/>
      <c r="D1" s="210"/>
      <c r="E1" s="211"/>
      <c r="F1" s="212" t="s">
        <v>4171</v>
      </c>
      <c r="G1" s="210"/>
      <c r="H1" s="213"/>
    </row>
    <row r="2" spans="1:8" ht="31.8" x14ac:dyDescent="0.2">
      <c r="A2" s="202" t="s">
        <v>661</v>
      </c>
      <c r="B2" s="197" t="s">
        <v>6</v>
      </c>
      <c r="C2" s="203" t="s">
        <v>14</v>
      </c>
      <c r="D2" s="197" t="s">
        <v>2</v>
      </c>
      <c r="E2" s="11" t="s">
        <v>20</v>
      </c>
      <c r="F2" s="196" t="s">
        <v>0</v>
      </c>
      <c r="G2" s="197" t="s">
        <v>1</v>
      </c>
      <c r="H2" s="198" t="s">
        <v>168</v>
      </c>
    </row>
    <row r="3" spans="1:8" ht="31.8" x14ac:dyDescent="0.2">
      <c r="A3" s="202"/>
      <c r="B3" s="197"/>
      <c r="C3" s="203"/>
      <c r="D3" s="197"/>
      <c r="E3" s="11" t="s">
        <v>2034</v>
      </c>
      <c r="F3" s="196"/>
      <c r="G3" s="197"/>
      <c r="H3" s="199"/>
    </row>
    <row r="4" spans="1:8" ht="31.8" x14ac:dyDescent="0.2">
      <c r="A4" s="8">
        <v>1</v>
      </c>
      <c r="B4" s="19" t="s">
        <v>594</v>
      </c>
      <c r="C4" s="53" t="s">
        <v>1090</v>
      </c>
      <c r="D4" s="20" t="s">
        <v>1005</v>
      </c>
      <c r="E4" s="21">
        <v>2997</v>
      </c>
      <c r="F4" s="22" t="s">
        <v>15</v>
      </c>
      <c r="G4" s="22" t="s">
        <v>17</v>
      </c>
      <c r="H4" s="23"/>
    </row>
    <row r="5" spans="1:8" ht="31.8" x14ac:dyDescent="0.2">
      <c r="A5" s="8">
        <v>2</v>
      </c>
      <c r="B5" s="19" t="s">
        <v>595</v>
      </c>
      <c r="C5" s="53" t="s">
        <v>1091</v>
      </c>
      <c r="D5" s="20" t="s">
        <v>108</v>
      </c>
      <c r="E5" s="21">
        <v>3375</v>
      </c>
      <c r="F5" s="22" t="s">
        <v>15</v>
      </c>
      <c r="G5" s="22" t="s">
        <v>17</v>
      </c>
      <c r="H5" s="23"/>
    </row>
    <row r="6" spans="1:8" ht="31.8" x14ac:dyDescent="0.2">
      <c r="A6" s="8">
        <v>3</v>
      </c>
      <c r="B6" s="19" t="s">
        <v>596</v>
      </c>
      <c r="C6" s="53" t="s">
        <v>1094</v>
      </c>
      <c r="D6" s="20" t="s">
        <v>108</v>
      </c>
      <c r="E6" s="21">
        <v>1219</v>
      </c>
      <c r="F6" s="24" t="s">
        <v>15</v>
      </c>
      <c r="G6" s="22" t="s">
        <v>17</v>
      </c>
      <c r="H6" s="23"/>
    </row>
    <row r="7" spans="1:8" ht="31.8" x14ac:dyDescent="0.2">
      <c r="A7" s="8">
        <v>4</v>
      </c>
      <c r="B7" s="19" t="s">
        <v>597</v>
      </c>
      <c r="C7" s="53" t="s">
        <v>1095</v>
      </c>
      <c r="D7" s="20" t="s">
        <v>932</v>
      </c>
      <c r="E7" s="21">
        <v>2954</v>
      </c>
      <c r="F7" s="22" t="s">
        <v>15</v>
      </c>
      <c r="G7" s="22" t="s">
        <v>17</v>
      </c>
      <c r="H7" s="23"/>
    </row>
    <row r="8" spans="1:8" ht="31.8" x14ac:dyDescent="0.2">
      <c r="A8" s="8">
        <v>5</v>
      </c>
      <c r="B8" s="19" t="s">
        <v>598</v>
      </c>
      <c r="C8" s="53" t="s">
        <v>1098</v>
      </c>
      <c r="D8" s="20" t="s">
        <v>108</v>
      </c>
      <c r="E8" s="21">
        <v>6941</v>
      </c>
      <c r="F8" s="24" t="s">
        <v>15</v>
      </c>
      <c r="G8" s="22" t="s">
        <v>17</v>
      </c>
      <c r="H8" s="23"/>
    </row>
    <row r="9" spans="1:8" ht="31.8" x14ac:dyDescent="0.2">
      <c r="A9" s="8">
        <v>6</v>
      </c>
      <c r="B9" s="19" t="s">
        <v>1101</v>
      </c>
      <c r="C9" s="53" t="s">
        <v>1100</v>
      </c>
      <c r="D9" s="20" t="s">
        <v>1077</v>
      </c>
      <c r="E9" s="21">
        <v>396</v>
      </c>
      <c r="F9" s="24" t="s">
        <v>15</v>
      </c>
      <c r="G9" s="22" t="s">
        <v>17</v>
      </c>
      <c r="H9" s="23"/>
    </row>
    <row r="10" spans="1:8" ht="31.8" x14ac:dyDescent="0.2">
      <c r="A10" s="8">
        <v>7</v>
      </c>
      <c r="B10" s="19" t="s">
        <v>1102</v>
      </c>
      <c r="C10" s="53" t="s">
        <v>1100</v>
      </c>
      <c r="D10" s="20" t="s">
        <v>26</v>
      </c>
      <c r="E10" s="21">
        <v>1360</v>
      </c>
      <c r="F10" s="24" t="s">
        <v>15</v>
      </c>
      <c r="G10" s="22" t="s">
        <v>17</v>
      </c>
      <c r="H10" s="23"/>
    </row>
    <row r="11" spans="1:8" ht="31.8" x14ac:dyDescent="0.2">
      <c r="A11" s="8">
        <v>8</v>
      </c>
      <c r="B11" s="19" t="s">
        <v>1105</v>
      </c>
      <c r="C11" s="53" t="s">
        <v>1103</v>
      </c>
      <c r="D11" s="20" t="s">
        <v>1106</v>
      </c>
      <c r="E11" s="21">
        <v>2660</v>
      </c>
      <c r="F11" s="24" t="s">
        <v>15</v>
      </c>
      <c r="G11" s="22" t="s">
        <v>17</v>
      </c>
      <c r="H11" s="23"/>
    </row>
    <row r="12" spans="1:8" ht="31.8" x14ac:dyDescent="0.2">
      <c r="A12" s="8">
        <v>9</v>
      </c>
      <c r="B12" s="19" t="s">
        <v>1112</v>
      </c>
      <c r="C12" s="53" t="s">
        <v>1110</v>
      </c>
      <c r="D12" s="20" t="s">
        <v>108</v>
      </c>
      <c r="E12" s="21">
        <v>5766</v>
      </c>
      <c r="F12" s="24" t="s">
        <v>15</v>
      </c>
      <c r="G12" s="22" t="s">
        <v>17</v>
      </c>
      <c r="H12" s="23"/>
    </row>
    <row r="13" spans="1:8" ht="31.8" x14ac:dyDescent="0.2">
      <c r="A13" s="8">
        <v>10</v>
      </c>
      <c r="B13" s="19" t="s">
        <v>1113</v>
      </c>
      <c r="C13" s="53" t="s">
        <v>1110</v>
      </c>
      <c r="D13" s="20" t="s">
        <v>108</v>
      </c>
      <c r="E13" s="21">
        <v>971</v>
      </c>
      <c r="F13" s="24" t="s">
        <v>15</v>
      </c>
      <c r="G13" s="22" t="s">
        <v>17</v>
      </c>
      <c r="H13" s="23"/>
    </row>
    <row r="14" spans="1:8" ht="31.8" x14ac:dyDescent="0.2">
      <c r="A14" s="8">
        <v>11</v>
      </c>
      <c r="B14" s="25" t="s">
        <v>1125</v>
      </c>
      <c r="C14" s="54" t="s">
        <v>1123</v>
      </c>
      <c r="D14" s="27" t="s">
        <v>1077</v>
      </c>
      <c r="E14" s="26">
        <v>3275</v>
      </c>
      <c r="F14" s="30" t="s">
        <v>15</v>
      </c>
      <c r="G14" s="22" t="s">
        <v>17</v>
      </c>
      <c r="H14" s="29"/>
    </row>
    <row r="15" spans="1:8" ht="31.8" x14ac:dyDescent="0.2">
      <c r="A15" s="8">
        <v>12</v>
      </c>
      <c r="B15" s="25" t="s">
        <v>1128</v>
      </c>
      <c r="C15" s="54" t="s">
        <v>1127</v>
      </c>
      <c r="D15" s="27" t="s">
        <v>46</v>
      </c>
      <c r="E15" s="26">
        <v>3753</v>
      </c>
      <c r="F15" s="30" t="s">
        <v>15</v>
      </c>
      <c r="G15" s="30" t="s">
        <v>17</v>
      </c>
      <c r="H15" s="29"/>
    </row>
    <row r="16" spans="1:8" ht="31.8" x14ac:dyDescent="0.2">
      <c r="A16" s="8">
        <v>13</v>
      </c>
      <c r="B16" s="19" t="s">
        <v>1155</v>
      </c>
      <c r="C16" s="54" t="s">
        <v>1151</v>
      </c>
      <c r="D16" s="27" t="s">
        <v>46</v>
      </c>
      <c r="E16" s="26">
        <v>1626</v>
      </c>
      <c r="F16" s="30" t="s">
        <v>15</v>
      </c>
      <c r="G16" s="30" t="s">
        <v>17</v>
      </c>
      <c r="H16" s="23"/>
    </row>
    <row r="17" spans="1:8" ht="31.8" x14ac:dyDescent="0.2">
      <c r="A17" s="8">
        <v>14</v>
      </c>
      <c r="B17" s="19" t="s">
        <v>1159</v>
      </c>
      <c r="C17" s="54" t="s">
        <v>1158</v>
      </c>
      <c r="D17" s="20" t="s">
        <v>1160</v>
      </c>
      <c r="E17" s="21">
        <v>1257</v>
      </c>
      <c r="F17" s="24" t="s">
        <v>15</v>
      </c>
      <c r="G17" s="22" t="s">
        <v>17</v>
      </c>
      <c r="H17" s="23"/>
    </row>
    <row r="18" spans="1:8" ht="31.8" x14ac:dyDescent="0.2">
      <c r="A18" s="8">
        <v>15</v>
      </c>
      <c r="B18" s="19" t="s">
        <v>1161</v>
      </c>
      <c r="C18" s="54" t="s">
        <v>1158</v>
      </c>
      <c r="D18" s="27" t="s">
        <v>1027</v>
      </c>
      <c r="E18" s="26">
        <v>1342</v>
      </c>
      <c r="F18" s="28" t="s">
        <v>15</v>
      </c>
      <c r="G18" s="30" t="s">
        <v>17</v>
      </c>
      <c r="H18" s="23"/>
    </row>
    <row r="19" spans="1:8" ht="31.8" x14ac:dyDescent="0.2">
      <c r="A19" s="8">
        <v>16</v>
      </c>
      <c r="B19" s="19" t="s">
        <v>1162</v>
      </c>
      <c r="C19" s="54" t="s">
        <v>1163</v>
      </c>
      <c r="D19" s="27" t="s">
        <v>1156</v>
      </c>
      <c r="E19" s="26">
        <v>3721</v>
      </c>
      <c r="F19" s="30" t="s">
        <v>15</v>
      </c>
      <c r="G19" s="30" t="s">
        <v>17</v>
      </c>
      <c r="H19" s="23"/>
    </row>
    <row r="20" spans="1:8" ht="31.8" x14ac:dyDescent="0.2">
      <c r="A20" s="8">
        <v>17</v>
      </c>
      <c r="B20" s="19" t="s">
        <v>1177</v>
      </c>
      <c r="C20" s="53" t="s">
        <v>1176</v>
      </c>
      <c r="D20" s="20" t="s">
        <v>1005</v>
      </c>
      <c r="E20" s="21">
        <v>2488</v>
      </c>
      <c r="F20" s="22" t="s">
        <v>15</v>
      </c>
      <c r="G20" s="22" t="s">
        <v>17</v>
      </c>
      <c r="H20" s="23"/>
    </row>
    <row r="21" spans="1:8" ht="31.8" x14ac:dyDescent="0.2">
      <c r="A21" s="8">
        <v>18</v>
      </c>
      <c r="B21" s="19" t="s">
        <v>1182</v>
      </c>
      <c r="C21" s="53" t="s">
        <v>1179</v>
      </c>
      <c r="D21" s="20" t="s">
        <v>853</v>
      </c>
      <c r="E21" s="21">
        <v>5459</v>
      </c>
      <c r="F21" s="22" t="s">
        <v>15</v>
      </c>
      <c r="G21" s="22" t="s">
        <v>17</v>
      </c>
      <c r="H21" s="23"/>
    </row>
    <row r="22" spans="1:8" ht="31.8" x14ac:dyDescent="0.2">
      <c r="A22" s="8">
        <v>19</v>
      </c>
      <c r="B22" s="19" t="s">
        <v>1183</v>
      </c>
      <c r="C22" s="54" t="s">
        <v>1179</v>
      </c>
      <c r="D22" s="20" t="s">
        <v>1181</v>
      </c>
      <c r="E22" s="21">
        <v>2630</v>
      </c>
      <c r="F22" s="22" t="s">
        <v>15</v>
      </c>
      <c r="G22" s="22" t="s">
        <v>17</v>
      </c>
      <c r="H22" s="23"/>
    </row>
    <row r="23" spans="1:8" ht="31.8" x14ac:dyDescent="0.2">
      <c r="A23" s="8">
        <v>20</v>
      </c>
      <c r="B23" s="19" t="s">
        <v>1184</v>
      </c>
      <c r="C23" s="53" t="s">
        <v>1179</v>
      </c>
      <c r="D23" s="20" t="s">
        <v>853</v>
      </c>
      <c r="E23" s="21">
        <v>16260</v>
      </c>
      <c r="F23" s="22" t="s">
        <v>15</v>
      </c>
      <c r="G23" s="22" t="s">
        <v>17</v>
      </c>
      <c r="H23" s="23"/>
    </row>
    <row r="24" spans="1:8" ht="31.8" x14ac:dyDescent="0.2">
      <c r="A24" s="8">
        <v>21</v>
      </c>
      <c r="B24" s="19" t="s">
        <v>1185</v>
      </c>
      <c r="C24" s="54" t="s">
        <v>1179</v>
      </c>
      <c r="D24" s="20" t="s">
        <v>1181</v>
      </c>
      <c r="E24" s="21">
        <v>8989</v>
      </c>
      <c r="F24" s="22" t="s">
        <v>15</v>
      </c>
      <c r="G24" s="22" t="s">
        <v>17</v>
      </c>
      <c r="H24" s="23"/>
    </row>
    <row r="25" spans="1:8" ht="31.8" x14ac:dyDescent="0.2">
      <c r="A25" s="8">
        <v>22</v>
      </c>
      <c r="B25" s="19" t="s">
        <v>1194</v>
      </c>
      <c r="C25" s="54" t="s">
        <v>1193</v>
      </c>
      <c r="D25" s="20" t="s">
        <v>1195</v>
      </c>
      <c r="E25" s="21">
        <v>2698</v>
      </c>
      <c r="F25" s="22" t="s">
        <v>18</v>
      </c>
      <c r="G25" s="22" t="s">
        <v>17</v>
      </c>
      <c r="H25" s="23"/>
    </row>
    <row r="26" spans="1:8" ht="31.8" x14ac:dyDescent="0.2">
      <c r="A26" s="8">
        <v>23</v>
      </c>
      <c r="B26" s="19" t="s">
        <v>1198</v>
      </c>
      <c r="C26" s="54" t="s">
        <v>1197</v>
      </c>
      <c r="D26" s="20" t="s">
        <v>1199</v>
      </c>
      <c r="E26" s="21">
        <v>4718</v>
      </c>
      <c r="F26" s="28" t="s">
        <v>15</v>
      </c>
      <c r="G26" s="22" t="s">
        <v>17</v>
      </c>
      <c r="H26" s="23"/>
    </row>
    <row r="27" spans="1:8" ht="31.8" x14ac:dyDescent="0.2">
      <c r="A27" s="8">
        <v>24</v>
      </c>
      <c r="B27" s="19" t="s">
        <v>1200</v>
      </c>
      <c r="C27" s="54" t="s">
        <v>1197</v>
      </c>
      <c r="D27" s="20" t="s">
        <v>52</v>
      </c>
      <c r="E27" s="21">
        <v>3761</v>
      </c>
      <c r="F27" s="22" t="s">
        <v>18</v>
      </c>
      <c r="G27" s="22" t="s">
        <v>17</v>
      </c>
      <c r="H27" s="23"/>
    </row>
    <row r="28" spans="1:8" ht="31.8" x14ac:dyDescent="0.2">
      <c r="A28" s="8">
        <v>25</v>
      </c>
      <c r="B28" s="19" t="s">
        <v>1207</v>
      </c>
      <c r="C28" s="53" t="s">
        <v>949</v>
      </c>
      <c r="D28" s="20" t="s">
        <v>1013</v>
      </c>
      <c r="E28" s="21">
        <v>21734</v>
      </c>
      <c r="F28" s="22" t="s">
        <v>18</v>
      </c>
      <c r="G28" s="22" t="s">
        <v>17</v>
      </c>
      <c r="H28" s="23" t="s">
        <v>950</v>
      </c>
    </row>
    <row r="29" spans="1:8" ht="31.8" x14ac:dyDescent="0.2">
      <c r="A29" s="8">
        <v>26</v>
      </c>
      <c r="B29" s="19" t="s">
        <v>1217</v>
      </c>
      <c r="C29" s="53" t="s">
        <v>1213</v>
      </c>
      <c r="D29" s="20" t="s">
        <v>1218</v>
      </c>
      <c r="E29" s="21">
        <v>3625</v>
      </c>
      <c r="F29" s="28" t="s">
        <v>19</v>
      </c>
      <c r="G29" s="22" t="s">
        <v>17</v>
      </c>
      <c r="H29" s="23"/>
    </row>
    <row r="30" spans="1:8" ht="31.8" x14ac:dyDescent="0.2">
      <c r="A30" s="8">
        <v>27</v>
      </c>
      <c r="B30" s="19" t="s">
        <v>1234</v>
      </c>
      <c r="C30" s="54" t="s">
        <v>1229</v>
      </c>
      <c r="D30" s="20" t="s">
        <v>1235</v>
      </c>
      <c r="E30" s="21">
        <v>6761</v>
      </c>
      <c r="F30" s="24" t="s">
        <v>15</v>
      </c>
      <c r="G30" s="22" t="s">
        <v>17</v>
      </c>
      <c r="H30" s="23"/>
    </row>
    <row r="31" spans="1:8" ht="31.8" x14ac:dyDescent="0.2">
      <c r="A31" s="8">
        <v>28</v>
      </c>
      <c r="B31" s="19" t="s">
        <v>1236</v>
      </c>
      <c r="C31" s="53" t="s">
        <v>1229</v>
      </c>
      <c r="D31" s="20" t="s">
        <v>884</v>
      </c>
      <c r="E31" s="21">
        <v>4490</v>
      </c>
      <c r="F31" s="28" t="s">
        <v>19</v>
      </c>
      <c r="G31" s="22" t="s">
        <v>17</v>
      </c>
      <c r="H31" s="23" t="s">
        <v>950</v>
      </c>
    </row>
    <row r="32" spans="1:8" ht="31.8" x14ac:dyDescent="0.2">
      <c r="A32" s="8">
        <v>29</v>
      </c>
      <c r="B32" s="19" t="s">
        <v>1247</v>
      </c>
      <c r="C32" s="53" t="s">
        <v>1242</v>
      </c>
      <c r="D32" s="20" t="s">
        <v>166</v>
      </c>
      <c r="E32" s="21">
        <v>9931</v>
      </c>
      <c r="F32" s="24" t="s">
        <v>15</v>
      </c>
      <c r="G32" s="22" t="s">
        <v>17</v>
      </c>
      <c r="H32" s="23"/>
    </row>
    <row r="33" spans="1:8" ht="31.8" x14ac:dyDescent="0.2">
      <c r="A33" s="8">
        <v>30</v>
      </c>
      <c r="B33" s="19" t="s">
        <v>1264</v>
      </c>
      <c r="C33" s="54" t="s">
        <v>1262</v>
      </c>
      <c r="D33" s="20" t="s">
        <v>101</v>
      </c>
      <c r="E33" s="21">
        <v>26460</v>
      </c>
      <c r="F33" s="22" t="s">
        <v>18</v>
      </c>
      <c r="G33" s="22" t="s">
        <v>17</v>
      </c>
      <c r="H33" s="31"/>
    </row>
    <row r="34" spans="1:8" ht="31.8" x14ac:dyDescent="0.2">
      <c r="A34" s="8">
        <v>31</v>
      </c>
      <c r="B34" s="19" t="s">
        <v>1272</v>
      </c>
      <c r="C34" s="54" t="s">
        <v>1262</v>
      </c>
      <c r="D34" s="20" t="s">
        <v>1273</v>
      </c>
      <c r="E34" s="21">
        <v>597</v>
      </c>
      <c r="F34" s="62" t="s">
        <v>15</v>
      </c>
      <c r="G34" s="62" t="s">
        <v>17</v>
      </c>
      <c r="H34" s="31"/>
    </row>
    <row r="35" spans="1:8" ht="31.8" x14ac:dyDescent="0.2">
      <c r="A35" s="8">
        <v>32</v>
      </c>
      <c r="B35" s="19" t="s">
        <v>954</v>
      </c>
      <c r="C35" s="54" t="s">
        <v>1332</v>
      </c>
      <c r="D35" s="20" t="s">
        <v>69</v>
      </c>
      <c r="E35" s="21">
        <v>14130</v>
      </c>
      <c r="F35" s="22" t="s">
        <v>18</v>
      </c>
      <c r="G35" s="22" t="s">
        <v>17</v>
      </c>
      <c r="H35" s="23"/>
    </row>
    <row r="36" spans="1:8" ht="31.8" x14ac:dyDescent="0.2">
      <c r="A36" s="8">
        <v>33</v>
      </c>
      <c r="B36" s="19" t="s">
        <v>962</v>
      </c>
      <c r="C36" s="54" t="s">
        <v>1346</v>
      </c>
      <c r="D36" s="20" t="s">
        <v>836</v>
      </c>
      <c r="E36" s="21">
        <v>2695</v>
      </c>
      <c r="F36" s="22" t="s">
        <v>18</v>
      </c>
      <c r="G36" s="22" t="s">
        <v>17</v>
      </c>
      <c r="H36" s="23"/>
    </row>
    <row r="37" spans="1:8" ht="31.8" x14ac:dyDescent="0.2">
      <c r="A37" s="8">
        <v>34</v>
      </c>
      <c r="B37" s="19" t="s">
        <v>1351</v>
      </c>
      <c r="C37" s="54" t="s">
        <v>1349</v>
      </c>
      <c r="D37" s="20" t="s">
        <v>1352</v>
      </c>
      <c r="E37" s="21">
        <v>18116</v>
      </c>
      <c r="F37" s="22" t="s">
        <v>18</v>
      </c>
      <c r="G37" s="22" t="s">
        <v>17</v>
      </c>
      <c r="H37" s="23"/>
    </row>
    <row r="38" spans="1:8" ht="31.8" x14ac:dyDescent="0.2">
      <c r="A38" s="8">
        <v>35</v>
      </c>
      <c r="B38" s="19" t="s">
        <v>1358</v>
      </c>
      <c r="C38" s="54" t="s">
        <v>1354</v>
      </c>
      <c r="D38" s="20" t="s">
        <v>1359</v>
      </c>
      <c r="E38" s="21">
        <v>13055</v>
      </c>
      <c r="F38" s="24" t="s">
        <v>15</v>
      </c>
      <c r="G38" s="22" t="s">
        <v>17</v>
      </c>
      <c r="H38" s="23"/>
    </row>
    <row r="39" spans="1:8" ht="31.8" x14ac:dyDescent="0.2">
      <c r="A39" s="8">
        <v>36</v>
      </c>
      <c r="B39" s="19" t="s">
        <v>1360</v>
      </c>
      <c r="C39" s="54" t="s">
        <v>1354</v>
      </c>
      <c r="D39" s="20" t="s">
        <v>1361</v>
      </c>
      <c r="E39" s="21">
        <v>12475</v>
      </c>
      <c r="F39" s="24" t="s">
        <v>15</v>
      </c>
      <c r="G39" s="22" t="s">
        <v>17</v>
      </c>
      <c r="H39" s="23"/>
    </row>
    <row r="40" spans="1:8" ht="31.8" x14ac:dyDescent="0.2">
      <c r="A40" s="8">
        <v>37</v>
      </c>
      <c r="B40" s="19" t="s">
        <v>1375</v>
      </c>
      <c r="C40" s="53" t="s">
        <v>1372</v>
      </c>
      <c r="D40" s="20" t="s">
        <v>867</v>
      </c>
      <c r="E40" s="21">
        <v>7627</v>
      </c>
      <c r="F40" s="24" t="s">
        <v>18</v>
      </c>
      <c r="G40" s="22" t="s">
        <v>17</v>
      </c>
      <c r="H40" s="23"/>
    </row>
    <row r="41" spans="1:8" ht="31.8" x14ac:dyDescent="0.2">
      <c r="A41" s="8">
        <v>38</v>
      </c>
      <c r="B41" s="19" t="s">
        <v>963</v>
      </c>
      <c r="C41" s="53" t="s">
        <v>1376</v>
      </c>
      <c r="D41" s="20" t="s">
        <v>68</v>
      </c>
      <c r="E41" s="21">
        <v>22931</v>
      </c>
      <c r="F41" s="24" t="s">
        <v>15</v>
      </c>
      <c r="G41" s="22" t="s">
        <v>17</v>
      </c>
      <c r="H41" s="23"/>
    </row>
    <row r="42" spans="1:8" ht="31.8" x14ac:dyDescent="0.2">
      <c r="A42" s="8">
        <v>39</v>
      </c>
      <c r="B42" s="19" t="s">
        <v>1385</v>
      </c>
      <c r="C42" s="53" t="s">
        <v>1376</v>
      </c>
      <c r="D42" s="20" t="s">
        <v>68</v>
      </c>
      <c r="E42" s="21">
        <v>760</v>
      </c>
      <c r="F42" s="24" t="s">
        <v>15</v>
      </c>
      <c r="G42" s="22" t="s">
        <v>17</v>
      </c>
      <c r="H42" s="23"/>
    </row>
    <row r="43" spans="1:8" ht="31.8" x14ac:dyDescent="0.2">
      <c r="A43" s="8">
        <v>40</v>
      </c>
      <c r="B43" s="25" t="s">
        <v>1427</v>
      </c>
      <c r="C43" s="53" t="s">
        <v>1422</v>
      </c>
      <c r="D43" s="20" t="s">
        <v>1174</v>
      </c>
      <c r="E43" s="21">
        <v>1328</v>
      </c>
      <c r="F43" s="24" t="s">
        <v>15</v>
      </c>
      <c r="G43" s="22" t="s">
        <v>17</v>
      </c>
      <c r="H43" s="23"/>
    </row>
    <row r="44" spans="1:8" ht="31.8" x14ac:dyDescent="0.2">
      <c r="A44" s="8">
        <v>41</v>
      </c>
      <c r="B44" s="25" t="s">
        <v>1459</v>
      </c>
      <c r="C44" s="53" t="s">
        <v>1451</v>
      </c>
      <c r="D44" s="20" t="s">
        <v>68</v>
      </c>
      <c r="E44" s="21">
        <v>26526</v>
      </c>
      <c r="F44" s="24" t="s">
        <v>18</v>
      </c>
      <c r="G44" s="22" t="s">
        <v>17</v>
      </c>
      <c r="H44" s="23"/>
    </row>
    <row r="45" spans="1:8" ht="31.8" x14ac:dyDescent="0.2">
      <c r="A45" s="8">
        <v>42</v>
      </c>
      <c r="B45" s="25" t="s">
        <v>1467</v>
      </c>
      <c r="C45" s="53" t="s">
        <v>1461</v>
      </c>
      <c r="D45" s="20" t="s">
        <v>820</v>
      </c>
      <c r="E45" s="21">
        <v>8850</v>
      </c>
      <c r="F45" s="24" t="s">
        <v>15</v>
      </c>
      <c r="G45" s="22" t="s">
        <v>17</v>
      </c>
      <c r="H45" s="23"/>
    </row>
    <row r="46" spans="1:8" ht="31.8" x14ac:dyDescent="0.2">
      <c r="A46" s="8">
        <v>43</v>
      </c>
      <c r="B46" s="25" t="s">
        <v>1471</v>
      </c>
      <c r="C46" s="53" t="s">
        <v>1469</v>
      </c>
      <c r="D46" s="20" t="s">
        <v>1009</v>
      </c>
      <c r="E46" s="21">
        <v>21848</v>
      </c>
      <c r="F46" s="24" t="s">
        <v>18</v>
      </c>
      <c r="G46" s="22" t="s">
        <v>17</v>
      </c>
      <c r="H46" s="23"/>
    </row>
    <row r="47" spans="1:8" ht="31.8" x14ac:dyDescent="0.2">
      <c r="A47" s="8">
        <v>44</v>
      </c>
      <c r="B47" s="25" t="s">
        <v>1496</v>
      </c>
      <c r="C47" s="54" t="s">
        <v>1493</v>
      </c>
      <c r="D47" s="65" t="s">
        <v>934</v>
      </c>
      <c r="E47" s="66">
        <v>8728</v>
      </c>
      <c r="F47" s="24" t="s">
        <v>18</v>
      </c>
      <c r="G47" s="22" t="s">
        <v>17</v>
      </c>
      <c r="H47" s="32"/>
    </row>
    <row r="48" spans="1:8" ht="31.8" x14ac:dyDescent="0.2">
      <c r="A48" s="8">
        <v>45</v>
      </c>
      <c r="B48" s="25" t="s">
        <v>1511</v>
      </c>
      <c r="C48" s="54" t="s">
        <v>1504</v>
      </c>
      <c r="D48" s="65" t="s">
        <v>157</v>
      </c>
      <c r="E48" s="66">
        <v>6305</v>
      </c>
      <c r="F48" s="24" t="s">
        <v>18</v>
      </c>
      <c r="G48" s="22" t="s">
        <v>17</v>
      </c>
      <c r="H48" s="32"/>
    </row>
    <row r="49" spans="1:8" ht="31.8" x14ac:dyDescent="0.2">
      <c r="A49" s="8">
        <v>46</v>
      </c>
      <c r="B49" s="25" t="s">
        <v>1526</v>
      </c>
      <c r="C49" s="54" t="s">
        <v>1521</v>
      </c>
      <c r="D49" s="65" t="s">
        <v>1527</v>
      </c>
      <c r="E49" s="66">
        <v>14721</v>
      </c>
      <c r="F49" s="24" t="s">
        <v>15</v>
      </c>
      <c r="G49" s="22" t="s">
        <v>17</v>
      </c>
      <c r="H49" s="23" t="s">
        <v>657</v>
      </c>
    </row>
    <row r="50" spans="1:8" ht="31.8" x14ac:dyDescent="0.2">
      <c r="A50" s="8">
        <v>47</v>
      </c>
      <c r="B50" s="19" t="s">
        <v>1551</v>
      </c>
      <c r="C50" s="54" t="s">
        <v>1541</v>
      </c>
      <c r="D50" s="20" t="s">
        <v>98</v>
      </c>
      <c r="E50" s="21">
        <v>10514</v>
      </c>
      <c r="F50" s="24" t="s">
        <v>15</v>
      </c>
      <c r="G50" s="22" t="s">
        <v>17</v>
      </c>
      <c r="H50" s="23"/>
    </row>
    <row r="51" spans="1:8" ht="31.8" x14ac:dyDescent="0.2">
      <c r="A51" s="8">
        <v>48</v>
      </c>
      <c r="B51" s="19" t="s">
        <v>1552</v>
      </c>
      <c r="C51" s="54" t="s">
        <v>1541</v>
      </c>
      <c r="D51" s="20" t="s">
        <v>98</v>
      </c>
      <c r="E51" s="21">
        <v>6262</v>
      </c>
      <c r="F51" s="24" t="s">
        <v>15</v>
      </c>
      <c r="G51" s="22" t="s">
        <v>17</v>
      </c>
      <c r="H51" s="23"/>
    </row>
    <row r="52" spans="1:8" ht="31.8" x14ac:dyDescent="0.2">
      <c r="A52" s="8">
        <v>49</v>
      </c>
      <c r="B52" s="19" t="s">
        <v>1564</v>
      </c>
      <c r="C52" s="54" t="s">
        <v>1559</v>
      </c>
      <c r="D52" s="20" t="s">
        <v>35</v>
      </c>
      <c r="E52" s="21">
        <v>11586</v>
      </c>
      <c r="F52" s="24" t="s">
        <v>18</v>
      </c>
      <c r="G52" s="22" t="s">
        <v>17</v>
      </c>
      <c r="H52" s="23"/>
    </row>
    <row r="53" spans="1:8" ht="31.8" x14ac:dyDescent="0.2">
      <c r="A53" s="8">
        <v>50</v>
      </c>
      <c r="B53" s="19" t="s">
        <v>1607</v>
      </c>
      <c r="C53" s="54" t="s">
        <v>1601</v>
      </c>
      <c r="D53" s="20" t="s">
        <v>1315</v>
      </c>
      <c r="E53" s="21">
        <v>7034</v>
      </c>
      <c r="F53" s="24" t="s">
        <v>970</v>
      </c>
      <c r="G53" s="22" t="s">
        <v>17</v>
      </c>
      <c r="H53" s="23"/>
    </row>
    <row r="54" spans="1:8" ht="31.8" x14ac:dyDescent="0.2">
      <c r="A54" s="8">
        <v>51</v>
      </c>
      <c r="B54" s="19" t="s">
        <v>971</v>
      </c>
      <c r="C54" s="54" t="s">
        <v>1609</v>
      </c>
      <c r="D54" s="20" t="s">
        <v>1315</v>
      </c>
      <c r="E54" s="21">
        <v>137</v>
      </c>
      <c r="F54" s="24" t="s">
        <v>19</v>
      </c>
      <c r="G54" s="22" t="s">
        <v>17</v>
      </c>
      <c r="H54" s="23"/>
    </row>
    <row r="55" spans="1:8" ht="31.8" x14ac:dyDescent="0.2">
      <c r="A55" s="8">
        <v>52</v>
      </c>
      <c r="B55" s="25" t="s">
        <v>1625</v>
      </c>
      <c r="C55" s="54" t="s">
        <v>1623</v>
      </c>
      <c r="D55" s="27" t="s">
        <v>1626</v>
      </c>
      <c r="E55" s="26">
        <v>4127</v>
      </c>
      <c r="F55" s="28" t="s">
        <v>15</v>
      </c>
      <c r="G55" s="30" t="s">
        <v>17</v>
      </c>
      <c r="H55" s="29"/>
    </row>
    <row r="56" spans="1:8" ht="31.8" x14ac:dyDescent="0.2">
      <c r="A56" s="8">
        <v>53</v>
      </c>
      <c r="B56" s="25" t="s">
        <v>1628</v>
      </c>
      <c r="C56" s="54" t="s">
        <v>1627</v>
      </c>
      <c r="D56" s="27" t="s">
        <v>1016</v>
      </c>
      <c r="E56" s="26">
        <v>9713</v>
      </c>
      <c r="F56" s="28" t="s">
        <v>15</v>
      </c>
      <c r="G56" s="30" t="s">
        <v>17</v>
      </c>
      <c r="H56" s="32"/>
    </row>
    <row r="57" spans="1:8" ht="31.8" x14ac:dyDescent="0.2">
      <c r="A57" s="8">
        <v>54</v>
      </c>
      <c r="B57" s="25" t="s">
        <v>599</v>
      </c>
      <c r="C57" s="54" t="s">
        <v>1632</v>
      </c>
      <c r="D57" s="27" t="s">
        <v>1638</v>
      </c>
      <c r="E57" s="26">
        <v>18028</v>
      </c>
      <c r="F57" s="28" t="s">
        <v>15</v>
      </c>
      <c r="G57" s="30" t="s">
        <v>17</v>
      </c>
      <c r="H57" s="29"/>
    </row>
    <row r="58" spans="1:8" ht="31.8" x14ac:dyDescent="0.2">
      <c r="A58" s="8">
        <v>55</v>
      </c>
      <c r="B58" s="25" t="s">
        <v>1651</v>
      </c>
      <c r="C58" s="54" t="s">
        <v>1640</v>
      </c>
      <c r="D58" s="27" t="s">
        <v>1023</v>
      </c>
      <c r="E58" s="26">
        <v>9452</v>
      </c>
      <c r="F58" s="28" t="s">
        <v>18</v>
      </c>
      <c r="G58" s="30" t="s">
        <v>17</v>
      </c>
      <c r="H58" s="29"/>
    </row>
    <row r="59" spans="1:8" ht="31.8" x14ac:dyDescent="0.2">
      <c r="A59" s="8">
        <v>56</v>
      </c>
      <c r="B59" s="25" t="s">
        <v>1705</v>
      </c>
      <c r="C59" s="54" t="s">
        <v>1702</v>
      </c>
      <c r="D59" s="27" t="s">
        <v>101</v>
      </c>
      <c r="E59" s="26">
        <v>7040</v>
      </c>
      <c r="F59" s="28" t="s">
        <v>18</v>
      </c>
      <c r="G59" s="30" t="s">
        <v>17</v>
      </c>
      <c r="H59" s="29"/>
    </row>
    <row r="60" spans="1:8" ht="31.8" x14ac:dyDescent="0.2">
      <c r="A60" s="8">
        <v>57</v>
      </c>
      <c r="B60" s="25" t="s">
        <v>1713</v>
      </c>
      <c r="C60" s="54" t="s">
        <v>1710</v>
      </c>
      <c r="D60" s="27" t="s">
        <v>1714</v>
      </c>
      <c r="E60" s="26">
        <v>6287</v>
      </c>
      <c r="F60" s="28" t="s">
        <v>15</v>
      </c>
      <c r="G60" s="30" t="s">
        <v>17</v>
      </c>
      <c r="H60" s="32" t="s">
        <v>170</v>
      </c>
    </row>
    <row r="61" spans="1:8" ht="31.8" x14ac:dyDescent="0.2">
      <c r="A61" s="8">
        <v>58</v>
      </c>
      <c r="B61" s="25" t="s">
        <v>600</v>
      </c>
      <c r="C61" s="54" t="s">
        <v>1738</v>
      </c>
      <c r="D61" s="27" t="s">
        <v>680</v>
      </c>
      <c r="E61" s="26">
        <v>11351</v>
      </c>
      <c r="F61" s="28" t="s">
        <v>15</v>
      </c>
      <c r="G61" s="30" t="s">
        <v>17</v>
      </c>
      <c r="H61" s="32"/>
    </row>
    <row r="62" spans="1:8" ht="31.8" x14ac:dyDescent="0.2">
      <c r="A62" s="8">
        <v>59</v>
      </c>
      <c r="B62" s="25" t="s">
        <v>1747</v>
      </c>
      <c r="C62" s="54" t="s">
        <v>1738</v>
      </c>
      <c r="D62" s="27" t="s">
        <v>1581</v>
      </c>
      <c r="E62" s="26">
        <v>1674</v>
      </c>
      <c r="F62" s="28" t="s">
        <v>15</v>
      </c>
      <c r="G62" s="30" t="s">
        <v>17</v>
      </c>
      <c r="H62" s="32"/>
    </row>
    <row r="63" spans="1:8" ht="31.8" x14ac:dyDescent="0.2">
      <c r="A63" s="8">
        <v>60</v>
      </c>
      <c r="B63" s="25" t="s">
        <v>1762</v>
      </c>
      <c r="C63" s="54" t="s">
        <v>213</v>
      </c>
      <c r="D63" s="27" t="s">
        <v>57</v>
      </c>
      <c r="E63" s="26">
        <v>5579</v>
      </c>
      <c r="F63" s="28" t="s">
        <v>18</v>
      </c>
      <c r="G63" s="30" t="s">
        <v>17</v>
      </c>
      <c r="H63" s="32" t="s">
        <v>170</v>
      </c>
    </row>
    <row r="64" spans="1:8" ht="31.8" x14ac:dyDescent="0.2">
      <c r="A64" s="8">
        <v>61</v>
      </c>
      <c r="B64" s="25" t="s">
        <v>600</v>
      </c>
      <c r="C64" s="54" t="s">
        <v>1764</v>
      </c>
      <c r="D64" s="27" t="s">
        <v>680</v>
      </c>
      <c r="E64" s="67">
        <v>147</v>
      </c>
      <c r="F64" s="68" t="s">
        <v>833</v>
      </c>
      <c r="G64" s="68" t="s">
        <v>833</v>
      </c>
      <c r="H64" s="29"/>
    </row>
    <row r="65" spans="1:8" ht="31.8" x14ac:dyDescent="0.2">
      <c r="A65" s="8">
        <v>62</v>
      </c>
      <c r="B65" s="25" t="s">
        <v>601</v>
      </c>
      <c r="C65" s="54" t="s">
        <v>1779</v>
      </c>
      <c r="D65" s="27" t="s">
        <v>1723</v>
      </c>
      <c r="E65" s="67">
        <v>10149</v>
      </c>
      <c r="F65" s="28" t="s">
        <v>18</v>
      </c>
      <c r="G65" s="68" t="s">
        <v>17</v>
      </c>
      <c r="H65" s="29"/>
    </row>
    <row r="66" spans="1:8" ht="31.8" x14ac:dyDescent="0.2">
      <c r="A66" s="8">
        <v>63</v>
      </c>
      <c r="B66" s="25" t="s">
        <v>619</v>
      </c>
      <c r="C66" s="54" t="s">
        <v>1787</v>
      </c>
      <c r="D66" s="27" t="s">
        <v>116</v>
      </c>
      <c r="E66" s="26">
        <v>8466</v>
      </c>
      <c r="F66" s="68" t="s">
        <v>15</v>
      </c>
      <c r="G66" s="68" t="s">
        <v>17</v>
      </c>
      <c r="H66" s="29"/>
    </row>
    <row r="67" spans="1:8" ht="31.8" x14ac:dyDescent="0.2">
      <c r="A67" s="8">
        <v>64</v>
      </c>
      <c r="B67" s="25" t="s">
        <v>602</v>
      </c>
      <c r="C67" s="54" t="s">
        <v>1792</v>
      </c>
      <c r="D67" s="27" t="s">
        <v>1798</v>
      </c>
      <c r="E67" s="26">
        <v>1622</v>
      </c>
      <c r="F67" s="28" t="s">
        <v>15</v>
      </c>
      <c r="G67" s="68" t="s">
        <v>17</v>
      </c>
      <c r="H67" s="29"/>
    </row>
    <row r="68" spans="1:8" ht="31.8" x14ac:dyDescent="0.2">
      <c r="A68" s="8">
        <v>65</v>
      </c>
      <c r="B68" s="33" t="s">
        <v>603</v>
      </c>
      <c r="C68" s="54" t="s">
        <v>1805</v>
      </c>
      <c r="D68" s="27" t="s">
        <v>1343</v>
      </c>
      <c r="E68" s="26">
        <v>14104</v>
      </c>
      <c r="F68" s="28" t="s">
        <v>15</v>
      </c>
      <c r="G68" s="30" t="s">
        <v>17</v>
      </c>
      <c r="H68" s="29"/>
    </row>
    <row r="69" spans="1:8" ht="31.8" x14ac:dyDescent="0.2">
      <c r="A69" s="8">
        <v>66</v>
      </c>
      <c r="B69" s="33" t="s">
        <v>1810</v>
      </c>
      <c r="C69" s="54" t="s">
        <v>1805</v>
      </c>
      <c r="D69" s="27" t="s">
        <v>71</v>
      </c>
      <c r="E69" s="26">
        <v>13097</v>
      </c>
      <c r="F69" s="28" t="s">
        <v>15</v>
      </c>
      <c r="G69" s="30" t="s">
        <v>17</v>
      </c>
      <c r="H69" s="29"/>
    </row>
    <row r="70" spans="1:8" ht="31.8" x14ac:dyDescent="0.2">
      <c r="A70" s="8">
        <v>67</v>
      </c>
      <c r="B70" s="33" t="s">
        <v>1811</v>
      </c>
      <c r="C70" s="54" t="s">
        <v>1805</v>
      </c>
      <c r="D70" s="27" t="s">
        <v>910</v>
      </c>
      <c r="E70" s="26">
        <v>10251</v>
      </c>
      <c r="F70" s="28" t="s">
        <v>15</v>
      </c>
      <c r="G70" s="30" t="s">
        <v>17</v>
      </c>
      <c r="H70" s="29"/>
    </row>
    <row r="71" spans="1:8" ht="31.8" x14ac:dyDescent="0.2">
      <c r="A71" s="8">
        <v>68</v>
      </c>
      <c r="B71" s="33" t="s">
        <v>1815</v>
      </c>
      <c r="C71" s="54" t="s">
        <v>1812</v>
      </c>
      <c r="D71" s="27" t="s">
        <v>82</v>
      </c>
      <c r="E71" s="26">
        <v>3499</v>
      </c>
      <c r="F71" s="28" t="s">
        <v>15</v>
      </c>
      <c r="G71" s="30" t="s">
        <v>17</v>
      </c>
      <c r="H71" s="29"/>
    </row>
    <row r="72" spans="1:8" ht="31.8" x14ac:dyDescent="0.2">
      <c r="A72" s="8">
        <v>69</v>
      </c>
      <c r="B72" s="33" t="s">
        <v>604</v>
      </c>
      <c r="C72" s="54" t="s">
        <v>1829</v>
      </c>
      <c r="D72" s="109" t="s">
        <v>117</v>
      </c>
      <c r="E72" s="26">
        <v>1576</v>
      </c>
      <c r="F72" s="28" t="s">
        <v>15</v>
      </c>
      <c r="G72" s="30" t="s">
        <v>17</v>
      </c>
      <c r="H72" s="29" t="s">
        <v>170</v>
      </c>
    </row>
    <row r="73" spans="1:8" ht="31.8" x14ac:dyDescent="0.2">
      <c r="A73" s="8">
        <v>70</v>
      </c>
      <c r="B73" s="25" t="s">
        <v>1881</v>
      </c>
      <c r="C73" s="54" t="s">
        <v>1875</v>
      </c>
      <c r="D73" s="27" t="s">
        <v>1026</v>
      </c>
      <c r="E73" s="26">
        <v>10227</v>
      </c>
      <c r="F73" s="28" t="s">
        <v>15</v>
      </c>
      <c r="G73" s="30" t="s">
        <v>17</v>
      </c>
      <c r="H73" s="29"/>
    </row>
    <row r="74" spans="1:8" ht="31.8" x14ac:dyDescent="0.2">
      <c r="A74" s="8">
        <v>71</v>
      </c>
      <c r="B74" s="39" t="s">
        <v>1887</v>
      </c>
      <c r="C74" s="55" t="s">
        <v>1882</v>
      </c>
      <c r="D74" s="35" t="s">
        <v>31</v>
      </c>
      <c r="E74" s="36">
        <v>20176</v>
      </c>
      <c r="F74" s="37" t="s">
        <v>15</v>
      </c>
      <c r="G74" s="70" t="s">
        <v>17</v>
      </c>
      <c r="H74" s="29" t="s">
        <v>171</v>
      </c>
    </row>
    <row r="75" spans="1:8" ht="31.8" x14ac:dyDescent="0.2">
      <c r="A75" s="8">
        <v>72</v>
      </c>
      <c r="B75" s="33" t="s">
        <v>1914</v>
      </c>
      <c r="C75" s="54" t="s">
        <v>1908</v>
      </c>
      <c r="D75" s="25" t="s">
        <v>1040</v>
      </c>
      <c r="E75" s="80">
        <v>20154</v>
      </c>
      <c r="F75" s="42" t="s">
        <v>15</v>
      </c>
      <c r="G75" s="42" t="s">
        <v>17</v>
      </c>
      <c r="H75" s="29"/>
    </row>
    <row r="76" spans="1:8" ht="31.8" x14ac:dyDescent="0.2">
      <c r="A76" s="8">
        <v>73</v>
      </c>
      <c r="B76" s="33" t="s">
        <v>605</v>
      </c>
      <c r="C76" s="54" t="s">
        <v>1908</v>
      </c>
      <c r="D76" s="27" t="s">
        <v>57</v>
      </c>
      <c r="E76" s="41">
        <v>3389</v>
      </c>
      <c r="F76" s="42" t="s">
        <v>15</v>
      </c>
      <c r="G76" s="42" t="s">
        <v>17</v>
      </c>
      <c r="H76" s="29" t="s">
        <v>171</v>
      </c>
    </row>
    <row r="77" spans="1:8" ht="31.8" x14ac:dyDescent="0.2">
      <c r="A77" s="8">
        <v>74</v>
      </c>
      <c r="B77" s="33" t="s">
        <v>606</v>
      </c>
      <c r="C77" s="54" t="s">
        <v>1908</v>
      </c>
      <c r="D77" s="25" t="s">
        <v>52</v>
      </c>
      <c r="E77" s="80">
        <v>355</v>
      </c>
      <c r="F77" s="42" t="s">
        <v>15</v>
      </c>
      <c r="G77" s="42" t="s">
        <v>17</v>
      </c>
      <c r="H77" s="29"/>
    </row>
    <row r="78" spans="1:8" ht="31.8" x14ac:dyDescent="0.2">
      <c r="A78" s="8">
        <v>75</v>
      </c>
      <c r="B78" s="19" t="s">
        <v>1931</v>
      </c>
      <c r="C78" s="53" t="s">
        <v>1042</v>
      </c>
      <c r="D78" s="19" t="s">
        <v>35</v>
      </c>
      <c r="E78" s="49">
        <v>785</v>
      </c>
      <c r="F78" s="48" t="s">
        <v>15</v>
      </c>
      <c r="G78" s="50" t="s">
        <v>17</v>
      </c>
      <c r="H78" s="23"/>
    </row>
    <row r="79" spans="1:8" ht="31.8" x14ac:dyDescent="0.2">
      <c r="A79" s="8">
        <v>76</v>
      </c>
      <c r="B79" s="25" t="s">
        <v>1950</v>
      </c>
      <c r="C79" s="54" t="s">
        <v>1949</v>
      </c>
      <c r="D79" s="25" t="s">
        <v>111</v>
      </c>
      <c r="E79" s="26">
        <v>1502</v>
      </c>
      <c r="F79" s="42" t="s">
        <v>15</v>
      </c>
      <c r="G79" s="42" t="s">
        <v>17</v>
      </c>
      <c r="H79" s="23" t="s">
        <v>171</v>
      </c>
    </row>
    <row r="80" spans="1:8" ht="31.8" x14ac:dyDescent="0.2">
      <c r="A80" s="8">
        <v>77</v>
      </c>
      <c r="B80" s="25" t="s">
        <v>138</v>
      </c>
      <c r="C80" s="54" t="s">
        <v>1956</v>
      </c>
      <c r="D80" s="25" t="s">
        <v>154</v>
      </c>
      <c r="E80" s="26">
        <v>10434</v>
      </c>
      <c r="F80" s="42" t="s">
        <v>15</v>
      </c>
      <c r="G80" s="42" t="s">
        <v>17</v>
      </c>
      <c r="H80" s="23" t="s">
        <v>171</v>
      </c>
    </row>
    <row r="81" spans="1:8" ht="31.8" x14ac:dyDescent="0.2">
      <c r="A81" s="8">
        <v>78</v>
      </c>
      <c r="B81" s="19" t="s">
        <v>1963</v>
      </c>
      <c r="C81" s="53" t="s">
        <v>1961</v>
      </c>
      <c r="D81" s="20" t="s">
        <v>166</v>
      </c>
      <c r="E81" s="21">
        <v>996</v>
      </c>
      <c r="F81" s="24" t="s">
        <v>15</v>
      </c>
      <c r="G81" s="22" t="s">
        <v>17</v>
      </c>
      <c r="H81" s="23" t="s">
        <v>171</v>
      </c>
    </row>
    <row r="82" spans="1:8" ht="31.8" x14ac:dyDescent="0.2">
      <c r="A82" s="8">
        <v>79</v>
      </c>
      <c r="B82" s="19" t="s">
        <v>648</v>
      </c>
      <c r="C82" s="53">
        <v>2021.01</v>
      </c>
      <c r="D82" s="20" t="s">
        <v>158</v>
      </c>
      <c r="E82" s="21">
        <v>24565</v>
      </c>
      <c r="F82" s="24" t="s">
        <v>699</v>
      </c>
      <c r="G82" s="22" t="s">
        <v>17</v>
      </c>
      <c r="H82" s="23" t="s">
        <v>171</v>
      </c>
    </row>
    <row r="83" spans="1:8" ht="31.8" x14ac:dyDescent="0.2">
      <c r="A83" s="8">
        <v>80</v>
      </c>
      <c r="B83" s="19" t="s">
        <v>695</v>
      </c>
      <c r="C83" s="53">
        <v>2021.06</v>
      </c>
      <c r="D83" s="20" t="s">
        <v>146</v>
      </c>
      <c r="E83" s="21">
        <v>14780</v>
      </c>
      <c r="F83" s="24" t="s">
        <v>15</v>
      </c>
      <c r="G83" s="22" t="s">
        <v>17</v>
      </c>
      <c r="H83" s="23" t="s">
        <v>171</v>
      </c>
    </row>
    <row r="84" spans="1:8" ht="31.8" x14ac:dyDescent="0.2">
      <c r="A84" s="8">
        <v>81</v>
      </c>
      <c r="B84" s="19" t="s">
        <v>698</v>
      </c>
      <c r="C84" s="53">
        <v>2021.06</v>
      </c>
      <c r="D84" s="20" t="s">
        <v>1263</v>
      </c>
      <c r="E84" s="21">
        <v>26390</v>
      </c>
      <c r="F84" s="24" t="s">
        <v>699</v>
      </c>
      <c r="G84" s="22" t="s">
        <v>17</v>
      </c>
      <c r="H84" s="23" t="s">
        <v>171</v>
      </c>
    </row>
    <row r="85" spans="1:8" ht="31.8" x14ac:dyDescent="0.2">
      <c r="A85" s="8">
        <v>82</v>
      </c>
      <c r="B85" s="19" t="s">
        <v>725</v>
      </c>
      <c r="C85" s="53">
        <v>2021.08</v>
      </c>
      <c r="D85" s="20" t="s">
        <v>26</v>
      </c>
      <c r="E85" s="21">
        <v>806</v>
      </c>
      <c r="F85" s="24" t="s">
        <v>15</v>
      </c>
      <c r="G85" s="22" t="s">
        <v>17</v>
      </c>
      <c r="H85" s="23"/>
    </row>
    <row r="86" spans="1:8" ht="31.8" x14ac:dyDescent="0.2">
      <c r="A86" s="8">
        <v>83</v>
      </c>
      <c r="B86" s="19" t="s">
        <v>734</v>
      </c>
      <c r="C86" s="53">
        <v>2021.09</v>
      </c>
      <c r="D86" s="20" t="s">
        <v>1652</v>
      </c>
      <c r="E86" s="21">
        <v>11181</v>
      </c>
      <c r="F86" s="24" t="s">
        <v>15</v>
      </c>
      <c r="G86" s="22" t="s">
        <v>17</v>
      </c>
      <c r="H86" s="23" t="s">
        <v>171</v>
      </c>
    </row>
    <row r="87" spans="1:8" ht="31.8" x14ac:dyDescent="0.2">
      <c r="A87" s="8">
        <v>84</v>
      </c>
      <c r="B87" s="19" t="s">
        <v>735</v>
      </c>
      <c r="C87" s="53">
        <v>2021.09</v>
      </c>
      <c r="D87" s="20" t="s">
        <v>1997</v>
      </c>
      <c r="E87" s="21">
        <v>2057</v>
      </c>
      <c r="F87" s="24" t="s">
        <v>15</v>
      </c>
      <c r="G87" s="22" t="s">
        <v>17</v>
      </c>
      <c r="H87" s="23"/>
    </row>
    <row r="88" spans="1:8" ht="31.8" x14ac:dyDescent="0.2">
      <c r="A88" s="8">
        <v>85</v>
      </c>
      <c r="B88" s="19" t="s">
        <v>759</v>
      </c>
      <c r="C88" s="53">
        <v>2021.12</v>
      </c>
      <c r="D88" s="20" t="s">
        <v>58</v>
      </c>
      <c r="E88" s="21">
        <v>1006</v>
      </c>
      <c r="F88" s="24" t="s">
        <v>15</v>
      </c>
      <c r="G88" s="22" t="s">
        <v>17</v>
      </c>
      <c r="H88" s="23"/>
    </row>
    <row r="89" spans="1:8" ht="31.8" x14ac:dyDescent="0.2">
      <c r="A89" s="8">
        <v>86</v>
      </c>
      <c r="B89" s="19" t="s">
        <v>803</v>
      </c>
      <c r="C89" s="53">
        <v>2022.04</v>
      </c>
      <c r="D89" s="20" t="s">
        <v>804</v>
      </c>
      <c r="E89" s="21">
        <v>16178</v>
      </c>
      <c r="F89" s="24" t="s">
        <v>15</v>
      </c>
      <c r="G89" s="22" t="s">
        <v>17</v>
      </c>
      <c r="H89" s="23" t="s">
        <v>171</v>
      </c>
    </row>
    <row r="90" spans="1:8" ht="31.8" x14ac:dyDescent="0.2">
      <c r="A90" s="8">
        <v>87</v>
      </c>
      <c r="B90" s="19" t="s">
        <v>851</v>
      </c>
      <c r="C90" s="53">
        <v>2022.07</v>
      </c>
      <c r="D90" s="20" t="s">
        <v>45</v>
      </c>
      <c r="E90" s="21">
        <v>4266</v>
      </c>
      <c r="F90" s="24" t="s">
        <v>18</v>
      </c>
      <c r="G90" s="22" t="s">
        <v>17</v>
      </c>
      <c r="H90" s="23" t="s">
        <v>171</v>
      </c>
    </row>
    <row r="91" spans="1:8" ht="31.8" x14ac:dyDescent="0.2">
      <c r="A91" s="8">
        <v>88</v>
      </c>
      <c r="B91" s="19" t="s">
        <v>1070</v>
      </c>
      <c r="C91" s="53">
        <v>2022.09</v>
      </c>
      <c r="D91" s="20" t="s">
        <v>35</v>
      </c>
      <c r="E91" s="21">
        <v>5066</v>
      </c>
      <c r="F91" s="24" t="s">
        <v>15</v>
      </c>
      <c r="G91" s="22" t="s">
        <v>17</v>
      </c>
      <c r="H91" s="23" t="s">
        <v>171</v>
      </c>
    </row>
    <row r="92" spans="1:8" ht="31.8" x14ac:dyDescent="0.2">
      <c r="A92" s="8">
        <v>89</v>
      </c>
      <c r="B92" s="19" t="s">
        <v>881</v>
      </c>
      <c r="C92" s="53">
        <v>2022.09</v>
      </c>
      <c r="D92" s="20" t="s">
        <v>882</v>
      </c>
      <c r="E92" s="21">
        <v>1688</v>
      </c>
      <c r="F92" s="24" t="s">
        <v>15</v>
      </c>
      <c r="G92" s="22" t="s">
        <v>17</v>
      </c>
      <c r="H92" s="23" t="s">
        <v>171</v>
      </c>
    </row>
    <row r="93" spans="1:8" ht="31.8" x14ac:dyDescent="0.2">
      <c r="A93" s="8">
        <v>90</v>
      </c>
      <c r="B93" s="19" t="s">
        <v>886</v>
      </c>
      <c r="C93" s="53">
        <v>2022.1</v>
      </c>
      <c r="D93" s="20" t="s">
        <v>887</v>
      </c>
      <c r="E93" s="21">
        <v>10715</v>
      </c>
      <c r="F93" s="24" t="s">
        <v>15</v>
      </c>
      <c r="G93" s="22" t="s">
        <v>17</v>
      </c>
      <c r="H93" s="23" t="s">
        <v>171</v>
      </c>
    </row>
    <row r="94" spans="1:8" ht="31.8" x14ac:dyDescent="0.2">
      <c r="A94" s="8">
        <v>91</v>
      </c>
      <c r="B94" s="19" t="s">
        <v>909</v>
      </c>
      <c r="C94" s="53">
        <v>2022.11</v>
      </c>
      <c r="D94" s="20" t="s">
        <v>910</v>
      </c>
      <c r="E94" s="21">
        <v>9525</v>
      </c>
      <c r="F94" s="24" t="s">
        <v>15</v>
      </c>
      <c r="G94" s="22" t="s">
        <v>17</v>
      </c>
      <c r="H94" s="23" t="s">
        <v>171</v>
      </c>
    </row>
    <row r="95" spans="1:8" ht="31.8" x14ac:dyDescent="0.2">
      <c r="A95" s="8">
        <v>92</v>
      </c>
      <c r="B95" s="19" t="s">
        <v>927</v>
      </c>
      <c r="C95" s="53">
        <v>2022.12</v>
      </c>
      <c r="D95" s="20" t="s">
        <v>928</v>
      </c>
      <c r="E95" s="21">
        <v>2373</v>
      </c>
      <c r="F95" s="24" t="s">
        <v>15</v>
      </c>
      <c r="G95" s="22" t="s">
        <v>17</v>
      </c>
      <c r="H95" s="23" t="s">
        <v>171</v>
      </c>
    </row>
    <row r="96" spans="1:8" ht="31.8" x14ac:dyDescent="0.2">
      <c r="A96" s="8">
        <v>93</v>
      </c>
      <c r="B96" s="19" t="s">
        <v>929</v>
      </c>
      <c r="C96" s="53">
        <v>2023.01</v>
      </c>
      <c r="D96" s="20" t="s">
        <v>930</v>
      </c>
      <c r="E96" s="21">
        <v>10914</v>
      </c>
      <c r="F96" s="24" t="s">
        <v>15</v>
      </c>
      <c r="G96" s="22" t="s">
        <v>17</v>
      </c>
      <c r="H96" s="23" t="s">
        <v>172</v>
      </c>
    </row>
    <row r="97" spans="1:9" ht="31.8" x14ac:dyDescent="0.2">
      <c r="A97" s="8">
        <v>94</v>
      </c>
      <c r="B97" s="19" t="s">
        <v>943</v>
      </c>
      <c r="C97" s="53">
        <v>2023.02</v>
      </c>
      <c r="D97" s="20" t="s">
        <v>944</v>
      </c>
      <c r="E97" s="21">
        <v>11309</v>
      </c>
      <c r="F97" s="24" t="s">
        <v>15</v>
      </c>
      <c r="G97" s="22" t="s">
        <v>17</v>
      </c>
      <c r="H97" s="23" t="s">
        <v>172</v>
      </c>
    </row>
    <row r="98" spans="1:9" ht="31.8" customHeight="1" thickBot="1" x14ac:dyDescent="0.25">
      <c r="A98" s="106">
        <v>95</v>
      </c>
      <c r="B98" s="107" t="s">
        <v>2067</v>
      </c>
      <c r="C98" s="175" t="s">
        <v>2055</v>
      </c>
      <c r="D98" s="86" t="s">
        <v>4185</v>
      </c>
      <c r="E98" s="84">
        <v>11821</v>
      </c>
      <c r="F98" s="176" t="s">
        <v>15</v>
      </c>
      <c r="G98" s="86" t="s">
        <v>17</v>
      </c>
      <c r="H98" s="87" t="s">
        <v>172</v>
      </c>
      <c r="I98" s="13"/>
    </row>
    <row r="99" spans="1:9" ht="31.8" customHeight="1" x14ac:dyDescent="0.2">
      <c r="A99" s="184">
        <v>96</v>
      </c>
    </row>
    <row r="100" spans="1:9" ht="31.8" customHeight="1" x14ac:dyDescent="0.2">
      <c r="A100" s="8">
        <v>97</v>
      </c>
    </row>
    <row r="101" spans="1:9" ht="31.8" customHeight="1" x14ac:dyDescent="0.2">
      <c r="A101" s="8">
        <v>98</v>
      </c>
    </row>
  </sheetData>
  <mergeCells count="9">
    <mergeCell ref="F1:H1"/>
    <mergeCell ref="F2:F3"/>
    <mergeCell ref="G2:G3"/>
    <mergeCell ref="H2:H3"/>
    <mergeCell ref="A2:A3"/>
    <mergeCell ref="B2:B3"/>
    <mergeCell ref="C2:C3"/>
    <mergeCell ref="D2:D3"/>
    <mergeCell ref="A1:E1"/>
  </mergeCells>
  <phoneticPr fontId="2"/>
  <conditionalFormatting sqref="B98">
    <cfRule type="duplicateValues" dxfId="1" priority="1"/>
  </conditionalFormatting>
  <pageMargins left="0.39370078740157483" right="0.39370078740157483" top="0.39370078740157483" bottom="0.39370078740157483" header="0.31496062992125984" footer="0.31496062992125984"/>
  <pageSetup paperSize="9" scale="60" fitToHeight="0" orientation="portrait" r:id="rId1"/>
  <rowBreaks count="2" manualBreakCount="2">
    <brk id="44" max="7" man="1"/>
    <brk id="8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C51F-356B-4A44-9505-E20F7A0A1B05}">
  <sheetPr>
    <pageSetUpPr fitToPage="1"/>
  </sheetPr>
  <dimension ref="A1:I261"/>
  <sheetViews>
    <sheetView view="pageBreakPreview" topLeftCell="A4" zoomScale="85" zoomScaleNormal="100" zoomScaleSheetLayoutView="85" workbookViewId="0">
      <selection activeCell="B5" sqref="B5"/>
    </sheetView>
  </sheetViews>
  <sheetFormatPr defaultRowHeight="13.2" x14ac:dyDescent="0.2"/>
  <cols>
    <col min="1" max="1" width="4.6640625" style="110" customWidth="1"/>
    <col min="2" max="2" width="44.109375" style="110" customWidth="1"/>
    <col min="3" max="3" width="16.5546875" style="110" customWidth="1"/>
    <col min="4" max="4" width="21.44140625" style="110" customWidth="1"/>
    <col min="5" max="5" width="14.6640625" style="110" customWidth="1"/>
    <col min="6" max="6" width="13.109375" style="110" customWidth="1"/>
    <col min="7" max="7" width="8.88671875" style="110"/>
    <col min="8" max="8" width="12.6640625" style="110" customWidth="1"/>
    <col min="9" max="16384" width="8.88671875" style="110"/>
  </cols>
  <sheetData>
    <row r="1" spans="1:8" ht="34.799999999999997" x14ac:dyDescent="0.2">
      <c r="A1" s="209" t="s">
        <v>4195</v>
      </c>
      <c r="B1" s="210"/>
      <c r="C1" s="210"/>
      <c r="D1" s="210"/>
      <c r="E1" s="211"/>
      <c r="F1" s="212" t="s">
        <v>4171</v>
      </c>
      <c r="G1" s="210"/>
      <c r="H1" s="213"/>
    </row>
    <row r="2" spans="1:8" ht="31.8" x14ac:dyDescent="0.2">
      <c r="A2" s="202" t="s">
        <v>661</v>
      </c>
      <c r="B2" s="197" t="s">
        <v>6</v>
      </c>
      <c r="C2" s="203" t="s">
        <v>14</v>
      </c>
      <c r="D2" s="197" t="s">
        <v>2</v>
      </c>
      <c r="E2" s="11" t="s">
        <v>20</v>
      </c>
      <c r="F2" s="196" t="s">
        <v>0</v>
      </c>
      <c r="G2" s="197" t="s">
        <v>1</v>
      </c>
      <c r="H2" s="198" t="s">
        <v>168</v>
      </c>
    </row>
    <row r="3" spans="1:8" ht="31.8" x14ac:dyDescent="0.2">
      <c r="A3" s="202"/>
      <c r="B3" s="197"/>
      <c r="C3" s="203"/>
      <c r="D3" s="197"/>
      <c r="E3" s="11" t="s">
        <v>2034</v>
      </c>
      <c r="F3" s="196"/>
      <c r="G3" s="197"/>
      <c r="H3" s="199"/>
    </row>
    <row r="4" spans="1:8" ht="31.8" x14ac:dyDescent="0.2">
      <c r="A4" s="8">
        <v>1</v>
      </c>
      <c r="B4" s="19" t="s">
        <v>403</v>
      </c>
      <c r="C4" s="53" t="s">
        <v>1083</v>
      </c>
      <c r="D4" s="20" t="s">
        <v>108</v>
      </c>
      <c r="E4" s="21">
        <v>3977</v>
      </c>
      <c r="F4" s="24" t="s">
        <v>15</v>
      </c>
      <c r="G4" s="22" t="s">
        <v>17</v>
      </c>
      <c r="H4" s="23"/>
    </row>
    <row r="5" spans="1:8" ht="31.8" x14ac:dyDescent="0.2">
      <c r="A5" s="8">
        <v>2</v>
      </c>
      <c r="B5" s="19" t="s">
        <v>404</v>
      </c>
      <c r="C5" s="53" t="s">
        <v>1084</v>
      </c>
      <c r="D5" s="20" t="s">
        <v>108</v>
      </c>
      <c r="E5" s="21">
        <v>2900</v>
      </c>
      <c r="F5" s="22" t="s">
        <v>15</v>
      </c>
      <c r="G5" s="22" t="s">
        <v>17</v>
      </c>
      <c r="H5" s="23"/>
    </row>
    <row r="6" spans="1:8" ht="31.8" x14ac:dyDescent="0.2">
      <c r="A6" s="8">
        <v>3</v>
      </c>
      <c r="B6" s="19" t="s">
        <v>405</v>
      </c>
      <c r="C6" s="53" t="s">
        <v>1085</v>
      </c>
      <c r="D6" s="20" t="s">
        <v>1086</v>
      </c>
      <c r="E6" s="21">
        <v>3254</v>
      </c>
      <c r="F6" s="22" t="s">
        <v>15</v>
      </c>
      <c r="G6" s="22" t="s">
        <v>17</v>
      </c>
      <c r="H6" s="23"/>
    </row>
    <row r="7" spans="1:8" ht="31.8" x14ac:dyDescent="0.2">
      <c r="A7" s="8">
        <v>4</v>
      </c>
      <c r="B7" s="19" t="s">
        <v>1087</v>
      </c>
      <c r="C7" s="53" t="s">
        <v>1088</v>
      </c>
      <c r="D7" s="20" t="s">
        <v>1089</v>
      </c>
      <c r="E7" s="21">
        <v>2933</v>
      </c>
      <c r="F7" s="22" t="s">
        <v>15</v>
      </c>
      <c r="G7" s="22" t="s">
        <v>17</v>
      </c>
      <c r="H7" s="23"/>
    </row>
    <row r="8" spans="1:8" ht="31.8" x14ac:dyDescent="0.2">
      <c r="A8" s="8">
        <v>5</v>
      </c>
      <c r="B8" s="19" t="s">
        <v>406</v>
      </c>
      <c r="C8" s="53" t="s">
        <v>1092</v>
      </c>
      <c r="D8" s="20" t="s">
        <v>1093</v>
      </c>
      <c r="E8" s="21">
        <v>3804</v>
      </c>
      <c r="F8" s="22" t="s">
        <v>15</v>
      </c>
      <c r="G8" s="22" t="s">
        <v>17</v>
      </c>
      <c r="H8" s="23"/>
    </row>
    <row r="9" spans="1:8" ht="31.8" x14ac:dyDescent="0.2">
      <c r="A9" s="8">
        <v>6</v>
      </c>
      <c r="B9" s="19" t="s">
        <v>407</v>
      </c>
      <c r="C9" s="53" t="s">
        <v>1098</v>
      </c>
      <c r="D9" s="20" t="s">
        <v>180</v>
      </c>
      <c r="E9" s="21">
        <v>2277</v>
      </c>
      <c r="F9" s="24" t="s">
        <v>15</v>
      </c>
      <c r="G9" s="22" t="s">
        <v>17</v>
      </c>
      <c r="H9" s="23"/>
    </row>
    <row r="10" spans="1:8" ht="31.8" x14ac:dyDescent="0.2">
      <c r="A10" s="8">
        <v>7</v>
      </c>
      <c r="B10" s="19" t="s">
        <v>408</v>
      </c>
      <c r="C10" s="53" t="s">
        <v>1098</v>
      </c>
      <c r="D10" s="20" t="s">
        <v>90</v>
      </c>
      <c r="E10" s="21">
        <v>1159</v>
      </c>
      <c r="F10" s="24" t="s">
        <v>15</v>
      </c>
      <c r="G10" s="22" t="s">
        <v>17</v>
      </c>
      <c r="H10" s="23"/>
    </row>
    <row r="11" spans="1:8" ht="31.8" x14ac:dyDescent="0.2">
      <c r="A11" s="8">
        <v>8</v>
      </c>
      <c r="B11" s="19" t="s">
        <v>526</v>
      </c>
      <c r="C11" s="53" t="s">
        <v>1098</v>
      </c>
      <c r="D11" s="20" t="s">
        <v>90</v>
      </c>
      <c r="E11" s="21">
        <v>1079</v>
      </c>
      <c r="F11" s="24" t="s">
        <v>15</v>
      </c>
      <c r="G11" s="22" t="s">
        <v>17</v>
      </c>
      <c r="H11" s="23"/>
    </row>
    <row r="12" spans="1:8" ht="31.8" x14ac:dyDescent="0.2">
      <c r="A12" s="8">
        <v>9</v>
      </c>
      <c r="B12" s="19" t="s">
        <v>664</v>
      </c>
      <c r="C12" s="53" t="s">
        <v>946</v>
      </c>
      <c r="D12" s="20" t="s">
        <v>1077</v>
      </c>
      <c r="E12" s="21">
        <v>2054</v>
      </c>
      <c r="F12" s="24" t="s">
        <v>15</v>
      </c>
      <c r="G12" s="22" t="s">
        <v>17</v>
      </c>
      <c r="H12" s="23"/>
    </row>
    <row r="13" spans="1:8" ht="31.8" x14ac:dyDescent="0.2">
      <c r="A13" s="8">
        <v>10</v>
      </c>
      <c r="B13" s="25" t="s">
        <v>1109</v>
      </c>
      <c r="C13" s="54" t="s">
        <v>1110</v>
      </c>
      <c r="D13" s="27" t="s">
        <v>1111</v>
      </c>
      <c r="E13" s="26">
        <v>30100</v>
      </c>
      <c r="F13" s="28" t="s">
        <v>15</v>
      </c>
      <c r="G13" s="22" t="s">
        <v>17</v>
      </c>
      <c r="H13" s="29"/>
    </row>
    <row r="14" spans="1:8" ht="31.8" x14ac:dyDescent="0.2">
      <c r="A14" s="8">
        <v>11</v>
      </c>
      <c r="B14" s="25" t="s">
        <v>1114</v>
      </c>
      <c r="C14" s="54" t="s">
        <v>1115</v>
      </c>
      <c r="D14" s="27" t="s">
        <v>1116</v>
      </c>
      <c r="E14" s="26">
        <v>2361</v>
      </c>
      <c r="F14" s="30" t="s">
        <v>15</v>
      </c>
      <c r="G14" s="22" t="s">
        <v>17</v>
      </c>
      <c r="H14" s="29"/>
    </row>
    <row r="15" spans="1:8" ht="31.8" x14ac:dyDescent="0.2">
      <c r="A15" s="8">
        <v>12</v>
      </c>
      <c r="B15" s="25" t="s">
        <v>1117</v>
      </c>
      <c r="C15" s="54" t="s">
        <v>1118</v>
      </c>
      <c r="D15" s="27" t="s">
        <v>34</v>
      </c>
      <c r="E15" s="26">
        <v>3201</v>
      </c>
      <c r="F15" s="30" t="s">
        <v>15</v>
      </c>
      <c r="G15" s="22" t="s">
        <v>17</v>
      </c>
      <c r="H15" s="29"/>
    </row>
    <row r="16" spans="1:8" ht="31.8" x14ac:dyDescent="0.2">
      <c r="A16" s="8">
        <v>13</v>
      </c>
      <c r="B16" s="25" t="s">
        <v>1126</v>
      </c>
      <c r="C16" s="54" t="s">
        <v>1127</v>
      </c>
      <c r="D16" s="27" t="s">
        <v>46</v>
      </c>
      <c r="E16" s="26">
        <v>3050</v>
      </c>
      <c r="F16" s="30" t="s">
        <v>15</v>
      </c>
      <c r="G16" s="30" t="s">
        <v>17</v>
      </c>
      <c r="H16" s="29"/>
    </row>
    <row r="17" spans="1:8" ht="31.8" x14ac:dyDescent="0.2">
      <c r="A17" s="8">
        <v>14</v>
      </c>
      <c r="B17" s="25" t="s">
        <v>1129</v>
      </c>
      <c r="C17" s="54" t="s">
        <v>1130</v>
      </c>
      <c r="D17" s="27" t="s">
        <v>26</v>
      </c>
      <c r="E17" s="26">
        <v>3184</v>
      </c>
      <c r="F17" s="30" t="s">
        <v>15</v>
      </c>
      <c r="G17" s="30" t="s">
        <v>17</v>
      </c>
      <c r="H17" s="29"/>
    </row>
    <row r="18" spans="1:8" ht="31.8" x14ac:dyDescent="0.2">
      <c r="A18" s="8">
        <v>15</v>
      </c>
      <c r="B18" s="25" t="s">
        <v>1131</v>
      </c>
      <c r="C18" s="54" t="s">
        <v>1132</v>
      </c>
      <c r="D18" s="27" t="s">
        <v>46</v>
      </c>
      <c r="E18" s="26">
        <v>4042</v>
      </c>
      <c r="F18" s="30" t="s">
        <v>15</v>
      </c>
      <c r="G18" s="30" t="s">
        <v>17</v>
      </c>
      <c r="H18" s="29"/>
    </row>
    <row r="19" spans="1:8" ht="31.8" x14ac:dyDescent="0.2">
      <c r="A19" s="8">
        <v>16</v>
      </c>
      <c r="B19" s="25" t="s">
        <v>1133</v>
      </c>
      <c r="C19" s="54" t="s">
        <v>1134</v>
      </c>
      <c r="D19" s="27" t="s">
        <v>46</v>
      </c>
      <c r="E19" s="26">
        <v>6533</v>
      </c>
      <c r="F19" s="28" t="s">
        <v>15</v>
      </c>
      <c r="G19" s="30" t="s">
        <v>17</v>
      </c>
      <c r="H19" s="29"/>
    </row>
    <row r="20" spans="1:8" ht="31.8" x14ac:dyDescent="0.2">
      <c r="A20" s="8">
        <v>17</v>
      </c>
      <c r="B20" s="25" t="s">
        <v>1136</v>
      </c>
      <c r="C20" s="54" t="s">
        <v>1135</v>
      </c>
      <c r="D20" s="27" t="s">
        <v>1137</v>
      </c>
      <c r="E20" s="26">
        <v>856</v>
      </c>
      <c r="F20" s="28" t="s">
        <v>18</v>
      </c>
      <c r="G20" s="30" t="s">
        <v>17</v>
      </c>
      <c r="H20" s="29"/>
    </row>
    <row r="21" spans="1:8" ht="31.8" x14ac:dyDescent="0.2">
      <c r="A21" s="8">
        <v>18</v>
      </c>
      <c r="B21" s="19" t="s">
        <v>1142</v>
      </c>
      <c r="C21" s="54" t="s">
        <v>1140</v>
      </c>
      <c r="D21" s="27" t="s">
        <v>46</v>
      </c>
      <c r="E21" s="26">
        <v>1449</v>
      </c>
      <c r="F21" s="28" t="s">
        <v>15</v>
      </c>
      <c r="G21" s="30" t="s">
        <v>17</v>
      </c>
      <c r="H21" s="29"/>
    </row>
    <row r="22" spans="1:8" ht="31.8" x14ac:dyDescent="0.2">
      <c r="A22" s="8">
        <v>19</v>
      </c>
      <c r="B22" s="19" t="s">
        <v>1148</v>
      </c>
      <c r="C22" s="54" t="s">
        <v>1147</v>
      </c>
      <c r="D22" s="27" t="s">
        <v>46</v>
      </c>
      <c r="E22" s="26">
        <v>2930</v>
      </c>
      <c r="F22" s="28" t="s">
        <v>18</v>
      </c>
      <c r="G22" s="30" t="s">
        <v>17</v>
      </c>
      <c r="H22" s="29"/>
    </row>
    <row r="23" spans="1:8" ht="31.8" x14ac:dyDescent="0.2">
      <c r="A23" s="8">
        <v>20</v>
      </c>
      <c r="B23" s="19" t="s">
        <v>1167</v>
      </c>
      <c r="C23" s="54" t="s">
        <v>1165</v>
      </c>
      <c r="D23" s="27" t="s">
        <v>46</v>
      </c>
      <c r="E23" s="21">
        <v>1245</v>
      </c>
      <c r="F23" s="28" t="s">
        <v>15</v>
      </c>
      <c r="G23" s="22" t="s">
        <v>17</v>
      </c>
      <c r="H23" s="23"/>
    </row>
    <row r="24" spans="1:8" ht="31.8" x14ac:dyDescent="0.2">
      <c r="A24" s="8">
        <v>21</v>
      </c>
      <c r="B24" s="19" t="s">
        <v>1168</v>
      </c>
      <c r="C24" s="54" t="s">
        <v>1165</v>
      </c>
      <c r="D24" s="27" t="s">
        <v>1169</v>
      </c>
      <c r="E24" s="26">
        <v>6068</v>
      </c>
      <c r="F24" s="28" t="s">
        <v>15</v>
      </c>
      <c r="G24" s="30" t="s">
        <v>17</v>
      </c>
      <c r="H24" s="23"/>
    </row>
    <row r="25" spans="1:8" ht="31.8" x14ac:dyDescent="0.2">
      <c r="A25" s="8">
        <v>22</v>
      </c>
      <c r="B25" s="19" t="s">
        <v>1170</v>
      </c>
      <c r="C25" s="53" t="s">
        <v>1171</v>
      </c>
      <c r="D25" s="20" t="s">
        <v>46</v>
      </c>
      <c r="E25" s="21">
        <v>2769</v>
      </c>
      <c r="F25" s="22" t="s">
        <v>18</v>
      </c>
      <c r="G25" s="22" t="s">
        <v>17</v>
      </c>
      <c r="H25" s="23"/>
    </row>
    <row r="26" spans="1:8" ht="31.8" x14ac:dyDescent="0.2">
      <c r="A26" s="8">
        <v>23</v>
      </c>
      <c r="B26" s="19" t="s">
        <v>1175</v>
      </c>
      <c r="C26" s="53" t="s">
        <v>1176</v>
      </c>
      <c r="D26" s="20" t="s">
        <v>46</v>
      </c>
      <c r="E26" s="21">
        <v>4293</v>
      </c>
      <c r="F26" s="22" t="s">
        <v>15</v>
      </c>
      <c r="G26" s="22" t="s">
        <v>17</v>
      </c>
      <c r="H26" s="23"/>
    </row>
    <row r="27" spans="1:8" ht="31.8" x14ac:dyDescent="0.2">
      <c r="A27" s="8">
        <v>24</v>
      </c>
      <c r="B27" s="19" t="s">
        <v>1190</v>
      </c>
      <c r="C27" s="54" t="s">
        <v>1188</v>
      </c>
      <c r="D27" s="20" t="s">
        <v>925</v>
      </c>
      <c r="E27" s="21">
        <v>1982</v>
      </c>
      <c r="F27" s="22" t="s">
        <v>15</v>
      </c>
      <c r="G27" s="22" t="s">
        <v>17</v>
      </c>
      <c r="H27" s="23"/>
    </row>
    <row r="28" spans="1:8" ht="31.8" x14ac:dyDescent="0.2">
      <c r="A28" s="8">
        <v>25</v>
      </c>
      <c r="B28" s="19" t="s">
        <v>1191</v>
      </c>
      <c r="C28" s="54" t="s">
        <v>1188</v>
      </c>
      <c r="D28" s="20" t="s">
        <v>1189</v>
      </c>
      <c r="E28" s="21">
        <v>3445</v>
      </c>
      <c r="F28" s="22" t="s">
        <v>15</v>
      </c>
      <c r="G28" s="22" t="s">
        <v>17</v>
      </c>
      <c r="H28" s="23"/>
    </row>
    <row r="29" spans="1:8" ht="31.8" x14ac:dyDescent="0.2">
      <c r="A29" s="8">
        <v>26</v>
      </c>
      <c r="B29" s="19" t="s">
        <v>1192</v>
      </c>
      <c r="C29" s="54" t="s">
        <v>1193</v>
      </c>
      <c r="D29" s="20" t="s">
        <v>83</v>
      </c>
      <c r="E29" s="21">
        <v>3100</v>
      </c>
      <c r="F29" s="28" t="s">
        <v>15</v>
      </c>
      <c r="G29" s="22" t="s">
        <v>17</v>
      </c>
      <c r="H29" s="23"/>
    </row>
    <row r="30" spans="1:8" ht="31.8" x14ac:dyDescent="0.2">
      <c r="A30" s="8">
        <v>27</v>
      </c>
      <c r="B30" s="19" t="s">
        <v>1203</v>
      </c>
      <c r="C30" s="54" t="s">
        <v>1201</v>
      </c>
      <c r="D30" s="20" t="s">
        <v>1204</v>
      </c>
      <c r="E30" s="21">
        <v>3010</v>
      </c>
      <c r="F30" s="28" t="s">
        <v>15</v>
      </c>
      <c r="G30" s="22" t="s">
        <v>17</v>
      </c>
      <c r="H30" s="23"/>
    </row>
    <row r="31" spans="1:8" ht="31.8" x14ac:dyDescent="0.2">
      <c r="A31" s="8">
        <v>28</v>
      </c>
      <c r="B31" s="19" t="s">
        <v>1205</v>
      </c>
      <c r="C31" s="53" t="s">
        <v>949</v>
      </c>
      <c r="D31" s="20" t="s">
        <v>1206</v>
      </c>
      <c r="E31" s="21">
        <v>1641</v>
      </c>
      <c r="F31" s="22" t="s">
        <v>18</v>
      </c>
      <c r="G31" s="22" t="s">
        <v>17</v>
      </c>
      <c r="H31" s="23"/>
    </row>
    <row r="32" spans="1:8" ht="31.8" x14ac:dyDescent="0.2">
      <c r="A32" s="8">
        <v>29</v>
      </c>
      <c r="B32" s="19" t="s">
        <v>1208</v>
      </c>
      <c r="C32" s="53" t="s">
        <v>1209</v>
      </c>
      <c r="D32" s="20" t="s">
        <v>645</v>
      </c>
      <c r="E32" s="21">
        <v>153</v>
      </c>
      <c r="F32" s="24" t="s">
        <v>15</v>
      </c>
      <c r="G32" s="22" t="s">
        <v>17</v>
      </c>
      <c r="H32" s="23"/>
    </row>
    <row r="33" spans="1:8" ht="31.8" x14ac:dyDescent="0.2">
      <c r="A33" s="8">
        <v>30</v>
      </c>
      <c r="B33" s="19" t="s">
        <v>1215</v>
      </c>
      <c r="C33" s="53" t="s">
        <v>1213</v>
      </c>
      <c r="D33" s="20" t="s">
        <v>35</v>
      </c>
      <c r="E33" s="21">
        <v>2518</v>
      </c>
      <c r="F33" s="24" t="s">
        <v>15</v>
      </c>
      <c r="G33" s="22" t="s">
        <v>17</v>
      </c>
      <c r="H33" s="23"/>
    </row>
    <row r="34" spans="1:8" ht="31.8" x14ac:dyDescent="0.2">
      <c r="A34" s="8">
        <v>31</v>
      </c>
      <c r="B34" s="19" t="s">
        <v>1216</v>
      </c>
      <c r="C34" s="53" t="s">
        <v>1213</v>
      </c>
      <c r="D34" s="20" t="s">
        <v>1214</v>
      </c>
      <c r="E34" s="21">
        <v>3372</v>
      </c>
      <c r="F34" s="24" t="s">
        <v>15</v>
      </c>
      <c r="G34" s="22" t="s">
        <v>17</v>
      </c>
      <c r="H34" s="23"/>
    </row>
    <row r="35" spans="1:8" ht="31.8" x14ac:dyDescent="0.2">
      <c r="A35" s="8">
        <v>32</v>
      </c>
      <c r="B35" s="19" t="s">
        <v>1219</v>
      </c>
      <c r="C35" s="53" t="s">
        <v>1220</v>
      </c>
      <c r="D35" s="20" t="s">
        <v>23</v>
      </c>
      <c r="E35" s="21">
        <v>206</v>
      </c>
      <c r="F35" s="24" t="s">
        <v>15</v>
      </c>
      <c r="G35" s="22" t="s">
        <v>17</v>
      </c>
      <c r="H35" s="23"/>
    </row>
    <row r="36" spans="1:8" ht="31.8" x14ac:dyDescent="0.2">
      <c r="A36" s="8">
        <v>33</v>
      </c>
      <c r="B36" s="19" t="s">
        <v>1225</v>
      </c>
      <c r="C36" s="53" t="s">
        <v>1226</v>
      </c>
      <c r="D36" s="20" t="s">
        <v>1227</v>
      </c>
      <c r="E36" s="21">
        <v>2933</v>
      </c>
      <c r="F36" s="22" t="s">
        <v>18</v>
      </c>
      <c r="G36" s="22" t="s">
        <v>17</v>
      </c>
      <c r="H36" s="23"/>
    </row>
    <row r="37" spans="1:8" ht="31.8" x14ac:dyDescent="0.2">
      <c r="A37" s="8">
        <v>34</v>
      </c>
      <c r="B37" s="19" t="s">
        <v>1228</v>
      </c>
      <c r="C37" s="53" t="s">
        <v>1229</v>
      </c>
      <c r="D37" s="20" t="s">
        <v>1230</v>
      </c>
      <c r="E37" s="21">
        <v>3153</v>
      </c>
      <c r="F37" s="24" t="s">
        <v>15</v>
      </c>
      <c r="G37" s="22" t="s">
        <v>17</v>
      </c>
      <c r="H37" s="23"/>
    </row>
    <row r="38" spans="1:8" ht="31.8" x14ac:dyDescent="0.2">
      <c r="A38" s="8">
        <v>35</v>
      </c>
      <c r="B38" s="19" t="s">
        <v>1237</v>
      </c>
      <c r="C38" s="53" t="s">
        <v>1238</v>
      </c>
      <c r="D38" s="20" t="s">
        <v>52</v>
      </c>
      <c r="E38" s="21">
        <v>3777</v>
      </c>
      <c r="F38" s="24" t="s">
        <v>15</v>
      </c>
      <c r="G38" s="22" t="s">
        <v>17</v>
      </c>
      <c r="H38" s="23"/>
    </row>
    <row r="39" spans="1:8" ht="31.8" x14ac:dyDescent="0.2">
      <c r="A39" s="8">
        <v>36</v>
      </c>
      <c r="B39" s="19" t="s">
        <v>1257</v>
      </c>
      <c r="C39" s="54" t="s">
        <v>1255</v>
      </c>
      <c r="D39" s="20" t="s">
        <v>1256</v>
      </c>
      <c r="E39" s="21">
        <v>3512</v>
      </c>
      <c r="F39" s="24" t="s">
        <v>15</v>
      </c>
      <c r="G39" s="22" t="s">
        <v>17</v>
      </c>
      <c r="H39" s="23"/>
    </row>
    <row r="40" spans="1:8" ht="31.8" x14ac:dyDescent="0.2">
      <c r="A40" s="8">
        <v>37</v>
      </c>
      <c r="B40" s="19" t="s">
        <v>1258</v>
      </c>
      <c r="C40" s="54" t="s">
        <v>1255</v>
      </c>
      <c r="D40" s="20" t="s">
        <v>1214</v>
      </c>
      <c r="E40" s="21">
        <v>3282</v>
      </c>
      <c r="F40" s="24" t="s">
        <v>15</v>
      </c>
      <c r="G40" s="22" t="s">
        <v>17</v>
      </c>
      <c r="H40" s="23"/>
    </row>
    <row r="41" spans="1:8" ht="31.8" x14ac:dyDescent="0.2">
      <c r="A41" s="8">
        <v>38</v>
      </c>
      <c r="B41" s="19" t="s">
        <v>1265</v>
      </c>
      <c r="C41" s="54" t="s">
        <v>1262</v>
      </c>
      <c r="D41" s="20" t="s">
        <v>1266</v>
      </c>
      <c r="E41" s="21">
        <v>4316</v>
      </c>
      <c r="F41" s="24" t="s">
        <v>15</v>
      </c>
      <c r="G41" s="22" t="s">
        <v>17</v>
      </c>
      <c r="H41" s="31"/>
    </row>
    <row r="42" spans="1:8" ht="31.8" x14ac:dyDescent="0.2">
      <c r="A42" s="8">
        <v>39</v>
      </c>
      <c r="B42" s="19" t="s">
        <v>1267</v>
      </c>
      <c r="C42" s="54" t="s">
        <v>1262</v>
      </c>
      <c r="D42" s="20" t="s">
        <v>46</v>
      </c>
      <c r="E42" s="21">
        <v>794</v>
      </c>
      <c r="F42" s="22" t="s">
        <v>18</v>
      </c>
      <c r="G42" s="62" t="s">
        <v>17</v>
      </c>
      <c r="H42" s="31"/>
    </row>
    <row r="43" spans="1:8" ht="31.8" x14ac:dyDescent="0.2">
      <c r="A43" s="8">
        <v>40</v>
      </c>
      <c r="B43" s="19" t="s">
        <v>1268</v>
      </c>
      <c r="C43" s="54" t="s">
        <v>1262</v>
      </c>
      <c r="D43" s="20" t="s">
        <v>1269</v>
      </c>
      <c r="E43" s="21">
        <v>3153</v>
      </c>
      <c r="F43" s="24" t="s">
        <v>15</v>
      </c>
      <c r="G43" s="22" t="s">
        <v>17</v>
      </c>
      <c r="H43" s="31"/>
    </row>
    <row r="44" spans="1:8" ht="31.8" x14ac:dyDescent="0.2">
      <c r="A44" s="8">
        <v>41</v>
      </c>
      <c r="B44" s="19" t="s">
        <v>1270</v>
      </c>
      <c r="C44" s="54" t="s">
        <v>1262</v>
      </c>
      <c r="D44" s="20" t="s">
        <v>1271</v>
      </c>
      <c r="E44" s="21">
        <v>3067</v>
      </c>
      <c r="F44" s="24" t="s">
        <v>15</v>
      </c>
      <c r="G44" s="22" t="s">
        <v>17</v>
      </c>
      <c r="H44" s="31"/>
    </row>
    <row r="45" spans="1:8" ht="31.8" x14ac:dyDescent="0.2">
      <c r="A45" s="8">
        <v>42</v>
      </c>
      <c r="B45" s="19" t="s">
        <v>1275</v>
      </c>
      <c r="C45" s="54" t="s">
        <v>666</v>
      </c>
      <c r="D45" s="20" t="s">
        <v>1276</v>
      </c>
      <c r="E45" s="21">
        <v>3282</v>
      </c>
      <c r="F45" s="24" t="s">
        <v>15</v>
      </c>
      <c r="G45" s="22" t="s">
        <v>17</v>
      </c>
      <c r="H45" s="31"/>
    </row>
    <row r="46" spans="1:8" ht="31.8" x14ac:dyDescent="0.2">
      <c r="A46" s="8">
        <v>43</v>
      </c>
      <c r="B46" s="19" t="s">
        <v>1281</v>
      </c>
      <c r="C46" s="54" t="s">
        <v>1282</v>
      </c>
      <c r="D46" s="20" t="s">
        <v>645</v>
      </c>
      <c r="E46" s="21">
        <v>153</v>
      </c>
      <c r="F46" s="62" t="s">
        <v>15</v>
      </c>
      <c r="G46" s="62" t="s">
        <v>17</v>
      </c>
      <c r="H46" s="31"/>
    </row>
    <row r="47" spans="1:8" ht="31.8" x14ac:dyDescent="0.2">
      <c r="A47" s="8">
        <v>44</v>
      </c>
      <c r="B47" s="19" t="s">
        <v>1283</v>
      </c>
      <c r="C47" s="54" t="s">
        <v>1282</v>
      </c>
      <c r="D47" s="20" t="s">
        <v>1284</v>
      </c>
      <c r="E47" s="21">
        <v>3667</v>
      </c>
      <c r="F47" s="22" t="s">
        <v>18</v>
      </c>
      <c r="G47" s="62" t="s">
        <v>17</v>
      </c>
      <c r="H47" s="31"/>
    </row>
    <row r="48" spans="1:8" ht="31.8" x14ac:dyDescent="0.2">
      <c r="A48" s="8">
        <v>45</v>
      </c>
      <c r="B48" s="19" t="s">
        <v>1289</v>
      </c>
      <c r="C48" s="54" t="s">
        <v>1287</v>
      </c>
      <c r="D48" s="20" t="s">
        <v>1290</v>
      </c>
      <c r="E48" s="21">
        <v>1881</v>
      </c>
      <c r="F48" s="62" t="s">
        <v>15</v>
      </c>
      <c r="G48" s="62" t="s">
        <v>17</v>
      </c>
      <c r="H48" s="31"/>
    </row>
    <row r="49" spans="1:8" ht="31.8" x14ac:dyDescent="0.2">
      <c r="A49" s="8">
        <v>46</v>
      </c>
      <c r="B49" s="19" t="s">
        <v>1300</v>
      </c>
      <c r="C49" s="54" t="s">
        <v>1299</v>
      </c>
      <c r="D49" s="20" t="s">
        <v>1301</v>
      </c>
      <c r="E49" s="21">
        <v>3415</v>
      </c>
      <c r="F49" s="24" t="s">
        <v>15</v>
      </c>
      <c r="G49" s="22" t="s">
        <v>17</v>
      </c>
      <c r="H49" s="31"/>
    </row>
    <row r="50" spans="1:8" ht="31.8" x14ac:dyDescent="0.2">
      <c r="A50" s="8">
        <v>47</v>
      </c>
      <c r="B50" s="19" t="s">
        <v>432</v>
      </c>
      <c r="C50" s="54" t="s">
        <v>1307</v>
      </c>
      <c r="D50" s="20" t="s">
        <v>1169</v>
      </c>
      <c r="E50" s="21">
        <v>2783</v>
      </c>
      <c r="F50" s="24" t="s">
        <v>15</v>
      </c>
      <c r="G50" s="22" t="s">
        <v>17</v>
      </c>
      <c r="H50" s="23"/>
    </row>
    <row r="51" spans="1:8" ht="31.8" x14ac:dyDescent="0.2">
      <c r="A51" s="8">
        <v>48</v>
      </c>
      <c r="B51" s="19" t="s">
        <v>1317</v>
      </c>
      <c r="C51" s="54" t="s">
        <v>1316</v>
      </c>
      <c r="D51" s="20" t="s">
        <v>101</v>
      </c>
      <c r="E51" s="21">
        <v>16365</v>
      </c>
      <c r="F51" s="24" t="s">
        <v>15</v>
      </c>
      <c r="G51" s="22" t="s">
        <v>17</v>
      </c>
      <c r="H51" s="23"/>
    </row>
    <row r="52" spans="1:8" ht="31.8" x14ac:dyDescent="0.2">
      <c r="A52" s="8">
        <v>49</v>
      </c>
      <c r="B52" s="19" t="s">
        <v>1318</v>
      </c>
      <c r="C52" s="54" t="s">
        <v>1316</v>
      </c>
      <c r="D52" s="20" t="s">
        <v>1319</v>
      </c>
      <c r="E52" s="21">
        <v>2554</v>
      </c>
      <c r="F52" s="24" t="s">
        <v>15</v>
      </c>
      <c r="G52" s="22" t="s">
        <v>17</v>
      </c>
      <c r="H52" s="23"/>
    </row>
    <row r="53" spans="1:8" ht="31.8" x14ac:dyDescent="0.2">
      <c r="A53" s="8">
        <v>50</v>
      </c>
      <c r="B53" s="19" t="s">
        <v>1320</v>
      </c>
      <c r="C53" s="54" t="s">
        <v>1316</v>
      </c>
      <c r="D53" s="20" t="s">
        <v>1321</v>
      </c>
      <c r="E53" s="21">
        <v>2423</v>
      </c>
      <c r="F53" s="24" t="s">
        <v>15</v>
      </c>
      <c r="G53" s="22" t="s">
        <v>17</v>
      </c>
      <c r="H53" s="23"/>
    </row>
    <row r="54" spans="1:8" ht="31.8" x14ac:dyDescent="0.2">
      <c r="A54" s="8">
        <v>51</v>
      </c>
      <c r="B54" s="19" t="s">
        <v>1322</v>
      </c>
      <c r="C54" s="54" t="s">
        <v>1316</v>
      </c>
      <c r="D54" s="20" t="s">
        <v>1323</v>
      </c>
      <c r="E54" s="21">
        <v>1452</v>
      </c>
      <c r="F54" s="22" t="s">
        <v>18</v>
      </c>
      <c r="G54" s="22" t="s">
        <v>17</v>
      </c>
      <c r="H54" s="23"/>
    </row>
    <row r="55" spans="1:8" ht="31.8" x14ac:dyDescent="0.2">
      <c r="A55" s="8">
        <v>52</v>
      </c>
      <c r="B55" s="19" t="s">
        <v>1329</v>
      </c>
      <c r="C55" s="54" t="s">
        <v>1326</v>
      </c>
      <c r="D55" s="20" t="s">
        <v>23</v>
      </c>
      <c r="E55" s="21">
        <v>166</v>
      </c>
      <c r="F55" s="24" t="s">
        <v>15</v>
      </c>
      <c r="G55" s="22" t="s">
        <v>17</v>
      </c>
      <c r="H55" s="23"/>
    </row>
    <row r="56" spans="1:8" ht="31.8" x14ac:dyDescent="0.2">
      <c r="A56" s="8">
        <v>53</v>
      </c>
      <c r="B56" s="19" t="s">
        <v>953</v>
      </c>
      <c r="C56" s="54" t="s">
        <v>1332</v>
      </c>
      <c r="D56" s="20" t="s">
        <v>69</v>
      </c>
      <c r="E56" s="21">
        <v>4880</v>
      </c>
      <c r="F56" s="24" t="s">
        <v>15</v>
      </c>
      <c r="G56" s="22" t="s">
        <v>17</v>
      </c>
      <c r="H56" s="23"/>
    </row>
    <row r="57" spans="1:8" ht="31.8" x14ac:dyDescent="0.2">
      <c r="A57" s="8">
        <v>54</v>
      </c>
      <c r="B57" s="19" t="s">
        <v>956</v>
      </c>
      <c r="C57" s="54" t="s">
        <v>1336</v>
      </c>
      <c r="D57" s="20" t="s">
        <v>1195</v>
      </c>
      <c r="E57" s="21">
        <v>3304</v>
      </c>
      <c r="F57" s="24" t="s">
        <v>15</v>
      </c>
      <c r="G57" s="22" t="s">
        <v>17</v>
      </c>
      <c r="H57" s="23"/>
    </row>
    <row r="58" spans="1:8" ht="31.8" x14ac:dyDescent="0.2">
      <c r="A58" s="8">
        <v>55</v>
      </c>
      <c r="B58" s="19" t="s">
        <v>957</v>
      </c>
      <c r="C58" s="54" t="s">
        <v>1336</v>
      </c>
      <c r="D58" s="20" t="s">
        <v>958</v>
      </c>
      <c r="E58" s="21">
        <v>1661</v>
      </c>
      <c r="F58" s="24" t="s">
        <v>15</v>
      </c>
      <c r="G58" s="22" t="s">
        <v>17</v>
      </c>
      <c r="H58" s="23"/>
    </row>
    <row r="59" spans="1:8" ht="31.8" x14ac:dyDescent="0.2">
      <c r="A59" s="8">
        <v>56</v>
      </c>
      <c r="B59" s="19" t="s">
        <v>1339</v>
      </c>
      <c r="C59" s="54" t="s">
        <v>961</v>
      </c>
      <c r="D59" s="20" t="s">
        <v>1340</v>
      </c>
      <c r="E59" s="21">
        <v>2677</v>
      </c>
      <c r="F59" s="24" t="s">
        <v>15</v>
      </c>
      <c r="G59" s="22" t="s">
        <v>17</v>
      </c>
      <c r="H59" s="23"/>
    </row>
    <row r="60" spans="1:8" ht="31.8" x14ac:dyDescent="0.2">
      <c r="A60" s="8">
        <v>57</v>
      </c>
      <c r="B60" s="19" t="s">
        <v>1347</v>
      </c>
      <c r="C60" s="54" t="s">
        <v>1346</v>
      </c>
      <c r="D60" s="20" t="s">
        <v>162</v>
      </c>
      <c r="E60" s="21">
        <v>2895</v>
      </c>
      <c r="F60" s="24" t="s">
        <v>15</v>
      </c>
      <c r="G60" s="22" t="s">
        <v>17</v>
      </c>
      <c r="H60" s="23"/>
    </row>
    <row r="61" spans="1:8" ht="31.8" x14ac:dyDescent="0.2">
      <c r="A61" s="8">
        <v>58</v>
      </c>
      <c r="B61" s="19" t="s">
        <v>409</v>
      </c>
      <c r="C61" s="54" t="s">
        <v>1354</v>
      </c>
      <c r="D61" s="20" t="s">
        <v>35</v>
      </c>
      <c r="E61" s="21">
        <v>2724</v>
      </c>
      <c r="F61" s="24" t="s">
        <v>15</v>
      </c>
      <c r="G61" s="22" t="s">
        <v>17</v>
      </c>
      <c r="H61" s="23"/>
    </row>
    <row r="62" spans="1:8" ht="31.8" x14ac:dyDescent="0.2">
      <c r="A62" s="8">
        <v>59</v>
      </c>
      <c r="B62" s="19" t="s">
        <v>1357</v>
      </c>
      <c r="C62" s="54" t="s">
        <v>1354</v>
      </c>
      <c r="D62" s="20" t="s">
        <v>1356</v>
      </c>
      <c r="E62" s="21">
        <v>1845</v>
      </c>
      <c r="F62" s="24" t="s">
        <v>15</v>
      </c>
      <c r="G62" s="22" t="s">
        <v>17</v>
      </c>
      <c r="H62" s="23"/>
    </row>
    <row r="63" spans="1:8" ht="31.8" x14ac:dyDescent="0.2">
      <c r="A63" s="8">
        <v>60</v>
      </c>
      <c r="B63" s="19" t="s">
        <v>1362</v>
      </c>
      <c r="C63" s="54" t="s">
        <v>1363</v>
      </c>
      <c r="D63" s="20" t="s">
        <v>1364</v>
      </c>
      <c r="E63" s="21">
        <v>2492</v>
      </c>
      <c r="F63" s="24" t="s">
        <v>15</v>
      </c>
      <c r="G63" s="22" t="s">
        <v>17</v>
      </c>
      <c r="H63" s="23"/>
    </row>
    <row r="64" spans="1:8" ht="31.8" x14ac:dyDescent="0.2">
      <c r="A64" s="8">
        <v>61</v>
      </c>
      <c r="B64" s="19" t="s">
        <v>1365</v>
      </c>
      <c r="C64" s="54" t="s">
        <v>1363</v>
      </c>
      <c r="D64" s="20" t="s">
        <v>84</v>
      </c>
      <c r="E64" s="21">
        <v>4761</v>
      </c>
      <c r="F64" s="24" t="s">
        <v>15</v>
      </c>
      <c r="G64" s="22" t="s">
        <v>17</v>
      </c>
      <c r="H64" s="23"/>
    </row>
    <row r="65" spans="1:8" ht="31.8" x14ac:dyDescent="0.2">
      <c r="A65" s="8">
        <v>62</v>
      </c>
      <c r="B65" s="19" t="s">
        <v>410</v>
      </c>
      <c r="C65" s="54" t="s">
        <v>1363</v>
      </c>
      <c r="D65" s="20" t="s">
        <v>1266</v>
      </c>
      <c r="E65" s="21">
        <v>2891</v>
      </c>
      <c r="F65" s="24" t="s">
        <v>15</v>
      </c>
      <c r="G65" s="22" t="s">
        <v>17</v>
      </c>
      <c r="H65" s="23"/>
    </row>
    <row r="66" spans="1:8" ht="31.8" x14ac:dyDescent="0.2">
      <c r="A66" s="8">
        <v>63</v>
      </c>
      <c r="B66" s="19" t="s">
        <v>1366</v>
      </c>
      <c r="C66" s="54" t="s">
        <v>1363</v>
      </c>
      <c r="D66" s="20" t="s">
        <v>149</v>
      </c>
      <c r="E66" s="21">
        <v>7874</v>
      </c>
      <c r="F66" s="24" t="s">
        <v>15</v>
      </c>
      <c r="G66" s="22" t="s">
        <v>17</v>
      </c>
      <c r="H66" s="23"/>
    </row>
    <row r="67" spans="1:8" ht="31.8" x14ac:dyDescent="0.2">
      <c r="A67" s="8">
        <v>64</v>
      </c>
      <c r="B67" s="19" t="s">
        <v>527</v>
      </c>
      <c r="C67" s="53" t="s">
        <v>1372</v>
      </c>
      <c r="D67" s="20" t="s">
        <v>1374</v>
      </c>
      <c r="E67" s="21">
        <v>7761</v>
      </c>
      <c r="F67" s="24" t="s">
        <v>19</v>
      </c>
      <c r="G67" s="22" t="s">
        <v>17</v>
      </c>
      <c r="H67" s="23"/>
    </row>
    <row r="68" spans="1:8" ht="31.8" x14ac:dyDescent="0.2">
      <c r="A68" s="8">
        <v>65</v>
      </c>
      <c r="B68" s="19" t="s">
        <v>1377</v>
      </c>
      <c r="C68" s="53" t="s">
        <v>1376</v>
      </c>
      <c r="D68" s="20" t="s">
        <v>1256</v>
      </c>
      <c r="E68" s="21">
        <v>2710</v>
      </c>
      <c r="F68" s="24" t="s">
        <v>15</v>
      </c>
      <c r="G68" s="22" t="s">
        <v>17</v>
      </c>
      <c r="H68" s="23"/>
    </row>
    <row r="69" spans="1:8" ht="31.8" x14ac:dyDescent="0.2">
      <c r="A69" s="8">
        <v>66</v>
      </c>
      <c r="B69" s="19" t="s">
        <v>1378</v>
      </c>
      <c r="C69" s="53" t="s">
        <v>1376</v>
      </c>
      <c r="D69" s="20" t="s">
        <v>1379</v>
      </c>
      <c r="E69" s="21">
        <v>2625</v>
      </c>
      <c r="F69" s="24" t="s">
        <v>15</v>
      </c>
      <c r="G69" s="22" t="s">
        <v>17</v>
      </c>
      <c r="H69" s="23"/>
    </row>
    <row r="70" spans="1:8" ht="31.8" x14ac:dyDescent="0.2">
      <c r="A70" s="8">
        <v>67</v>
      </c>
      <c r="B70" s="19" t="s">
        <v>1380</v>
      </c>
      <c r="C70" s="53" t="s">
        <v>1376</v>
      </c>
      <c r="D70" s="20" t="s">
        <v>1040</v>
      </c>
      <c r="E70" s="21">
        <v>3036</v>
      </c>
      <c r="F70" s="24" t="s">
        <v>15</v>
      </c>
      <c r="G70" s="22" t="s">
        <v>17</v>
      </c>
      <c r="H70" s="23"/>
    </row>
    <row r="71" spans="1:8" ht="31.8" x14ac:dyDescent="0.2">
      <c r="A71" s="8">
        <v>68</v>
      </c>
      <c r="B71" s="19" t="s">
        <v>1387</v>
      </c>
      <c r="C71" s="53" t="s">
        <v>1388</v>
      </c>
      <c r="D71" s="20" t="s">
        <v>52</v>
      </c>
      <c r="E71" s="21">
        <v>3544</v>
      </c>
      <c r="F71" s="24" t="s">
        <v>15</v>
      </c>
      <c r="G71" s="22" t="s">
        <v>17</v>
      </c>
      <c r="H71" s="23"/>
    </row>
    <row r="72" spans="1:8" ht="31.8" x14ac:dyDescent="0.2">
      <c r="A72" s="8">
        <v>69</v>
      </c>
      <c r="B72" s="19" t="s">
        <v>1391</v>
      </c>
      <c r="C72" s="53" t="s">
        <v>1390</v>
      </c>
      <c r="D72" s="20" t="s">
        <v>1025</v>
      </c>
      <c r="E72" s="21">
        <v>4779</v>
      </c>
      <c r="F72" s="24" t="s">
        <v>15</v>
      </c>
      <c r="G72" s="22" t="s">
        <v>17</v>
      </c>
      <c r="H72" s="23" t="s">
        <v>950</v>
      </c>
    </row>
    <row r="73" spans="1:8" ht="31.8" x14ac:dyDescent="0.2">
      <c r="A73" s="8">
        <v>70</v>
      </c>
      <c r="B73" s="19" t="s">
        <v>1392</v>
      </c>
      <c r="C73" s="53" t="s">
        <v>1390</v>
      </c>
      <c r="D73" s="20" t="s">
        <v>84</v>
      </c>
      <c r="E73" s="21">
        <v>5986</v>
      </c>
      <c r="F73" s="24" t="s">
        <v>15</v>
      </c>
      <c r="G73" s="22" t="s">
        <v>17</v>
      </c>
      <c r="H73" s="23"/>
    </row>
    <row r="74" spans="1:8" ht="31.8" x14ac:dyDescent="0.2">
      <c r="A74" s="8">
        <v>71</v>
      </c>
      <c r="B74" s="19" t="s">
        <v>1398</v>
      </c>
      <c r="C74" s="53" t="s">
        <v>1397</v>
      </c>
      <c r="D74" s="20" t="s">
        <v>1032</v>
      </c>
      <c r="E74" s="21">
        <v>5620</v>
      </c>
      <c r="F74" s="24" t="s">
        <v>18</v>
      </c>
      <c r="G74" s="22" t="s">
        <v>17</v>
      </c>
      <c r="H74" s="23"/>
    </row>
    <row r="75" spans="1:8" ht="31.8" x14ac:dyDescent="0.2">
      <c r="A75" s="8">
        <v>72</v>
      </c>
      <c r="B75" s="19" t="s">
        <v>1408</v>
      </c>
      <c r="C75" s="53" t="s">
        <v>965</v>
      </c>
      <c r="D75" s="20" t="s">
        <v>1195</v>
      </c>
      <c r="E75" s="21">
        <v>244</v>
      </c>
      <c r="F75" s="24" t="s">
        <v>15</v>
      </c>
      <c r="G75" s="22" t="s">
        <v>17</v>
      </c>
      <c r="H75" s="23"/>
    </row>
    <row r="76" spans="1:8" ht="31.8" x14ac:dyDescent="0.2">
      <c r="A76" s="8">
        <v>73</v>
      </c>
      <c r="B76" s="25" t="s">
        <v>1410</v>
      </c>
      <c r="C76" s="54" t="s">
        <v>1411</v>
      </c>
      <c r="D76" s="20" t="s">
        <v>23</v>
      </c>
      <c r="E76" s="21">
        <v>2944</v>
      </c>
      <c r="F76" s="24" t="s">
        <v>18</v>
      </c>
      <c r="G76" s="22" t="s">
        <v>17</v>
      </c>
      <c r="H76" s="23"/>
    </row>
    <row r="77" spans="1:8" ht="31.8" x14ac:dyDescent="0.2">
      <c r="A77" s="8">
        <v>74</v>
      </c>
      <c r="B77" s="25" t="s">
        <v>1412</v>
      </c>
      <c r="C77" s="54" t="s">
        <v>1411</v>
      </c>
      <c r="D77" s="20" t="s">
        <v>1050</v>
      </c>
      <c r="E77" s="21">
        <v>3702</v>
      </c>
      <c r="F77" s="24" t="s">
        <v>15</v>
      </c>
      <c r="G77" s="22" t="s">
        <v>17</v>
      </c>
      <c r="H77" s="23"/>
    </row>
    <row r="78" spans="1:8" ht="31.8" x14ac:dyDescent="0.2">
      <c r="A78" s="8">
        <v>75</v>
      </c>
      <c r="B78" s="25" t="s">
        <v>1416</v>
      </c>
      <c r="C78" s="53" t="s">
        <v>1417</v>
      </c>
      <c r="D78" s="20" t="s">
        <v>1169</v>
      </c>
      <c r="E78" s="21">
        <v>2661</v>
      </c>
      <c r="F78" s="24" t="s">
        <v>15</v>
      </c>
      <c r="G78" s="22" t="s">
        <v>17</v>
      </c>
      <c r="H78" s="23"/>
    </row>
    <row r="79" spans="1:8" ht="31.8" x14ac:dyDescent="0.2">
      <c r="A79" s="8">
        <v>76</v>
      </c>
      <c r="B79" s="25" t="s">
        <v>1418</v>
      </c>
      <c r="C79" s="53" t="s">
        <v>1417</v>
      </c>
      <c r="D79" s="20" t="s">
        <v>1419</v>
      </c>
      <c r="E79" s="21">
        <v>784</v>
      </c>
      <c r="F79" s="24" t="s">
        <v>15</v>
      </c>
      <c r="G79" s="22" t="s">
        <v>17</v>
      </c>
      <c r="H79" s="23"/>
    </row>
    <row r="80" spans="1:8" ht="31.8" x14ac:dyDescent="0.2">
      <c r="A80" s="8">
        <v>77</v>
      </c>
      <c r="B80" s="25" t="s">
        <v>1423</v>
      </c>
      <c r="C80" s="53" t="s">
        <v>1422</v>
      </c>
      <c r="D80" s="20" t="s">
        <v>1424</v>
      </c>
      <c r="E80" s="21">
        <v>6842</v>
      </c>
      <c r="F80" s="24" t="s">
        <v>15</v>
      </c>
      <c r="G80" s="22" t="s">
        <v>17</v>
      </c>
      <c r="H80" s="23"/>
    </row>
    <row r="81" spans="1:8" ht="31.8" x14ac:dyDescent="0.2">
      <c r="A81" s="8">
        <v>78</v>
      </c>
      <c r="B81" s="25" t="s">
        <v>1425</v>
      </c>
      <c r="C81" s="53" t="s">
        <v>1422</v>
      </c>
      <c r="D81" s="20" t="s">
        <v>1195</v>
      </c>
      <c r="E81" s="21">
        <v>842</v>
      </c>
      <c r="F81" s="24" t="s">
        <v>15</v>
      </c>
      <c r="G81" s="22" t="s">
        <v>17</v>
      </c>
      <c r="H81" s="23"/>
    </row>
    <row r="82" spans="1:8" ht="31.8" x14ac:dyDescent="0.2">
      <c r="A82" s="8">
        <v>79</v>
      </c>
      <c r="B82" s="25" t="s">
        <v>1437</v>
      </c>
      <c r="C82" s="53" t="s">
        <v>966</v>
      </c>
      <c r="D82" s="20" t="s">
        <v>48</v>
      </c>
      <c r="E82" s="21">
        <v>2495</v>
      </c>
      <c r="F82" s="24" t="s">
        <v>15</v>
      </c>
      <c r="G82" s="22" t="s">
        <v>17</v>
      </c>
      <c r="H82" s="23"/>
    </row>
    <row r="83" spans="1:8" ht="31.8" x14ac:dyDescent="0.2">
      <c r="A83" s="8">
        <v>80</v>
      </c>
      <c r="B83" s="25" t="s">
        <v>1440</v>
      </c>
      <c r="C83" s="53" t="s">
        <v>1441</v>
      </c>
      <c r="D83" s="20" t="s">
        <v>867</v>
      </c>
      <c r="E83" s="21">
        <v>3885</v>
      </c>
      <c r="F83" s="24" t="s">
        <v>18</v>
      </c>
      <c r="G83" s="22" t="s">
        <v>17</v>
      </c>
      <c r="H83" s="23"/>
    </row>
    <row r="84" spans="1:8" ht="31.8" x14ac:dyDescent="0.2">
      <c r="A84" s="8">
        <v>81</v>
      </c>
      <c r="B84" s="19" t="s">
        <v>1442</v>
      </c>
      <c r="C84" s="53" t="s">
        <v>1441</v>
      </c>
      <c r="D84" s="20" t="s">
        <v>1082</v>
      </c>
      <c r="E84" s="21">
        <v>2757</v>
      </c>
      <c r="F84" s="24" t="s">
        <v>15</v>
      </c>
      <c r="G84" s="22" t="s">
        <v>17</v>
      </c>
      <c r="H84" s="23"/>
    </row>
    <row r="85" spans="1:8" ht="31.8" x14ac:dyDescent="0.2">
      <c r="A85" s="8">
        <v>82</v>
      </c>
      <c r="B85" s="25" t="s">
        <v>1443</v>
      </c>
      <c r="C85" s="53" t="s">
        <v>1441</v>
      </c>
      <c r="D85" s="20" t="s">
        <v>1444</v>
      </c>
      <c r="E85" s="21">
        <v>3723</v>
      </c>
      <c r="F85" s="24" t="s">
        <v>18</v>
      </c>
      <c r="G85" s="22" t="s">
        <v>17</v>
      </c>
      <c r="H85" s="23"/>
    </row>
    <row r="86" spans="1:8" ht="31.8" x14ac:dyDescent="0.2">
      <c r="A86" s="8">
        <v>83</v>
      </c>
      <c r="B86" s="25" t="s">
        <v>1449</v>
      </c>
      <c r="C86" s="53" t="s">
        <v>1445</v>
      </c>
      <c r="D86" s="20" t="s">
        <v>97</v>
      </c>
      <c r="E86" s="21">
        <v>7787</v>
      </c>
      <c r="F86" s="24" t="s">
        <v>15</v>
      </c>
      <c r="G86" s="22" t="s">
        <v>17</v>
      </c>
      <c r="H86" s="23"/>
    </row>
    <row r="87" spans="1:8" ht="31.8" x14ac:dyDescent="0.2">
      <c r="A87" s="8">
        <v>84</v>
      </c>
      <c r="B87" s="25" t="s">
        <v>1452</v>
      </c>
      <c r="C87" s="53" t="s">
        <v>1451</v>
      </c>
      <c r="D87" s="20" t="s">
        <v>1453</v>
      </c>
      <c r="E87" s="21">
        <v>3266</v>
      </c>
      <c r="F87" s="24" t="s">
        <v>15</v>
      </c>
      <c r="G87" s="22" t="s">
        <v>17</v>
      </c>
      <c r="H87" s="23"/>
    </row>
    <row r="88" spans="1:8" ht="31.8" x14ac:dyDescent="0.2">
      <c r="A88" s="8">
        <v>85</v>
      </c>
      <c r="B88" s="25" t="s">
        <v>1454</v>
      </c>
      <c r="C88" s="53" t="s">
        <v>1451</v>
      </c>
      <c r="D88" s="20" t="s">
        <v>38</v>
      </c>
      <c r="E88" s="21">
        <v>2916</v>
      </c>
      <c r="F88" s="24" t="s">
        <v>15</v>
      </c>
      <c r="G88" s="22" t="s">
        <v>17</v>
      </c>
      <c r="H88" s="23"/>
    </row>
    <row r="89" spans="1:8" ht="31.8" x14ac:dyDescent="0.2">
      <c r="A89" s="8">
        <v>86</v>
      </c>
      <c r="B89" s="25" t="s">
        <v>1455</v>
      </c>
      <c r="C89" s="53" t="s">
        <v>1451</v>
      </c>
      <c r="D89" s="20" t="s">
        <v>1315</v>
      </c>
      <c r="E89" s="21">
        <v>3227</v>
      </c>
      <c r="F89" s="24" t="s">
        <v>18</v>
      </c>
      <c r="G89" s="22" t="s">
        <v>17</v>
      </c>
      <c r="H89" s="23"/>
    </row>
    <row r="90" spans="1:8" ht="31.8" x14ac:dyDescent="0.2">
      <c r="A90" s="8">
        <v>87</v>
      </c>
      <c r="B90" s="25" t="s">
        <v>1456</v>
      </c>
      <c r="C90" s="53" t="s">
        <v>1451</v>
      </c>
      <c r="D90" s="20" t="s">
        <v>98</v>
      </c>
      <c r="E90" s="21">
        <v>2256</v>
      </c>
      <c r="F90" s="24" t="s">
        <v>18</v>
      </c>
      <c r="G90" s="22" t="s">
        <v>17</v>
      </c>
      <c r="H90" s="23"/>
    </row>
    <row r="91" spans="1:8" ht="31.8" x14ac:dyDescent="0.2">
      <c r="A91" s="8">
        <v>88</v>
      </c>
      <c r="B91" s="25" t="s">
        <v>528</v>
      </c>
      <c r="C91" s="53" t="s">
        <v>1451</v>
      </c>
      <c r="D91" s="20" t="s">
        <v>820</v>
      </c>
      <c r="E91" s="21">
        <v>4628</v>
      </c>
      <c r="F91" s="24" t="s">
        <v>18</v>
      </c>
      <c r="G91" s="22" t="s">
        <v>17</v>
      </c>
      <c r="H91" s="23"/>
    </row>
    <row r="92" spans="1:8" ht="31.8" x14ac:dyDescent="0.2">
      <c r="A92" s="8">
        <v>89</v>
      </c>
      <c r="B92" s="25" t="s">
        <v>1463</v>
      </c>
      <c r="C92" s="53" t="s">
        <v>1461</v>
      </c>
      <c r="D92" s="20" t="s">
        <v>1028</v>
      </c>
      <c r="E92" s="21">
        <v>3324</v>
      </c>
      <c r="F92" s="24" t="s">
        <v>15</v>
      </c>
      <c r="G92" s="22" t="s">
        <v>17</v>
      </c>
      <c r="H92" s="23"/>
    </row>
    <row r="93" spans="1:8" ht="31.8" x14ac:dyDescent="0.2">
      <c r="A93" s="8">
        <v>90</v>
      </c>
      <c r="B93" s="25" t="s">
        <v>1464</v>
      </c>
      <c r="C93" s="53" t="s">
        <v>1461</v>
      </c>
      <c r="D93" s="20" t="s">
        <v>101</v>
      </c>
      <c r="E93" s="21">
        <v>2463</v>
      </c>
      <c r="F93" s="24" t="s">
        <v>18</v>
      </c>
      <c r="G93" s="22" t="s">
        <v>17</v>
      </c>
      <c r="H93" s="23"/>
    </row>
    <row r="94" spans="1:8" ht="31.8" x14ac:dyDescent="0.2">
      <c r="A94" s="8">
        <v>91</v>
      </c>
      <c r="B94" s="25" t="s">
        <v>529</v>
      </c>
      <c r="C94" s="53" t="s">
        <v>1461</v>
      </c>
      <c r="D94" s="20" t="s">
        <v>162</v>
      </c>
      <c r="E94" s="21">
        <v>807</v>
      </c>
      <c r="F94" s="24" t="s">
        <v>15</v>
      </c>
      <c r="G94" s="22" t="s">
        <v>17</v>
      </c>
      <c r="H94" s="23"/>
    </row>
    <row r="95" spans="1:8" ht="31.8" x14ac:dyDescent="0.2">
      <c r="A95" s="8">
        <v>92</v>
      </c>
      <c r="B95" s="25" t="s">
        <v>1478</v>
      </c>
      <c r="C95" s="53" t="s">
        <v>967</v>
      </c>
      <c r="D95" s="20" t="s">
        <v>1343</v>
      </c>
      <c r="E95" s="21">
        <v>3549</v>
      </c>
      <c r="F95" s="24" t="s">
        <v>15</v>
      </c>
      <c r="G95" s="22" t="s">
        <v>17</v>
      </c>
      <c r="H95" s="23"/>
    </row>
    <row r="96" spans="1:8" ht="31.8" x14ac:dyDescent="0.2">
      <c r="A96" s="8">
        <v>93</v>
      </c>
      <c r="B96" s="25" t="s">
        <v>1495</v>
      </c>
      <c r="C96" s="54" t="s">
        <v>1493</v>
      </c>
      <c r="D96" s="65" t="s">
        <v>1020</v>
      </c>
      <c r="E96" s="66">
        <v>2165</v>
      </c>
      <c r="F96" s="24" t="s">
        <v>18</v>
      </c>
      <c r="G96" s="22" t="s">
        <v>17</v>
      </c>
      <c r="H96" s="32"/>
    </row>
    <row r="97" spans="1:8" ht="31.8" x14ac:dyDescent="0.2">
      <c r="A97" s="8">
        <v>94</v>
      </c>
      <c r="B97" s="25" t="s">
        <v>1506</v>
      </c>
      <c r="C97" s="54" t="s">
        <v>1504</v>
      </c>
      <c r="D97" s="65" t="s">
        <v>162</v>
      </c>
      <c r="E97" s="66">
        <v>6354</v>
      </c>
      <c r="F97" s="24" t="s">
        <v>18</v>
      </c>
      <c r="G97" s="22" t="s">
        <v>17</v>
      </c>
      <c r="H97" s="32"/>
    </row>
    <row r="98" spans="1:8" ht="31.8" x14ac:dyDescent="0.2">
      <c r="A98" s="8">
        <v>95</v>
      </c>
      <c r="B98" s="25" t="s">
        <v>1507</v>
      </c>
      <c r="C98" s="54" t="s">
        <v>1504</v>
      </c>
      <c r="D98" s="65" t="s">
        <v>1508</v>
      </c>
      <c r="E98" s="66">
        <v>2581</v>
      </c>
      <c r="F98" s="24" t="s">
        <v>18</v>
      </c>
      <c r="G98" s="22" t="s">
        <v>17</v>
      </c>
      <c r="H98" s="32"/>
    </row>
    <row r="99" spans="1:8" ht="31.8" x14ac:dyDescent="0.2">
      <c r="A99" s="8">
        <v>96</v>
      </c>
      <c r="B99" s="25" t="s">
        <v>1517</v>
      </c>
      <c r="C99" s="54" t="s">
        <v>1515</v>
      </c>
      <c r="D99" s="65" t="s">
        <v>1518</v>
      </c>
      <c r="E99" s="66">
        <v>2813</v>
      </c>
      <c r="F99" s="24" t="s">
        <v>15</v>
      </c>
      <c r="G99" s="22" t="s">
        <v>17</v>
      </c>
      <c r="H99" s="32"/>
    </row>
    <row r="100" spans="1:8" ht="31.8" x14ac:dyDescent="0.2">
      <c r="A100" s="8">
        <v>97</v>
      </c>
      <c r="B100" s="25" t="s">
        <v>1522</v>
      </c>
      <c r="C100" s="54" t="s">
        <v>1521</v>
      </c>
      <c r="D100" s="65" t="s">
        <v>151</v>
      </c>
      <c r="E100" s="66">
        <v>2911</v>
      </c>
      <c r="F100" s="24" t="s">
        <v>15</v>
      </c>
      <c r="G100" s="22" t="s">
        <v>17</v>
      </c>
      <c r="H100" s="32"/>
    </row>
    <row r="101" spans="1:8" ht="31.8" x14ac:dyDescent="0.2">
      <c r="A101" s="8">
        <v>98</v>
      </c>
      <c r="B101" s="25" t="s">
        <v>1531</v>
      </c>
      <c r="C101" s="54" t="s">
        <v>1529</v>
      </c>
      <c r="D101" s="65" t="s">
        <v>867</v>
      </c>
      <c r="E101" s="66">
        <v>8755</v>
      </c>
      <c r="F101" s="24" t="s">
        <v>15</v>
      </c>
      <c r="G101" s="22" t="s">
        <v>17</v>
      </c>
      <c r="H101" s="32"/>
    </row>
    <row r="102" spans="1:8" ht="31.8" x14ac:dyDescent="0.2">
      <c r="A102" s="8">
        <v>99</v>
      </c>
      <c r="B102" s="25" t="s">
        <v>1532</v>
      </c>
      <c r="C102" s="54" t="s">
        <v>1529</v>
      </c>
      <c r="D102" s="65" t="s">
        <v>33</v>
      </c>
      <c r="E102" s="66">
        <v>3584</v>
      </c>
      <c r="F102" s="24" t="s">
        <v>15</v>
      </c>
      <c r="G102" s="22" t="s">
        <v>17</v>
      </c>
      <c r="H102" s="32"/>
    </row>
    <row r="103" spans="1:8" ht="31.8" x14ac:dyDescent="0.2">
      <c r="A103" s="8">
        <v>100</v>
      </c>
      <c r="B103" s="19" t="s">
        <v>1543</v>
      </c>
      <c r="C103" s="54" t="s">
        <v>1541</v>
      </c>
      <c r="D103" s="20" t="s">
        <v>1544</v>
      </c>
      <c r="E103" s="21">
        <v>10571</v>
      </c>
      <c r="F103" s="24" t="s">
        <v>15</v>
      </c>
      <c r="G103" s="22" t="s">
        <v>17</v>
      </c>
      <c r="H103" s="23"/>
    </row>
    <row r="104" spans="1:8" ht="31.8" x14ac:dyDescent="0.2">
      <c r="A104" s="8">
        <v>101</v>
      </c>
      <c r="B104" s="19" t="s">
        <v>1545</v>
      </c>
      <c r="C104" s="54" t="s">
        <v>1541</v>
      </c>
      <c r="D104" s="20" t="s">
        <v>1546</v>
      </c>
      <c r="E104" s="21">
        <v>4314</v>
      </c>
      <c r="F104" s="24" t="s">
        <v>15</v>
      </c>
      <c r="G104" s="22" t="s">
        <v>17</v>
      </c>
      <c r="H104" s="23"/>
    </row>
    <row r="105" spans="1:8" ht="31.8" x14ac:dyDescent="0.2">
      <c r="A105" s="8">
        <v>102</v>
      </c>
      <c r="B105" s="19" t="s">
        <v>1547</v>
      </c>
      <c r="C105" s="54" t="s">
        <v>1541</v>
      </c>
      <c r="D105" s="20" t="s">
        <v>829</v>
      </c>
      <c r="E105" s="21">
        <v>3043</v>
      </c>
      <c r="F105" s="24" t="s">
        <v>15</v>
      </c>
      <c r="G105" s="22" t="s">
        <v>17</v>
      </c>
      <c r="H105" s="23"/>
    </row>
    <row r="106" spans="1:8" ht="31.8" x14ac:dyDescent="0.2">
      <c r="A106" s="8">
        <v>103</v>
      </c>
      <c r="B106" s="19" t="s">
        <v>1548</v>
      </c>
      <c r="C106" s="54" t="s">
        <v>1541</v>
      </c>
      <c r="D106" s="20" t="s">
        <v>23</v>
      </c>
      <c r="E106" s="21">
        <v>2837</v>
      </c>
      <c r="F106" s="24" t="s">
        <v>18</v>
      </c>
      <c r="G106" s="22" t="s">
        <v>17</v>
      </c>
      <c r="H106" s="23"/>
    </row>
    <row r="107" spans="1:8" ht="31.8" x14ac:dyDescent="0.2">
      <c r="A107" s="8">
        <v>104</v>
      </c>
      <c r="B107" s="19" t="s">
        <v>1549</v>
      </c>
      <c r="C107" s="54" t="s">
        <v>1541</v>
      </c>
      <c r="D107" s="20" t="s">
        <v>1040</v>
      </c>
      <c r="E107" s="21">
        <v>2947</v>
      </c>
      <c r="F107" s="24" t="s">
        <v>15</v>
      </c>
      <c r="G107" s="22" t="s">
        <v>17</v>
      </c>
      <c r="H107" s="23"/>
    </row>
    <row r="108" spans="1:8" ht="31.8" x14ac:dyDescent="0.2">
      <c r="A108" s="8">
        <v>105</v>
      </c>
      <c r="B108" s="19" t="s">
        <v>1554</v>
      </c>
      <c r="C108" s="54" t="s">
        <v>1541</v>
      </c>
      <c r="D108" s="20" t="s">
        <v>33</v>
      </c>
      <c r="E108" s="21">
        <v>1260</v>
      </c>
      <c r="F108" s="24" t="s">
        <v>15</v>
      </c>
      <c r="G108" s="22" t="s">
        <v>17</v>
      </c>
      <c r="H108" s="23"/>
    </row>
    <row r="109" spans="1:8" ht="31.8" x14ac:dyDescent="0.2">
      <c r="A109" s="8">
        <v>106</v>
      </c>
      <c r="B109" s="19" t="s">
        <v>1560</v>
      </c>
      <c r="C109" s="54" t="s">
        <v>1559</v>
      </c>
      <c r="D109" s="20" t="s">
        <v>1561</v>
      </c>
      <c r="E109" s="21">
        <v>3355</v>
      </c>
      <c r="F109" s="24" t="s">
        <v>15</v>
      </c>
      <c r="G109" s="22" t="s">
        <v>17</v>
      </c>
      <c r="H109" s="23"/>
    </row>
    <row r="110" spans="1:8" ht="31.8" x14ac:dyDescent="0.2">
      <c r="A110" s="8">
        <v>107</v>
      </c>
      <c r="B110" s="19" t="s">
        <v>1562</v>
      </c>
      <c r="C110" s="54" t="s">
        <v>1559</v>
      </c>
      <c r="D110" s="20" t="s">
        <v>48</v>
      </c>
      <c r="E110" s="21">
        <v>2430</v>
      </c>
      <c r="F110" s="24" t="s">
        <v>15</v>
      </c>
      <c r="G110" s="22" t="s">
        <v>17</v>
      </c>
      <c r="H110" s="23"/>
    </row>
    <row r="111" spans="1:8" ht="31.8" x14ac:dyDescent="0.2">
      <c r="A111" s="8">
        <v>108</v>
      </c>
      <c r="B111" s="19" t="s">
        <v>1572</v>
      </c>
      <c r="C111" s="54" t="s">
        <v>1569</v>
      </c>
      <c r="D111" s="20" t="s">
        <v>115</v>
      </c>
      <c r="E111" s="21">
        <v>1298</v>
      </c>
      <c r="F111" s="24" t="s">
        <v>18</v>
      </c>
      <c r="G111" s="22" t="s">
        <v>17</v>
      </c>
      <c r="H111" s="23"/>
    </row>
    <row r="112" spans="1:8" ht="31.8" x14ac:dyDescent="0.2">
      <c r="A112" s="8">
        <v>109</v>
      </c>
      <c r="B112" s="19" t="s">
        <v>1573</v>
      </c>
      <c r="C112" s="54" t="s">
        <v>1569</v>
      </c>
      <c r="D112" s="20" t="s">
        <v>69</v>
      </c>
      <c r="E112" s="21">
        <v>744</v>
      </c>
      <c r="F112" s="24" t="s">
        <v>15</v>
      </c>
      <c r="G112" s="22" t="s">
        <v>17</v>
      </c>
      <c r="H112" s="23"/>
    </row>
    <row r="113" spans="1:8" ht="31.8" x14ac:dyDescent="0.2">
      <c r="A113" s="8">
        <v>110</v>
      </c>
      <c r="B113" s="19" t="s">
        <v>1583</v>
      </c>
      <c r="C113" s="54" t="s">
        <v>667</v>
      </c>
      <c r="D113" s="20" t="s">
        <v>68</v>
      </c>
      <c r="E113" s="21">
        <v>4349</v>
      </c>
      <c r="F113" s="24" t="s">
        <v>18</v>
      </c>
      <c r="G113" s="22" t="s">
        <v>17</v>
      </c>
      <c r="H113" s="23"/>
    </row>
    <row r="114" spans="1:8" ht="31.8" x14ac:dyDescent="0.2">
      <c r="A114" s="8">
        <v>111</v>
      </c>
      <c r="B114" s="19" t="s">
        <v>1584</v>
      </c>
      <c r="C114" s="54" t="s">
        <v>667</v>
      </c>
      <c r="D114" s="20" t="s">
        <v>1585</v>
      </c>
      <c r="E114" s="21">
        <v>2947</v>
      </c>
      <c r="F114" s="24" t="s">
        <v>15</v>
      </c>
      <c r="G114" s="22" t="s">
        <v>17</v>
      </c>
      <c r="H114" s="23"/>
    </row>
    <row r="115" spans="1:8" ht="31.8" x14ac:dyDescent="0.2">
      <c r="A115" s="8">
        <v>112</v>
      </c>
      <c r="B115" s="19" t="s">
        <v>1586</v>
      </c>
      <c r="C115" s="54" t="s">
        <v>667</v>
      </c>
      <c r="D115" s="20" t="s">
        <v>1587</v>
      </c>
      <c r="E115" s="21">
        <v>4126</v>
      </c>
      <c r="F115" s="24" t="s">
        <v>18</v>
      </c>
      <c r="G115" s="22" t="s">
        <v>17</v>
      </c>
      <c r="H115" s="23"/>
    </row>
    <row r="116" spans="1:8" ht="31.8" x14ac:dyDescent="0.2">
      <c r="A116" s="8">
        <v>113</v>
      </c>
      <c r="B116" s="19" t="s">
        <v>1605</v>
      </c>
      <c r="C116" s="54" t="s">
        <v>1601</v>
      </c>
      <c r="D116" s="20" t="s">
        <v>80</v>
      </c>
      <c r="E116" s="21">
        <v>2299</v>
      </c>
      <c r="F116" s="24" t="s">
        <v>18</v>
      </c>
      <c r="G116" s="22" t="s">
        <v>17</v>
      </c>
      <c r="H116" s="23"/>
    </row>
    <row r="117" spans="1:8" ht="31.8" x14ac:dyDescent="0.2">
      <c r="A117" s="8">
        <v>114</v>
      </c>
      <c r="B117" s="19" t="s">
        <v>1117</v>
      </c>
      <c r="C117" s="54" t="s">
        <v>1601</v>
      </c>
      <c r="D117" s="20" t="s">
        <v>34</v>
      </c>
      <c r="E117" s="21">
        <v>312</v>
      </c>
      <c r="F117" s="24" t="s">
        <v>15</v>
      </c>
      <c r="G117" s="22" t="s">
        <v>17</v>
      </c>
      <c r="H117" s="23"/>
    </row>
    <row r="118" spans="1:8" ht="31.8" x14ac:dyDescent="0.2">
      <c r="A118" s="8">
        <v>115</v>
      </c>
      <c r="B118" s="19" t="s">
        <v>411</v>
      </c>
      <c r="C118" s="54" t="s">
        <v>1609</v>
      </c>
      <c r="D118" s="20" t="s">
        <v>49</v>
      </c>
      <c r="E118" s="21">
        <v>5531</v>
      </c>
      <c r="F118" s="24" t="s">
        <v>15</v>
      </c>
      <c r="G118" s="22" t="s">
        <v>17</v>
      </c>
      <c r="H118" s="23"/>
    </row>
    <row r="119" spans="1:8" ht="31.8" x14ac:dyDescent="0.2">
      <c r="A119" s="8">
        <v>116</v>
      </c>
      <c r="B119" s="19" t="s">
        <v>1610</v>
      </c>
      <c r="C119" s="54" t="s">
        <v>1609</v>
      </c>
      <c r="D119" s="20" t="s">
        <v>91</v>
      </c>
      <c r="E119" s="21">
        <v>3049</v>
      </c>
      <c r="F119" s="24" t="s">
        <v>15</v>
      </c>
      <c r="G119" s="22" t="s">
        <v>17</v>
      </c>
      <c r="H119" s="23"/>
    </row>
    <row r="120" spans="1:8" ht="31.8" x14ac:dyDescent="0.2">
      <c r="A120" s="8">
        <v>117</v>
      </c>
      <c r="B120" s="25" t="s">
        <v>1611</v>
      </c>
      <c r="C120" s="54" t="s">
        <v>1612</v>
      </c>
      <c r="D120" s="27" t="s">
        <v>1613</v>
      </c>
      <c r="E120" s="26">
        <v>3390</v>
      </c>
      <c r="F120" s="28" t="s">
        <v>15</v>
      </c>
      <c r="G120" s="30" t="s">
        <v>17</v>
      </c>
      <c r="H120" s="29"/>
    </row>
    <row r="121" spans="1:8" ht="31.8" x14ac:dyDescent="0.2">
      <c r="A121" s="8">
        <v>118</v>
      </c>
      <c r="B121" s="25" t="s">
        <v>1619</v>
      </c>
      <c r="C121" s="54" t="s">
        <v>1618</v>
      </c>
      <c r="D121" s="27" t="s">
        <v>639</v>
      </c>
      <c r="E121" s="26">
        <v>2848</v>
      </c>
      <c r="F121" s="28" t="s">
        <v>15</v>
      </c>
      <c r="G121" s="30" t="s">
        <v>17</v>
      </c>
      <c r="H121" s="29"/>
    </row>
    <row r="122" spans="1:8" ht="31.8" x14ac:dyDescent="0.2">
      <c r="A122" s="8">
        <v>119</v>
      </c>
      <c r="B122" s="25" t="s">
        <v>1620</v>
      </c>
      <c r="C122" s="54" t="s">
        <v>1618</v>
      </c>
      <c r="D122" s="27" t="s">
        <v>1621</v>
      </c>
      <c r="E122" s="26">
        <v>3283</v>
      </c>
      <c r="F122" s="28" t="s">
        <v>15</v>
      </c>
      <c r="G122" s="30" t="s">
        <v>17</v>
      </c>
      <c r="H122" s="29"/>
    </row>
    <row r="123" spans="1:8" ht="31.8" x14ac:dyDescent="0.2">
      <c r="A123" s="8">
        <v>120</v>
      </c>
      <c r="B123" s="25" t="s">
        <v>412</v>
      </c>
      <c r="C123" s="54" t="s">
        <v>1618</v>
      </c>
      <c r="D123" s="27" t="s">
        <v>33</v>
      </c>
      <c r="E123" s="26">
        <v>305</v>
      </c>
      <c r="F123" s="28" t="s">
        <v>15</v>
      </c>
      <c r="G123" s="30" t="s">
        <v>17</v>
      </c>
      <c r="H123" s="29"/>
    </row>
    <row r="124" spans="1:8" ht="31.8" x14ac:dyDescent="0.2">
      <c r="A124" s="8">
        <v>121</v>
      </c>
      <c r="B124" s="25" t="s">
        <v>1622</v>
      </c>
      <c r="C124" s="54" t="s">
        <v>1618</v>
      </c>
      <c r="D124" s="27" t="s">
        <v>1321</v>
      </c>
      <c r="E124" s="26">
        <v>2710</v>
      </c>
      <c r="F124" s="28" t="s">
        <v>15</v>
      </c>
      <c r="G124" s="30" t="s">
        <v>17</v>
      </c>
      <c r="H124" s="29"/>
    </row>
    <row r="125" spans="1:8" ht="31.8" x14ac:dyDescent="0.2">
      <c r="A125" s="8">
        <v>122</v>
      </c>
      <c r="B125" s="25" t="s">
        <v>1635</v>
      </c>
      <c r="C125" s="54" t="s">
        <v>1632</v>
      </c>
      <c r="D125" s="27" t="s">
        <v>1321</v>
      </c>
      <c r="E125" s="26">
        <v>2710</v>
      </c>
      <c r="F125" s="28" t="s">
        <v>15</v>
      </c>
      <c r="G125" s="30" t="s">
        <v>17</v>
      </c>
      <c r="H125" s="29"/>
    </row>
    <row r="126" spans="1:8" ht="31.8" x14ac:dyDescent="0.2">
      <c r="A126" s="8">
        <v>123</v>
      </c>
      <c r="B126" s="25" t="s">
        <v>1641</v>
      </c>
      <c r="C126" s="54" t="s">
        <v>1640</v>
      </c>
      <c r="D126" s="27" t="s">
        <v>1642</v>
      </c>
      <c r="E126" s="26">
        <v>4572</v>
      </c>
      <c r="F126" s="28" t="s">
        <v>15</v>
      </c>
      <c r="G126" s="30" t="s">
        <v>17</v>
      </c>
      <c r="H126" s="29"/>
    </row>
    <row r="127" spans="1:8" ht="31.8" x14ac:dyDescent="0.2">
      <c r="A127" s="8">
        <v>124</v>
      </c>
      <c r="B127" s="25" t="s">
        <v>1643</v>
      </c>
      <c r="C127" s="54" t="s">
        <v>1640</v>
      </c>
      <c r="D127" s="27" t="s">
        <v>1011</v>
      </c>
      <c r="E127" s="26">
        <v>3616</v>
      </c>
      <c r="F127" s="28" t="s">
        <v>18</v>
      </c>
      <c r="G127" s="30" t="s">
        <v>17</v>
      </c>
      <c r="H127" s="29"/>
    </row>
    <row r="128" spans="1:8" ht="31.8" x14ac:dyDescent="0.2">
      <c r="A128" s="8">
        <v>125</v>
      </c>
      <c r="B128" s="25" t="s">
        <v>1644</v>
      </c>
      <c r="C128" s="54" t="s">
        <v>1640</v>
      </c>
      <c r="D128" s="27" t="s">
        <v>1645</v>
      </c>
      <c r="E128" s="26">
        <v>12495</v>
      </c>
      <c r="F128" s="28" t="s">
        <v>18</v>
      </c>
      <c r="G128" s="30" t="s">
        <v>17</v>
      </c>
      <c r="H128" s="29"/>
    </row>
    <row r="129" spans="1:8" ht="31.8" x14ac:dyDescent="0.2">
      <c r="A129" s="8">
        <v>126</v>
      </c>
      <c r="B129" s="25" t="s">
        <v>1647</v>
      </c>
      <c r="C129" s="54" t="s">
        <v>1640</v>
      </c>
      <c r="D129" s="27" t="s">
        <v>162</v>
      </c>
      <c r="E129" s="26">
        <v>401</v>
      </c>
      <c r="F129" s="28" t="s">
        <v>15</v>
      </c>
      <c r="G129" s="30" t="s">
        <v>17</v>
      </c>
      <c r="H129" s="29"/>
    </row>
    <row r="130" spans="1:8" ht="31.8" x14ac:dyDescent="0.2">
      <c r="A130" s="8">
        <v>127</v>
      </c>
      <c r="B130" s="25" t="s">
        <v>1657</v>
      </c>
      <c r="C130" s="54" t="s">
        <v>1654</v>
      </c>
      <c r="D130" s="27" t="s">
        <v>110</v>
      </c>
      <c r="E130" s="26">
        <v>3763</v>
      </c>
      <c r="F130" s="28" t="s">
        <v>15</v>
      </c>
      <c r="G130" s="30" t="s">
        <v>17</v>
      </c>
      <c r="H130" s="29"/>
    </row>
    <row r="131" spans="1:8" ht="31.8" x14ac:dyDescent="0.2">
      <c r="A131" s="8">
        <v>128</v>
      </c>
      <c r="B131" s="25" t="s">
        <v>1658</v>
      </c>
      <c r="C131" s="54" t="s">
        <v>1654</v>
      </c>
      <c r="D131" s="27" t="s">
        <v>1659</v>
      </c>
      <c r="E131" s="26">
        <v>5125</v>
      </c>
      <c r="F131" s="28" t="s">
        <v>15</v>
      </c>
      <c r="G131" s="30" t="s">
        <v>17</v>
      </c>
      <c r="H131" s="29"/>
    </row>
    <row r="132" spans="1:8" ht="31.8" x14ac:dyDescent="0.2">
      <c r="A132" s="8">
        <v>129</v>
      </c>
      <c r="B132" s="25" t="s">
        <v>1660</v>
      </c>
      <c r="C132" s="54" t="s">
        <v>1654</v>
      </c>
      <c r="D132" s="27" t="s">
        <v>1571</v>
      </c>
      <c r="E132" s="26">
        <v>3544</v>
      </c>
      <c r="F132" s="28" t="s">
        <v>18</v>
      </c>
      <c r="G132" s="30" t="s">
        <v>17</v>
      </c>
      <c r="H132" s="29"/>
    </row>
    <row r="133" spans="1:8" ht="31.8" x14ac:dyDescent="0.2">
      <c r="A133" s="8">
        <v>130</v>
      </c>
      <c r="B133" s="25" t="s">
        <v>413</v>
      </c>
      <c r="C133" s="54" t="s">
        <v>1669</v>
      </c>
      <c r="D133" s="27" t="s">
        <v>1672</v>
      </c>
      <c r="E133" s="26">
        <v>2178</v>
      </c>
      <c r="F133" s="28" t="s">
        <v>15</v>
      </c>
      <c r="G133" s="30" t="s">
        <v>17</v>
      </c>
      <c r="H133" s="29"/>
    </row>
    <row r="134" spans="1:8" ht="31.8" x14ac:dyDescent="0.2">
      <c r="A134" s="8">
        <v>131</v>
      </c>
      <c r="B134" s="25" t="s">
        <v>1674</v>
      </c>
      <c r="C134" s="54" t="s">
        <v>255</v>
      </c>
      <c r="D134" s="27" t="s">
        <v>1675</v>
      </c>
      <c r="E134" s="26">
        <v>2862</v>
      </c>
      <c r="F134" s="28" t="s">
        <v>18</v>
      </c>
      <c r="G134" s="30" t="s">
        <v>17</v>
      </c>
      <c r="H134" s="32"/>
    </row>
    <row r="135" spans="1:8" ht="31.8" x14ac:dyDescent="0.2">
      <c r="A135" s="8">
        <v>132</v>
      </c>
      <c r="B135" s="25" t="s">
        <v>1683</v>
      </c>
      <c r="C135" s="54" t="s">
        <v>1681</v>
      </c>
      <c r="D135" s="27" t="s">
        <v>35</v>
      </c>
      <c r="E135" s="26">
        <v>2767</v>
      </c>
      <c r="F135" s="28" t="s">
        <v>19</v>
      </c>
      <c r="G135" s="30" t="s">
        <v>17</v>
      </c>
      <c r="H135" s="29"/>
    </row>
    <row r="136" spans="1:8" ht="31.8" x14ac:dyDescent="0.2">
      <c r="A136" s="8">
        <v>133</v>
      </c>
      <c r="B136" s="25" t="s">
        <v>414</v>
      </c>
      <c r="C136" s="54" t="s">
        <v>1688</v>
      </c>
      <c r="D136" s="27" t="s">
        <v>1692</v>
      </c>
      <c r="E136" s="26">
        <v>2961</v>
      </c>
      <c r="F136" s="28" t="s">
        <v>18</v>
      </c>
      <c r="G136" s="30" t="s">
        <v>17</v>
      </c>
      <c r="H136" s="29"/>
    </row>
    <row r="137" spans="1:8" ht="31.8" x14ac:dyDescent="0.2">
      <c r="A137" s="8">
        <v>134</v>
      </c>
      <c r="B137" s="25" t="s">
        <v>1704</v>
      </c>
      <c r="C137" s="54" t="s">
        <v>1702</v>
      </c>
      <c r="D137" s="27" t="s">
        <v>52</v>
      </c>
      <c r="E137" s="26">
        <v>3452</v>
      </c>
      <c r="F137" s="28" t="s">
        <v>15</v>
      </c>
      <c r="G137" s="30" t="s">
        <v>17</v>
      </c>
      <c r="H137" s="29"/>
    </row>
    <row r="138" spans="1:8" ht="31.8" x14ac:dyDescent="0.2">
      <c r="A138" s="8">
        <v>135</v>
      </c>
      <c r="B138" s="25" t="s">
        <v>1706</v>
      </c>
      <c r="C138" s="54" t="s">
        <v>1702</v>
      </c>
      <c r="D138" s="27" t="s">
        <v>1707</v>
      </c>
      <c r="E138" s="26">
        <v>247</v>
      </c>
      <c r="F138" s="28" t="s">
        <v>15</v>
      </c>
      <c r="G138" s="30" t="s">
        <v>17</v>
      </c>
      <c r="H138" s="29"/>
    </row>
    <row r="139" spans="1:8" ht="31.8" x14ac:dyDescent="0.2">
      <c r="A139" s="8">
        <v>136</v>
      </c>
      <c r="B139" s="25" t="s">
        <v>1711</v>
      </c>
      <c r="C139" s="54" t="s">
        <v>1710</v>
      </c>
      <c r="D139" s="27" t="s">
        <v>1462</v>
      </c>
      <c r="E139" s="26">
        <v>3733</v>
      </c>
      <c r="F139" s="28" t="s">
        <v>15</v>
      </c>
      <c r="G139" s="30" t="s">
        <v>17</v>
      </c>
      <c r="H139" s="29"/>
    </row>
    <row r="140" spans="1:8" ht="31.8" x14ac:dyDescent="0.2">
      <c r="A140" s="8">
        <v>137</v>
      </c>
      <c r="B140" s="25" t="s">
        <v>1716</v>
      </c>
      <c r="C140" s="54" t="s">
        <v>1715</v>
      </c>
      <c r="D140" s="27" t="s">
        <v>942</v>
      </c>
      <c r="E140" s="26">
        <v>5550</v>
      </c>
      <c r="F140" s="28" t="s">
        <v>19</v>
      </c>
      <c r="G140" s="30" t="s">
        <v>17</v>
      </c>
      <c r="H140" s="29"/>
    </row>
    <row r="141" spans="1:8" ht="31.8" x14ac:dyDescent="0.2">
      <c r="A141" s="8">
        <v>138</v>
      </c>
      <c r="B141" s="25" t="s">
        <v>1717</v>
      </c>
      <c r="C141" s="54" t="s">
        <v>1715</v>
      </c>
      <c r="D141" s="27" t="s">
        <v>884</v>
      </c>
      <c r="E141" s="26">
        <v>6567</v>
      </c>
      <c r="F141" s="28" t="s">
        <v>15</v>
      </c>
      <c r="G141" s="30" t="s">
        <v>17</v>
      </c>
      <c r="H141" s="29"/>
    </row>
    <row r="142" spans="1:8" ht="31.8" x14ac:dyDescent="0.2">
      <c r="A142" s="8">
        <v>139</v>
      </c>
      <c r="B142" s="25" t="s">
        <v>415</v>
      </c>
      <c r="C142" s="54" t="s">
        <v>1721</v>
      </c>
      <c r="D142" s="27" t="s">
        <v>1723</v>
      </c>
      <c r="E142" s="26">
        <v>5809</v>
      </c>
      <c r="F142" s="28" t="s">
        <v>19</v>
      </c>
      <c r="G142" s="30" t="s">
        <v>17</v>
      </c>
      <c r="H142" s="29"/>
    </row>
    <row r="143" spans="1:8" ht="31.8" x14ac:dyDescent="0.2">
      <c r="A143" s="8">
        <v>140</v>
      </c>
      <c r="B143" s="25" t="s">
        <v>1728</v>
      </c>
      <c r="C143" s="54" t="s">
        <v>1726</v>
      </c>
      <c r="D143" s="27" t="s">
        <v>1729</v>
      </c>
      <c r="E143" s="26">
        <v>3070</v>
      </c>
      <c r="F143" s="28" t="s">
        <v>15</v>
      </c>
      <c r="G143" s="30" t="s">
        <v>17</v>
      </c>
      <c r="H143" s="29"/>
    </row>
    <row r="144" spans="1:8" ht="31.8" x14ac:dyDescent="0.2">
      <c r="A144" s="8">
        <v>141</v>
      </c>
      <c r="B144" s="25" t="s">
        <v>1741</v>
      </c>
      <c r="C144" s="54" t="s">
        <v>1738</v>
      </c>
      <c r="D144" s="27" t="s">
        <v>1424</v>
      </c>
      <c r="E144" s="26">
        <v>7966</v>
      </c>
      <c r="F144" s="28" t="s">
        <v>18</v>
      </c>
      <c r="G144" s="30" t="s">
        <v>17</v>
      </c>
      <c r="H144" s="32"/>
    </row>
    <row r="145" spans="1:8" ht="31.8" x14ac:dyDescent="0.2">
      <c r="A145" s="8">
        <v>142</v>
      </c>
      <c r="B145" s="25" t="s">
        <v>1742</v>
      </c>
      <c r="C145" s="54" t="s">
        <v>1738</v>
      </c>
      <c r="D145" s="27" t="s">
        <v>80</v>
      </c>
      <c r="E145" s="26">
        <v>3862</v>
      </c>
      <c r="F145" s="28" t="s">
        <v>15</v>
      </c>
      <c r="G145" s="30" t="s">
        <v>17</v>
      </c>
      <c r="H145" s="32"/>
    </row>
    <row r="146" spans="1:8" ht="31.8" x14ac:dyDescent="0.2">
      <c r="A146" s="8">
        <v>143</v>
      </c>
      <c r="B146" s="25" t="s">
        <v>1754</v>
      </c>
      <c r="C146" s="54" t="s">
        <v>1752</v>
      </c>
      <c r="D146" s="27" t="s">
        <v>1645</v>
      </c>
      <c r="E146" s="26">
        <v>2316</v>
      </c>
      <c r="F146" s="28" t="s">
        <v>18</v>
      </c>
      <c r="G146" s="30" t="s">
        <v>17</v>
      </c>
      <c r="H146" s="29"/>
    </row>
    <row r="147" spans="1:8" ht="31.8" x14ac:dyDescent="0.2">
      <c r="A147" s="8">
        <v>144</v>
      </c>
      <c r="B147" s="25" t="s">
        <v>1755</v>
      </c>
      <c r="C147" s="54" t="s">
        <v>1752</v>
      </c>
      <c r="D147" s="27" t="s">
        <v>91</v>
      </c>
      <c r="E147" s="26">
        <v>3813</v>
      </c>
      <c r="F147" s="28" t="s">
        <v>15</v>
      </c>
      <c r="G147" s="30" t="s">
        <v>17</v>
      </c>
      <c r="H147" s="29"/>
    </row>
    <row r="148" spans="1:8" ht="31.8" x14ac:dyDescent="0.2">
      <c r="A148" s="8">
        <v>145</v>
      </c>
      <c r="B148" s="25" t="s">
        <v>978</v>
      </c>
      <c r="C148" s="54" t="s">
        <v>1752</v>
      </c>
      <c r="D148" s="27" t="s">
        <v>40</v>
      </c>
      <c r="E148" s="26">
        <v>3463</v>
      </c>
      <c r="F148" s="28" t="s">
        <v>15</v>
      </c>
      <c r="G148" s="30" t="s">
        <v>17</v>
      </c>
      <c r="H148" s="29"/>
    </row>
    <row r="149" spans="1:8" ht="31.8" x14ac:dyDescent="0.2">
      <c r="A149" s="8">
        <v>146</v>
      </c>
      <c r="B149" s="25" t="s">
        <v>1760</v>
      </c>
      <c r="C149" s="54" t="s">
        <v>213</v>
      </c>
      <c r="D149" s="27" t="s">
        <v>1169</v>
      </c>
      <c r="E149" s="26">
        <v>7315</v>
      </c>
      <c r="F149" s="28" t="s">
        <v>18</v>
      </c>
      <c r="G149" s="30" t="s">
        <v>17</v>
      </c>
      <c r="H149" s="29"/>
    </row>
    <row r="150" spans="1:8" ht="31.8" x14ac:dyDescent="0.2">
      <c r="A150" s="8">
        <v>147</v>
      </c>
      <c r="B150" s="25" t="s">
        <v>1761</v>
      </c>
      <c r="C150" s="54" t="s">
        <v>213</v>
      </c>
      <c r="D150" s="27" t="s">
        <v>1041</v>
      </c>
      <c r="E150" s="26">
        <v>3805</v>
      </c>
      <c r="F150" s="28" t="s">
        <v>15</v>
      </c>
      <c r="G150" s="30" t="s">
        <v>17</v>
      </c>
      <c r="H150" s="29"/>
    </row>
    <row r="151" spans="1:8" ht="31.8" x14ac:dyDescent="0.2">
      <c r="A151" s="8">
        <v>148</v>
      </c>
      <c r="B151" s="25" t="s">
        <v>1767</v>
      </c>
      <c r="C151" s="54" t="s">
        <v>1764</v>
      </c>
      <c r="D151" s="27" t="s">
        <v>81</v>
      </c>
      <c r="E151" s="26">
        <v>3659</v>
      </c>
      <c r="F151" s="111" t="s">
        <v>968</v>
      </c>
      <c r="G151" s="111" t="s">
        <v>17</v>
      </c>
      <c r="H151" s="29"/>
    </row>
    <row r="152" spans="1:8" ht="31.8" x14ac:dyDescent="0.2">
      <c r="A152" s="8">
        <v>149</v>
      </c>
      <c r="B152" s="25" t="s">
        <v>416</v>
      </c>
      <c r="C152" s="54" t="s">
        <v>1764</v>
      </c>
      <c r="D152" s="27" t="s">
        <v>91</v>
      </c>
      <c r="E152" s="26">
        <v>3410</v>
      </c>
      <c r="F152" s="28" t="s">
        <v>15</v>
      </c>
      <c r="G152" s="111" t="s">
        <v>17</v>
      </c>
      <c r="H152" s="29"/>
    </row>
    <row r="153" spans="1:8" ht="31.8" x14ac:dyDescent="0.2">
      <c r="A153" s="8">
        <v>150</v>
      </c>
      <c r="B153" s="25" t="s">
        <v>1768</v>
      </c>
      <c r="C153" s="54" t="s">
        <v>1764</v>
      </c>
      <c r="D153" s="27" t="s">
        <v>1769</v>
      </c>
      <c r="E153" s="26">
        <v>3476</v>
      </c>
      <c r="F153" s="28" t="s">
        <v>15</v>
      </c>
      <c r="G153" s="111" t="s">
        <v>17</v>
      </c>
      <c r="H153" s="29"/>
    </row>
    <row r="154" spans="1:8" ht="31.8" x14ac:dyDescent="0.2">
      <c r="A154" s="8">
        <v>151</v>
      </c>
      <c r="B154" s="25" t="s">
        <v>417</v>
      </c>
      <c r="C154" s="54" t="s">
        <v>1764</v>
      </c>
      <c r="D154" s="27" t="s">
        <v>84</v>
      </c>
      <c r="E154" s="26">
        <v>7337</v>
      </c>
      <c r="F154" s="28" t="s">
        <v>15</v>
      </c>
      <c r="G154" s="111" t="s">
        <v>17</v>
      </c>
      <c r="H154" s="29"/>
    </row>
    <row r="155" spans="1:8" ht="31.8" x14ac:dyDescent="0.2">
      <c r="A155" s="8">
        <v>152</v>
      </c>
      <c r="B155" s="25" t="s">
        <v>418</v>
      </c>
      <c r="C155" s="54" t="s">
        <v>1773</v>
      </c>
      <c r="D155" s="27" t="s">
        <v>1774</v>
      </c>
      <c r="E155" s="26">
        <v>4553</v>
      </c>
      <c r="F155" s="28" t="s">
        <v>15</v>
      </c>
      <c r="G155" s="111" t="s">
        <v>17</v>
      </c>
      <c r="H155" s="29"/>
    </row>
    <row r="156" spans="1:8" ht="31.8" x14ac:dyDescent="0.2">
      <c r="A156" s="8">
        <v>153</v>
      </c>
      <c r="B156" s="25" t="s">
        <v>419</v>
      </c>
      <c r="C156" s="54" t="s">
        <v>1773</v>
      </c>
      <c r="D156" s="27" t="s">
        <v>850</v>
      </c>
      <c r="E156" s="26">
        <v>3482</v>
      </c>
      <c r="F156" s="28" t="s">
        <v>15</v>
      </c>
      <c r="G156" s="111" t="s">
        <v>17</v>
      </c>
      <c r="H156" s="29"/>
    </row>
    <row r="157" spans="1:8" ht="31.8" x14ac:dyDescent="0.2">
      <c r="A157" s="8">
        <v>154</v>
      </c>
      <c r="B157" s="25" t="s">
        <v>984</v>
      </c>
      <c r="C157" s="54" t="s">
        <v>1773</v>
      </c>
      <c r="D157" s="27" t="s">
        <v>830</v>
      </c>
      <c r="E157" s="26">
        <v>4334</v>
      </c>
      <c r="F157" s="28" t="s">
        <v>15</v>
      </c>
      <c r="G157" s="111" t="s">
        <v>17</v>
      </c>
      <c r="H157" s="29"/>
    </row>
    <row r="158" spans="1:8" ht="31.8" x14ac:dyDescent="0.2">
      <c r="A158" s="8">
        <v>155</v>
      </c>
      <c r="B158" s="25" t="s">
        <v>1775</v>
      </c>
      <c r="C158" s="54" t="s">
        <v>1773</v>
      </c>
      <c r="D158" s="27" t="s">
        <v>867</v>
      </c>
      <c r="E158" s="26">
        <v>4479</v>
      </c>
      <c r="F158" s="28" t="s">
        <v>18</v>
      </c>
      <c r="G158" s="111" t="s">
        <v>17</v>
      </c>
      <c r="H158" s="29"/>
    </row>
    <row r="159" spans="1:8" ht="31.8" x14ac:dyDescent="0.2">
      <c r="A159" s="8">
        <v>156</v>
      </c>
      <c r="B159" s="25" t="s">
        <v>1784</v>
      </c>
      <c r="C159" s="54" t="s">
        <v>1779</v>
      </c>
      <c r="D159" s="27" t="s">
        <v>116</v>
      </c>
      <c r="E159" s="26">
        <v>4035</v>
      </c>
      <c r="F159" s="28" t="s">
        <v>15</v>
      </c>
      <c r="G159" s="111" t="s">
        <v>17</v>
      </c>
      <c r="H159" s="29"/>
    </row>
    <row r="160" spans="1:8" ht="31.8" x14ac:dyDescent="0.2">
      <c r="A160" s="8">
        <v>157</v>
      </c>
      <c r="B160" s="25" t="s">
        <v>1768</v>
      </c>
      <c r="C160" s="54" t="s">
        <v>1779</v>
      </c>
      <c r="D160" s="27" t="s">
        <v>1769</v>
      </c>
      <c r="E160" s="26">
        <v>16</v>
      </c>
      <c r="F160" s="28" t="s">
        <v>833</v>
      </c>
      <c r="G160" s="30" t="s">
        <v>833</v>
      </c>
      <c r="H160" s="29"/>
    </row>
    <row r="161" spans="1:8" ht="31.8" x14ac:dyDescent="0.2">
      <c r="A161" s="8">
        <v>158</v>
      </c>
      <c r="B161" s="25" t="s">
        <v>419</v>
      </c>
      <c r="C161" s="54" t="s">
        <v>1787</v>
      </c>
      <c r="D161" s="27" t="s">
        <v>850</v>
      </c>
      <c r="E161" s="26">
        <v>238</v>
      </c>
      <c r="F161" s="111" t="s">
        <v>15</v>
      </c>
      <c r="G161" s="111" t="s">
        <v>17</v>
      </c>
      <c r="H161" s="29"/>
    </row>
    <row r="162" spans="1:8" ht="31.8" x14ac:dyDescent="0.2">
      <c r="A162" s="8">
        <v>159</v>
      </c>
      <c r="B162" s="33" t="s">
        <v>990</v>
      </c>
      <c r="C162" s="54" t="s">
        <v>1791</v>
      </c>
      <c r="D162" s="27" t="s">
        <v>80</v>
      </c>
      <c r="E162" s="26">
        <v>3417</v>
      </c>
      <c r="F162" s="28" t="s">
        <v>15</v>
      </c>
      <c r="G162" s="111" t="s">
        <v>17</v>
      </c>
      <c r="H162" s="29"/>
    </row>
    <row r="163" spans="1:8" ht="31.8" x14ac:dyDescent="0.2">
      <c r="A163" s="8">
        <v>160</v>
      </c>
      <c r="B163" s="33" t="s">
        <v>991</v>
      </c>
      <c r="C163" s="54" t="s">
        <v>1791</v>
      </c>
      <c r="D163" s="27" t="s">
        <v>1009</v>
      </c>
      <c r="E163" s="26">
        <v>2771</v>
      </c>
      <c r="F163" s="28" t="s">
        <v>15</v>
      </c>
      <c r="G163" s="111" t="s">
        <v>17</v>
      </c>
      <c r="H163" s="32" t="s">
        <v>170</v>
      </c>
    </row>
    <row r="164" spans="1:8" ht="31.8" x14ac:dyDescent="0.2">
      <c r="A164" s="8">
        <v>161</v>
      </c>
      <c r="B164" s="33" t="s">
        <v>997</v>
      </c>
      <c r="C164" s="54" t="s">
        <v>1791</v>
      </c>
      <c r="D164" s="27" t="s">
        <v>830</v>
      </c>
      <c r="E164" s="26">
        <v>1020</v>
      </c>
      <c r="F164" s="28" t="s">
        <v>15</v>
      </c>
      <c r="G164" s="111" t="s">
        <v>17</v>
      </c>
      <c r="H164" s="29"/>
    </row>
    <row r="165" spans="1:8" ht="31.8" x14ac:dyDescent="0.2">
      <c r="A165" s="8">
        <v>162</v>
      </c>
      <c r="B165" s="25" t="s">
        <v>1004</v>
      </c>
      <c r="C165" s="54" t="s">
        <v>1792</v>
      </c>
      <c r="D165" s="27" t="s">
        <v>1005</v>
      </c>
      <c r="E165" s="26">
        <v>3685</v>
      </c>
      <c r="F165" s="28" t="s">
        <v>15</v>
      </c>
      <c r="G165" s="111" t="s">
        <v>17</v>
      </c>
      <c r="H165" s="29"/>
    </row>
    <row r="166" spans="1:8" ht="31.8" x14ac:dyDescent="0.2">
      <c r="A166" s="8">
        <v>163</v>
      </c>
      <c r="B166" s="25" t="s">
        <v>420</v>
      </c>
      <c r="C166" s="54" t="s">
        <v>1792</v>
      </c>
      <c r="D166" s="27" t="s">
        <v>1793</v>
      </c>
      <c r="E166" s="26">
        <v>3979</v>
      </c>
      <c r="F166" s="28" t="s">
        <v>15</v>
      </c>
      <c r="G166" s="111" t="s">
        <v>17</v>
      </c>
      <c r="H166" s="29"/>
    </row>
    <row r="167" spans="1:8" ht="31.8" x14ac:dyDescent="0.2">
      <c r="A167" s="8">
        <v>164</v>
      </c>
      <c r="B167" s="25" t="s">
        <v>1794</v>
      </c>
      <c r="C167" s="54" t="s">
        <v>1792</v>
      </c>
      <c r="D167" s="27" t="s">
        <v>48</v>
      </c>
      <c r="E167" s="26">
        <v>2342</v>
      </c>
      <c r="F167" s="28" t="s">
        <v>18</v>
      </c>
      <c r="G167" s="111" t="s">
        <v>17</v>
      </c>
      <c r="H167" s="29"/>
    </row>
    <row r="168" spans="1:8" ht="31.8" x14ac:dyDescent="0.2">
      <c r="A168" s="8">
        <v>165</v>
      </c>
      <c r="B168" s="33" t="s">
        <v>1801</v>
      </c>
      <c r="C168" s="54" t="s">
        <v>1799</v>
      </c>
      <c r="D168" s="27" t="s">
        <v>57</v>
      </c>
      <c r="E168" s="26">
        <v>3750</v>
      </c>
      <c r="F168" s="28" t="s">
        <v>15</v>
      </c>
      <c r="G168" s="30" t="s">
        <v>17</v>
      </c>
      <c r="H168" s="29"/>
    </row>
    <row r="169" spans="1:8" ht="31.8" x14ac:dyDescent="0.2">
      <c r="A169" s="8">
        <v>166</v>
      </c>
      <c r="B169" s="33" t="s">
        <v>421</v>
      </c>
      <c r="C169" s="54" t="s">
        <v>1799</v>
      </c>
      <c r="D169" s="27" t="s">
        <v>1005</v>
      </c>
      <c r="E169" s="26">
        <v>1630</v>
      </c>
      <c r="F169" s="28" t="s">
        <v>15</v>
      </c>
      <c r="G169" s="30" t="s">
        <v>17</v>
      </c>
      <c r="H169" s="29"/>
    </row>
    <row r="170" spans="1:8" ht="31.8" x14ac:dyDescent="0.2">
      <c r="A170" s="8">
        <v>167</v>
      </c>
      <c r="B170" s="33" t="s">
        <v>422</v>
      </c>
      <c r="C170" s="54" t="s">
        <v>1799</v>
      </c>
      <c r="D170" s="27" t="s">
        <v>1195</v>
      </c>
      <c r="E170" s="26">
        <v>4980</v>
      </c>
      <c r="F170" s="28" t="s">
        <v>15</v>
      </c>
      <c r="G170" s="30" t="s">
        <v>17</v>
      </c>
      <c r="H170" s="29"/>
    </row>
    <row r="171" spans="1:8" ht="31.8" x14ac:dyDescent="0.2">
      <c r="A171" s="8">
        <v>168</v>
      </c>
      <c r="B171" s="33" t="s">
        <v>423</v>
      </c>
      <c r="C171" s="54" t="s">
        <v>1799</v>
      </c>
      <c r="D171" s="27" t="s">
        <v>84</v>
      </c>
      <c r="E171" s="26">
        <v>7112</v>
      </c>
      <c r="F171" s="28" t="s">
        <v>15</v>
      </c>
      <c r="G171" s="30" t="s">
        <v>17</v>
      </c>
      <c r="H171" s="29"/>
    </row>
    <row r="172" spans="1:8" ht="31.8" x14ac:dyDescent="0.2">
      <c r="A172" s="8">
        <v>169</v>
      </c>
      <c r="B172" s="33" t="s">
        <v>1803</v>
      </c>
      <c r="C172" s="54" t="s">
        <v>1799</v>
      </c>
      <c r="D172" s="27" t="s">
        <v>884</v>
      </c>
      <c r="E172" s="26">
        <v>2366</v>
      </c>
      <c r="F172" s="28" t="s">
        <v>15</v>
      </c>
      <c r="G172" s="30" t="s">
        <v>17</v>
      </c>
      <c r="H172" s="29"/>
    </row>
    <row r="173" spans="1:8" ht="31.8" x14ac:dyDescent="0.2">
      <c r="A173" s="8">
        <v>170</v>
      </c>
      <c r="B173" s="33" t="s">
        <v>619</v>
      </c>
      <c r="C173" s="54" t="s">
        <v>1799</v>
      </c>
      <c r="D173" s="27" t="s">
        <v>116</v>
      </c>
      <c r="E173" s="26">
        <v>311</v>
      </c>
      <c r="F173" s="28" t="s">
        <v>15</v>
      </c>
      <c r="G173" s="111" t="s">
        <v>17</v>
      </c>
      <c r="H173" s="29"/>
    </row>
    <row r="174" spans="1:8" ht="31.8" x14ac:dyDescent="0.2">
      <c r="A174" s="8">
        <v>171</v>
      </c>
      <c r="B174" s="33" t="s">
        <v>424</v>
      </c>
      <c r="C174" s="54" t="s">
        <v>1817</v>
      </c>
      <c r="D174" s="27" t="s">
        <v>850</v>
      </c>
      <c r="E174" s="26">
        <v>286</v>
      </c>
      <c r="F174" s="28" t="s">
        <v>15</v>
      </c>
      <c r="G174" s="30" t="s">
        <v>17</v>
      </c>
      <c r="H174" s="29"/>
    </row>
    <row r="175" spans="1:8" ht="31.8" x14ac:dyDescent="0.2">
      <c r="A175" s="8">
        <v>172</v>
      </c>
      <c r="B175" s="33" t="s">
        <v>425</v>
      </c>
      <c r="C175" s="54" t="s">
        <v>1817</v>
      </c>
      <c r="D175" s="27" t="s">
        <v>84</v>
      </c>
      <c r="E175" s="26">
        <v>5084</v>
      </c>
      <c r="F175" s="28" t="s">
        <v>15</v>
      </c>
      <c r="G175" s="30" t="s">
        <v>17</v>
      </c>
      <c r="H175" s="29"/>
    </row>
    <row r="176" spans="1:8" ht="31.8" x14ac:dyDescent="0.2">
      <c r="A176" s="8">
        <v>173</v>
      </c>
      <c r="B176" s="33" t="s">
        <v>1832</v>
      </c>
      <c r="C176" s="54" t="s">
        <v>1829</v>
      </c>
      <c r="D176" s="109" t="s">
        <v>1041</v>
      </c>
      <c r="E176" s="26">
        <v>1550</v>
      </c>
      <c r="F176" s="28" t="s">
        <v>15</v>
      </c>
      <c r="G176" s="30" t="s">
        <v>17</v>
      </c>
      <c r="H176" s="29" t="s">
        <v>171</v>
      </c>
    </row>
    <row r="177" spans="1:8" ht="31.8" x14ac:dyDescent="0.2">
      <c r="A177" s="8">
        <v>174</v>
      </c>
      <c r="B177" s="33" t="s">
        <v>1842</v>
      </c>
      <c r="C177" s="54" t="s">
        <v>1841</v>
      </c>
      <c r="D177" s="27" t="s">
        <v>1500</v>
      </c>
      <c r="E177" s="26">
        <v>5614</v>
      </c>
      <c r="F177" s="28" t="s">
        <v>15</v>
      </c>
      <c r="G177" s="30" t="s">
        <v>17</v>
      </c>
      <c r="H177" s="23"/>
    </row>
    <row r="178" spans="1:8" ht="31.8" x14ac:dyDescent="0.2">
      <c r="A178" s="8">
        <v>175</v>
      </c>
      <c r="B178" s="25" t="s">
        <v>1843</v>
      </c>
      <c r="C178" s="54" t="s">
        <v>1841</v>
      </c>
      <c r="D178" s="27" t="s">
        <v>1462</v>
      </c>
      <c r="E178" s="26">
        <v>889</v>
      </c>
      <c r="F178" s="28" t="s">
        <v>15</v>
      </c>
      <c r="G178" s="30" t="s">
        <v>17</v>
      </c>
      <c r="H178" s="23"/>
    </row>
    <row r="179" spans="1:8" ht="31.8" x14ac:dyDescent="0.2">
      <c r="A179" s="8">
        <v>176</v>
      </c>
      <c r="B179" s="33" t="s">
        <v>1849</v>
      </c>
      <c r="C179" s="54" t="s">
        <v>1848</v>
      </c>
      <c r="D179" s="27" t="s">
        <v>1319</v>
      </c>
      <c r="E179" s="26">
        <v>4664</v>
      </c>
      <c r="F179" s="28" t="s">
        <v>15</v>
      </c>
      <c r="G179" s="30" t="s">
        <v>17</v>
      </c>
      <c r="H179" s="29" t="s">
        <v>171</v>
      </c>
    </row>
    <row r="180" spans="1:8" ht="31.8" x14ac:dyDescent="0.2">
      <c r="A180" s="8">
        <v>177</v>
      </c>
      <c r="B180" s="33" t="s">
        <v>1861</v>
      </c>
      <c r="C180" s="54" t="s">
        <v>1859</v>
      </c>
      <c r="D180" s="109" t="s">
        <v>180</v>
      </c>
      <c r="E180" s="26">
        <v>3265</v>
      </c>
      <c r="F180" s="28" t="s">
        <v>15</v>
      </c>
      <c r="G180" s="30" t="s">
        <v>17</v>
      </c>
      <c r="H180" s="29"/>
    </row>
    <row r="181" spans="1:8" ht="31.8" x14ac:dyDescent="0.2">
      <c r="A181" s="8">
        <v>178</v>
      </c>
      <c r="B181" s="33" t="s">
        <v>419</v>
      </c>
      <c r="C181" s="54" t="s">
        <v>1859</v>
      </c>
      <c r="D181" s="109" t="s">
        <v>850</v>
      </c>
      <c r="E181" s="26">
        <v>309</v>
      </c>
      <c r="F181" s="28" t="s">
        <v>18</v>
      </c>
      <c r="G181" s="30" t="s">
        <v>17</v>
      </c>
      <c r="H181" s="29"/>
    </row>
    <row r="182" spans="1:8" ht="31.8" x14ac:dyDescent="0.2">
      <c r="A182" s="8">
        <v>179</v>
      </c>
      <c r="B182" s="33" t="s">
        <v>1862</v>
      </c>
      <c r="C182" s="54" t="s">
        <v>1859</v>
      </c>
      <c r="D182" s="109" t="s">
        <v>1576</v>
      </c>
      <c r="E182" s="26">
        <v>4079</v>
      </c>
      <c r="F182" s="28" t="s">
        <v>15</v>
      </c>
      <c r="G182" s="30" t="s">
        <v>17</v>
      </c>
      <c r="H182" s="29" t="s">
        <v>171</v>
      </c>
    </row>
    <row r="183" spans="1:8" ht="31.8" x14ac:dyDescent="0.2">
      <c r="A183" s="8">
        <v>180</v>
      </c>
      <c r="B183" s="25" t="s">
        <v>530</v>
      </c>
      <c r="C183" s="54" t="s">
        <v>1869</v>
      </c>
      <c r="D183" s="27" t="s">
        <v>81</v>
      </c>
      <c r="E183" s="26">
        <v>3038</v>
      </c>
      <c r="F183" s="28" t="s">
        <v>15</v>
      </c>
      <c r="G183" s="30" t="s">
        <v>17</v>
      </c>
      <c r="H183" s="29"/>
    </row>
    <row r="184" spans="1:8" ht="31.8" x14ac:dyDescent="0.2">
      <c r="A184" s="8">
        <v>181</v>
      </c>
      <c r="B184" s="25" t="s">
        <v>1876</v>
      </c>
      <c r="C184" s="54" t="s">
        <v>1875</v>
      </c>
      <c r="D184" s="27" t="s">
        <v>35</v>
      </c>
      <c r="E184" s="26">
        <v>6458</v>
      </c>
      <c r="F184" s="28" t="s">
        <v>15</v>
      </c>
      <c r="G184" s="30" t="s">
        <v>17</v>
      </c>
      <c r="H184" s="29"/>
    </row>
    <row r="185" spans="1:8" ht="31.8" x14ac:dyDescent="0.2">
      <c r="A185" s="8">
        <v>182</v>
      </c>
      <c r="B185" s="25" t="s">
        <v>1877</v>
      </c>
      <c r="C185" s="54" t="s">
        <v>1875</v>
      </c>
      <c r="D185" s="27" t="s">
        <v>48</v>
      </c>
      <c r="E185" s="26">
        <v>1919</v>
      </c>
      <c r="F185" s="28" t="s">
        <v>15</v>
      </c>
      <c r="G185" s="30" t="s">
        <v>17</v>
      </c>
      <c r="H185" s="29"/>
    </row>
    <row r="186" spans="1:8" ht="31.8" x14ac:dyDescent="0.2">
      <c r="A186" s="8">
        <v>183</v>
      </c>
      <c r="B186" s="34" t="s">
        <v>426</v>
      </c>
      <c r="C186" s="55" t="s">
        <v>1882</v>
      </c>
      <c r="D186" s="35" t="s">
        <v>69</v>
      </c>
      <c r="E186" s="36">
        <v>364</v>
      </c>
      <c r="F186" s="37" t="s">
        <v>15</v>
      </c>
      <c r="G186" s="70" t="s">
        <v>17</v>
      </c>
      <c r="H186" s="38"/>
    </row>
    <row r="187" spans="1:8" ht="31.8" x14ac:dyDescent="0.2">
      <c r="A187" s="8">
        <v>184</v>
      </c>
      <c r="B187" s="34" t="s">
        <v>1886</v>
      </c>
      <c r="C187" s="55" t="s">
        <v>1882</v>
      </c>
      <c r="D187" s="35" t="s">
        <v>1030</v>
      </c>
      <c r="E187" s="36">
        <v>4609</v>
      </c>
      <c r="F187" s="37" t="s">
        <v>15</v>
      </c>
      <c r="G187" s="70" t="s">
        <v>17</v>
      </c>
      <c r="H187" s="38"/>
    </row>
    <row r="188" spans="1:8" ht="31.8" x14ac:dyDescent="0.2">
      <c r="A188" s="8">
        <v>185</v>
      </c>
      <c r="B188" s="25" t="s">
        <v>1894</v>
      </c>
      <c r="C188" s="54" t="s">
        <v>1889</v>
      </c>
      <c r="D188" s="27" t="s">
        <v>1890</v>
      </c>
      <c r="E188" s="26">
        <v>1048</v>
      </c>
      <c r="F188" s="28" t="s">
        <v>15</v>
      </c>
      <c r="G188" s="30" t="s">
        <v>17</v>
      </c>
      <c r="H188" s="29"/>
    </row>
    <row r="189" spans="1:8" ht="31.8" x14ac:dyDescent="0.2">
      <c r="A189" s="8">
        <v>186</v>
      </c>
      <c r="B189" s="33" t="s">
        <v>1897</v>
      </c>
      <c r="C189" s="54" t="s">
        <v>1896</v>
      </c>
      <c r="D189" s="25" t="s">
        <v>1273</v>
      </c>
      <c r="E189" s="41">
        <v>6226</v>
      </c>
      <c r="F189" s="42" t="s">
        <v>15</v>
      </c>
      <c r="G189" s="42" t="s">
        <v>17</v>
      </c>
      <c r="H189" s="29"/>
    </row>
    <row r="190" spans="1:8" ht="31.8" x14ac:dyDescent="0.2">
      <c r="A190" s="8">
        <v>187</v>
      </c>
      <c r="B190" s="33" t="s">
        <v>1905</v>
      </c>
      <c r="C190" s="54" t="s">
        <v>29</v>
      </c>
      <c r="D190" s="109" t="s">
        <v>958</v>
      </c>
      <c r="E190" s="26">
        <v>2330</v>
      </c>
      <c r="F190" s="28" t="s">
        <v>15</v>
      </c>
      <c r="G190" s="30" t="s">
        <v>17</v>
      </c>
      <c r="H190" s="29"/>
    </row>
    <row r="191" spans="1:8" ht="31.8" x14ac:dyDescent="0.2">
      <c r="A191" s="8">
        <v>188</v>
      </c>
      <c r="B191" s="33" t="s">
        <v>1911</v>
      </c>
      <c r="C191" s="54" t="s">
        <v>1908</v>
      </c>
      <c r="D191" s="27" t="s">
        <v>35</v>
      </c>
      <c r="E191" s="41">
        <v>5215</v>
      </c>
      <c r="F191" s="42" t="s">
        <v>15</v>
      </c>
      <c r="G191" s="42" t="s">
        <v>17</v>
      </c>
      <c r="H191" s="29"/>
    </row>
    <row r="192" spans="1:8" ht="31.8" x14ac:dyDescent="0.2">
      <c r="A192" s="8">
        <v>189</v>
      </c>
      <c r="B192" s="25" t="s">
        <v>1917</v>
      </c>
      <c r="C192" s="54" t="s">
        <v>1915</v>
      </c>
      <c r="D192" s="25" t="s">
        <v>1017</v>
      </c>
      <c r="E192" s="26">
        <v>4652</v>
      </c>
      <c r="F192" s="37" t="s">
        <v>18</v>
      </c>
      <c r="G192" s="42" t="s">
        <v>17</v>
      </c>
      <c r="H192" s="23"/>
    </row>
    <row r="193" spans="1:8" ht="31.8" x14ac:dyDescent="0.2">
      <c r="A193" s="8">
        <v>190</v>
      </c>
      <c r="B193" s="25" t="s">
        <v>1918</v>
      </c>
      <c r="C193" s="54" t="s">
        <v>1915</v>
      </c>
      <c r="D193" s="25" t="s">
        <v>1017</v>
      </c>
      <c r="E193" s="26">
        <v>27</v>
      </c>
      <c r="F193" s="42" t="s">
        <v>833</v>
      </c>
      <c r="G193" s="42" t="s">
        <v>833</v>
      </c>
      <c r="H193" s="23"/>
    </row>
    <row r="194" spans="1:8" ht="31.8" x14ac:dyDescent="0.2">
      <c r="A194" s="8">
        <v>191</v>
      </c>
      <c r="B194" s="19" t="s">
        <v>1925</v>
      </c>
      <c r="C194" s="53" t="s">
        <v>1042</v>
      </c>
      <c r="D194" s="20" t="s">
        <v>23</v>
      </c>
      <c r="E194" s="112">
        <v>3748</v>
      </c>
      <c r="F194" s="62" t="s">
        <v>15</v>
      </c>
      <c r="G194" s="24" t="s">
        <v>17</v>
      </c>
      <c r="H194" s="29"/>
    </row>
    <row r="195" spans="1:8" ht="31.8" x14ac:dyDescent="0.2">
      <c r="A195" s="8">
        <v>192</v>
      </c>
      <c r="B195" s="19" t="s">
        <v>1926</v>
      </c>
      <c r="C195" s="53" t="s">
        <v>1042</v>
      </c>
      <c r="D195" s="19" t="s">
        <v>1927</v>
      </c>
      <c r="E195" s="112">
        <v>9319</v>
      </c>
      <c r="F195" s="62" t="s">
        <v>15</v>
      </c>
      <c r="G195" s="24" t="s">
        <v>17</v>
      </c>
      <c r="H195" s="23"/>
    </row>
    <row r="196" spans="1:8" ht="31.8" x14ac:dyDescent="0.2">
      <c r="A196" s="8">
        <v>193</v>
      </c>
      <c r="B196" s="19" t="s">
        <v>1932</v>
      </c>
      <c r="C196" s="53" t="s">
        <v>1043</v>
      </c>
      <c r="D196" s="19" t="s">
        <v>1516</v>
      </c>
      <c r="E196" s="21">
        <v>7075</v>
      </c>
      <c r="F196" s="24" t="s">
        <v>15</v>
      </c>
      <c r="G196" s="22" t="s">
        <v>17</v>
      </c>
      <c r="H196" s="51" t="s">
        <v>657</v>
      </c>
    </row>
    <row r="197" spans="1:8" ht="31.8" x14ac:dyDescent="0.2">
      <c r="A197" s="8">
        <v>194</v>
      </c>
      <c r="B197" s="25" t="s">
        <v>42</v>
      </c>
      <c r="C197" s="54" t="s">
        <v>1936</v>
      </c>
      <c r="D197" s="25" t="s">
        <v>49</v>
      </c>
      <c r="E197" s="26">
        <v>855</v>
      </c>
      <c r="F197" s="42" t="s">
        <v>15</v>
      </c>
      <c r="G197" s="42" t="s">
        <v>17</v>
      </c>
      <c r="H197" s="23"/>
    </row>
    <row r="198" spans="1:8" ht="31.8" x14ac:dyDescent="0.2">
      <c r="A198" s="8">
        <v>195</v>
      </c>
      <c r="B198" s="25" t="s">
        <v>427</v>
      </c>
      <c r="C198" s="54" t="s">
        <v>1939</v>
      </c>
      <c r="D198" s="25" t="s">
        <v>53</v>
      </c>
      <c r="E198" s="26">
        <v>3281</v>
      </c>
      <c r="F198" s="42" t="s">
        <v>15</v>
      </c>
      <c r="G198" s="42" t="s">
        <v>17</v>
      </c>
      <c r="H198" s="23"/>
    </row>
    <row r="199" spans="1:8" ht="31.8" x14ac:dyDescent="0.2">
      <c r="A199" s="8">
        <v>196</v>
      </c>
      <c r="B199" s="25" t="s">
        <v>1940</v>
      </c>
      <c r="C199" s="54" t="s">
        <v>1939</v>
      </c>
      <c r="D199" s="25" t="s">
        <v>51</v>
      </c>
      <c r="E199" s="26">
        <v>6715</v>
      </c>
      <c r="F199" s="42" t="s">
        <v>15</v>
      </c>
      <c r="G199" s="42" t="s">
        <v>17</v>
      </c>
      <c r="H199" s="23"/>
    </row>
    <row r="200" spans="1:8" ht="31.8" x14ac:dyDescent="0.2">
      <c r="A200" s="8">
        <v>197</v>
      </c>
      <c r="B200" s="25" t="s">
        <v>1941</v>
      </c>
      <c r="C200" s="54" t="s">
        <v>1939</v>
      </c>
      <c r="D200" s="25" t="s">
        <v>1723</v>
      </c>
      <c r="E200" s="26">
        <v>2576</v>
      </c>
      <c r="F200" s="42" t="s">
        <v>15</v>
      </c>
      <c r="G200" s="42" t="s">
        <v>17</v>
      </c>
      <c r="H200" s="23"/>
    </row>
    <row r="201" spans="1:8" ht="31.8" x14ac:dyDescent="0.2">
      <c r="A201" s="8">
        <v>198</v>
      </c>
      <c r="B201" s="25" t="s">
        <v>428</v>
      </c>
      <c r="C201" s="54" t="s">
        <v>1939</v>
      </c>
      <c r="D201" s="25" t="s">
        <v>49</v>
      </c>
      <c r="E201" s="26">
        <v>3889</v>
      </c>
      <c r="F201" s="42" t="s">
        <v>15</v>
      </c>
      <c r="G201" s="42" t="s">
        <v>17</v>
      </c>
      <c r="H201" s="23"/>
    </row>
    <row r="202" spans="1:8" ht="31.8" x14ac:dyDescent="0.2">
      <c r="A202" s="8">
        <v>199</v>
      </c>
      <c r="B202" s="25" t="s">
        <v>1942</v>
      </c>
      <c r="C202" s="54" t="s">
        <v>1939</v>
      </c>
      <c r="D202" s="25" t="s">
        <v>54</v>
      </c>
      <c r="E202" s="26">
        <v>2692</v>
      </c>
      <c r="F202" s="42" t="s">
        <v>15</v>
      </c>
      <c r="G202" s="42" t="s">
        <v>17</v>
      </c>
      <c r="H202" s="23"/>
    </row>
    <row r="203" spans="1:8" ht="31.8" x14ac:dyDescent="0.2">
      <c r="A203" s="8">
        <v>200</v>
      </c>
      <c r="B203" s="25" t="s">
        <v>429</v>
      </c>
      <c r="C203" s="54" t="s">
        <v>1939</v>
      </c>
      <c r="D203" s="25" t="s">
        <v>52</v>
      </c>
      <c r="E203" s="26">
        <v>5006</v>
      </c>
      <c r="F203" s="42" t="s">
        <v>15</v>
      </c>
      <c r="G203" s="42" t="s">
        <v>17</v>
      </c>
      <c r="H203" s="23"/>
    </row>
    <row r="204" spans="1:8" ht="31.8" x14ac:dyDescent="0.2">
      <c r="A204" s="8">
        <v>201</v>
      </c>
      <c r="B204" s="25" t="s">
        <v>75</v>
      </c>
      <c r="C204" s="54" t="s">
        <v>1945</v>
      </c>
      <c r="D204" s="25" t="s">
        <v>65</v>
      </c>
      <c r="E204" s="26">
        <v>2036</v>
      </c>
      <c r="F204" s="24" t="s">
        <v>18</v>
      </c>
      <c r="G204" s="42" t="s">
        <v>17</v>
      </c>
      <c r="H204" s="23"/>
    </row>
    <row r="205" spans="1:8" ht="31.8" x14ac:dyDescent="0.2">
      <c r="A205" s="8">
        <v>202</v>
      </c>
      <c r="B205" s="25" t="s">
        <v>430</v>
      </c>
      <c r="C205" s="54" t="s">
        <v>1946</v>
      </c>
      <c r="D205" s="25" t="s">
        <v>80</v>
      </c>
      <c r="E205" s="26">
        <v>7696</v>
      </c>
      <c r="F205" s="24" t="s">
        <v>18</v>
      </c>
      <c r="G205" s="42" t="s">
        <v>17</v>
      </c>
      <c r="H205" s="81"/>
    </row>
    <row r="206" spans="1:8" ht="31.8" x14ac:dyDescent="0.2">
      <c r="A206" s="8">
        <v>203</v>
      </c>
      <c r="B206" s="25" t="s">
        <v>431</v>
      </c>
      <c r="C206" s="54" t="s">
        <v>1946</v>
      </c>
      <c r="D206" s="25" t="s">
        <v>84</v>
      </c>
      <c r="E206" s="26">
        <v>3044</v>
      </c>
      <c r="F206" s="42" t="s">
        <v>15</v>
      </c>
      <c r="G206" s="42" t="s">
        <v>17</v>
      </c>
      <c r="H206" s="81"/>
    </row>
    <row r="207" spans="1:8" ht="31.8" x14ac:dyDescent="0.2">
      <c r="A207" s="8">
        <v>204</v>
      </c>
      <c r="B207" s="25" t="s">
        <v>1046</v>
      </c>
      <c r="C207" s="54" t="s">
        <v>1947</v>
      </c>
      <c r="D207" s="25" t="s">
        <v>62</v>
      </c>
      <c r="E207" s="26">
        <v>2438</v>
      </c>
      <c r="F207" s="24" t="s">
        <v>18</v>
      </c>
      <c r="G207" s="42" t="s">
        <v>17</v>
      </c>
      <c r="H207" s="23" t="s">
        <v>171</v>
      </c>
    </row>
    <row r="208" spans="1:8" ht="31.8" x14ac:dyDescent="0.2">
      <c r="A208" s="8">
        <v>205</v>
      </c>
      <c r="B208" s="25" t="s">
        <v>432</v>
      </c>
      <c r="C208" s="54" t="s">
        <v>231</v>
      </c>
      <c r="D208" s="25" t="s">
        <v>1169</v>
      </c>
      <c r="E208" s="26">
        <v>2783</v>
      </c>
      <c r="F208" s="42" t="s">
        <v>15</v>
      </c>
      <c r="G208" s="42" t="s">
        <v>17</v>
      </c>
      <c r="H208" s="23" t="s">
        <v>1047</v>
      </c>
    </row>
    <row r="209" spans="1:8" ht="31.8" x14ac:dyDescent="0.2">
      <c r="A209" s="8">
        <v>206</v>
      </c>
      <c r="B209" s="25" t="s">
        <v>433</v>
      </c>
      <c r="C209" s="54" t="s">
        <v>1949</v>
      </c>
      <c r="D209" s="25" t="s">
        <v>104</v>
      </c>
      <c r="E209" s="26">
        <v>3397</v>
      </c>
      <c r="F209" s="42" t="s">
        <v>15</v>
      </c>
      <c r="G209" s="42" t="s">
        <v>17</v>
      </c>
      <c r="H209" s="23"/>
    </row>
    <row r="210" spans="1:8" ht="31.8" x14ac:dyDescent="0.2">
      <c r="A210" s="8">
        <v>207</v>
      </c>
      <c r="B210" s="25" t="s">
        <v>434</v>
      </c>
      <c r="C210" s="54" t="s">
        <v>1949</v>
      </c>
      <c r="D210" s="25" t="s">
        <v>93</v>
      </c>
      <c r="E210" s="26">
        <v>3396</v>
      </c>
      <c r="F210" s="42" t="s">
        <v>15</v>
      </c>
      <c r="G210" s="42" t="s">
        <v>17</v>
      </c>
      <c r="H210" s="23"/>
    </row>
    <row r="211" spans="1:8" ht="31.8" x14ac:dyDescent="0.2">
      <c r="A211" s="8">
        <v>208</v>
      </c>
      <c r="B211" s="25" t="s">
        <v>435</v>
      </c>
      <c r="C211" s="54" t="s">
        <v>1952</v>
      </c>
      <c r="D211" s="25" t="s">
        <v>112</v>
      </c>
      <c r="E211" s="26">
        <v>3415</v>
      </c>
      <c r="F211" s="42" t="s">
        <v>15</v>
      </c>
      <c r="G211" s="42" t="s">
        <v>17</v>
      </c>
      <c r="H211" s="23" t="s">
        <v>171</v>
      </c>
    </row>
    <row r="212" spans="1:8" ht="31.8" x14ac:dyDescent="0.2">
      <c r="A212" s="8">
        <v>209</v>
      </c>
      <c r="B212" s="25" t="s">
        <v>121</v>
      </c>
      <c r="C212" s="54" t="s">
        <v>1952</v>
      </c>
      <c r="D212" s="25" t="s">
        <v>33</v>
      </c>
      <c r="E212" s="26">
        <v>5461</v>
      </c>
      <c r="F212" s="42" t="s">
        <v>15</v>
      </c>
      <c r="G212" s="42" t="s">
        <v>17</v>
      </c>
      <c r="H212" s="23"/>
    </row>
    <row r="213" spans="1:8" ht="31.8" x14ac:dyDescent="0.2">
      <c r="A213" s="8">
        <v>210</v>
      </c>
      <c r="B213" s="25" t="s">
        <v>761</v>
      </c>
      <c r="C213" s="54" t="s">
        <v>1953</v>
      </c>
      <c r="D213" s="25" t="s">
        <v>122</v>
      </c>
      <c r="E213" s="26">
        <v>1156</v>
      </c>
      <c r="F213" s="42" t="s">
        <v>18</v>
      </c>
      <c r="G213" s="42" t="s">
        <v>17</v>
      </c>
      <c r="H213" s="23"/>
    </row>
    <row r="214" spans="1:8" ht="31.8" x14ac:dyDescent="0.2">
      <c r="A214" s="8">
        <v>211</v>
      </c>
      <c r="B214" s="25" t="s">
        <v>436</v>
      </c>
      <c r="C214" s="54" t="s">
        <v>1954</v>
      </c>
      <c r="D214" s="25" t="s">
        <v>1050</v>
      </c>
      <c r="E214" s="26">
        <v>3838</v>
      </c>
      <c r="F214" s="42" t="s">
        <v>18</v>
      </c>
      <c r="G214" s="42" t="s">
        <v>17</v>
      </c>
      <c r="H214" s="23"/>
    </row>
    <row r="215" spans="1:8" ht="31.8" x14ac:dyDescent="0.2">
      <c r="A215" s="8">
        <v>212</v>
      </c>
      <c r="B215" s="25" t="s">
        <v>433</v>
      </c>
      <c r="C215" s="54" t="s">
        <v>1954</v>
      </c>
      <c r="D215" s="25" t="s">
        <v>104</v>
      </c>
      <c r="E215" s="26">
        <v>24</v>
      </c>
      <c r="F215" s="42" t="s">
        <v>833</v>
      </c>
      <c r="G215" s="42" t="s">
        <v>833</v>
      </c>
      <c r="H215" s="23"/>
    </row>
    <row r="216" spans="1:8" ht="31.8" x14ac:dyDescent="0.2">
      <c r="A216" s="8">
        <v>213</v>
      </c>
      <c r="B216" s="25" t="s">
        <v>436</v>
      </c>
      <c r="C216" s="54" t="s">
        <v>1957</v>
      </c>
      <c r="D216" s="25" t="s">
        <v>1050</v>
      </c>
      <c r="E216" s="26">
        <v>17</v>
      </c>
      <c r="F216" s="42" t="s">
        <v>833</v>
      </c>
      <c r="G216" s="42" t="s">
        <v>17</v>
      </c>
      <c r="H216" s="23"/>
    </row>
    <row r="217" spans="1:8" ht="31.8" x14ac:dyDescent="0.2">
      <c r="A217" s="8">
        <v>214</v>
      </c>
      <c r="B217" s="19" t="s">
        <v>148</v>
      </c>
      <c r="C217" s="53" t="s">
        <v>1959</v>
      </c>
      <c r="D217" s="20" t="s">
        <v>149</v>
      </c>
      <c r="E217" s="21">
        <v>4951</v>
      </c>
      <c r="F217" s="24" t="s">
        <v>15</v>
      </c>
      <c r="G217" s="22" t="s">
        <v>17</v>
      </c>
      <c r="H217" s="23" t="s">
        <v>171</v>
      </c>
    </row>
    <row r="218" spans="1:8" ht="31.8" x14ac:dyDescent="0.2">
      <c r="A218" s="8">
        <v>215</v>
      </c>
      <c r="B218" s="19" t="s">
        <v>150</v>
      </c>
      <c r="C218" s="53" t="s">
        <v>1959</v>
      </c>
      <c r="D218" s="20" t="s">
        <v>151</v>
      </c>
      <c r="E218" s="21">
        <v>11351</v>
      </c>
      <c r="F218" s="24" t="s">
        <v>15</v>
      </c>
      <c r="G218" s="22" t="s">
        <v>17</v>
      </c>
      <c r="H218" s="23" t="s">
        <v>171</v>
      </c>
    </row>
    <row r="219" spans="1:8" ht="31.8" x14ac:dyDescent="0.2">
      <c r="A219" s="8">
        <v>216</v>
      </c>
      <c r="B219" s="19" t="s">
        <v>437</v>
      </c>
      <c r="C219" s="53" t="s">
        <v>1961</v>
      </c>
      <c r="D219" s="20" t="s">
        <v>161</v>
      </c>
      <c r="E219" s="21">
        <v>2631</v>
      </c>
      <c r="F219" s="24" t="s">
        <v>15</v>
      </c>
      <c r="G219" s="22" t="s">
        <v>17</v>
      </c>
      <c r="H219" s="23" t="s">
        <v>171</v>
      </c>
    </row>
    <row r="220" spans="1:8" ht="31.8" x14ac:dyDescent="0.2">
      <c r="A220" s="8">
        <v>217</v>
      </c>
      <c r="B220" s="19" t="s">
        <v>438</v>
      </c>
      <c r="C220" s="53" t="s">
        <v>1961</v>
      </c>
      <c r="D220" s="20" t="s">
        <v>160</v>
      </c>
      <c r="E220" s="21">
        <v>2925</v>
      </c>
      <c r="F220" s="24" t="s">
        <v>15</v>
      </c>
      <c r="G220" s="22" t="s">
        <v>17</v>
      </c>
      <c r="H220" s="23"/>
    </row>
    <row r="221" spans="1:8" ht="31.8" x14ac:dyDescent="0.2">
      <c r="A221" s="8">
        <v>218</v>
      </c>
      <c r="B221" s="19" t="s">
        <v>439</v>
      </c>
      <c r="C221" s="53" t="s">
        <v>1961</v>
      </c>
      <c r="D221" s="20" t="s">
        <v>159</v>
      </c>
      <c r="E221" s="21">
        <v>3756</v>
      </c>
      <c r="F221" s="24" t="s">
        <v>15</v>
      </c>
      <c r="G221" s="22" t="s">
        <v>17</v>
      </c>
      <c r="H221" s="23" t="s">
        <v>171</v>
      </c>
    </row>
    <row r="222" spans="1:8" ht="31.8" x14ac:dyDescent="0.2">
      <c r="A222" s="8">
        <v>219</v>
      </c>
      <c r="B222" s="19" t="s">
        <v>181</v>
      </c>
      <c r="C222" s="53" t="s">
        <v>179</v>
      </c>
      <c r="D222" s="20" t="s">
        <v>878</v>
      </c>
      <c r="E222" s="21">
        <v>2242</v>
      </c>
      <c r="F222" s="42" t="s">
        <v>699</v>
      </c>
      <c r="G222" s="22" t="s">
        <v>17</v>
      </c>
      <c r="H222" s="23" t="s">
        <v>171</v>
      </c>
    </row>
    <row r="223" spans="1:8" ht="31.8" x14ac:dyDescent="0.2">
      <c r="A223" s="8">
        <v>220</v>
      </c>
      <c r="B223" s="19" t="s">
        <v>644</v>
      </c>
      <c r="C223" s="53" t="s">
        <v>1980</v>
      </c>
      <c r="D223" s="20" t="s">
        <v>645</v>
      </c>
      <c r="E223" s="21">
        <v>3568</v>
      </c>
      <c r="F223" s="24" t="s">
        <v>18</v>
      </c>
      <c r="G223" s="22" t="s">
        <v>17</v>
      </c>
      <c r="H223" s="23" t="s">
        <v>171</v>
      </c>
    </row>
    <row r="224" spans="1:8" ht="31.8" x14ac:dyDescent="0.2">
      <c r="A224" s="8">
        <v>221</v>
      </c>
      <c r="B224" s="19" t="s">
        <v>646</v>
      </c>
      <c r="C224" s="53" t="s">
        <v>1980</v>
      </c>
      <c r="D224" s="20" t="s">
        <v>116</v>
      </c>
      <c r="E224" s="21">
        <v>5208</v>
      </c>
      <c r="F224" s="24" t="s">
        <v>15</v>
      </c>
      <c r="G224" s="22" t="s">
        <v>17</v>
      </c>
      <c r="H224" s="23" t="s">
        <v>171</v>
      </c>
    </row>
    <row r="225" spans="1:8" ht="31.8" x14ac:dyDescent="0.2">
      <c r="A225" s="8">
        <v>222</v>
      </c>
      <c r="B225" s="19" t="s">
        <v>654</v>
      </c>
      <c r="C225" s="53">
        <v>2021.01</v>
      </c>
      <c r="D225" s="20" t="s">
        <v>884</v>
      </c>
      <c r="E225" s="21">
        <v>2182</v>
      </c>
      <c r="F225" s="24" t="s">
        <v>15</v>
      </c>
      <c r="G225" s="22" t="s">
        <v>17</v>
      </c>
      <c r="H225" s="23"/>
    </row>
    <row r="226" spans="1:8" ht="31.8" x14ac:dyDescent="0.2">
      <c r="A226" s="8">
        <v>223</v>
      </c>
      <c r="B226" s="19" t="s">
        <v>655</v>
      </c>
      <c r="C226" s="53">
        <v>2021.02</v>
      </c>
      <c r="D226" s="20" t="s">
        <v>1256</v>
      </c>
      <c r="E226" s="21">
        <v>4480</v>
      </c>
      <c r="F226" s="24" t="s">
        <v>15</v>
      </c>
      <c r="G226" s="22" t="s">
        <v>17</v>
      </c>
      <c r="H226" s="23" t="s">
        <v>171</v>
      </c>
    </row>
    <row r="227" spans="1:8" ht="31.8" x14ac:dyDescent="0.2">
      <c r="A227" s="8">
        <v>224</v>
      </c>
      <c r="B227" s="19" t="s">
        <v>656</v>
      </c>
      <c r="C227" s="53">
        <v>2021.02</v>
      </c>
      <c r="D227" s="20" t="s">
        <v>35</v>
      </c>
      <c r="E227" s="21">
        <v>3382</v>
      </c>
      <c r="F227" s="24" t="s">
        <v>15</v>
      </c>
      <c r="G227" s="22" t="s">
        <v>17</v>
      </c>
      <c r="H227" s="23" t="s">
        <v>171</v>
      </c>
    </row>
    <row r="228" spans="1:8" ht="31.8" x14ac:dyDescent="0.2">
      <c r="A228" s="8">
        <v>225</v>
      </c>
      <c r="B228" s="19" t="s">
        <v>1063</v>
      </c>
      <c r="C228" s="53">
        <v>2021.03</v>
      </c>
      <c r="D228" s="20" t="s">
        <v>645</v>
      </c>
      <c r="E228" s="21">
        <v>32</v>
      </c>
      <c r="F228" s="24" t="s">
        <v>833</v>
      </c>
      <c r="G228" s="22" t="s">
        <v>833</v>
      </c>
      <c r="H228" s="23"/>
    </row>
    <row r="229" spans="1:8" ht="31.8" x14ac:dyDescent="0.2">
      <c r="A229" s="8">
        <v>226</v>
      </c>
      <c r="B229" s="19" t="s">
        <v>681</v>
      </c>
      <c r="C229" s="53">
        <v>2021.05</v>
      </c>
      <c r="D229" s="20" t="s">
        <v>1987</v>
      </c>
      <c r="E229" s="21">
        <v>4245</v>
      </c>
      <c r="F229" s="24" t="s">
        <v>15</v>
      </c>
      <c r="G229" s="22" t="s">
        <v>17</v>
      </c>
      <c r="H229" s="23" t="s">
        <v>171</v>
      </c>
    </row>
    <row r="230" spans="1:8" ht="31.8" x14ac:dyDescent="0.2">
      <c r="A230" s="8">
        <v>227</v>
      </c>
      <c r="B230" s="19" t="s">
        <v>689</v>
      </c>
      <c r="C230" s="53">
        <v>2021.06</v>
      </c>
      <c r="D230" s="20" t="s">
        <v>146</v>
      </c>
      <c r="E230" s="21">
        <v>3270</v>
      </c>
      <c r="F230" s="24" t="s">
        <v>15</v>
      </c>
      <c r="G230" s="22" t="s">
        <v>17</v>
      </c>
      <c r="H230" s="23" t="s">
        <v>171</v>
      </c>
    </row>
    <row r="231" spans="1:8" ht="31.8" x14ac:dyDescent="0.2">
      <c r="A231" s="8">
        <v>228</v>
      </c>
      <c r="B231" s="19" t="s">
        <v>690</v>
      </c>
      <c r="C231" s="53">
        <v>2021.06</v>
      </c>
      <c r="D231" s="20" t="s">
        <v>34</v>
      </c>
      <c r="E231" s="21">
        <v>6187</v>
      </c>
      <c r="F231" s="24" t="s">
        <v>15</v>
      </c>
      <c r="G231" s="22" t="s">
        <v>17</v>
      </c>
      <c r="H231" s="23" t="s">
        <v>171</v>
      </c>
    </row>
    <row r="232" spans="1:8" ht="31.8" x14ac:dyDescent="0.2">
      <c r="A232" s="8">
        <v>229</v>
      </c>
      <c r="B232" s="19" t="s">
        <v>691</v>
      </c>
      <c r="C232" s="53">
        <v>2021.06</v>
      </c>
      <c r="D232" s="20" t="s">
        <v>43</v>
      </c>
      <c r="E232" s="21">
        <v>3076</v>
      </c>
      <c r="F232" s="24" t="s">
        <v>119</v>
      </c>
      <c r="G232" s="22" t="s">
        <v>17</v>
      </c>
      <c r="H232" s="23" t="s">
        <v>171</v>
      </c>
    </row>
    <row r="233" spans="1:8" ht="31.8" x14ac:dyDescent="0.2">
      <c r="A233" s="8">
        <v>230</v>
      </c>
      <c r="B233" s="19" t="s">
        <v>732</v>
      </c>
      <c r="C233" s="53">
        <v>2021.09</v>
      </c>
      <c r="D233" s="20" t="s">
        <v>43</v>
      </c>
      <c r="E233" s="21">
        <v>1133</v>
      </c>
      <c r="F233" s="24" t="s">
        <v>119</v>
      </c>
      <c r="G233" s="22" t="s">
        <v>17</v>
      </c>
      <c r="H233" s="23"/>
    </row>
    <row r="234" spans="1:8" ht="31.8" x14ac:dyDescent="0.2">
      <c r="A234" s="8">
        <v>231</v>
      </c>
      <c r="B234" s="19" t="s">
        <v>755</v>
      </c>
      <c r="C234" s="53">
        <v>2021.11</v>
      </c>
      <c r="D234" s="20" t="s">
        <v>2000</v>
      </c>
      <c r="E234" s="21">
        <v>6216</v>
      </c>
      <c r="F234" s="24" t="s">
        <v>15</v>
      </c>
      <c r="G234" s="22" t="s">
        <v>17</v>
      </c>
      <c r="H234" s="23" t="s">
        <v>171</v>
      </c>
    </row>
    <row r="235" spans="1:8" ht="31.8" x14ac:dyDescent="0.2">
      <c r="A235" s="8">
        <v>232</v>
      </c>
      <c r="B235" s="19" t="s">
        <v>760</v>
      </c>
      <c r="C235" s="53">
        <v>2021.12</v>
      </c>
      <c r="D235" s="20" t="s">
        <v>1991</v>
      </c>
      <c r="E235" s="21">
        <v>2931</v>
      </c>
      <c r="F235" s="24" t="s">
        <v>18</v>
      </c>
      <c r="G235" s="22" t="s">
        <v>17</v>
      </c>
      <c r="H235" s="23"/>
    </row>
    <row r="236" spans="1:8" ht="31.8" x14ac:dyDescent="0.2">
      <c r="A236" s="8">
        <v>233</v>
      </c>
      <c r="B236" s="19" t="s">
        <v>761</v>
      </c>
      <c r="C236" s="53">
        <v>2021.12</v>
      </c>
      <c r="D236" s="20" t="s">
        <v>122</v>
      </c>
      <c r="E236" s="21">
        <v>1621</v>
      </c>
      <c r="F236" s="24" t="s">
        <v>18</v>
      </c>
      <c r="G236" s="22" t="s">
        <v>17</v>
      </c>
      <c r="H236" s="23" t="s">
        <v>171</v>
      </c>
    </row>
    <row r="237" spans="1:8" ht="31.8" x14ac:dyDescent="0.2">
      <c r="A237" s="8">
        <v>234</v>
      </c>
      <c r="B237" s="19" t="s">
        <v>774</v>
      </c>
      <c r="C237" s="53">
        <v>2022.01</v>
      </c>
      <c r="D237" s="20" t="s">
        <v>93</v>
      </c>
      <c r="E237" s="21">
        <v>2885</v>
      </c>
      <c r="F237" s="24" t="s">
        <v>15</v>
      </c>
      <c r="G237" s="22" t="s">
        <v>17</v>
      </c>
      <c r="H237" s="23" t="s">
        <v>171</v>
      </c>
    </row>
    <row r="238" spans="1:8" ht="31.8" x14ac:dyDescent="0.2">
      <c r="A238" s="8">
        <v>235</v>
      </c>
      <c r="B238" s="19" t="s">
        <v>777</v>
      </c>
      <c r="C238" s="53">
        <v>2022.02</v>
      </c>
      <c r="D238" s="20" t="s">
        <v>2005</v>
      </c>
      <c r="E238" s="21">
        <v>4792</v>
      </c>
      <c r="F238" s="24" t="s">
        <v>15</v>
      </c>
      <c r="G238" s="22" t="s">
        <v>17</v>
      </c>
      <c r="H238" s="23" t="s">
        <v>171</v>
      </c>
    </row>
    <row r="239" spans="1:8" ht="31.8" x14ac:dyDescent="0.2">
      <c r="A239" s="8">
        <v>236</v>
      </c>
      <c r="B239" s="19" t="s">
        <v>786</v>
      </c>
      <c r="C239" s="53">
        <v>2022.03</v>
      </c>
      <c r="D239" s="20" t="s">
        <v>645</v>
      </c>
      <c r="E239" s="21">
        <v>3239</v>
      </c>
      <c r="F239" s="24" t="s">
        <v>119</v>
      </c>
      <c r="G239" s="22" t="s">
        <v>17</v>
      </c>
      <c r="H239" s="23" t="s">
        <v>171</v>
      </c>
    </row>
    <row r="240" spans="1:8" ht="31.8" x14ac:dyDescent="0.2">
      <c r="A240" s="8">
        <v>237</v>
      </c>
      <c r="B240" s="19" t="s">
        <v>787</v>
      </c>
      <c r="C240" s="53">
        <v>2022.03</v>
      </c>
      <c r="D240" s="20" t="s">
        <v>23</v>
      </c>
      <c r="E240" s="21">
        <v>2273</v>
      </c>
      <c r="F240" s="24" t="s">
        <v>18</v>
      </c>
      <c r="G240" s="22" t="s">
        <v>17</v>
      </c>
      <c r="H240" s="23" t="s">
        <v>171</v>
      </c>
    </row>
    <row r="241" spans="1:9" ht="31.8" x14ac:dyDescent="0.2">
      <c r="A241" s="8">
        <v>238</v>
      </c>
      <c r="B241" s="19" t="s">
        <v>801</v>
      </c>
      <c r="C241" s="53">
        <v>2022.04</v>
      </c>
      <c r="D241" s="20" t="s">
        <v>1009</v>
      </c>
      <c r="E241" s="21">
        <v>5390</v>
      </c>
      <c r="F241" s="24" t="s">
        <v>15</v>
      </c>
      <c r="G241" s="22" t="s">
        <v>17</v>
      </c>
      <c r="H241" s="23" t="s">
        <v>171</v>
      </c>
    </row>
    <row r="242" spans="1:9" ht="31.8" x14ac:dyDescent="0.2">
      <c r="A242" s="8">
        <v>239</v>
      </c>
      <c r="B242" s="19" t="s">
        <v>810</v>
      </c>
      <c r="C242" s="53">
        <v>2022.05</v>
      </c>
      <c r="D242" s="20" t="s">
        <v>35</v>
      </c>
      <c r="E242" s="21">
        <v>6668</v>
      </c>
      <c r="F242" s="24" t="s">
        <v>15</v>
      </c>
      <c r="G242" s="22" t="s">
        <v>17</v>
      </c>
      <c r="H242" s="23" t="s">
        <v>171</v>
      </c>
    </row>
    <row r="243" spans="1:9" ht="31.8" x14ac:dyDescent="0.2">
      <c r="A243" s="8">
        <v>240</v>
      </c>
      <c r="B243" s="19" t="s">
        <v>847</v>
      </c>
      <c r="C243" s="53">
        <v>2022.07</v>
      </c>
      <c r="D243" s="20" t="s">
        <v>848</v>
      </c>
      <c r="E243" s="21">
        <v>5626</v>
      </c>
      <c r="F243" s="24" t="s">
        <v>15</v>
      </c>
      <c r="G243" s="22" t="s">
        <v>17</v>
      </c>
      <c r="H243" s="23" t="s">
        <v>170</v>
      </c>
    </row>
    <row r="244" spans="1:9" ht="31.8" x14ac:dyDescent="0.2">
      <c r="A244" s="8">
        <v>241</v>
      </c>
      <c r="B244" s="19" t="s">
        <v>877</v>
      </c>
      <c r="C244" s="53">
        <v>2022.09</v>
      </c>
      <c r="D244" s="20" t="s">
        <v>878</v>
      </c>
      <c r="E244" s="21">
        <v>3061</v>
      </c>
      <c r="F244" s="24" t="s">
        <v>119</v>
      </c>
      <c r="G244" s="22" t="s">
        <v>17</v>
      </c>
      <c r="H244" s="23" t="s">
        <v>171</v>
      </c>
    </row>
    <row r="245" spans="1:9" ht="31.8" x14ac:dyDescent="0.2">
      <c r="A245" s="8">
        <v>242</v>
      </c>
      <c r="B245" s="19" t="s">
        <v>908</v>
      </c>
      <c r="C245" s="53">
        <v>2022.11</v>
      </c>
      <c r="D245" s="20" t="s">
        <v>887</v>
      </c>
      <c r="E245" s="21">
        <v>8750</v>
      </c>
      <c r="F245" s="24" t="s">
        <v>15</v>
      </c>
      <c r="G245" s="22" t="s">
        <v>17</v>
      </c>
      <c r="H245" s="23" t="s">
        <v>171</v>
      </c>
    </row>
    <row r="246" spans="1:9" ht="31.8" x14ac:dyDescent="0.2">
      <c r="A246" s="8">
        <v>243</v>
      </c>
      <c r="B246" s="19" t="s">
        <v>905</v>
      </c>
      <c r="C246" s="53">
        <v>2022.11</v>
      </c>
      <c r="D246" s="20" t="s">
        <v>906</v>
      </c>
      <c r="E246" s="21">
        <v>8855</v>
      </c>
      <c r="F246" s="24" t="s">
        <v>119</v>
      </c>
      <c r="G246" s="22" t="s">
        <v>17</v>
      </c>
      <c r="H246" s="23" t="s">
        <v>171</v>
      </c>
    </row>
    <row r="247" spans="1:9" ht="31.8" x14ac:dyDescent="0.2">
      <c r="A247" s="8">
        <v>244</v>
      </c>
      <c r="B247" s="19" t="s">
        <v>911</v>
      </c>
      <c r="C247" s="53">
        <v>2022.12</v>
      </c>
      <c r="D247" s="20" t="s">
        <v>912</v>
      </c>
      <c r="E247" s="21">
        <v>3837</v>
      </c>
      <c r="F247" s="24" t="s">
        <v>119</v>
      </c>
      <c r="G247" s="22" t="s">
        <v>17</v>
      </c>
      <c r="H247" s="23" t="s">
        <v>171</v>
      </c>
    </row>
    <row r="248" spans="1:9" ht="31.8" x14ac:dyDescent="0.2">
      <c r="A248" s="8">
        <v>245</v>
      </c>
      <c r="B248" s="19" t="s">
        <v>931</v>
      </c>
      <c r="C248" s="53">
        <v>2023.01</v>
      </c>
      <c r="D248" s="20" t="s">
        <v>932</v>
      </c>
      <c r="E248" s="21">
        <v>2865</v>
      </c>
      <c r="F248" s="24" t="s">
        <v>15</v>
      </c>
      <c r="G248" s="22" t="s">
        <v>17</v>
      </c>
      <c r="H248" s="23" t="s">
        <v>171</v>
      </c>
    </row>
    <row r="249" spans="1:9" ht="31.8" x14ac:dyDescent="0.2">
      <c r="A249" s="8">
        <v>246</v>
      </c>
      <c r="B249" s="19" t="s">
        <v>938</v>
      </c>
      <c r="C249" s="53">
        <v>2023.02</v>
      </c>
      <c r="D249" s="20" t="s">
        <v>939</v>
      </c>
      <c r="E249" s="21">
        <v>3962</v>
      </c>
      <c r="F249" s="24" t="s">
        <v>15</v>
      </c>
      <c r="G249" s="22" t="s">
        <v>17</v>
      </c>
      <c r="H249" s="23" t="s">
        <v>171</v>
      </c>
    </row>
    <row r="250" spans="1:9" ht="31.8" x14ac:dyDescent="0.2">
      <c r="A250" s="114">
        <v>247</v>
      </c>
      <c r="B250" s="115" t="s">
        <v>2027</v>
      </c>
      <c r="C250" s="116" t="s">
        <v>2013</v>
      </c>
      <c r="D250" s="117" t="s">
        <v>2028</v>
      </c>
      <c r="E250" s="118">
        <v>6568</v>
      </c>
      <c r="F250" s="119" t="s">
        <v>2023</v>
      </c>
      <c r="G250" s="120" t="s">
        <v>17</v>
      </c>
      <c r="H250" s="78"/>
    </row>
    <row r="251" spans="1:9" ht="32.4" customHeight="1" x14ac:dyDescent="0.2">
      <c r="A251" s="114">
        <v>248</v>
      </c>
      <c r="B251" s="117" t="s">
        <v>2038</v>
      </c>
      <c r="C251" s="117" t="s">
        <v>2039</v>
      </c>
      <c r="D251" s="117" t="s">
        <v>2040</v>
      </c>
      <c r="E251" s="124">
        <v>4073</v>
      </c>
      <c r="F251" s="117" t="s">
        <v>15</v>
      </c>
      <c r="G251" s="120" t="s">
        <v>17</v>
      </c>
      <c r="H251" s="125" t="s">
        <v>171</v>
      </c>
    </row>
    <row r="252" spans="1:9" ht="31.8" x14ac:dyDescent="0.2">
      <c r="A252" s="126">
        <v>249</v>
      </c>
      <c r="B252" s="127" t="s">
        <v>2060</v>
      </c>
      <c r="C252" s="127" t="s">
        <v>2055</v>
      </c>
      <c r="D252" s="127" t="s">
        <v>2061</v>
      </c>
      <c r="E252" s="129">
        <v>8799</v>
      </c>
      <c r="F252" s="127" t="s">
        <v>2057</v>
      </c>
      <c r="G252" s="130" t="s">
        <v>17</v>
      </c>
      <c r="H252" s="128" t="s">
        <v>171</v>
      </c>
    </row>
    <row r="253" spans="1:9" ht="31.8" x14ac:dyDescent="0.2">
      <c r="A253" s="126">
        <v>250</v>
      </c>
      <c r="B253" s="127" t="s">
        <v>2062</v>
      </c>
      <c r="C253" s="127" t="s">
        <v>2055</v>
      </c>
      <c r="D253" s="127" t="s">
        <v>2063</v>
      </c>
      <c r="E253" s="129">
        <v>191</v>
      </c>
      <c r="F253" s="127" t="s">
        <v>2057</v>
      </c>
      <c r="G253" s="130" t="s">
        <v>17</v>
      </c>
      <c r="H253" s="128"/>
    </row>
    <row r="254" spans="1:9" ht="31.8" x14ac:dyDescent="0.2">
      <c r="A254" s="178">
        <v>251</v>
      </c>
      <c r="B254" s="179" t="s">
        <v>2064</v>
      </c>
      <c r="C254" s="179" t="s">
        <v>2055</v>
      </c>
      <c r="D254" s="179" t="s">
        <v>53</v>
      </c>
      <c r="E254" s="180">
        <v>6491</v>
      </c>
      <c r="F254" s="179" t="s">
        <v>2023</v>
      </c>
      <c r="G254" s="183" t="s">
        <v>17</v>
      </c>
      <c r="H254" s="181" t="s">
        <v>171</v>
      </c>
    </row>
    <row r="255" spans="1:9" ht="31.8" x14ac:dyDescent="0.2">
      <c r="A255" s="8">
        <v>252</v>
      </c>
      <c r="B255" s="25" t="s">
        <v>2077</v>
      </c>
      <c r="C255" s="144" t="s">
        <v>2071</v>
      </c>
      <c r="D255" s="22" t="s">
        <v>4188</v>
      </c>
      <c r="E255" s="21">
        <v>1468</v>
      </c>
      <c r="F255" s="28" t="s">
        <v>18</v>
      </c>
      <c r="G255" s="22" t="s">
        <v>17</v>
      </c>
      <c r="H255" s="23" t="s">
        <v>170</v>
      </c>
      <c r="I255" s="13"/>
    </row>
    <row r="256" spans="1:9" ht="31.8" x14ac:dyDescent="0.2">
      <c r="A256" s="8">
        <v>253</v>
      </c>
      <c r="B256" s="25" t="s">
        <v>2078</v>
      </c>
      <c r="C256" s="155" t="s">
        <v>2071</v>
      </c>
      <c r="D256" s="22" t="s">
        <v>4189</v>
      </c>
      <c r="E256" s="26">
        <v>3244</v>
      </c>
      <c r="F256" s="28" t="s">
        <v>15</v>
      </c>
      <c r="G256" s="30" t="s">
        <v>17</v>
      </c>
      <c r="H256" s="29" t="s">
        <v>171</v>
      </c>
      <c r="I256" s="182"/>
    </row>
    <row r="257" spans="1:9" ht="31.8" x14ac:dyDescent="0.2">
      <c r="A257" s="8">
        <v>254</v>
      </c>
      <c r="B257" s="25" t="s">
        <v>2113</v>
      </c>
      <c r="C257" s="155" t="s">
        <v>2108</v>
      </c>
      <c r="D257" s="22" t="s">
        <v>4190</v>
      </c>
      <c r="E257" s="26">
        <v>3967</v>
      </c>
      <c r="F257" s="28" t="s">
        <v>2057</v>
      </c>
      <c r="G257" s="30" t="s">
        <v>17</v>
      </c>
      <c r="H257" s="29" t="s">
        <v>171</v>
      </c>
      <c r="I257" s="182"/>
    </row>
    <row r="258" spans="1:9" ht="31.8" x14ac:dyDescent="0.2">
      <c r="A258" s="8">
        <v>255</v>
      </c>
      <c r="B258" s="25" t="s">
        <v>2116</v>
      </c>
      <c r="C258" s="155" t="s">
        <v>2108</v>
      </c>
      <c r="D258" s="22" t="s">
        <v>4191</v>
      </c>
      <c r="E258" s="26">
        <v>955</v>
      </c>
      <c r="F258" s="28" t="s">
        <v>15</v>
      </c>
      <c r="G258" s="30" t="s">
        <v>17</v>
      </c>
      <c r="H258" s="29" t="s">
        <v>171</v>
      </c>
      <c r="I258" s="182"/>
    </row>
    <row r="259" spans="1:9" ht="31.8" x14ac:dyDescent="0.2">
      <c r="A259" s="8">
        <v>256</v>
      </c>
      <c r="B259" s="19" t="s">
        <v>4102</v>
      </c>
      <c r="C259" s="144" t="s">
        <v>4100</v>
      </c>
      <c r="D259" s="22" t="s">
        <v>4192</v>
      </c>
      <c r="E259" s="21">
        <v>5480</v>
      </c>
      <c r="F259" s="28" t="s">
        <v>2057</v>
      </c>
      <c r="G259" s="22" t="s">
        <v>17</v>
      </c>
      <c r="H259" s="23" t="s">
        <v>171</v>
      </c>
      <c r="I259" s="13"/>
    </row>
    <row r="260" spans="1:9" ht="31.8" x14ac:dyDescent="0.2">
      <c r="A260" s="8">
        <v>257</v>
      </c>
      <c r="B260" s="19" t="s">
        <v>4109</v>
      </c>
      <c r="C260" s="144" t="s">
        <v>4100</v>
      </c>
      <c r="D260" s="22" t="s">
        <v>4193</v>
      </c>
      <c r="E260" s="21">
        <v>2422</v>
      </c>
      <c r="F260" s="28" t="s">
        <v>15</v>
      </c>
      <c r="G260" s="22" t="s">
        <v>17</v>
      </c>
      <c r="H260" s="23" t="s">
        <v>171</v>
      </c>
      <c r="I260" s="13"/>
    </row>
    <row r="261" spans="1:9" ht="32.4" thickBot="1" x14ac:dyDescent="0.25">
      <c r="A261" s="106">
        <v>258</v>
      </c>
      <c r="B261" s="82" t="s">
        <v>4163</v>
      </c>
      <c r="C261" s="175" t="s">
        <v>4155</v>
      </c>
      <c r="D261" s="86" t="s">
        <v>4194</v>
      </c>
      <c r="E261" s="84">
        <v>7662</v>
      </c>
      <c r="F261" s="176" t="s">
        <v>15</v>
      </c>
      <c r="G261" s="86" t="s">
        <v>17</v>
      </c>
      <c r="H261" s="87" t="s">
        <v>172</v>
      </c>
      <c r="I261" s="13"/>
    </row>
  </sheetData>
  <mergeCells count="9">
    <mergeCell ref="H2:H3"/>
    <mergeCell ref="F1:H1"/>
    <mergeCell ref="A2:A3"/>
    <mergeCell ref="B2:B3"/>
    <mergeCell ref="C2:C3"/>
    <mergeCell ref="D2:D3"/>
    <mergeCell ref="F2:F3"/>
    <mergeCell ref="G2:G3"/>
    <mergeCell ref="A1:E1"/>
  </mergeCells>
  <phoneticPr fontId="2"/>
  <conditionalFormatting sqref="B255:B260">
    <cfRule type="duplicateValues" dxfId="0" priority="1"/>
  </conditionalFormatting>
  <pageMargins left="0.70866141732283472" right="0.70866141732283472" top="0.74803149606299213" bottom="0.74803149606299213" header="0.31496062992125984" footer="0.31496062992125984"/>
  <pageSetup paperSize="9" scale="65" fitToHeight="0" orientation="portrait" r:id="rId1"/>
  <rowBreaks count="7" manualBreakCount="7">
    <brk id="37" max="7" man="1"/>
    <brk id="71" max="7" man="1"/>
    <brk id="105" max="7" man="1"/>
    <brk id="139" max="7" man="1"/>
    <brk id="173" max="7" man="1"/>
    <brk id="207" max="7" man="1"/>
    <brk id="24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5397-5FA2-40DD-9D8B-EDF64F49EB0A}">
  <sheetPr>
    <pageSetUpPr fitToPage="1"/>
  </sheetPr>
  <dimension ref="A1:K35"/>
  <sheetViews>
    <sheetView view="pageBreakPreview" topLeftCell="A19" zoomScale="60" zoomScaleNormal="100" workbookViewId="0">
      <selection activeCell="H8" sqref="H8"/>
    </sheetView>
  </sheetViews>
  <sheetFormatPr defaultRowHeight="13.2" x14ac:dyDescent="0.2"/>
  <cols>
    <col min="1" max="1" width="4.6640625" style="110" customWidth="1"/>
    <col min="2" max="2" width="37" style="110" customWidth="1"/>
    <col min="3" max="3" width="11.109375" style="110" customWidth="1"/>
    <col min="4" max="4" width="12" style="110" customWidth="1"/>
    <col min="5" max="5" width="12.21875" style="110" customWidth="1"/>
    <col min="6" max="6" width="14.33203125" style="110" customWidth="1"/>
    <col min="7" max="7" width="13.33203125" style="110" customWidth="1"/>
    <col min="8" max="8" width="8.88671875" style="110"/>
    <col min="9" max="9" width="11.33203125" style="110" customWidth="1"/>
    <col min="10" max="10" width="10.21875" style="110" customWidth="1"/>
    <col min="11" max="11" width="11.21875" style="110" customWidth="1"/>
    <col min="12" max="16384" width="8.88671875" style="110"/>
  </cols>
  <sheetData>
    <row r="1" spans="1:11" ht="34.799999999999997" x14ac:dyDescent="0.2">
      <c r="A1" s="222" t="s">
        <v>676</v>
      </c>
      <c r="B1" s="220"/>
      <c r="C1" s="220"/>
      <c r="D1" s="220"/>
      <c r="E1" s="220"/>
      <c r="F1" s="220"/>
      <c r="G1" s="223"/>
      <c r="H1" s="219" t="s">
        <v>2054</v>
      </c>
      <c r="I1" s="220"/>
      <c r="J1" s="220"/>
      <c r="K1" s="221"/>
    </row>
    <row r="2" spans="1:11" ht="31.8" x14ac:dyDescent="0.2">
      <c r="A2" s="224" t="s">
        <v>661</v>
      </c>
      <c r="B2" s="197" t="s">
        <v>6</v>
      </c>
      <c r="C2" s="197" t="s">
        <v>662</v>
      </c>
      <c r="D2" s="197" t="s">
        <v>7</v>
      </c>
      <c r="E2" s="203" t="s">
        <v>14</v>
      </c>
      <c r="F2" s="197" t="s">
        <v>2</v>
      </c>
      <c r="G2" s="11" t="s">
        <v>20</v>
      </c>
      <c r="H2" s="11" t="s">
        <v>21</v>
      </c>
      <c r="I2" s="196" t="s">
        <v>0</v>
      </c>
      <c r="J2" s="197" t="s">
        <v>1</v>
      </c>
      <c r="K2" s="217" t="s">
        <v>168</v>
      </c>
    </row>
    <row r="3" spans="1:11" ht="31.8" x14ac:dyDescent="0.2">
      <c r="A3" s="224"/>
      <c r="B3" s="197"/>
      <c r="C3" s="197"/>
      <c r="D3" s="197"/>
      <c r="E3" s="203"/>
      <c r="F3" s="197"/>
      <c r="G3" s="11" t="s">
        <v>2034</v>
      </c>
      <c r="H3" s="11" t="s">
        <v>2035</v>
      </c>
      <c r="I3" s="196"/>
      <c r="J3" s="197"/>
      <c r="K3" s="218"/>
    </row>
    <row r="4" spans="1:11" ht="31.8" x14ac:dyDescent="0.2">
      <c r="A4" s="131">
        <v>1</v>
      </c>
      <c r="B4" s="19" t="s">
        <v>1072</v>
      </c>
      <c r="C4" s="19" t="s">
        <v>22</v>
      </c>
      <c r="D4" s="25" t="s">
        <v>22</v>
      </c>
      <c r="E4" s="53">
        <v>2022.09</v>
      </c>
      <c r="F4" s="20" t="s">
        <v>869</v>
      </c>
      <c r="G4" s="21">
        <v>689</v>
      </c>
      <c r="H4" s="21">
        <v>1519</v>
      </c>
      <c r="I4" s="24" t="s">
        <v>119</v>
      </c>
      <c r="J4" s="22" t="s">
        <v>17</v>
      </c>
      <c r="K4" s="132"/>
    </row>
    <row r="5" spans="1:11" ht="31.8" x14ac:dyDescent="0.2">
      <c r="A5" s="131">
        <v>2</v>
      </c>
      <c r="B5" s="19" t="s">
        <v>1081</v>
      </c>
      <c r="C5" s="19" t="s">
        <v>22</v>
      </c>
      <c r="D5" s="25" t="s">
        <v>22</v>
      </c>
      <c r="E5" s="53">
        <v>2023.03</v>
      </c>
      <c r="F5" s="20" t="s">
        <v>1082</v>
      </c>
      <c r="G5" s="21">
        <v>253</v>
      </c>
      <c r="H5" s="21">
        <v>572</v>
      </c>
      <c r="I5" s="24" t="s">
        <v>15</v>
      </c>
      <c r="J5" s="22" t="s">
        <v>17</v>
      </c>
      <c r="K5" s="132"/>
    </row>
    <row r="6" spans="1:11" ht="31.8" x14ac:dyDescent="0.2">
      <c r="A6" s="131">
        <v>3</v>
      </c>
      <c r="B6" s="25" t="s">
        <v>1432</v>
      </c>
      <c r="C6" s="19" t="s">
        <v>123</v>
      </c>
      <c r="D6" s="19" t="s">
        <v>123</v>
      </c>
      <c r="E6" s="53" t="s">
        <v>1428</v>
      </c>
      <c r="F6" s="20" t="s">
        <v>1430</v>
      </c>
      <c r="G6" s="21">
        <v>1467</v>
      </c>
      <c r="H6" s="21">
        <v>2711</v>
      </c>
      <c r="I6" s="24" t="s">
        <v>15</v>
      </c>
      <c r="J6" s="22" t="s">
        <v>17</v>
      </c>
      <c r="K6" s="132"/>
    </row>
    <row r="7" spans="1:11" ht="31.8" x14ac:dyDescent="0.2">
      <c r="A7" s="131">
        <v>4</v>
      </c>
      <c r="B7" s="25" t="s">
        <v>454</v>
      </c>
      <c r="C7" s="25" t="s">
        <v>123</v>
      </c>
      <c r="D7" s="19" t="s">
        <v>123</v>
      </c>
      <c r="E7" s="54" t="s">
        <v>1698</v>
      </c>
      <c r="F7" s="27" t="s">
        <v>902</v>
      </c>
      <c r="G7" s="26">
        <v>2183</v>
      </c>
      <c r="H7" s="26">
        <v>4085</v>
      </c>
      <c r="I7" s="28" t="s">
        <v>15</v>
      </c>
      <c r="J7" s="30" t="s">
        <v>17</v>
      </c>
      <c r="K7" s="133"/>
    </row>
    <row r="8" spans="1:11" ht="31.8" x14ac:dyDescent="0.2">
      <c r="A8" s="131">
        <v>5</v>
      </c>
      <c r="B8" s="25" t="s">
        <v>455</v>
      </c>
      <c r="C8" s="25" t="s">
        <v>123</v>
      </c>
      <c r="D8" s="19" t="s">
        <v>123</v>
      </c>
      <c r="E8" s="54" t="s">
        <v>1702</v>
      </c>
      <c r="F8" s="27" t="s">
        <v>126</v>
      </c>
      <c r="G8" s="26">
        <v>1331</v>
      </c>
      <c r="H8" s="26">
        <v>2622</v>
      </c>
      <c r="I8" s="28" t="s">
        <v>15</v>
      </c>
      <c r="J8" s="30" t="s">
        <v>17</v>
      </c>
      <c r="K8" s="133"/>
    </row>
    <row r="9" spans="1:11" ht="31.8" x14ac:dyDescent="0.2">
      <c r="A9" s="131">
        <v>6</v>
      </c>
      <c r="B9" s="25" t="s">
        <v>987</v>
      </c>
      <c r="C9" s="25" t="s">
        <v>123</v>
      </c>
      <c r="D9" s="19" t="s">
        <v>123</v>
      </c>
      <c r="E9" s="54" t="s">
        <v>1787</v>
      </c>
      <c r="F9" s="27" t="s">
        <v>1790</v>
      </c>
      <c r="G9" s="26">
        <v>11325</v>
      </c>
      <c r="H9" s="26">
        <v>21168</v>
      </c>
      <c r="I9" s="28" t="s">
        <v>15</v>
      </c>
      <c r="J9" s="111" t="s">
        <v>17</v>
      </c>
      <c r="K9" s="133"/>
    </row>
    <row r="10" spans="1:11" ht="31.8" x14ac:dyDescent="0.2">
      <c r="A10" s="131">
        <v>7</v>
      </c>
      <c r="B10" s="33" t="s">
        <v>473</v>
      </c>
      <c r="C10" s="19" t="s">
        <v>123</v>
      </c>
      <c r="D10" s="19" t="s">
        <v>123</v>
      </c>
      <c r="E10" s="54" t="s">
        <v>1805</v>
      </c>
      <c r="F10" s="27" t="s">
        <v>846</v>
      </c>
      <c r="G10" s="26">
        <v>2534</v>
      </c>
      <c r="H10" s="26">
        <v>5623</v>
      </c>
      <c r="I10" s="28" t="s">
        <v>15</v>
      </c>
      <c r="J10" s="30" t="s">
        <v>17</v>
      </c>
      <c r="K10" s="133"/>
    </row>
    <row r="11" spans="1:11" ht="31.8" x14ac:dyDescent="0.2">
      <c r="A11" s="131">
        <v>8</v>
      </c>
      <c r="B11" s="33" t="s">
        <v>1821</v>
      </c>
      <c r="C11" s="19" t="s">
        <v>123</v>
      </c>
      <c r="D11" s="19" t="s">
        <v>123</v>
      </c>
      <c r="E11" s="54" t="s">
        <v>669</v>
      </c>
      <c r="F11" s="27" t="s">
        <v>1731</v>
      </c>
      <c r="G11" s="26">
        <v>1280</v>
      </c>
      <c r="H11" s="26">
        <v>3473</v>
      </c>
      <c r="I11" s="28" t="s">
        <v>15</v>
      </c>
      <c r="J11" s="30" t="s">
        <v>17</v>
      </c>
      <c r="K11" s="133"/>
    </row>
    <row r="12" spans="1:11" ht="31.8" x14ac:dyDescent="0.2">
      <c r="A12" s="131">
        <v>9</v>
      </c>
      <c r="B12" s="25" t="s">
        <v>1871</v>
      </c>
      <c r="C12" s="25" t="s">
        <v>123</v>
      </c>
      <c r="D12" s="19" t="s">
        <v>123</v>
      </c>
      <c r="E12" s="54" t="s">
        <v>1869</v>
      </c>
      <c r="F12" s="27" t="s">
        <v>1025</v>
      </c>
      <c r="G12" s="26">
        <v>4182</v>
      </c>
      <c r="H12" s="26">
        <v>7921</v>
      </c>
      <c r="I12" s="28" t="s">
        <v>15</v>
      </c>
      <c r="J12" s="30" t="s">
        <v>17</v>
      </c>
      <c r="K12" s="133"/>
    </row>
    <row r="13" spans="1:11" ht="31.8" x14ac:dyDescent="0.2">
      <c r="A13" s="131">
        <v>10</v>
      </c>
      <c r="B13" s="33" t="s">
        <v>483</v>
      </c>
      <c r="C13" s="40" t="s">
        <v>123</v>
      </c>
      <c r="D13" s="19" t="s">
        <v>123</v>
      </c>
      <c r="E13" s="54" t="s">
        <v>29</v>
      </c>
      <c r="F13" s="25" t="s">
        <v>1038</v>
      </c>
      <c r="G13" s="41">
        <v>1955</v>
      </c>
      <c r="H13" s="41">
        <v>4583</v>
      </c>
      <c r="I13" s="42" t="s">
        <v>15</v>
      </c>
      <c r="J13" s="42" t="s">
        <v>17</v>
      </c>
      <c r="K13" s="133" t="s">
        <v>170</v>
      </c>
    </row>
    <row r="14" spans="1:11" ht="31.8" x14ac:dyDescent="0.2">
      <c r="A14" s="131">
        <v>11</v>
      </c>
      <c r="B14" s="25" t="s">
        <v>488</v>
      </c>
      <c r="C14" s="19" t="s">
        <v>123</v>
      </c>
      <c r="D14" s="19" t="s">
        <v>123</v>
      </c>
      <c r="E14" s="54" t="s">
        <v>1934</v>
      </c>
      <c r="F14" s="25" t="s">
        <v>36</v>
      </c>
      <c r="G14" s="26">
        <v>16374</v>
      </c>
      <c r="H14" s="26">
        <v>36885</v>
      </c>
      <c r="I14" s="42" t="s">
        <v>15</v>
      </c>
      <c r="J14" s="42" t="s">
        <v>17</v>
      </c>
      <c r="K14" s="132"/>
    </row>
    <row r="15" spans="1:11" ht="31.8" x14ac:dyDescent="0.2">
      <c r="A15" s="131">
        <v>12</v>
      </c>
      <c r="B15" s="25" t="s">
        <v>503</v>
      </c>
      <c r="C15" s="40" t="s">
        <v>123</v>
      </c>
      <c r="D15" s="19" t="s">
        <v>123</v>
      </c>
      <c r="E15" s="54" t="s">
        <v>1949</v>
      </c>
      <c r="F15" s="25" t="s">
        <v>46</v>
      </c>
      <c r="G15" s="26">
        <v>807</v>
      </c>
      <c r="H15" s="26">
        <v>1613</v>
      </c>
      <c r="I15" s="42" t="s">
        <v>15</v>
      </c>
      <c r="J15" s="42" t="s">
        <v>17</v>
      </c>
      <c r="K15" s="132" t="s">
        <v>172</v>
      </c>
    </row>
    <row r="16" spans="1:11" ht="31.8" x14ac:dyDescent="0.2">
      <c r="A16" s="131">
        <v>13</v>
      </c>
      <c r="B16" s="25" t="s">
        <v>506</v>
      </c>
      <c r="C16" s="25" t="s">
        <v>123</v>
      </c>
      <c r="D16" s="19" t="s">
        <v>123</v>
      </c>
      <c r="E16" s="54" t="s">
        <v>1955</v>
      </c>
      <c r="F16" s="25" t="s">
        <v>44</v>
      </c>
      <c r="G16" s="26">
        <v>3411</v>
      </c>
      <c r="H16" s="26">
        <v>7848</v>
      </c>
      <c r="I16" s="42" t="s">
        <v>15</v>
      </c>
      <c r="J16" s="42" t="s">
        <v>17</v>
      </c>
      <c r="K16" s="132" t="s">
        <v>171</v>
      </c>
    </row>
    <row r="17" spans="1:11" ht="31.8" x14ac:dyDescent="0.2">
      <c r="A17" s="131">
        <v>14</v>
      </c>
      <c r="B17" s="19" t="s">
        <v>512</v>
      </c>
      <c r="C17" s="19" t="s">
        <v>123</v>
      </c>
      <c r="D17" s="19" t="s">
        <v>123</v>
      </c>
      <c r="E17" s="53" t="s">
        <v>1959</v>
      </c>
      <c r="F17" s="20" t="s">
        <v>147</v>
      </c>
      <c r="G17" s="21">
        <v>1211</v>
      </c>
      <c r="H17" s="21">
        <v>2617</v>
      </c>
      <c r="I17" s="24" t="s">
        <v>15</v>
      </c>
      <c r="J17" s="22" t="s">
        <v>17</v>
      </c>
      <c r="K17" s="132"/>
    </row>
    <row r="18" spans="1:11" ht="31.8" x14ac:dyDescent="0.2">
      <c r="A18" s="131">
        <v>15</v>
      </c>
      <c r="B18" s="19" t="s">
        <v>638</v>
      </c>
      <c r="C18" s="19" t="s">
        <v>123</v>
      </c>
      <c r="D18" s="19" t="s">
        <v>123</v>
      </c>
      <c r="E18" s="53" t="s">
        <v>1980</v>
      </c>
      <c r="F18" s="20" t="s">
        <v>639</v>
      </c>
      <c r="G18" s="21">
        <v>2368</v>
      </c>
      <c r="H18" s="21">
        <v>5513</v>
      </c>
      <c r="I18" s="24" t="s">
        <v>15</v>
      </c>
      <c r="J18" s="22" t="s">
        <v>17</v>
      </c>
      <c r="K18" s="132" t="s">
        <v>170</v>
      </c>
    </row>
    <row r="19" spans="1:11" ht="31.8" x14ac:dyDescent="0.2">
      <c r="A19" s="131">
        <v>16</v>
      </c>
      <c r="B19" s="19" t="s">
        <v>674</v>
      </c>
      <c r="C19" s="19" t="s">
        <v>123</v>
      </c>
      <c r="D19" s="19" t="s">
        <v>123</v>
      </c>
      <c r="E19" s="53">
        <v>2021.04</v>
      </c>
      <c r="F19" s="20" t="s">
        <v>1986</v>
      </c>
      <c r="G19" s="21">
        <v>2503</v>
      </c>
      <c r="H19" s="21">
        <v>3945</v>
      </c>
      <c r="I19" s="24" t="s">
        <v>15</v>
      </c>
      <c r="J19" s="22" t="s">
        <v>17</v>
      </c>
      <c r="K19" s="132" t="s">
        <v>171</v>
      </c>
    </row>
    <row r="20" spans="1:11" ht="31.8" x14ac:dyDescent="0.2">
      <c r="A20" s="131">
        <v>17</v>
      </c>
      <c r="B20" s="19" t="s">
        <v>688</v>
      </c>
      <c r="C20" s="19" t="s">
        <v>123</v>
      </c>
      <c r="D20" s="19" t="s">
        <v>123</v>
      </c>
      <c r="E20" s="53">
        <v>2021.06</v>
      </c>
      <c r="F20" s="20" t="s">
        <v>1986</v>
      </c>
      <c r="G20" s="21">
        <v>1903</v>
      </c>
      <c r="H20" s="21">
        <v>3966</v>
      </c>
      <c r="I20" s="24" t="s">
        <v>15</v>
      </c>
      <c r="J20" s="22" t="s">
        <v>17</v>
      </c>
      <c r="K20" s="132" t="s">
        <v>171</v>
      </c>
    </row>
    <row r="21" spans="1:11" ht="31.8" x14ac:dyDescent="0.2">
      <c r="A21" s="131">
        <v>18</v>
      </c>
      <c r="B21" s="19" t="s">
        <v>751</v>
      </c>
      <c r="C21" s="19" t="s">
        <v>123</v>
      </c>
      <c r="D21" s="19" t="s">
        <v>123</v>
      </c>
      <c r="E21" s="53">
        <v>2021.11</v>
      </c>
      <c r="F21" s="20" t="s">
        <v>26</v>
      </c>
      <c r="G21" s="21">
        <v>3637</v>
      </c>
      <c r="H21" s="21">
        <v>7449</v>
      </c>
      <c r="I21" s="24" t="s">
        <v>15</v>
      </c>
      <c r="J21" s="22" t="s">
        <v>17</v>
      </c>
      <c r="K21" s="132"/>
    </row>
    <row r="22" spans="1:11" ht="31.8" x14ac:dyDescent="0.2">
      <c r="A22" s="131">
        <v>19</v>
      </c>
      <c r="B22" s="19" t="s">
        <v>782</v>
      </c>
      <c r="C22" s="19" t="s">
        <v>123</v>
      </c>
      <c r="D22" s="19" t="s">
        <v>123</v>
      </c>
      <c r="E22" s="53">
        <v>2022.02</v>
      </c>
      <c r="F22" s="20" t="s">
        <v>2006</v>
      </c>
      <c r="G22" s="21">
        <v>12436</v>
      </c>
      <c r="H22" s="21">
        <v>28107</v>
      </c>
      <c r="I22" s="24" t="s">
        <v>15</v>
      </c>
      <c r="J22" s="22" t="s">
        <v>17</v>
      </c>
      <c r="K22" s="132" t="s">
        <v>172</v>
      </c>
    </row>
    <row r="23" spans="1:11" ht="31.8" x14ac:dyDescent="0.2">
      <c r="A23" s="131">
        <v>20</v>
      </c>
      <c r="B23" s="19" t="s">
        <v>901</v>
      </c>
      <c r="C23" s="19" t="s">
        <v>123</v>
      </c>
      <c r="D23" s="19" t="s">
        <v>123</v>
      </c>
      <c r="E23" s="53">
        <v>2022.11</v>
      </c>
      <c r="F23" s="20" t="s">
        <v>902</v>
      </c>
      <c r="G23" s="21">
        <v>2878</v>
      </c>
      <c r="H23" s="21">
        <v>4686</v>
      </c>
      <c r="I23" s="24" t="s">
        <v>15</v>
      </c>
      <c r="J23" s="22" t="s">
        <v>17</v>
      </c>
      <c r="K23" s="132" t="s">
        <v>171</v>
      </c>
    </row>
    <row r="24" spans="1:11" ht="31.8" x14ac:dyDescent="0.2">
      <c r="A24" s="131">
        <v>21</v>
      </c>
      <c r="B24" s="25" t="s">
        <v>1429</v>
      </c>
      <c r="C24" s="19" t="s">
        <v>28</v>
      </c>
      <c r="D24" s="25" t="s">
        <v>28</v>
      </c>
      <c r="E24" s="53" t="s">
        <v>1428</v>
      </c>
      <c r="F24" s="20" t="s">
        <v>1430</v>
      </c>
      <c r="G24" s="21">
        <v>1237</v>
      </c>
      <c r="H24" s="21">
        <v>2786</v>
      </c>
      <c r="I24" s="24" t="s">
        <v>15</v>
      </c>
      <c r="J24" s="22" t="s">
        <v>17</v>
      </c>
      <c r="K24" s="132"/>
    </row>
    <row r="25" spans="1:11" ht="31.8" x14ac:dyDescent="0.2">
      <c r="A25" s="131">
        <v>22</v>
      </c>
      <c r="B25" s="25" t="s">
        <v>1447</v>
      </c>
      <c r="C25" s="25" t="s">
        <v>28</v>
      </c>
      <c r="D25" s="25" t="s">
        <v>28</v>
      </c>
      <c r="E25" s="53" t="s">
        <v>1445</v>
      </c>
      <c r="F25" s="20" t="s">
        <v>105</v>
      </c>
      <c r="G25" s="21">
        <v>729</v>
      </c>
      <c r="H25" s="21">
        <v>1139</v>
      </c>
      <c r="I25" s="24" t="s">
        <v>15</v>
      </c>
      <c r="J25" s="22" t="s">
        <v>17</v>
      </c>
      <c r="K25" s="132"/>
    </row>
    <row r="26" spans="1:11" ht="31.8" x14ac:dyDescent="0.2">
      <c r="A26" s="131">
        <v>23</v>
      </c>
      <c r="B26" s="25" t="s">
        <v>350</v>
      </c>
      <c r="C26" s="25" t="s">
        <v>28</v>
      </c>
      <c r="D26" s="25" t="s">
        <v>28</v>
      </c>
      <c r="E26" s="54" t="s">
        <v>1777</v>
      </c>
      <c r="F26" s="27" t="s">
        <v>118</v>
      </c>
      <c r="G26" s="26">
        <v>448</v>
      </c>
      <c r="H26" s="26">
        <v>850</v>
      </c>
      <c r="I26" s="28" t="s">
        <v>18</v>
      </c>
      <c r="J26" s="111" t="s">
        <v>17</v>
      </c>
      <c r="K26" s="133"/>
    </row>
    <row r="27" spans="1:11" ht="31.8" x14ac:dyDescent="0.2">
      <c r="A27" s="131">
        <v>24</v>
      </c>
      <c r="B27" s="33" t="s">
        <v>354</v>
      </c>
      <c r="C27" s="25" t="s">
        <v>28</v>
      </c>
      <c r="D27" s="25" t="s">
        <v>28</v>
      </c>
      <c r="E27" s="54" t="s">
        <v>1805</v>
      </c>
      <c r="F27" s="27" t="s">
        <v>1025</v>
      </c>
      <c r="G27" s="26">
        <v>989</v>
      </c>
      <c r="H27" s="26">
        <v>2213</v>
      </c>
      <c r="I27" s="28" t="s">
        <v>18</v>
      </c>
      <c r="J27" s="30" t="s">
        <v>17</v>
      </c>
      <c r="K27" s="133"/>
    </row>
    <row r="28" spans="1:11" ht="31.8" x14ac:dyDescent="0.2">
      <c r="A28" s="131">
        <v>25</v>
      </c>
      <c r="B28" s="19" t="s">
        <v>1052</v>
      </c>
      <c r="C28" s="19" t="s">
        <v>28</v>
      </c>
      <c r="D28" s="25" t="s">
        <v>28</v>
      </c>
      <c r="E28" s="53" t="s">
        <v>1961</v>
      </c>
      <c r="F28" s="20" t="s">
        <v>53</v>
      </c>
      <c r="G28" s="21">
        <v>1938</v>
      </c>
      <c r="H28" s="21">
        <v>4566</v>
      </c>
      <c r="I28" s="42" t="s">
        <v>18</v>
      </c>
      <c r="J28" s="22" t="s">
        <v>17</v>
      </c>
      <c r="K28" s="132" t="s">
        <v>171</v>
      </c>
    </row>
    <row r="29" spans="1:11" ht="31.8" x14ac:dyDescent="0.2">
      <c r="A29" s="131">
        <v>26</v>
      </c>
      <c r="B29" s="19" t="s">
        <v>718</v>
      </c>
      <c r="C29" s="19" t="s">
        <v>28</v>
      </c>
      <c r="D29" s="25" t="s">
        <v>28</v>
      </c>
      <c r="E29" s="53">
        <v>2021.08</v>
      </c>
      <c r="F29" s="20" t="s">
        <v>1986</v>
      </c>
      <c r="G29" s="21">
        <v>1019</v>
      </c>
      <c r="H29" s="21">
        <v>2130</v>
      </c>
      <c r="I29" s="24" t="s">
        <v>15</v>
      </c>
      <c r="J29" s="22" t="s">
        <v>17</v>
      </c>
      <c r="K29" s="132" t="s">
        <v>171</v>
      </c>
    </row>
    <row r="30" spans="1:11" ht="31.8" x14ac:dyDescent="0.2">
      <c r="A30" s="131">
        <v>27</v>
      </c>
      <c r="B30" s="25" t="s">
        <v>1129</v>
      </c>
      <c r="C30" s="19" t="s">
        <v>710</v>
      </c>
      <c r="D30" s="25" t="s">
        <v>144</v>
      </c>
      <c r="E30" s="54" t="s">
        <v>1130</v>
      </c>
      <c r="F30" s="27" t="s">
        <v>26</v>
      </c>
      <c r="G30" s="26">
        <v>3184</v>
      </c>
      <c r="H30" s="26">
        <v>4702</v>
      </c>
      <c r="I30" s="30" t="s">
        <v>15</v>
      </c>
      <c r="J30" s="30" t="s">
        <v>17</v>
      </c>
      <c r="K30" s="133"/>
    </row>
    <row r="31" spans="1:11" ht="31.8" x14ac:dyDescent="0.2">
      <c r="A31" s="131">
        <v>28</v>
      </c>
      <c r="B31" s="25" t="s">
        <v>1435</v>
      </c>
      <c r="C31" s="19" t="s">
        <v>710</v>
      </c>
      <c r="D31" s="25" t="s">
        <v>615</v>
      </c>
      <c r="E31" s="53" t="s">
        <v>1428</v>
      </c>
      <c r="F31" s="20" t="s">
        <v>1430</v>
      </c>
      <c r="G31" s="21">
        <v>1197</v>
      </c>
      <c r="H31" s="21">
        <v>2423</v>
      </c>
      <c r="I31" s="24" t="s">
        <v>15</v>
      </c>
      <c r="J31" s="22" t="s">
        <v>17</v>
      </c>
      <c r="K31" s="132"/>
    </row>
    <row r="32" spans="1:11" ht="31.8" x14ac:dyDescent="0.2">
      <c r="A32" s="131">
        <v>29</v>
      </c>
      <c r="B32" s="19" t="s">
        <v>779</v>
      </c>
      <c r="C32" s="19" t="s">
        <v>710</v>
      </c>
      <c r="D32" s="19" t="s">
        <v>780</v>
      </c>
      <c r="E32" s="53">
        <v>2022.02</v>
      </c>
      <c r="F32" s="20" t="s">
        <v>1343</v>
      </c>
      <c r="G32" s="21">
        <v>870</v>
      </c>
      <c r="H32" s="21">
        <v>1830</v>
      </c>
      <c r="I32" s="24" t="s">
        <v>15</v>
      </c>
      <c r="J32" s="22" t="s">
        <v>17</v>
      </c>
      <c r="K32" s="132" t="s">
        <v>171</v>
      </c>
    </row>
    <row r="33" spans="1:11" ht="31.8" x14ac:dyDescent="0.2">
      <c r="A33" s="131">
        <v>30</v>
      </c>
      <c r="B33" s="19" t="s">
        <v>1344</v>
      </c>
      <c r="C33" s="19" t="s">
        <v>132</v>
      </c>
      <c r="D33" s="25" t="s">
        <v>833</v>
      </c>
      <c r="E33" s="54" t="s">
        <v>1341</v>
      </c>
      <c r="F33" s="20" t="s">
        <v>1345</v>
      </c>
      <c r="G33" s="21">
        <v>535</v>
      </c>
      <c r="H33" s="21">
        <v>808</v>
      </c>
      <c r="I33" s="24" t="s">
        <v>15</v>
      </c>
      <c r="J33" s="22" t="s">
        <v>17</v>
      </c>
      <c r="K33" s="132"/>
    </row>
    <row r="34" spans="1:11" ht="31.8" x14ac:dyDescent="0.2">
      <c r="A34" s="131">
        <v>31</v>
      </c>
      <c r="B34" s="25" t="s">
        <v>1514</v>
      </c>
      <c r="C34" s="25" t="s">
        <v>1261</v>
      </c>
      <c r="D34" s="25" t="s">
        <v>1261</v>
      </c>
      <c r="E34" s="54" t="s">
        <v>1515</v>
      </c>
      <c r="F34" s="65" t="s">
        <v>805</v>
      </c>
      <c r="G34" s="66">
        <v>1893</v>
      </c>
      <c r="H34" s="21">
        <v>2257</v>
      </c>
      <c r="I34" s="24" t="s">
        <v>15</v>
      </c>
      <c r="J34" s="22" t="s">
        <v>17</v>
      </c>
      <c r="K34" s="134"/>
    </row>
    <row r="35" spans="1:11" ht="31.8" x14ac:dyDescent="0.2">
      <c r="A35" s="135">
        <v>32</v>
      </c>
      <c r="B35" s="136" t="s">
        <v>1820</v>
      </c>
      <c r="C35" s="137" t="s">
        <v>833</v>
      </c>
      <c r="D35" s="137" t="s">
        <v>833</v>
      </c>
      <c r="E35" s="138" t="s">
        <v>1817</v>
      </c>
      <c r="F35" s="139" t="s">
        <v>1014</v>
      </c>
      <c r="G35" s="140">
        <v>391</v>
      </c>
      <c r="H35" s="140">
        <v>773</v>
      </c>
      <c r="I35" s="141" t="s">
        <v>833</v>
      </c>
      <c r="J35" s="142" t="s">
        <v>833</v>
      </c>
      <c r="K35" s="143"/>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4">
    <dataValidation type="list" allowBlank="1" showInputMessage="1" showErrorMessage="1" sqref="D4 D22:D23 D29" xr:uid="{9D0EBB29-7CD4-4DB7-BB9C-1DA6702BC4E2}">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5:H5 G9:H16" xr:uid="{3DE00A35-1687-4394-A47B-CB707E40690D}"/>
    <dataValidation type="list" allowBlank="1" showInputMessage="1" showErrorMessage="1" sqref="D19:D20 D32:D33" xr:uid="{3906A777-E0FB-47F7-8621-3E432689079C}">
      <formula1>#REF!</formula1>
    </dataValidation>
    <dataValidation type="custom" allowBlank="1" showInputMessage="1" showErrorMessage="1" sqref="D21" xr:uid="{8829B43E-7C0E-4EB5-BC08-902F5BD61FC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3D2C-340C-4D6A-A420-C03843A46273}">
  <sheetPr>
    <pageSetUpPr fitToPage="1"/>
  </sheetPr>
  <dimension ref="A1:K98"/>
  <sheetViews>
    <sheetView view="pageBreakPreview" topLeftCell="C29" zoomScaleNormal="100" zoomScaleSheetLayoutView="100" workbookViewId="0">
      <selection activeCell="F79" sqref="F79"/>
    </sheetView>
  </sheetViews>
  <sheetFormatPr defaultRowHeight="13.2" x14ac:dyDescent="0.2"/>
  <cols>
    <col min="1" max="1" width="4.77734375" style="110" customWidth="1"/>
    <col min="2" max="2" width="31.77734375" style="110" customWidth="1"/>
    <col min="3" max="3" width="8.88671875" style="110"/>
    <col min="4" max="4" width="17.21875" style="110" customWidth="1"/>
    <col min="5" max="5" width="15.5546875" style="110" customWidth="1"/>
    <col min="6" max="6" width="20.21875" style="110" customWidth="1"/>
    <col min="7" max="7" width="13.44140625" style="110" customWidth="1"/>
    <col min="8" max="8" width="11.6640625" style="110" customWidth="1"/>
    <col min="9" max="9" width="10.33203125" style="110" customWidth="1"/>
    <col min="10" max="10" width="8.88671875" style="110"/>
    <col min="11" max="11" width="10.88671875" style="110" customWidth="1"/>
    <col min="12" max="16384" width="8.88671875" style="110"/>
  </cols>
  <sheetData>
    <row r="1" spans="1:11" ht="34.799999999999997" x14ac:dyDescent="0.2">
      <c r="A1" s="209" t="s">
        <v>2070</v>
      </c>
      <c r="B1" s="210"/>
      <c r="C1" s="210"/>
      <c r="D1" s="210"/>
      <c r="E1" s="210"/>
      <c r="F1" s="210"/>
      <c r="G1" s="211"/>
      <c r="H1" s="212" t="s">
        <v>2054</v>
      </c>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594</v>
      </c>
      <c r="C4" s="19" t="s">
        <v>710</v>
      </c>
      <c r="D4" s="19" t="s">
        <v>8</v>
      </c>
      <c r="E4" s="53" t="s">
        <v>1090</v>
      </c>
      <c r="F4" s="20" t="s">
        <v>1005</v>
      </c>
      <c r="G4" s="21">
        <v>2997</v>
      </c>
      <c r="H4" s="21">
        <v>4105</v>
      </c>
      <c r="I4" s="22" t="s">
        <v>15</v>
      </c>
      <c r="J4" s="22" t="s">
        <v>17</v>
      </c>
      <c r="K4" s="23"/>
    </row>
    <row r="5" spans="1:11" ht="31.8" x14ac:dyDescent="0.2">
      <c r="A5" s="8">
        <v>2</v>
      </c>
      <c r="B5" s="19" t="s">
        <v>595</v>
      </c>
      <c r="C5" s="19" t="s">
        <v>710</v>
      </c>
      <c r="D5" s="19" t="s">
        <v>8</v>
      </c>
      <c r="E5" s="53" t="s">
        <v>1091</v>
      </c>
      <c r="F5" s="20" t="s">
        <v>108</v>
      </c>
      <c r="G5" s="21">
        <v>3375</v>
      </c>
      <c r="H5" s="21">
        <v>3526</v>
      </c>
      <c r="I5" s="22" t="s">
        <v>15</v>
      </c>
      <c r="J5" s="22" t="s">
        <v>17</v>
      </c>
      <c r="K5" s="23"/>
    </row>
    <row r="6" spans="1:11" ht="31.8" x14ac:dyDescent="0.2">
      <c r="A6" s="8">
        <v>3</v>
      </c>
      <c r="B6" s="19" t="s">
        <v>596</v>
      </c>
      <c r="C6" s="19" t="s">
        <v>710</v>
      </c>
      <c r="D6" s="19" t="s">
        <v>8</v>
      </c>
      <c r="E6" s="53" t="s">
        <v>1094</v>
      </c>
      <c r="F6" s="20" t="s">
        <v>108</v>
      </c>
      <c r="G6" s="21">
        <v>1219</v>
      </c>
      <c r="H6" s="21">
        <v>447</v>
      </c>
      <c r="I6" s="24" t="s">
        <v>15</v>
      </c>
      <c r="J6" s="22" t="s">
        <v>17</v>
      </c>
      <c r="K6" s="23"/>
    </row>
    <row r="7" spans="1:11" ht="31.8" x14ac:dyDescent="0.2">
      <c r="A7" s="8">
        <v>4</v>
      </c>
      <c r="B7" s="19" t="s">
        <v>597</v>
      </c>
      <c r="C7" s="19" t="s">
        <v>710</v>
      </c>
      <c r="D7" s="19" t="s">
        <v>8</v>
      </c>
      <c r="E7" s="53" t="s">
        <v>1095</v>
      </c>
      <c r="F7" s="20" t="s">
        <v>932</v>
      </c>
      <c r="G7" s="21">
        <v>2954</v>
      </c>
      <c r="H7" s="21">
        <v>4100</v>
      </c>
      <c r="I7" s="22" t="s">
        <v>15</v>
      </c>
      <c r="J7" s="22" t="s">
        <v>17</v>
      </c>
      <c r="K7" s="23"/>
    </row>
    <row r="8" spans="1:11" ht="31.8" x14ac:dyDescent="0.2">
      <c r="A8" s="8">
        <v>5</v>
      </c>
      <c r="B8" s="19" t="s">
        <v>598</v>
      </c>
      <c r="C8" s="19" t="s">
        <v>710</v>
      </c>
      <c r="D8" s="19" t="s">
        <v>8</v>
      </c>
      <c r="E8" s="53" t="s">
        <v>1098</v>
      </c>
      <c r="F8" s="20" t="s">
        <v>108</v>
      </c>
      <c r="G8" s="21">
        <v>6941</v>
      </c>
      <c r="H8" s="21">
        <v>10070</v>
      </c>
      <c r="I8" s="24" t="s">
        <v>15</v>
      </c>
      <c r="J8" s="22" t="s">
        <v>17</v>
      </c>
      <c r="K8" s="23"/>
    </row>
    <row r="9" spans="1:11" ht="31.8" x14ac:dyDescent="0.2">
      <c r="A9" s="8">
        <v>6</v>
      </c>
      <c r="B9" s="19" t="s">
        <v>1101</v>
      </c>
      <c r="C9" s="19" t="s">
        <v>710</v>
      </c>
      <c r="D9" s="19" t="s">
        <v>8</v>
      </c>
      <c r="E9" s="53" t="s">
        <v>1100</v>
      </c>
      <c r="F9" s="20" t="s">
        <v>1077</v>
      </c>
      <c r="G9" s="21">
        <v>396</v>
      </c>
      <c r="H9" s="21">
        <v>434</v>
      </c>
      <c r="I9" s="24" t="s">
        <v>15</v>
      </c>
      <c r="J9" s="22" t="s">
        <v>17</v>
      </c>
      <c r="K9" s="23"/>
    </row>
    <row r="10" spans="1:11" ht="31.8" x14ac:dyDescent="0.2">
      <c r="A10" s="8">
        <v>7</v>
      </c>
      <c r="B10" s="19" t="s">
        <v>1102</v>
      </c>
      <c r="C10" s="19" t="s">
        <v>710</v>
      </c>
      <c r="D10" s="19" t="s">
        <v>8</v>
      </c>
      <c r="E10" s="53" t="s">
        <v>1100</v>
      </c>
      <c r="F10" s="20" t="s">
        <v>26</v>
      </c>
      <c r="G10" s="21">
        <v>1360</v>
      </c>
      <c r="H10" s="21">
        <v>2601</v>
      </c>
      <c r="I10" s="24" t="s">
        <v>15</v>
      </c>
      <c r="J10" s="22" t="s">
        <v>17</v>
      </c>
      <c r="K10" s="23"/>
    </row>
    <row r="11" spans="1:11" ht="31.8" x14ac:dyDescent="0.2">
      <c r="A11" s="8">
        <v>8</v>
      </c>
      <c r="B11" s="19" t="s">
        <v>1105</v>
      </c>
      <c r="C11" s="19" t="s">
        <v>710</v>
      </c>
      <c r="D11" s="19" t="s">
        <v>8</v>
      </c>
      <c r="E11" s="53" t="s">
        <v>1103</v>
      </c>
      <c r="F11" s="20" t="s">
        <v>1106</v>
      </c>
      <c r="G11" s="21">
        <v>2660</v>
      </c>
      <c r="H11" s="21">
        <v>3164</v>
      </c>
      <c r="I11" s="24" t="s">
        <v>15</v>
      </c>
      <c r="J11" s="22" t="s">
        <v>17</v>
      </c>
      <c r="K11" s="23"/>
    </row>
    <row r="12" spans="1:11" ht="31.8" x14ac:dyDescent="0.2">
      <c r="A12" s="8">
        <v>9</v>
      </c>
      <c r="B12" s="19" t="s">
        <v>1112</v>
      </c>
      <c r="C12" s="19" t="s">
        <v>710</v>
      </c>
      <c r="D12" s="19" t="s">
        <v>8</v>
      </c>
      <c r="E12" s="53" t="s">
        <v>1110</v>
      </c>
      <c r="F12" s="20" t="s">
        <v>108</v>
      </c>
      <c r="G12" s="21">
        <v>5766</v>
      </c>
      <c r="H12" s="21">
        <v>12129</v>
      </c>
      <c r="I12" s="24" t="s">
        <v>15</v>
      </c>
      <c r="J12" s="22" t="s">
        <v>17</v>
      </c>
      <c r="K12" s="23"/>
    </row>
    <row r="13" spans="1:11" ht="31.8" x14ac:dyDescent="0.2">
      <c r="A13" s="8">
        <v>10</v>
      </c>
      <c r="B13" s="19" t="s">
        <v>1113</v>
      </c>
      <c r="C13" s="19" t="s">
        <v>710</v>
      </c>
      <c r="D13" s="19" t="s">
        <v>8</v>
      </c>
      <c r="E13" s="53" t="s">
        <v>1110</v>
      </c>
      <c r="F13" s="20" t="s">
        <v>108</v>
      </c>
      <c r="G13" s="21">
        <v>971</v>
      </c>
      <c r="H13" s="21">
        <v>889</v>
      </c>
      <c r="I13" s="24" t="s">
        <v>15</v>
      </c>
      <c r="J13" s="22" t="s">
        <v>17</v>
      </c>
      <c r="K13" s="23"/>
    </row>
    <row r="14" spans="1:11" ht="31.8" x14ac:dyDescent="0.2">
      <c r="A14" s="8">
        <v>11</v>
      </c>
      <c r="B14" s="25" t="s">
        <v>1125</v>
      </c>
      <c r="C14" s="19" t="s">
        <v>710</v>
      </c>
      <c r="D14" s="25" t="s">
        <v>8</v>
      </c>
      <c r="E14" s="54" t="s">
        <v>1123</v>
      </c>
      <c r="F14" s="27" t="s">
        <v>1077</v>
      </c>
      <c r="G14" s="26">
        <v>3275</v>
      </c>
      <c r="H14" s="26">
        <v>3872</v>
      </c>
      <c r="I14" s="30" t="s">
        <v>15</v>
      </c>
      <c r="J14" s="22" t="s">
        <v>17</v>
      </c>
      <c r="K14" s="29"/>
    </row>
    <row r="15" spans="1:11" ht="31.8" x14ac:dyDescent="0.2">
      <c r="A15" s="8">
        <v>12</v>
      </c>
      <c r="B15" s="25" t="s">
        <v>1128</v>
      </c>
      <c r="C15" s="19" t="s">
        <v>710</v>
      </c>
      <c r="D15" s="25" t="s">
        <v>8</v>
      </c>
      <c r="E15" s="54" t="s">
        <v>1127</v>
      </c>
      <c r="F15" s="27" t="s">
        <v>46</v>
      </c>
      <c r="G15" s="26">
        <v>3753</v>
      </c>
      <c r="H15" s="26">
        <v>4225</v>
      </c>
      <c r="I15" s="30" t="s">
        <v>15</v>
      </c>
      <c r="J15" s="30" t="s">
        <v>17</v>
      </c>
      <c r="K15" s="29"/>
    </row>
    <row r="16" spans="1:11" ht="31.8" x14ac:dyDescent="0.2">
      <c r="A16" s="8">
        <v>13</v>
      </c>
      <c r="B16" s="19" t="s">
        <v>1155</v>
      </c>
      <c r="C16" s="19" t="s">
        <v>710</v>
      </c>
      <c r="D16" s="25" t="s">
        <v>8</v>
      </c>
      <c r="E16" s="54" t="s">
        <v>1151</v>
      </c>
      <c r="F16" s="27" t="s">
        <v>46</v>
      </c>
      <c r="G16" s="26">
        <v>1626</v>
      </c>
      <c r="H16" s="26">
        <v>2925</v>
      </c>
      <c r="I16" s="30" t="s">
        <v>15</v>
      </c>
      <c r="J16" s="30" t="s">
        <v>17</v>
      </c>
      <c r="K16" s="23"/>
    </row>
    <row r="17" spans="1:11" ht="31.8" x14ac:dyDescent="0.2">
      <c r="A17" s="8">
        <v>14</v>
      </c>
      <c r="B17" s="19" t="s">
        <v>1159</v>
      </c>
      <c r="C17" s="19" t="s">
        <v>710</v>
      </c>
      <c r="D17" s="25" t="s">
        <v>8</v>
      </c>
      <c r="E17" s="54" t="s">
        <v>1158</v>
      </c>
      <c r="F17" s="20" t="s">
        <v>1160</v>
      </c>
      <c r="G17" s="21">
        <v>1257</v>
      </c>
      <c r="H17" s="21">
        <v>2339</v>
      </c>
      <c r="I17" s="24" t="s">
        <v>15</v>
      </c>
      <c r="J17" s="22" t="s">
        <v>17</v>
      </c>
      <c r="K17" s="23"/>
    </row>
    <row r="18" spans="1:11" ht="31.8" x14ac:dyDescent="0.2">
      <c r="A18" s="8">
        <v>15</v>
      </c>
      <c r="B18" s="19" t="s">
        <v>1161</v>
      </c>
      <c r="C18" s="19" t="s">
        <v>710</v>
      </c>
      <c r="D18" s="25" t="s">
        <v>8</v>
      </c>
      <c r="E18" s="54" t="s">
        <v>1158</v>
      </c>
      <c r="F18" s="27" t="s">
        <v>1027</v>
      </c>
      <c r="G18" s="26">
        <v>1342</v>
      </c>
      <c r="H18" s="26">
        <v>2356</v>
      </c>
      <c r="I18" s="28" t="s">
        <v>15</v>
      </c>
      <c r="J18" s="30" t="s">
        <v>17</v>
      </c>
      <c r="K18" s="23"/>
    </row>
    <row r="19" spans="1:11" ht="31.8" x14ac:dyDescent="0.2">
      <c r="A19" s="8">
        <v>16</v>
      </c>
      <c r="B19" s="19" t="s">
        <v>1162</v>
      </c>
      <c r="C19" s="19" t="s">
        <v>710</v>
      </c>
      <c r="D19" s="25" t="s">
        <v>8</v>
      </c>
      <c r="E19" s="54" t="s">
        <v>1163</v>
      </c>
      <c r="F19" s="27" t="s">
        <v>1156</v>
      </c>
      <c r="G19" s="26">
        <v>3721</v>
      </c>
      <c r="H19" s="26">
        <v>5865</v>
      </c>
      <c r="I19" s="30" t="s">
        <v>15</v>
      </c>
      <c r="J19" s="30" t="s">
        <v>17</v>
      </c>
      <c r="K19" s="23"/>
    </row>
    <row r="20" spans="1:11" ht="31.8" x14ac:dyDescent="0.2">
      <c r="A20" s="8">
        <v>17</v>
      </c>
      <c r="B20" s="19" t="s">
        <v>1177</v>
      </c>
      <c r="C20" s="19" t="s">
        <v>710</v>
      </c>
      <c r="D20" s="25" t="s">
        <v>8</v>
      </c>
      <c r="E20" s="53" t="s">
        <v>1176</v>
      </c>
      <c r="F20" s="20" t="s">
        <v>1005</v>
      </c>
      <c r="G20" s="21">
        <v>2488</v>
      </c>
      <c r="H20" s="21">
        <v>5193</v>
      </c>
      <c r="I20" s="22" t="s">
        <v>15</v>
      </c>
      <c r="J20" s="22" t="s">
        <v>17</v>
      </c>
      <c r="K20" s="23"/>
    </row>
    <row r="21" spans="1:11" ht="31.8" x14ac:dyDescent="0.2">
      <c r="A21" s="8">
        <v>18</v>
      </c>
      <c r="B21" s="19" t="s">
        <v>1182</v>
      </c>
      <c r="C21" s="19" t="s">
        <v>710</v>
      </c>
      <c r="D21" s="25" t="s">
        <v>8</v>
      </c>
      <c r="E21" s="53" t="s">
        <v>1179</v>
      </c>
      <c r="F21" s="20" t="s">
        <v>853</v>
      </c>
      <c r="G21" s="21">
        <v>5459</v>
      </c>
      <c r="H21" s="21">
        <v>9511</v>
      </c>
      <c r="I21" s="22" t="s">
        <v>15</v>
      </c>
      <c r="J21" s="22" t="s">
        <v>17</v>
      </c>
      <c r="K21" s="23"/>
    </row>
    <row r="22" spans="1:11" ht="31.8" x14ac:dyDescent="0.2">
      <c r="A22" s="8">
        <v>19</v>
      </c>
      <c r="B22" s="19" t="s">
        <v>1183</v>
      </c>
      <c r="C22" s="19" t="s">
        <v>710</v>
      </c>
      <c r="D22" s="25" t="s">
        <v>8</v>
      </c>
      <c r="E22" s="54" t="s">
        <v>1179</v>
      </c>
      <c r="F22" s="20" t="s">
        <v>1181</v>
      </c>
      <c r="G22" s="21">
        <v>2630</v>
      </c>
      <c r="H22" s="21">
        <v>6602</v>
      </c>
      <c r="I22" s="22" t="s">
        <v>15</v>
      </c>
      <c r="J22" s="22" t="s">
        <v>17</v>
      </c>
      <c r="K22" s="23"/>
    </row>
    <row r="23" spans="1:11" ht="31.8" x14ac:dyDescent="0.2">
      <c r="A23" s="8">
        <v>20</v>
      </c>
      <c r="B23" s="19" t="s">
        <v>1184</v>
      </c>
      <c r="C23" s="19" t="s">
        <v>710</v>
      </c>
      <c r="D23" s="25" t="s">
        <v>8</v>
      </c>
      <c r="E23" s="53" t="s">
        <v>1179</v>
      </c>
      <c r="F23" s="20" t="s">
        <v>853</v>
      </c>
      <c r="G23" s="21">
        <v>16260</v>
      </c>
      <c r="H23" s="21">
        <v>31067</v>
      </c>
      <c r="I23" s="22" t="s">
        <v>15</v>
      </c>
      <c r="J23" s="22" t="s">
        <v>17</v>
      </c>
      <c r="K23" s="23"/>
    </row>
    <row r="24" spans="1:11" ht="31.8" x14ac:dyDescent="0.2">
      <c r="A24" s="8">
        <v>21</v>
      </c>
      <c r="B24" s="19" t="s">
        <v>1185</v>
      </c>
      <c r="C24" s="19" t="s">
        <v>710</v>
      </c>
      <c r="D24" s="25" t="s">
        <v>8</v>
      </c>
      <c r="E24" s="54" t="s">
        <v>1179</v>
      </c>
      <c r="F24" s="20" t="s">
        <v>1181</v>
      </c>
      <c r="G24" s="21">
        <v>8989</v>
      </c>
      <c r="H24" s="21">
        <v>17618</v>
      </c>
      <c r="I24" s="22" t="s">
        <v>15</v>
      </c>
      <c r="J24" s="22" t="s">
        <v>17</v>
      </c>
      <c r="K24" s="23"/>
    </row>
    <row r="25" spans="1:11" ht="31.8" x14ac:dyDescent="0.2">
      <c r="A25" s="8">
        <v>22</v>
      </c>
      <c r="B25" s="19" t="s">
        <v>1194</v>
      </c>
      <c r="C25" s="19" t="s">
        <v>710</v>
      </c>
      <c r="D25" s="25" t="s">
        <v>8</v>
      </c>
      <c r="E25" s="54" t="s">
        <v>1193</v>
      </c>
      <c r="F25" s="20" t="s">
        <v>1195</v>
      </c>
      <c r="G25" s="21">
        <v>2698</v>
      </c>
      <c r="H25" s="21">
        <v>6252</v>
      </c>
      <c r="I25" s="22" t="s">
        <v>18</v>
      </c>
      <c r="J25" s="22" t="s">
        <v>17</v>
      </c>
      <c r="K25" s="23"/>
    </row>
    <row r="26" spans="1:11" ht="31.8" x14ac:dyDescent="0.2">
      <c r="A26" s="8">
        <v>23</v>
      </c>
      <c r="B26" s="19" t="s">
        <v>1198</v>
      </c>
      <c r="C26" s="19" t="s">
        <v>710</v>
      </c>
      <c r="D26" s="25" t="s">
        <v>8</v>
      </c>
      <c r="E26" s="54" t="s">
        <v>1197</v>
      </c>
      <c r="F26" s="20" t="s">
        <v>1199</v>
      </c>
      <c r="G26" s="21">
        <v>4718</v>
      </c>
      <c r="H26" s="21">
        <v>10496</v>
      </c>
      <c r="I26" s="28" t="s">
        <v>15</v>
      </c>
      <c r="J26" s="22" t="s">
        <v>17</v>
      </c>
      <c r="K26" s="23"/>
    </row>
    <row r="27" spans="1:11" ht="31.8" x14ac:dyDescent="0.2">
      <c r="A27" s="8">
        <v>24</v>
      </c>
      <c r="B27" s="19" t="s">
        <v>1200</v>
      </c>
      <c r="C27" s="19" t="s">
        <v>710</v>
      </c>
      <c r="D27" s="25" t="s">
        <v>8</v>
      </c>
      <c r="E27" s="54" t="s">
        <v>1197</v>
      </c>
      <c r="F27" s="20" t="s">
        <v>52</v>
      </c>
      <c r="G27" s="21">
        <v>3761</v>
      </c>
      <c r="H27" s="21">
        <v>10248</v>
      </c>
      <c r="I27" s="22" t="s">
        <v>18</v>
      </c>
      <c r="J27" s="22" t="s">
        <v>17</v>
      </c>
      <c r="K27" s="23"/>
    </row>
    <row r="28" spans="1:11" ht="31.8" x14ac:dyDescent="0.2">
      <c r="A28" s="8">
        <v>25</v>
      </c>
      <c r="B28" s="19" t="s">
        <v>1207</v>
      </c>
      <c r="C28" s="19" t="s">
        <v>710</v>
      </c>
      <c r="D28" s="19" t="s">
        <v>8</v>
      </c>
      <c r="E28" s="53" t="s">
        <v>949</v>
      </c>
      <c r="F28" s="20" t="s">
        <v>1013</v>
      </c>
      <c r="G28" s="21">
        <v>21734</v>
      </c>
      <c r="H28" s="21">
        <v>60066</v>
      </c>
      <c r="I28" s="22" t="s">
        <v>18</v>
      </c>
      <c r="J28" s="22" t="s">
        <v>17</v>
      </c>
      <c r="K28" s="23" t="s">
        <v>950</v>
      </c>
    </row>
    <row r="29" spans="1:11" ht="31.8" x14ac:dyDescent="0.2">
      <c r="A29" s="8">
        <v>26</v>
      </c>
      <c r="B29" s="19" t="s">
        <v>1217</v>
      </c>
      <c r="C29" s="19" t="s">
        <v>710</v>
      </c>
      <c r="D29" s="19" t="s">
        <v>8</v>
      </c>
      <c r="E29" s="53" t="s">
        <v>1213</v>
      </c>
      <c r="F29" s="20" t="s">
        <v>1218</v>
      </c>
      <c r="G29" s="21">
        <v>3625</v>
      </c>
      <c r="H29" s="21">
        <v>10412</v>
      </c>
      <c r="I29" s="28" t="s">
        <v>19</v>
      </c>
      <c r="J29" s="22" t="s">
        <v>17</v>
      </c>
      <c r="K29" s="23"/>
    </row>
    <row r="30" spans="1:11" ht="31.8" x14ac:dyDescent="0.2">
      <c r="A30" s="8">
        <v>27</v>
      </c>
      <c r="B30" s="19" t="s">
        <v>1234</v>
      </c>
      <c r="C30" s="19" t="s">
        <v>710</v>
      </c>
      <c r="D30" s="25" t="s">
        <v>8</v>
      </c>
      <c r="E30" s="54" t="s">
        <v>1229</v>
      </c>
      <c r="F30" s="20" t="s">
        <v>1235</v>
      </c>
      <c r="G30" s="21">
        <v>6761</v>
      </c>
      <c r="H30" s="21">
        <v>6743</v>
      </c>
      <c r="I30" s="24" t="s">
        <v>15</v>
      </c>
      <c r="J30" s="22" t="s">
        <v>17</v>
      </c>
      <c r="K30" s="23"/>
    </row>
    <row r="31" spans="1:11" ht="31.8" x14ac:dyDescent="0.2">
      <c r="A31" s="8">
        <v>28</v>
      </c>
      <c r="B31" s="19" t="s">
        <v>1236</v>
      </c>
      <c r="C31" s="19" t="s">
        <v>710</v>
      </c>
      <c r="D31" s="19" t="s">
        <v>8</v>
      </c>
      <c r="E31" s="53" t="s">
        <v>1229</v>
      </c>
      <c r="F31" s="20" t="s">
        <v>884</v>
      </c>
      <c r="G31" s="21">
        <v>4490</v>
      </c>
      <c r="H31" s="21">
        <v>3871</v>
      </c>
      <c r="I31" s="28" t="s">
        <v>19</v>
      </c>
      <c r="J31" s="22" t="s">
        <v>17</v>
      </c>
      <c r="K31" s="23" t="s">
        <v>950</v>
      </c>
    </row>
    <row r="32" spans="1:11" ht="31.8" x14ac:dyDescent="0.2">
      <c r="A32" s="8">
        <v>29</v>
      </c>
      <c r="B32" s="19" t="s">
        <v>1247</v>
      </c>
      <c r="C32" s="19" t="s">
        <v>710</v>
      </c>
      <c r="D32" s="19" t="s">
        <v>8</v>
      </c>
      <c r="E32" s="53" t="s">
        <v>1242</v>
      </c>
      <c r="F32" s="20" t="s">
        <v>166</v>
      </c>
      <c r="G32" s="21">
        <v>9931</v>
      </c>
      <c r="H32" s="21">
        <v>15318</v>
      </c>
      <c r="I32" s="24" t="s">
        <v>15</v>
      </c>
      <c r="J32" s="22" t="s">
        <v>17</v>
      </c>
      <c r="K32" s="23"/>
    </row>
    <row r="33" spans="1:11" ht="31.8" x14ac:dyDescent="0.2">
      <c r="A33" s="8">
        <v>30</v>
      </c>
      <c r="B33" s="19" t="s">
        <v>1264</v>
      </c>
      <c r="C33" s="19" t="s">
        <v>710</v>
      </c>
      <c r="D33" s="25" t="s">
        <v>8</v>
      </c>
      <c r="E33" s="54" t="s">
        <v>1262</v>
      </c>
      <c r="F33" s="20" t="s">
        <v>101</v>
      </c>
      <c r="G33" s="21">
        <v>26460</v>
      </c>
      <c r="H33" s="21">
        <v>56412</v>
      </c>
      <c r="I33" s="22" t="s">
        <v>18</v>
      </c>
      <c r="J33" s="22" t="s">
        <v>17</v>
      </c>
      <c r="K33" s="31"/>
    </row>
    <row r="34" spans="1:11" ht="31.8" x14ac:dyDescent="0.2">
      <c r="A34" s="8">
        <v>31</v>
      </c>
      <c r="B34" s="19" t="s">
        <v>1272</v>
      </c>
      <c r="C34" s="19" t="s">
        <v>710</v>
      </c>
      <c r="D34" s="25" t="s">
        <v>8</v>
      </c>
      <c r="E34" s="54" t="s">
        <v>1262</v>
      </c>
      <c r="F34" s="20" t="s">
        <v>1273</v>
      </c>
      <c r="G34" s="21">
        <v>597</v>
      </c>
      <c r="H34" s="21">
        <v>658</v>
      </c>
      <c r="I34" s="62" t="s">
        <v>15</v>
      </c>
      <c r="J34" s="62" t="s">
        <v>17</v>
      </c>
      <c r="K34" s="31"/>
    </row>
    <row r="35" spans="1:11" ht="31.8" x14ac:dyDescent="0.2">
      <c r="A35" s="8">
        <v>32</v>
      </c>
      <c r="B35" s="19" t="s">
        <v>954</v>
      </c>
      <c r="C35" s="19" t="s">
        <v>710</v>
      </c>
      <c r="D35" s="25" t="s">
        <v>8</v>
      </c>
      <c r="E35" s="54" t="s">
        <v>1332</v>
      </c>
      <c r="F35" s="20" t="s">
        <v>69</v>
      </c>
      <c r="G35" s="21">
        <v>14130</v>
      </c>
      <c r="H35" s="21">
        <v>29563</v>
      </c>
      <c r="I35" s="22" t="s">
        <v>18</v>
      </c>
      <c r="J35" s="22" t="s">
        <v>17</v>
      </c>
      <c r="K35" s="23"/>
    </row>
    <row r="36" spans="1:11" ht="31.8" x14ac:dyDescent="0.2">
      <c r="A36" s="8">
        <v>33</v>
      </c>
      <c r="B36" s="19" t="s">
        <v>962</v>
      </c>
      <c r="C36" s="19" t="s">
        <v>710</v>
      </c>
      <c r="D36" s="25" t="s">
        <v>8</v>
      </c>
      <c r="E36" s="54" t="s">
        <v>1346</v>
      </c>
      <c r="F36" s="20" t="s">
        <v>836</v>
      </c>
      <c r="G36" s="21">
        <v>2695</v>
      </c>
      <c r="H36" s="21">
        <v>2981</v>
      </c>
      <c r="I36" s="22" t="s">
        <v>18</v>
      </c>
      <c r="J36" s="22" t="s">
        <v>17</v>
      </c>
      <c r="K36" s="23"/>
    </row>
    <row r="37" spans="1:11" ht="31.8" x14ac:dyDescent="0.2">
      <c r="A37" s="8">
        <v>34</v>
      </c>
      <c r="B37" s="19" t="s">
        <v>1351</v>
      </c>
      <c r="C37" s="19" t="s">
        <v>710</v>
      </c>
      <c r="D37" s="25" t="s">
        <v>8</v>
      </c>
      <c r="E37" s="54" t="s">
        <v>1349</v>
      </c>
      <c r="F37" s="20" t="s">
        <v>1352</v>
      </c>
      <c r="G37" s="21">
        <v>18116</v>
      </c>
      <c r="H37" s="21">
        <v>30477</v>
      </c>
      <c r="I37" s="22" t="s">
        <v>18</v>
      </c>
      <c r="J37" s="22" t="s">
        <v>17</v>
      </c>
      <c r="K37" s="23"/>
    </row>
    <row r="38" spans="1:11" ht="31.8" x14ac:dyDescent="0.2">
      <c r="A38" s="8">
        <v>35</v>
      </c>
      <c r="B38" s="19" t="s">
        <v>1358</v>
      </c>
      <c r="C38" s="19" t="s">
        <v>710</v>
      </c>
      <c r="D38" s="25" t="s">
        <v>8</v>
      </c>
      <c r="E38" s="54" t="s">
        <v>1354</v>
      </c>
      <c r="F38" s="20" t="s">
        <v>1359</v>
      </c>
      <c r="G38" s="21">
        <v>13055</v>
      </c>
      <c r="H38" s="21">
        <v>19716</v>
      </c>
      <c r="I38" s="24" t="s">
        <v>15</v>
      </c>
      <c r="J38" s="22" t="s">
        <v>17</v>
      </c>
      <c r="K38" s="23"/>
    </row>
    <row r="39" spans="1:11" ht="31.8" x14ac:dyDescent="0.2">
      <c r="A39" s="8">
        <v>36</v>
      </c>
      <c r="B39" s="19" t="s">
        <v>1360</v>
      </c>
      <c r="C39" s="19" t="s">
        <v>710</v>
      </c>
      <c r="D39" s="25" t="s">
        <v>8</v>
      </c>
      <c r="E39" s="54" t="s">
        <v>1354</v>
      </c>
      <c r="F39" s="20" t="s">
        <v>1361</v>
      </c>
      <c r="G39" s="21">
        <v>12475</v>
      </c>
      <c r="H39" s="21">
        <v>20037</v>
      </c>
      <c r="I39" s="24" t="s">
        <v>15</v>
      </c>
      <c r="J39" s="22" t="s">
        <v>17</v>
      </c>
      <c r="K39" s="23"/>
    </row>
    <row r="40" spans="1:11" ht="31.8" x14ac:dyDescent="0.2">
      <c r="A40" s="8">
        <v>37</v>
      </c>
      <c r="B40" s="19" t="s">
        <v>1375</v>
      </c>
      <c r="C40" s="19" t="s">
        <v>710</v>
      </c>
      <c r="D40" s="25" t="s">
        <v>8</v>
      </c>
      <c r="E40" s="53" t="s">
        <v>1372</v>
      </c>
      <c r="F40" s="20" t="s">
        <v>867</v>
      </c>
      <c r="G40" s="21">
        <v>7627</v>
      </c>
      <c r="H40" s="21">
        <v>15293</v>
      </c>
      <c r="I40" s="24" t="s">
        <v>18</v>
      </c>
      <c r="J40" s="22" t="s">
        <v>17</v>
      </c>
      <c r="K40" s="23"/>
    </row>
    <row r="41" spans="1:11" ht="31.8" x14ac:dyDescent="0.2">
      <c r="A41" s="8">
        <v>38</v>
      </c>
      <c r="B41" s="19" t="s">
        <v>963</v>
      </c>
      <c r="C41" s="19" t="s">
        <v>710</v>
      </c>
      <c r="D41" s="25" t="s">
        <v>8</v>
      </c>
      <c r="E41" s="53" t="s">
        <v>1376</v>
      </c>
      <c r="F41" s="20" t="s">
        <v>68</v>
      </c>
      <c r="G41" s="21">
        <v>22931</v>
      </c>
      <c r="H41" s="21">
        <v>33394</v>
      </c>
      <c r="I41" s="24" t="s">
        <v>15</v>
      </c>
      <c r="J41" s="22" t="s">
        <v>17</v>
      </c>
      <c r="K41" s="23"/>
    </row>
    <row r="42" spans="1:11" ht="31.8" x14ac:dyDescent="0.2">
      <c r="A42" s="8">
        <v>39</v>
      </c>
      <c r="B42" s="19" t="s">
        <v>1385</v>
      </c>
      <c r="C42" s="19" t="s">
        <v>710</v>
      </c>
      <c r="D42" s="25" t="s">
        <v>8</v>
      </c>
      <c r="E42" s="53" t="s">
        <v>1376</v>
      </c>
      <c r="F42" s="20" t="s">
        <v>68</v>
      </c>
      <c r="G42" s="21">
        <v>760</v>
      </c>
      <c r="H42" s="21">
        <v>1084</v>
      </c>
      <c r="I42" s="24" t="s">
        <v>15</v>
      </c>
      <c r="J42" s="22" t="s">
        <v>17</v>
      </c>
      <c r="K42" s="23"/>
    </row>
    <row r="43" spans="1:11" ht="31.8" x14ac:dyDescent="0.2">
      <c r="A43" s="8">
        <v>40</v>
      </c>
      <c r="B43" s="25" t="s">
        <v>1427</v>
      </c>
      <c r="C43" s="19" t="s">
        <v>710</v>
      </c>
      <c r="D43" s="25" t="s">
        <v>8</v>
      </c>
      <c r="E43" s="53" t="s">
        <v>1422</v>
      </c>
      <c r="F43" s="20" t="s">
        <v>1174</v>
      </c>
      <c r="G43" s="21">
        <v>1328</v>
      </c>
      <c r="H43" s="21">
        <v>2180</v>
      </c>
      <c r="I43" s="24" t="s">
        <v>15</v>
      </c>
      <c r="J43" s="22" t="s">
        <v>17</v>
      </c>
      <c r="K43" s="23"/>
    </row>
    <row r="44" spans="1:11" ht="31.8" x14ac:dyDescent="0.2">
      <c r="A44" s="8">
        <v>41</v>
      </c>
      <c r="B44" s="25" t="s">
        <v>1459</v>
      </c>
      <c r="C44" s="25" t="s">
        <v>710</v>
      </c>
      <c r="D44" s="25" t="s">
        <v>8</v>
      </c>
      <c r="E44" s="53" t="s">
        <v>1451</v>
      </c>
      <c r="F44" s="20" t="s">
        <v>68</v>
      </c>
      <c r="G44" s="21">
        <v>26526</v>
      </c>
      <c r="H44" s="21">
        <v>56146</v>
      </c>
      <c r="I44" s="24" t="s">
        <v>18</v>
      </c>
      <c r="J44" s="22" t="s">
        <v>17</v>
      </c>
      <c r="K44" s="23"/>
    </row>
    <row r="45" spans="1:11" ht="31.8" x14ac:dyDescent="0.2">
      <c r="A45" s="8">
        <v>42</v>
      </c>
      <c r="B45" s="25" t="s">
        <v>1467</v>
      </c>
      <c r="C45" s="25" t="s">
        <v>710</v>
      </c>
      <c r="D45" s="25" t="s">
        <v>8</v>
      </c>
      <c r="E45" s="53" t="s">
        <v>1461</v>
      </c>
      <c r="F45" s="20" t="s">
        <v>820</v>
      </c>
      <c r="G45" s="21">
        <v>8850</v>
      </c>
      <c r="H45" s="21">
        <v>13468</v>
      </c>
      <c r="I45" s="24" t="s">
        <v>15</v>
      </c>
      <c r="J45" s="22" t="s">
        <v>17</v>
      </c>
      <c r="K45" s="23"/>
    </row>
    <row r="46" spans="1:11" ht="31.8" x14ac:dyDescent="0.2">
      <c r="A46" s="8">
        <v>43</v>
      </c>
      <c r="B46" s="25" t="s">
        <v>1471</v>
      </c>
      <c r="C46" s="25" t="s">
        <v>710</v>
      </c>
      <c r="D46" s="25" t="s">
        <v>8</v>
      </c>
      <c r="E46" s="53" t="s">
        <v>1469</v>
      </c>
      <c r="F46" s="20" t="s">
        <v>1009</v>
      </c>
      <c r="G46" s="21">
        <v>21848</v>
      </c>
      <c r="H46" s="21">
        <v>52791</v>
      </c>
      <c r="I46" s="24" t="s">
        <v>18</v>
      </c>
      <c r="J46" s="22" t="s">
        <v>17</v>
      </c>
      <c r="K46" s="23"/>
    </row>
    <row r="47" spans="1:11" ht="31.8" x14ac:dyDescent="0.2">
      <c r="A47" s="8">
        <v>44</v>
      </c>
      <c r="B47" s="25" t="s">
        <v>1496</v>
      </c>
      <c r="C47" s="19" t="s">
        <v>710</v>
      </c>
      <c r="D47" s="25" t="s">
        <v>8</v>
      </c>
      <c r="E47" s="54" t="s">
        <v>1493</v>
      </c>
      <c r="F47" s="65" t="s">
        <v>934</v>
      </c>
      <c r="G47" s="66">
        <v>8728</v>
      </c>
      <c r="H47" s="21">
        <v>14712</v>
      </c>
      <c r="I47" s="24" t="s">
        <v>18</v>
      </c>
      <c r="J47" s="22" t="s">
        <v>17</v>
      </c>
      <c r="K47" s="32"/>
    </row>
    <row r="48" spans="1:11" ht="31.8" x14ac:dyDescent="0.2">
      <c r="A48" s="8">
        <v>45</v>
      </c>
      <c r="B48" s="25" t="s">
        <v>1511</v>
      </c>
      <c r="C48" s="19" t="s">
        <v>710</v>
      </c>
      <c r="D48" s="25" t="s">
        <v>8</v>
      </c>
      <c r="E48" s="54" t="s">
        <v>1504</v>
      </c>
      <c r="F48" s="65" t="s">
        <v>157</v>
      </c>
      <c r="G48" s="66">
        <v>6305</v>
      </c>
      <c r="H48" s="21">
        <v>12550</v>
      </c>
      <c r="I48" s="24" t="s">
        <v>18</v>
      </c>
      <c r="J48" s="22" t="s">
        <v>17</v>
      </c>
      <c r="K48" s="32"/>
    </row>
    <row r="49" spans="1:11" ht="31.8" x14ac:dyDescent="0.2">
      <c r="A49" s="8">
        <v>46</v>
      </c>
      <c r="B49" s="25" t="s">
        <v>1526</v>
      </c>
      <c r="C49" s="25" t="s">
        <v>710</v>
      </c>
      <c r="D49" s="25" t="s">
        <v>8</v>
      </c>
      <c r="E49" s="54" t="s">
        <v>1521</v>
      </c>
      <c r="F49" s="65" t="s">
        <v>1527</v>
      </c>
      <c r="G49" s="66">
        <v>14721</v>
      </c>
      <c r="H49" s="21">
        <v>46379</v>
      </c>
      <c r="I49" s="24" t="s">
        <v>15</v>
      </c>
      <c r="J49" s="22" t="s">
        <v>17</v>
      </c>
      <c r="K49" s="23" t="s">
        <v>657</v>
      </c>
    </row>
    <row r="50" spans="1:11" ht="31.8" x14ac:dyDescent="0.2">
      <c r="A50" s="8">
        <v>47</v>
      </c>
      <c r="B50" s="19" t="s">
        <v>1551</v>
      </c>
      <c r="C50" s="19" t="s">
        <v>710</v>
      </c>
      <c r="D50" s="19" t="s">
        <v>8</v>
      </c>
      <c r="E50" s="54" t="s">
        <v>1541</v>
      </c>
      <c r="F50" s="20" t="s">
        <v>98</v>
      </c>
      <c r="G50" s="21">
        <v>10514</v>
      </c>
      <c r="H50" s="21">
        <v>20350</v>
      </c>
      <c r="I50" s="24" t="s">
        <v>15</v>
      </c>
      <c r="J50" s="22" t="s">
        <v>17</v>
      </c>
      <c r="K50" s="23"/>
    </row>
    <row r="51" spans="1:11" ht="31.8" x14ac:dyDescent="0.2">
      <c r="A51" s="8">
        <v>48</v>
      </c>
      <c r="B51" s="19" t="s">
        <v>1552</v>
      </c>
      <c r="C51" s="19" t="s">
        <v>710</v>
      </c>
      <c r="D51" s="19" t="s">
        <v>8</v>
      </c>
      <c r="E51" s="54" t="s">
        <v>1541</v>
      </c>
      <c r="F51" s="20" t="s">
        <v>98</v>
      </c>
      <c r="G51" s="21">
        <v>6262</v>
      </c>
      <c r="H51" s="21">
        <v>11582</v>
      </c>
      <c r="I51" s="24" t="s">
        <v>15</v>
      </c>
      <c r="J51" s="22" t="s">
        <v>17</v>
      </c>
      <c r="K51" s="23"/>
    </row>
    <row r="52" spans="1:11" ht="31.8" x14ac:dyDescent="0.2">
      <c r="A52" s="8">
        <v>49</v>
      </c>
      <c r="B52" s="19" t="s">
        <v>1564</v>
      </c>
      <c r="C52" s="19" t="s">
        <v>710</v>
      </c>
      <c r="D52" s="19" t="s">
        <v>8</v>
      </c>
      <c r="E52" s="54" t="s">
        <v>1559</v>
      </c>
      <c r="F52" s="20" t="s">
        <v>35</v>
      </c>
      <c r="G52" s="21">
        <v>11586</v>
      </c>
      <c r="H52" s="21">
        <v>18451</v>
      </c>
      <c r="I52" s="24" t="s">
        <v>18</v>
      </c>
      <c r="J52" s="22" t="s">
        <v>17</v>
      </c>
      <c r="K52" s="23"/>
    </row>
    <row r="53" spans="1:11" ht="31.8" x14ac:dyDescent="0.2">
      <c r="A53" s="8">
        <v>50</v>
      </c>
      <c r="B53" s="19" t="s">
        <v>1607</v>
      </c>
      <c r="C53" s="19" t="s">
        <v>710</v>
      </c>
      <c r="D53" s="19" t="s">
        <v>8</v>
      </c>
      <c r="E53" s="54" t="s">
        <v>1601</v>
      </c>
      <c r="F53" s="20" t="s">
        <v>1315</v>
      </c>
      <c r="G53" s="21">
        <v>7034</v>
      </c>
      <c r="H53" s="21">
        <v>12221</v>
      </c>
      <c r="I53" s="24" t="s">
        <v>970</v>
      </c>
      <c r="J53" s="22" t="s">
        <v>17</v>
      </c>
      <c r="K53" s="23"/>
    </row>
    <row r="54" spans="1:11" ht="31.8" x14ac:dyDescent="0.2">
      <c r="A54" s="8">
        <v>51</v>
      </c>
      <c r="B54" s="19" t="s">
        <v>971</v>
      </c>
      <c r="C54" s="19" t="s">
        <v>710</v>
      </c>
      <c r="D54" s="19" t="s">
        <v>8</v>
      </c>
      <c r="E54" s="54" t="s">
        <v>1609</v>
      </c>
      <c r="F54" s="20" t="s">
        <v>1315</v>
      </c>
      <c r="G54" s="21">
        <v>137</v>
      </c>
      <c r="H54" s="21">
        <v>280</v>
      </c>
      <c r="I54" s="24" t="s">
        <v>19</v>
      </c>
      <c r="J54" s="22" t="s">
        <v>17</v>
      </c>
      <c r="K54" s="23"/>
    </row>
    <row r="55" spans="1:11" ht="31.8" x14ac:dyDescent="0.2">
      <c r="A55" s="8">
        <v>52</v>
      </c>
      <c r="B55" s="25" t="s">
        <v>1625</v>
      </c>
      <c r="C55" s="19" t="s">
        <v>710</v>
      </c>
      <c r="D55" s="25" t="s">
        <v>8</v>
      </c>
      <c r="E55" s="54" t="s">
        <v>1623</v>
      </c>
      <c r="F55" s="27" t="s">
        <v>1626</v>
      </c>
      <c r="G55" s="26">
        <v>4127</v>
      </c>
      <c r="H55" s="26">
        <v>8816</v>
      </c>
      <c r="I55" s="28" t="s">
        <v>15</v>
      </c>
      <c r="J55" s="30" t="s">
        <v>17</v>
      </c>
      <c r="K55" s="29"/>
    </row>
    <row r="56" spans="1:11" ht="31.8" x14ac:dyDescent="0.2">
      <c r="A56" s="8">
        <v>53</v>
      </c>
      <c r="B56" s="25" t="s">
        <v>1628</v>
      </c>
      <c r="C56" s="25" t="s">
        <v>710</v>
      </c>
      <c r="D56" s="25" t="s">
        <v>8</v>
      </c>
      <c r="E56" s="54" t="s">
        <v>1627</v>
      </c>
      <c r="F56" s="27" t="s">
        <v>1016</v>
      </c>
      <c r="G56" s="26">
        <v>9713</v>
      </c>
      <c r="H56" s="26">
        <v>16251</v>
      </c>
      <c r="I56" s="28" t="s">
        <v>15</v>
      </c>
      <c r="J56" s="30" t="s">
        <v>17</v>
      </c>
      <c r="K56" s="32"/>
    </row>
    <row r="57" spans="1:11" ht="31.8" x14ac:dyDescent="0.2">
      <c r="A57" s="8">
        <v>54</v>
      </c>
      <c r="B57" s="25" t="s">
        <v>599</v>
      </c>
      <c r="C57" s="25" t="s">
        <v>710</v>
      </c>
      <c r="D57" s="25" t="s">
        <v>8</v>
      </c>
      <c r="E57" s="54" t="s">
        <v>1632</v>
      </c>
      <c r="F57" s="27" t="s">
        <v>1638</v>
      </c>
      <c r="G57" s="26">
        <v>18028</v>
      </c>
      <c r="H57" s="26">
        <v>25331</v>
      </c>
      <c r="I57" s="28" t="s">
        <v>15</v>
      </c>
      <c r="J57" s="30" t="s">
        <v>17</v>
      </c>
      <c r="K57" s="29"/>
    </row>
    <row r="58" spans="1:11" ht="31.8" x14ac:dyDescent="0.2">
      <c r="A58" s="8">
        <v>55</v>
      </c>
      <c r="B58" s="25" t="s">
        <v>1651</v>
      </c>
      <c r="C58" s="25" t="s">
        <v>710</v>
      </c>
      <c r="D58" s="25" t="s">
        <v>8</v>
      </c>
      <c r="E58" s="54" t="s">
        <v>1640</v>
      </c>
      <c r="F58" s="27" t="s">
        <v>1023</v>
      </c>
      <c r="G58" s="26">
        <v>9452</v>
      </c>
      <c r="H58" s="26">
        <v>15471</v>
      </c>
      <c r="I58" s="28" t="s">
        <v>18</v>
      </c>
      <c r="J58" s="30" t="s">
        <v>17</v>
      </c>
      <c r="K58" s="29"/>
    </row>
    <row r="59" spans="1:11" ht="31.8" x14ac:dyDescent="0.2">
      <c r="A59" s="8">
        <v>56</v>
      </c>
      <c r="B59" s="25" t="s">
        <v>1705</v>
      </c>
      <c r="C59" s="25" t="s">
        <v>710</v>
      </c>
      <c r="D59" s="25" t="s">
        <v>8</v>
      </c>
      <c r="E59" s="54" t="s">
        <v>1702</v>
      </c>
      <c r="F59" s="27" t="s">
        <v>101</v>
      </c>
      <c r="G59" s="26">
        <v>7040</v>
      </c>
      <c r="H59" s="26">
        <v>13569</v>
      </c>
      <c r="I59" s="28" t="s">
        <v>18</v>
      </c>
      <c r="J59" s="30" t="s">
        <v>17</v>
      </c>
      <c r="K59" s="29"/>
    </row>
    <row r="60" spans="1:11" ht="31.8" x14ac:dyDescent="0.2">
      <c r="A60" s="8">
        <v>57</v>
      </c>
      <c r="B60" s="25" t="s">
        <v>1713</v>
      </c>
      <c r="C60" s="25" t="s">
        <v>710</v>
      </c>
      <c r="D60" s="25" t="s">
        <v>8</v>
      </c>
      <c r="E60" s="54" t="s">
        <v>1710</v>
      </c>
      <c r="F60" s="27" t="s">
        <v>1714</v>
      </c>
      <c r="G60" s="26">
        <v>6287</v>
      </c>
      <c r="H60" s="26">
        <v>12929</v>
      </c>
      <c r="I60" s="28" t="s">
        <v>15</v>
      </c>
      <c r="J60" s="30" t="s">
        <v>17</v>
      </c>
      <c r="K60" s="32" t="s">
        <v>170</v>
      </c>
    </row>
    <row r="61" spans="1:11" ht="31.8" x14ac:dyDescent="0.2">
      <c r="A61" s="8">
        <v>58</v>
      </c>
      <c r="B61" s="25" t="s">
        <v>600</v>
      </c>
      <c r="C61" s="25" t="s">
        <v>710</v>
      </c>
      <c r="D61" s="25" t="s">
        <v>8</v>
      </c>
      <c r="E61" s="54" t="s">
        <v>1738</v>
      </c>
      <c r="F61" s="27" t="s">
        <v>680</v>
      </c>
      <c r="G61" s="26">
        <v>11351</v>
      </c>
      <c r="H61" s="26">
        <v>22775</v>
      </c>
      <c r="I61" s="28" t="s">
        <v>15</v>
      </c>
      <c r="J61" s="30" t="s">
        <v>17</v>
      </c>
      <c r="K61" s="32"/>
    </row>
    <row r="62" spans="1:11" ht="31.8" x14ac:dyDescent="0.2">
      <c r="A62" s="8">
        <v>59</v>
      </c>
      <c r="B62" s="25" t="s">
        <v>1747</v>
      </c>
      <c r="C62" s="25" t="s">
        <v>710</v>
      </c>
      <c r="D62" s="25" t="s">
        <v>8</v>
      </c>
      <c r="E62" s="54" t="s">
        <v>1738</v>
      </c>
      <c r="F62" s="27" t="s">
        <v>1581</v>
      </c>
      <c r="G62" s="26">
        <v>1674</v>
      </c>
      <c r="H62" s="26">
        <v>3001</v>
      </c>
      <c r="I62" s="28" t="s">
        <v>15</v>
      </c>
      <c r="J62" s="30" t="s">
        <v>17</v>
      </c>
      <c r="K62" s="32"/>
    </row>
    <row r="63" spans="1:11" ht="31.8" x14ac:dyDescent="0.2">
      <c r="A63" s="8">
        <v>60</v>
      </c>
      <c r="B63" s="25" t="s">
        <v>1762</v>
      </c>
      <c r="C63" s="25" t="s">
        <v>710</v>
      </c>
      <c r="D63" s="25" t="s">
        <v>8</v>
      </c>
      <c r="E63" s="54" t="s">
        <v>213</v>
      </c>
      <c r="F63" s="27" t="s">
        <v>57</v>
      </c>
      <c r="G63" s="26">
        <v>5579</v>
      </c>
      <c r="H63" s="26">
        <v>15775</v>
      </c>
      <c r="I63" s="28" t="s">
        <v>18</v>
      </c>
      <c r="J63" s="30" t="s">
        <v>17</v>
      </c>
      <c r="K63" s="32" t="s">
        <v>170</v>
      </c>
    </row>
    <row r="64" spans="1:11" ht="31.8" x14ac:dyDescent="0.2">
      <c r="A64" s="8">
        <v>61</v>
      </c>
      <c r="B64" s="25" t="s">
        <v>600</v>
      </c>
      <c r="C64" s="25" t="s">
        <v>710</v>
      </c>
      <c r="D64" s="45" t="s">
        <v>8</v>
      </c>
      <c r="E64" s="54" t="s">
        <v>1764</v>
      </c>
      <c r="F64" s="27" t="s">
        <v>680</v>
      </c>
      <c r="G64" s="26">
        <v>147</v>
      </c>
      <c r="H64" s="26">
        <v>367</v>
      </c>
      <c r="I64" s="111" t="s">
        <v>833</v>
      </c>
      <c r="J64" s="111" t="s">
        <v>833</v>
      </c>
      <c r="K64" s="29"/>
    </row>
    <row r="65" spans="1:11" ht="31.8" x14ac:dyDescent="0.2">
      <c r="A65" s="8">
        <v>62</v>
      </c>
      <c r="B65" s="25" t="s">
        <v>601</v>
      </c>
      <c r="C65" s="25" t="s">
        <v>710</v>
      </c>
      <c r="D65" s="25" t="s">
        <v>8</v>
      </c>
      <c r="E65" s="54" t="s">
        <v>1779</v>
      </c>
      <c r="F65" s="27" t="s">
        <v>1723</v>
      </c>
      <c r="G65" s="26">
        <v>10149</v>
      </c>
      <c r="H65" s="26">
        <v>21584</v>
      </c>
      <c r="I65" s="28" t="s">
        <v>18</v>
      </c>
      <c r="J65" s="111" t="s">
        <v>17</v>
      </c>
      <c r="K65" s="29"/>
    </row>
    <row r="66" spans="1:11" ht="31.8" x14ac:dyDescent="0.2">
      <c r="A66" s="8">
        <v>63</v>
      </c>
      <c r="B66" s="25" t="s">
        <v>619</v>
      </c>
      <c r="C66" s="25" t="s">
        <v>710</v>
      </c>
      <c r="D66" s="25" t="s">
        <v>8</v>
      </c>
      <c r="E66" s="54" t="s">
        <v>1787</v>
      </c>
      <c r="F66" s="27" t="s">
        <v>116</v>
      </c>
      <c r="G66" s="26">
        <v>8466</v>
      </c>
      <c r="H66" s="26">
        <v>16020</v>
      </c>
      <c r="I66" s="111" t="s">
        <v>15</v>
      </c>
      <c r="J66" s="111" t="s">
        <v>17</v>
      </c>
      <c r="K66" s="29"/>
    </row>
    <row r="67" spans="1:11" ht="31.8" x14ac:dyDescent="0.2">
      <c r="A67" s="8">
        <v>64</v>
      </c>
      <c r="B67" s="25" t="s">
        <v>602</v>
      </c>
      <c r="C67" s="33" t="s">
        <v>710</v>
      </c>
      <c r="D67" s="25" t="s">
        <v>8</v>
      </c>
      <c r="E67" s="54" t="s">
        <v>1792</v>
      </c>
      <c r="F67" s="27" t="s">
        <v>1798</v>
      </c>
      <c r="G67" s="26">
        <v>1622</v>
      </c>
      <c r="H67" s="26">
        <v>3502</v>
      </c>
      <c r="I67" s="28" t="s">
        <v>15</v>
      </c>
      <c r="J67" s="111" t="s">
        <v>17</v>
      </c>
      <c r="K67" s="29"/>
    </row>
    <row r="68" spans="1:11" ht="31.8" x14ac:dyDescent="0.2">
      <c r="A68" s="8">
        <v>65</v>
      </c>
      <c r="B68" s="33" t="s">
        <v>603</v>
      </c>
      <c r="C68" s="33" t="s">
        <v>710</v>
      </c>
      <c r="D68" s="25" t="s">
        <v>8</v>
      </c>
      <c r="E68" s="54" t="s">
        <v>1805</v>
      </c>
      <c r="F68" s="27" t="s">
        <v>1343</v>
      </c>
      <c r="G68" s="26">
        <v>14104</v>
      </c>
      <c r="H68" s="26">
        <v>29392</v>
      </c>
      <c r="I68" s="28" t="s">
        <v>15</v>
      </c>
      <c r="J68" s="30" t="s">
        <v>17</v>
      </c>
      <c r="K68" s="29"/>
    </row>
    <row r="69" spans="1:11" ht="31.8" x14ac:dyDescent="0.2">
      <c r="A69" s="8">
        <v>66</v>
      </c>
      <c r="B69" s="33" t="s">
        <v>1810</v>
      </c>
      <c r="C69" s="33" t="s">
        <v>710</v>
      </c>
      <c r="D69" s="25" t="s">
        <v>8</v>
      </c>
      <c r="E69" s="54" t="s">
        <v>1805</v>
      </c>
      <c r="F69" s="27" t="s">
        <v>71</v>
      </c>
      <c r="G69" s="26">
        <v>13097</v>
      </c>
      <c r="H69" s="26">
        <v>15986</v>
      </c>
      <c r="I69" s="28" t="s">
        <v>15</v>
      </c>
      <c r="J69" s="30" t="s">
        <v>17</v>
      </c>
      <c r="K69" s="29"/>
    </row>
    <row r="70" spans="1:11" ht="31.8" x14ac:dyDescent="0.2">
      <c r="A70" s="8">
        <v>67</v>
      </c>
      <c r="B70" s="33" t="s">
        <v>1811</v>
      </c>
      <c r="C70" s="33" t="s">
        <v>710</v>
      </c>
      <c r="D70" s="25" t="s">
        <v>8</v>
      </c>
      <c r="E70" s="54" t="s">
        <v>1805</v>
      </c>
      <c r="F70" s="27" t="s">
        <v>910</v>
      </c>
      <c r="G70" s="26">
        <v>10251</v>
      </c>
      <c r="H70" s="26">
        <v>9014</v>
      </c>
      <c r="I70" s="28" t="s">
        <v>15</v>
      </c>
      <c r="J70" s="30" t="s">
        <v>17</v>
      </c>
      <c r="K70" s="29"/>
    </row>
    <row r="71" spans="1:11" ht="31.8" x14ac:dyDescent="0.2">
      <c r="A71" s="8">
        <v>68</v>
      </c>
      <c r="B71" s="33" t="s">
        <v>1815</v>
      </c>
      <c r="C71" s="33" t="s">
        <v>710</v>
      </c>
      <c r="D71" s="25" t="s">
        <v>8</v>
      </c>
      <c r="E71" s="54" t="s">
        <v>1812</v>
      </c>
      <c r="F71" s="27" t="s">
        <v>82</v>
      </c>
      <c r="G71" s="26">
        <v>3499</v>
      </c>
      <c r="H71" s="26">
        <v>6999</v>
      </c>
      <c r="I71" s="28" t="s">
        <v>15</v>
      </c>
      <c r="J71" s="30" t="s">
        <v>17</v>
      </c>
      <c r="K71" s="29"/>
    </row>
    <row r="72" spans="1:11" ht="31.8" x14ac:dyDescent="0.2">
      <c r="A72" s="8">
        <v>69</v>
      </c>
      <c r="B72" s="33" t="s">
        <v>604</v>
      </c>
      <c r="C72" s="33" t="s">
        <v>710</v>
      </c>
      <c r="D72" s="25" t="s">
        <v>8</v>
      </c>
      <c r="E72" s="54" t="s">
        <v>1829</v>
      </c>
      <c r="F72" s="109" t="s">
        <v>117</v>
      </c>
      <c r="G72" s="26">
        <v>1576</v>
      </c>
      <c r="H72" s="26">
        <v>2796</v>
      </c>
      <c r="I72" s="28" t="s">
        <v>15</v>
      </c>
      <c r="J72" s="30" t="s">
        <v>17</v>
      </c>
      <c r="K72" s="29" t="s">
        <v>170</v>
      </c>
    </row>
    <row r="73" spans="1:11" ht="31.8" x14ac:dyDescent="0.2">
      <c r="A73" s="8">
        <v>70</v>
      </c>
      <c r="B73" s="25" t="s">
        <v>1881</v>
      </c>
      <c r="C73" s="25" t="s">
        <v>710</v>
      </c>
      <c r="D73" s="25" t="s">
        <v>8</v>
      </c>
      <c r="E73" s="54" t="s">
        <v>1875</v>
      </c>
      <c r="F73" s="27" t="s">
        <v>1026</v>
      </c>
      <c r="G73" s="26">
        <v>10227</v>
      </c>
      <c r="H73" s="26">
        <v>19414</v>
      </c>
      <c r="I73" s="28" t="s">
        <v>15</v>
      </c>
      <c r="J73" s="30" t="s">
        <v>17</v>
      </c>
      <c r="K73" s="29"/>
    </row>
    <row r="74" spans="1:11" ht="31.8" x14ac:dyDescent="0.2">
      <c r="A74" s="8">
        <v>71</v>
      </c>
      <c r="B74" s="39" t="s">
        <v>1887</v>
      </c>
      <c r="C74" s="34" t="s">
        <v>710</v>
      </c>
      <c r="D74" s="34" t="s">
        <v>8</v>
      </c>
      <c r="E74" s="55" t="s">
        <v>1882</v>
      </c>
      <c r="F74" s="35" t="s">
        <v>31</v>
      </c>
      <c r="G74" s="36">
        <v>20176</v>
      </c>
      <c r="H74" s="36">
        <v>40027</v>
      </c>
      <c r="I74" s="37" t="s">
        <v>15</v>
      </c>
      <c r="J74" s="70" t="s">
        <v>17</v>
      </c>
      <c r="K74" s="29" t="s">
        <v>171</v>
      </c>
    </row>
    <row r="75" spans="1:11" ht="31.8" x14ac:dyDescent="0.2">
      <c r="A75" s="8">
        <v>72</v>
      </c>
      <c r="B75" s="33" t="s">
        <v>1914</v>
      </c>
      <c r="C75" s="25" t="s">
        <v>710</v>
      </c>
      <c r="D75" s="40" t="s">
        <v>8</v>
      </c>
      <c r="E75" s="54" t="s">
        <v>1908</v>
      </c>
      <c r="F75" s="25" t="s">
        <v>1040</v>
      </c>
      <c r="G75" s="41">
        <v>20154</v>
      </c>
      <c r="H75" s="41">
        <v>44811</v>
      </c>
      <c r="I75" s="42" t="s">
        <v>15</v>
      </c>
      <c r="J75" s="42" t="s">
        <v>17</v>
      </c>
      <c r="K75" s="29"/>
    </row>
    <row r="76" spans="1:11" ht="31.8" x14ac:dyDescent="0.2">
      <c r="A76" s="8">
        <v>73</v>
      </c>
      <c r="B76" s="33" t="s">
        <v>605</v>
      </c>
      <c r="C76" s="25" t="s">
        <v>710</v>
      </c>
      <c r="D76" s="40" t="s">
        <v>8</v>
      </c>
      <c r="E76" s="54" t="s">
        <v>1908</v>
      </c>
      <c r="F76" s="27" t="s">
        <v>57</v>
      </c>
      <c r="G76" s="41">
        <v>3389</v>
      </c>
      <c r="H76" s="41">
        <v>5732</v>
      </c>
      <c r="I76" s="42" t="s">
        <v>15</v>
      </c>
      <c r="J76" s="42" t="s">
        <v>17</v>
      </c>
      <c r="K76" s="29" t="s">
        <v>171</v>
      </c>
    </row>
    <row r="77" spans="1:11" ht="31.8" x14ac:dyDescent="0.2">
      <c r="A77" s="8">
        <v>74</v>
      </c>
      <c r="B77" s="33" t="s">
        <v>606</v>
      </c>
      <c r="C77" s="25" t="s">
        <v>710</v>
      </c>
      <c r="D77" s="40" t="s">
        <v>8</v>
      </c>
      <c r="E77" s="54" t="s">
        <v>1908</v>
      </c>
      <c r="F77" s="25" t="s">
        <v>52</v>
      </c>
      <c r="G77" s="41">
        <v>355</v>
      </c>
      <c r="H77" s="41">
        <v>1060</v>
      </c>
      <c r="I77" s="42" t="s">
        <v>15</v>
      </c>
      <c r="J77" s="42" t="s">
        <v>17</v>
      </c>
      <c r="K77" s="29"/>
    </row>
    <row r="78" spans="1:11" ht="31.8" x14ac:dyDescent="0.2">
      <c r="A78" s="8">
        <v>75</v>
      </c>
      <c r="B78" s="19" t="s">
        <v>1931</v>
      </c>
      <c r="C78" s="25" t="s">
        <v>710</v>
      </c>
      <c r="D78" s="20" t="s">
        <v>8</v>
      </c>
      <c r="E78" s="53" t="s">
        <v>1042</v>
      </c>
      <c r="F78" s="19" t="s">
        <v>35</v>
      </c>
      <c r="G78" s="21">
        <v>785</v>
      </c>
      <c r="H78" s="21">
        <v>1350</v>
      </c>
      <c r="I78" s="62" t="s">
        <v>15</v>
      </c>
      <c r="J78" s="24" t="s">
        <v>17</v>
      </c>
      <c r="K78" s="23"/>
    </row>
    <row r="79" spans="1:11" ht="31.8" x14ac:dyDescent="0.2">
      <c r="A79" s="8">
        <v>76</v>
      </c>
      <c r="B79" s="25" t="s">
        <v>1950</v>
      </c>
      <c r="C79" s="40" t="s">
        <v>710</v>
      </c>
      <c r="D79" s="40" t="s">
        <v>8</v>
      </c>
      <c r="E79" s="54" t="s">
        <v>1949</v>
      </c>
      <c r="F79" s="25" t="s">
        <v>111</v>
      </c>
      <c r="G79" s="26">
        <v>1502</v>
      </c>
      <c r="H79" s="26">
        <v>2247</v>
      </c>
      <c r="I79" s="42" t="s">
        <v>15</v>
      </c>
      <c r="J79" s="42" t="s">
        <v>17</v>
      </c>
      <c r="K79" s="23" t="s">
        <v>171</v>
      </c>
    </row>
    <row r="80" spans="1:11" ht="31.8" x14ac:dyDescent="0.2">
      <c r="A80" s="8">
        <v>77</v>
      </c>
      <c r="B80" s="25" t="s">
        <v>138</v>
      </c>
      <c r="C80" s="25" t="s">
        <v>710</v>
      </c>
      <c r="D80" s="40" t="s">
        <v>8</v>
      </c>
      <c r="E80" s="54" t="s">
        <v>1956</v>
      </c>
      <c r="F80" s="25" t="s">
        <v>154</v>
      </c>
      <c r="G80" s="26">
        <v>10434</v>
      </c>
      <c r="H80" s="26">
        <v>22243</v>
      </c>
      <c r="I80" s="42" t="s">
        <v>15</v>
      </c>
      <c r="J80" s="42" t="s">
        <v>17</v>
      </c>
      <c r="K80" s="23" t="s">
        <v>171</v>
      </c>
    </row>
    <row r="81" spans="1:11" ht="31.8" x14ac:dyDescent="0.2">
      <c r="A81" s="8">
        <v>78</v>
      </c>
      <c r="B81" s="19" t="s">
        <v>1963</v>
      </c>
      <c r="C81" s="19" t="s">
        <v>710</v>
      </c>
      <c r="D81" s="19" t="s">
        <v>8</v>
      </c>
      <c r="E81" s="53" t="s">
        <v>1961</v>
      </c>
      <c r="F81" s="20" t="s">
        <v>166</v>
      </c>
      <c r="G81" s="21">
        <v>996</v>
      </c>
      <c r="H81" s="21">
        <v>1829</v>
      </c>
      <c r="I81" s="24" t="s">
        <v>15</v>
      </c>
      <c r="J81" s="22" t="s">
        <v>17</v>
      </c>
      <c r="K81" s="23" t="s">
        <v>171</v>
      </c>
    </row>
    <row r="82" spans="1:11" ht="31.8" x14ac:dyDescent="0.2">
      <c r="A82" s="8">
        <v>79</v>
      </c>
      <c r="B82" s="19" t="s">
        <v>648</v>
      </c>
      <c r="C82" s="19" t="s">
        <v>710</v>
      </c>
      <c r="D82" s="19" t="s">
        <v>8</v>
      </c>
      <c r="E82" s="53">
        <v>2021.01</v>
      </c>
      <c r="F82" s="20" t="s">
        <v>158</v>
      </c>
      <c r="G82" s="21">
        <v>24565</v>
      </c>
      <c r="H82" s="21">
        <v>46675</v>
      </c>
      <c r="I82" s="24" t="s">
        <v>699</v>
      </c>
      <c r="J82" s="22" t="s">
        <v>17</v>
      </c>
      <c r="K82" s="23" t="s">
        <v>171</v>
      </c>
    </row>
    <row r="83" spans="1:11" ht="31.8" x14ac:dyDescent="0.2">
      <c r="A83" s="8">
        <v>80</v>
      </c>
      <c r="B83" s="19" t="s">
        <v>695</v>
      </c>
      <c r="C83" s="19" t="s">
        <v>710</v>
      </c>
      <c r="D83" s="19" t="s">
        <v>8</v>
      </c>
      <c r="E83" s="53">
        <v>2021.06</v>
      </c>
      <c r="F83" s="20" t="s">
        <v>146</v>
      </c>
      <c r="G83" s="21">
        <v>14780</v>
      </c>
      <c r="H83" s="21">
        <v>29700</v>
      </c>
      <c r="I83" s="24" t="s">
        <v>15</v>
      </c>
      <c r="J83" s="22" t="s">
        <v>17</v>
      </c>
      <c r="K83" s="23" t="s">
        <v>171</v>
      </c>
    </row>
    <row r="84" spans="1:11" ht="31.8" x14ac:dyDescent="0.2">
      <c r="A84" s="8">
        <v>81</v>
      </c>
      <c r="B84" s="19" t="s">
        <v>698</v>
      </c>
      <c r="C84" s="19" t="s">
        <v>710</v>
      </c>
      <c r="D84" s="19" t="s">
        <v>8</v>
      </c>
      <c r="E84" s="53">
        <v>2021.06</v>
      </c>
      <c r="F84" s="20" t="s">
        <v>1263</v>
      </c>
      <c r="G84" s="21">
        <v>26390</v>
      </c>
      <c r="H84" s="21">
        <v>52099</v>
      </c>
      <c r="I84" s="24" t="s">
        <v>699</v>
      </c>
      <c r="J84" s="22" t="s">
        <v>17</v>
      </c>
      <c r="K84" s="23" t="s">
        <v>171</v>
      </c>
    </row>
    <row r="85" spans="1:11" ht="31.8" x14ac:dyDescent="0.2">
      <c r="A85" s="8">
        <v>82</v>
      </c>
      <c r="B85" s="19" t="s">
        <v>725</v>
      </c>
      <c r="C85" s="19" t="s">
        <v>710</v>
      </c>
      <c r="D85" s="19" t="s">
        <v>8</v>
      </c>
      <c r="E85" s="53">
        <v>2021.08</v>
      </c>
      <c r="F85" s="20" t="s">
        <v>26</v>
      </c>
      <c r="G85" s="21">
        <v>806</v>
      </c>
      <c r="H85" s="21">
        <v>1445</v>
      </c>
      <c r="I85" s="24" t="s">
        <v>15</v>
      </c>
      <c r="J85" s="22" t="s">
        <v>17</v>
      </c>
      <c r="K85" s="23"/>
    </row>
    <row r="86" spans="1:11" ht="31.8" x14ac:dyDescent="0.2">
      <c r="A86" s="8">
        <v>83</v>
      </c>
      <c r="B86" s="19" t="s">
        <v>734</v>
      </c>
      <c r="C86" s="19" t="s">
        <v>710</v>
      </c>
      <c r="D86" s="19" t="s">
        <v>8</v>
      </c>
      <c r="E86" s="53">
        <v>2021.09</v>
      </c>
      <c r="F86" s="20" t="s">
        <v>1652</v>
      </c>
      <c r="G86" s="21">
        <v>11181</v>
      </c>
      <c r="H86" s="21">
        <v>23362</v>
      </c>
      <c r="I86" s="24" t="s">
        <v>15</v>
      </c>
      <c r="J86" s="22" t="s">
        <v>17</v>
      </c>
      <c r="K86" s="23" t="s">
        <v>171</v>
      </c>
    </row>
    <row r="87" spans="1:11" ht="31.8" x14ac:dyDescent="0.2">
      <c r="A87" s="8">
        <v>84</v>
      </c>
      <c r="B87" s="19" t="s">
        <v>735</v>
      </c>
      <c r="C87" s="19" t="s">
        <v>710</v>
      </c>
      <c r="D87" s="19" t="s">
        <v>8</v>
      </c>
      <c r="E87" s="53">
        <v>2021.09</v>
      </c>
      <c r="F87" s="20" t="s">
        <v>1997</v>
      </c>
      <c r="G87" s="21">
        <v>2057</v>
      </c>
      <c r="H87" s="21">
        <v>5279</v>
      </c>
      <c r="I87" s="24" t="s">
        <v>15</v>
      </c>
      <c r="J87" s="22" t="s">
        <v>17</v>
      </c>
      <c r="K87" s="23"/>
    </row>
    <row r="88" spans="1:11" ht="31.8" x14ac:dyDescent="0.2">
      <c r="A88" s="8">
        <v>85</v>
      </c>
      <c r="B88" s="19" t="s">
        <v>759</v>
      </c>
      <c r="C88" s="19" t="s">
        <v>710</v>
      </c>
      <c r="D88" s="19" t="s">
        <v>8</v>
      </c>
      <c r="E88" s="53">
        <v>2021.12</v>
      </c>
      <c r="F88" s="20" t="s">
        <v>58</v>
      </c>
      <c r="G88" s="21">
        <v>1006</v>
      </c>
      <c r="H88" s="21">
        <v>2082</v>
      </c>
      <c r="I88" s="24" t="s">
        <v>15</v>
      </c>
      <c r="J88" s="22" t="s">
        <v>17</v>
      </c>
      <c r="K88" s="23"/>
    </row>
    <row r="89" spans="1:11" ht="31.8" x14ac:dyDescent="0.2">
      <c r="A89" s="8">
        <v>86</v>
      </c>
      <c r="B89" s="19" t="s">
        <v>803</v>
      </c>
      <c r="C89" s="19" t="s">
        <v>710</v>
      </c>
      <c r="D89" s="19" t="s">
        <v>8</v>
      </c>
      <c r="E89" s="53">
        <v>2022.04</v>
      </c>
      <c r="F89" s="20" t="s">
        <v>804</v>
      </c>
      <c r="G89" s="21">
        <v>16178</v>
      </c>
      <c r="H89" s="21">
        <v>31961</v>
      </c>
      <c r="I89" s="24" t="s">
        <v>15</v>
      </c>
      <c r="J89" s="22" t="s">
        <v>17</v>
      </c>
      <c r="K89" s="23" t="s">
        <v>171</v>
      </c>
    </row>
    <row r="90" spans="1:11" ht="31.8" x14ac:dyDescent="0.2">
      <c r="A90" s="8">
        <v>87</v>
      </c>
      <c r="B90" s="19" t="s">
        <v>851</v>
      </c>
      <c r="C90" s="19" t="s">
        <v>710</v>
      </c>
      <c r="D90" s="19" t="s">
        <v>8</v>
      </c>
      <c r="E90" s="53">
        <v>2022.07</v>
      </c>
      <c r="F90" s="20" t="s">
        <v>45</v>
      </c>
      <c r="G90" s="21">
        <v>4266</v>
      </c>
      <c r="H90" s="21">
        <v>7367</v>
      </c>
      <c r="I90" s="24" t="s">
        <v>18</v>
      </c>
      <c r="J90" s="22" t="s">
        <v>17</v>
      </c>
      <c r="K90" s="23" t="s">
        <v>171</v>
      </c>
    </row>
    <row r="91" spans="1:11" ht="31.8" x14ac:dyDescent="0.2">
      <c r="A91" s="8">
        <v>88</v>
      </c>
      <c r="B91" s="19" t="s">
        <v>1070</v>
      </c>
      <c r="C91" s="19" t="s">
        <v>710</v>
      </c>
      <c r="D91" s="19" t="s">
        <v>8</v>
      </c>
      <c r="E91" s="53">
        <v>2022.09</v>
      </c>
      <c r="F91" s="20" t="s">
        <v>35</v>
      </c>
      <c r="G91" s="21">
        <v>5066</v>
      </c>
      <c r="H91" s="21">
        <v>5812</v>
      </c>
      <c r="I91" s="24" t="s">
        <v>15</v>
      </c>
      <c r="J91" s="22" t="s">
        <v>17</v>
      </c>
      <c r="K91" s="23" t="s">
        <v>171</v>
      </c>
    </row>
    <row r="92" spans="1:11" ht="31.8" x14ac:dyDescent="0.2">
      <c r="A92" s="8">
        <v>89</v>
      </c>
      <c r="B92" s="19" t="s">
        <v>881</v>
      </c>
      <c r="C92" s="19" t="s">
        <v>710</v>
      </c>
      <c r="D92" s="19" t="s">
        <v>8</v>
      </c>
      <c r="E92" s="53">
        <v>2022.09</v>
      </c>
      <c r="F92" s="20" t="s">
        <v>882</v>
      </c>
      <c r="G92" s="21">
        <v>1688</v>
      </c>
      <c r="H92" s="21">
        <v>3217</v>
      </c>
      <c r="I92" s="24" t="s">
        <v>15</v>
      </c>
      <c r="J92" s="22" t="s">
        <v>17</v>
      </c>
      <c r="K92" s="23" t="s">
        <v>171</v>
      </c>
    </row>
    <row r="93" spans="1:11" ht="31.8" x14ac:dyDescent="0.2">
      <c r="A93" s="8">
        <v>90</v>
      </c>
      <c r="B93" s="19" t="s">
        <v>886</v>
      </c>
      <c r="C93" s="19" t="s">
        <v>710</v>
      </c>
      <c r="D93" s="19" t="s">
        <v>8</v>
      </c>
      <c r="E93" s="53">
        <v>2022.1</v>
      </c>
      <c r="F93" s="20" t="s">
        <v>887</v>
      </c>
      <c r="G93" s="21">
        <v>10715</v>
      </c>
      <c r="H93" s="21">
        <v>21800</v>
      </c>
      <c r="I93" s="24" t="s">
        <v>15</v>
      </c>
      <c r="J93" s="22" t="s">
        <v>17</v>
      </c>
      <c r="K93" s="23" t="s">
        <v>171</v>
      </c>
    </row>
    <row r="94" spans="1:11" ht="31.8" x14ac:dyDescent="0.2">
      <c r="A94" s="8">
        <v>91</v>
      </c>
      <c r="B94" s="19" t="s">
        <v>909</v>
      </c>
      <c r="C94" s="19" t="s">
        <v>710</v>
      </c>
      <c r="D94" s="19" t="s">
        <v>8</v>
      </c>
      <c r="E94" s="53">
        <v>2022.11</v>
      </c>
      <c r="F94" s="20" t="s">
        <v>910</v>
      </c>
      <c r="G94" s="21">
        <v>9525</v>
      </c>
      <c r="H94" s="21">
        <v>15864</v>
      </c>
      <c r="I94" s="24" t="s">
        <v>15</v>
      </c>
      <c r="J94" s="22" t="s">
        <v>17</v>
      </c>
      <c r="K94" s="23" t="s">
        <v>171</v>
      </c>
    </row>
    <row r="95" spans="1:11" ht="31.8" x14ac:dyDescent="0.2">
      <c r="A95" s="8">
        <v>92</v>
      </c>
      <c r="B95" s="19" t="s">
        <v>927</v>
      </c>
      <c r="C95" s="19" t="s">
        <v>710</v>
      </c>
      <c r="D95" s="19" t="s">
        <v>8</v>
      </c>
      <c r="E95" s="53">
        <v>2022.12</v>
      </c>
      <c r="F95" s="20" t="s">
        <v>928</v>
      </c>
      <c r="G95" s="21">
        <v>2373</v>
      </c>
      <c r="H95" s="21">
        <v>4470</v>
      </c>
      <c r="I95" s="24" t="s">
        <v>15</v>
      </c>
      <c r="J95" s="22" t="s">
        <v>17</v>
      </c>
      <c r="K95" s="23" t="s">
        <v>171</v>
      </c>
    </row>
    <row r="96" spans="1:11" ht="31.8" x14ac:dyDescent="0.2">
      <c r="A96" s="8">
        <v>93</v>
      </c>
      <c r="B96" s="19" t="s">
        <v>929</v>
      </c>
      <c r="C96" s="19" t="s">
        <v>710</v>
      </c>
      <c r="D96" s="19" t="s">
        <v>8</v>
      </c>
      <c r="E96" s="53">
        <v>2023.01</v>
      </c>
      <c r="F96" s="20" t="s">
        <v>930</v>
      </c>
      <c r="G96" s="21">
        <v>10914</v>
      </c>
      <c r="H96" s="21">
        <v>20241</v>
      </c>
      <c r="I96" s="24" t="s">
        <v>15</v>
      </c>
      <c r="J96" s="22" t="s">
        <v>17</v>
      </c>
      <c r="K96" s="23" t="s">
        <v>172</v>
      </c>
    </row>
    <row r="97" spans="1:11" ht="31.8" x14ac:dyDescent="0.2">
      <c r="A97" s="8">
        <v>94</v>
      </c>
      <c r="B97" s="19" t="s">
        <v>943</v>
      </c>
      <c r="C97" s="19" t="s">
        <v>710</v>
      </c>
      <c r="D97" s="19" t="s">
        <v>8</v>
      </c>
      <c r="E97" s="53">
        <v>2023.02</v>
      </c>
      <c r="F97" s="20" t="s">
        <v>944</v>
      </c>
      <c r="G97" s="21">
        <v>11309</v>
      </c>
      <c r="H97" s="21">
        <v>21289</v>
      </c>
      <c r="I97" s="24" t="s">
        <v>15</v>
      </c>
      <c r="J97" s="22" t="s">
        <v>17</v>
      </c>
      <c r="K97" s="23" t="s">
        <v>172</v>
      </c>
    </row>
    <row r="98" spans="1:11" ht="32.4" thickBot="1" x14ac:dyDescent="0.25">
      <c r="A98" s="106">
        <v>95</v>
      </c>
      <c r="B98" s="82" t="s">
        <v>2067</v>
      </c>
      <c r="C98" s="82" t="s">
        <v>663</v>
      </c>
      <c r="D98" s="82" t="s">
        <v>8</v>
      </c>
      <c r="E98" s="105" t="s">
        <v>2055</v>
      </c>
      <c r="F98" s="83" t="s">
        <v>2068</v>
      </c>
      <c r="G98" s="84">
        <v>11821</v>
      </c>
      <c r="H98" s="84">
        <v>20266</v>
      </c>
      <c r="I98" s="85" t="s">
        <v>15</v>
      </c>
      <c r="J98" s="86" t="s">
        <v>17</v>
      </c>
      <c r="K98" s="87" t="s">
        <v>172</v>
      </c>
    </row>
  </sheetData>
  <mergeCells count="11">
    <mergeCell ref="K2:K3"/>
    <mergeCell ref="A1:G1"/>
    <mergeCell ref="H1:K1"/>
    <mergeCell ref="A2:A3"/>
    <mergeCell ref="B2:B3"/>
    <mergeCell ref="C2:C3"/>
    <mergeCell ref="D2:D3"/>
    <mergeCell ref="E2:E3"/>
    <mergeCell ref="F2:F3"/>
    <mergeCell ref="I2:I3"/>
    <mergeCell ref="J2:J3"/>
  </mergeCells>
  <phoneticPr fontId="2"/>
  <dataValidations count="2">
    <dataValidation type="list" allowBlank="1" showInputMessage="1" showErrorMessage="1" sqref="D43:D47" xr:uid="{F3FD581B-1CE6-4FDF-BBE2-8DDF8890FCF0}">
      <formula1>#REF!</formula1>
    </dataValidation>
    <dataValidation type="list" allowBlank="1" showInputMessage="1" showErrorMessage="1" sqref="D48:D57" xr:uid="{533641EC-6873-4FAD-A235-89BDEACFB716}">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D9A5-E81F-45C9-95E1-1FA4A6511376}">
  <sheetPr>
    <pageSetUpPr fitToPage="1"/>
  </sheetPr>
  <dimension ref="A1:K78"/>
  <sheetViews>
    <sheetView view="pageBreakPreview" zoomScale="83" zoomScaleNormal="100" zoomScaleSheetLayoutView="83" workbookViewId="0">
      <selection activeCell="P11" sqref="P11"/>
    </sheetView>
  </sheetViews>
  <sheetFormatPr defaultRowHeight="13.2" x14ac:dyDescent="0.2"/>
  <cols>
    <col min="1" max="1" width="5.21875" style="110" customWidth="1"/>
    <col min="2" max="2" width="38.33203125" style="110" customWidth="1"/>
    <col min="3" max="4" width="8.88671875" style="110"/>
    <col min="5" max="5" width="14.6640625" style="110" customWidth="1"/>
    <col min="6" max="6" width="21.44140625" style="110" customWidth="1"/>
    <col min="7" max="7" width="11.33203125" style="110" customWidth="1"/>
    <col min="8" max="8" width="10.88671875" style="110" customWidth="1"/>
    <col min="9" max="9" width="10.44140625" style="110" customWidth="1"/>
    <col min="10" max="10" width="8" style="110" customWidth="1"/>
    <col min="11" max="11" width="10.6640625" style="110" customWidth="1"/>
    <col min="12" max="16384" width="8.88671875" style="110"/>
  </cols>
  <sheetData>
    <row r="1" spans="1:11" ht="34.799999999999997" x14ac:dyDescent="0.2">
      <c r="A1" s="209" t="s">
        <v>2053</v>
      </c>
      <c r="B1" s="210"/>
      <c r="C1" s="210"/>
      <c r="D1" s="210"/>
      <c r="E1" s="210"/>
      <c r="F1" s="210"/>
      <c r="G1" s="210"/>
      <c r="H1" s="211"/>
      <c r="I1" s="212" t="s">
        <v>2037</v>
      </c>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187</v>
      </c>
      <c r="C4" s="19" t="s">
        <v>710</v>
      </c>
      <c r="D4" s="19" t="s">
        <v>833</v>
      </c>
      <c r="E4" s="53" t="s">
        <v>1096</v>
      </c>
      <c r="F4" s="20" t="s">
        <v>108</v>
      </c>
      <c r="G4" s="21">
        <v>674</v>
      </c>
      <c r="H4" s="21">
        <v>2162</v>
      </c>
      <c r="I4" s="24" t="s">
        <v>15</v>
      </c>
      <c r="J4" s="22" t="s">
        <v>17</v>
      </c>
      <c r="K4" s="23"/>
    </row>
    <row r="5" spans="1:11" ht="31.8" x14ac:dyDescent="0.2">
      <c r="A5" s="8">
        <v>2</v>
      </c>
      <c r="B5" s="19" t="s">
        <v>1097</v>
      </c>
      <c r="C5" s="19" t="s">
        <v>710</v>
      </c>
      <c r="D5" s="19" t="s">
        <v>833</v>
      </c>
      <c r="E5" s="53" t="s">
        <v>1098</v>
      </c>
      <c r="F5" s="20" t="s">
        <v>90</v>
      </c>
      <c r="G5" s="21">
        <v>948</v>
      </c>
      <c r="H5" s="21">
        <v>1395</v>
      </c>
      <c r="I5" s="24" t="s">
        <v>15</v>
      </c>
      <c r="J5" s="22" t="s">
        <v>17</v>
      </c>
      <c r="K5" s="23"/>
    </row>
    <row r="6" spans="1:11" ht="31.8" x14ac:dyDescent="0.2">
      <c r="A6" s="8">
        <v>3</v>
      </c>
      <c r="B6" s="19" t="s">
        <v>1099</v>
      </c>
      <c r="C6" s="19" t="s">
        <v>710</v>
      </c>
      <c r="D6" s="19" t="s">
        <v>833</v>
      </c>
      <c r="E6" s="53" t="s">
        <v>1098</v>
      </c>
      <c r="F6" s="20" t="s">
        <v>180</v>
      </c>
      <c r="G6" s="21">
        <v>83</v>
      </c>
      <c r="H6" s="21">
        <v>126</v>
      </c>
      <c r="I6" s="24" t="s">
        <v>15</v>
      </c>
      <c r="J6" s="22" t="s">
        <v>17</v>
      </c>
      <c r="K6" s="23"/>
    </row>
    <row r="7" spans="1:11" ht="31.8" x14ac:dyDescent="0.2">
      <c r="A7" s="8">
        <v>4</v>
      </c>
      <c r="B7" s="19" t="s">
        <v>1104</v>
      </c>
      <c r="C7" s="19" t="s">
        <v>710</v>
      </c>
      <c r="D7" s="19" t="s">
        <v>833</v>
      </c>
      <c r="E7" s="54" t="s">
        <v>1103</v>
      </c>
      <c r="F7" s="20" t="s">
        <v>46</v>
      </c>
      <c r="G7" s="26">
        <v>261</v>
      </c>
      <c r="H7" s="21">
        <v>1628</v>
      </c>
      <c r="I7" s="24" t="s">
        <v>15</v>
      </c>
      <c r="J7" s="22" t="s">
        <v>17</v>
      </c>
      <c r="K7" s="23"/>
    </row>
    <row r="8" spans="1:11" ht="31.8" x14ac:dyDescent="0.2">
      <c r="A8" s="8">
        <v>5</v>
      </c>
      <c r="B8" s="19" t="s">
        <v>1107</v>
      </c>
      <c r="C8" s="19" t="s">
        <v>710</v>
      </c>
      <c r="D8" s="19" t="s">
        <v>833</v>
      </c>
      <c r="E8" s="53" t="s">
        <v>1108</v>
      </c>
      <c r="F8" s="20" t="s">
        <v>1089</v>
      </c>
      <c r="G8" s="21">
        <v>279</v>
      </c>
      <c r="H8" s="21">
        <v>1744</v>
      </c>
      <c r="I8" s="24" t="s">
        <v>15</v>
      </c>
      <c r="J8" s="22" t="s">
        <v>17</v>
      </c>
      <c r="K8" s="23"/>
    </row>
    <row r="9" spans="1:11" ht="31.8" x14ac:dyDescent="0.2">
      <c r="A9" s="8">
        <v>6</v>
      </c>
      <c r="B9" s="25" t="s">
        <v>1122</v>
      </c>
      <c r="C9" s="19" t="s">
        <v>710</v>
      </c>
      <c r="D9" s="25" t="s">
        <v>833</v>
      </c>
      <c r="E9" s="54" t="s">
        <v>1123</v>
      </c>
      <c r="F9" s="27" t="s">
        <v>1124</v>
      </c>
      <c r="G9" s="26">
        <v>186</v>
      </c>
      <c r="H9" s="26">
        <v>145</v>
      </c>
      <c r="I9" s="30" t="s">
        <v>15</v>
      </c>
      <c r="J9" s="30" t="s">
        <v>86</v>
      </c>
      <c r="K9" s="29"/>
    </row>
    <row r="10" spans="1:11" ht="31.8" x14ac:dyDescent="0.2">
      <c r="A10" s="8">
        <v>7</v>
      </c>
      <c r="B10" s="19" t="s">
        <v>1143</v>
      </c>
      <c r="C10" s="19" t="s">
        <v>710</v>
      </c>
      <c r="D10" s="19" t="s">
        <v>833</v>
      </c>
      <c r="E10" s="54" t="s">
        <v>1144</v>
      </c>
      <c r="F10" s="27" t="s">
        <v>1031</v>
      </c>
      <c r="G10" s="26">
        <v>463</v>
      </c>
      <c r="H10" s="26">
        <v>1336</v>
      </c>
      <c r="I10" s="28" t="s">
        <v>15</v>
      </c>
      <c r="J10" s="30" t="s">
        <v>17</v>
      </c>
      <c r="K10" s="29"/>
    </row>
    <row r="11" spans="1:11" ht="31.8" x14ac:dyDescent="0.2">
      <c r="A11" s="8">
        <v>8</v>
      </c>
      <c r="B11" s="19" t="s">
        <v>1150</v>
      </c>
      <c r="C11" s="19" t="s">
        <v>710</v>
      </c>
      <c r="D11" s="19" t="s">
        <v>833</v>
      </c>
      <c r="E11" s="54" t="s">
        <v>1151</v>
      </c>
      <c r="F11" s="27" t="s">
        <v>1152</v>
      </c>
      <c r="G11" s="26">
        <v>318</v>
      </c>
      <c r="H11" s="26">
        <v>265</v>
      </c>
      <c r="I11" s="30" t="s">
        <v>15</v>
      </c>
      <c r="J11" s="30" t="s">
        <v>17</v>
      </c>
      <c r="K11" s="29"/>
    </row>
    <row r="12" spans="1:11" ht="31.8" x14ac:dyDescent="0.2">
      <c r="A12" s="8">
        <v>9</v>
      </c>
      <c r="B12" s="19" t="s">
        <v>1164</v>
      </c>
      <c r="C12" s="19" t="s">
        <v>710</v>
      </c>
      <c r="D12" s="19" t="s">
        <v>833</v>
      </c>
      <c r="E12" s="54" t="s">
        <v>1165</v>
      </c>
      <c r="F12" s="20" t="s">
        <v>1166</v>
      </c>
      <c r="G12" s="21">
        <v>464</v>
      </c>
      <c r="H12" s="21">
        <v>503</v>
      </c>
      <c r="I12" s="28" t="s">
        <v>15</v>
      </c>
      <c r="J12" s="22" t="s">
        <v>17</v>
      </c>
      <c r="K12" s="23"/>
    </row>
    <row r="13" spans="1:11" ht="31.8" x14ac:dyDescent="0.2">
      <c r="A13" s="8">
        <v>10</v>
      </c>
      <c r="B13" s="19" t="s">
        <v>1187</v>
      </c>
      <c r="C13" s="19" t="s">
        <v>710</v>
      </c>
      <c r="D13" s="25" t="s">
        <v>833</v>
      </c>
      <c r="E13" s="54" t="s">
        <v>1188</v>
      </c>
      <c r="F13" s="20" t="s">
        <v>1189</v>
      </c>
      <c r="G13" s="21">
        <v>1574</v>
      </c>
      <c r="H13" s="21">
        <v>2677</v>
      </c>
      <c r="I13" s="22" t="s">
        <v>15</v>
      </c>
      <c r="J13" s="22" t="s">
        <v>17</v>
      </c>
      <c r="K13" s="23"/>
    </row>
    <row r="14" spans="1:11" ht="31.8" x14ac:dyDescent="0.2">
      <c r="A14" s="8">
        <v>11</v>
      </c>
      <c r="B14" s="19" t="s">
        <v>1202</v>
      </c>
      <c r="C14" s="19" t="s">
        <v>710</v>
      </c>
      <c r="D14" s="19" t="s">
        <v>833</v>
      </c>
      <c r="E14" s="54" t="s">
        <v>1201</v>
      </c>
      <c r="F14" s="20" t="s">
        <v>146</v>
      </c>
      <c r="G14" s="21">
        <v>206</v>
      </c>
      <c r="H14" s="21">
        <v>214</v>
      </c>
      <c r="I14" s="28" t="s">
        <v>15</v>
      </c>
      <c r="J14" s="22" t="s">
        <v>17</v>
      </c>
      <c r="K14" s="23"/>
    </row>
    <row r="15" spans="1:11" ht="31.8" x14ac:dyDescent="0.2">
      <c r="A15" s="8">
        <v>12</v>
      </c>
      <c r="B15" s="19" t="s">
        <v>1212</v>
      </c>
      <c r="C15" s="19" t="s">
        <v>710</v>
      </c>
      <c r="D15" s="19" t="s">
        <v>833</v>
      </c>
      <c r="E15" s="53" t="s">
        <v>1213</v>
      </c>
      <c r="F15" s="20" t="s">
        <v>1214</v>
      </c>
      <c r="G15" s="21">
        <v>1586</v>
      </c>
      <c r="H15" s="21">
        <v>1989</v>
      </c>
      <c r="I15" s="24" t="s">
        <v>15</v>
      </c>
      <c r="J15" s="22" t="s">
        <v>17</v>
      </c>
      <c r="K15" s="23"/>
    </row>
    <row r="16" spans="1:11" ht="31.8" x14ac:dyDescent="0.2">
      <c r="A16" s="8">
        <v>13</v>
      </c>
      <c r="B16" s="19" t="s">
        <v>1254</v>
      </c>
      <c r="C16" s="19" t="s">
        <v>710</v>
      </c>
      <c r="D16" s="25" t="s">
        <v>833</v>
      </c>
      <c r="E16" s="54" t="s">
        <v>1255</v>
      </c>
      <c r="F16" s="20" t="s">
        <v>1256</v>
      </c>
      <c r="G16" s="21">
        <v>1001</v>
      </c>
      <c r="H16" s="21">
        <v>1385</v>
      </c>
      <c r="I16" s="22" t="s">
        <v>18</v>
      </c>
      <c r="J16" s="22" t="s">
        <v>17</v>
      </c>
      <c r="K16" s="23"/>
    </row>
    <row r="17" spans="1:11" ht="31.8" x14ac:dyDescent="0.2">
      <c r="A17" s="8">
        <v>14</v>
      </c>
      <c r="B17" s="19" t="s">
        <v>1286</v>
      </c>
      <c r="C17" s="19" t="s">
        <v>710</v>
      </c>
      <c r="D17" s="25" t="s">
        <v>833</v>
      </c>
      <c r="E17" s="54" t="s">
        <v>1287</v>
      </c>
      <c r="F17" s="20" t="s">
        <v>1288</v>
      </c>
      <c r="G17" s="21">
        <v>1260</v>
      </c>
      <c r="H17" s="21">
        <v>1600</v>
      </c>
      <c r="I17" s="62" t="s">
        <v>15</v>
      </c>
      <c r="J17" s="62" t="s">
        <v>17</v>
      </c>
      <c r="K17" s="31"/>
    </row>
    <row r="18" spans="1:11" ht="31.8" x14ac:dyDescent="0.2">
      <c r="A18" s="8">
        <v>15</v>
      </c>
      <c r="B18" s="19" t="s">
        <v>1309</v>
      </c>
      <c r="C18" s="19" t="s">
        <v>710</v>
      </c>
      <c r="D18" s="25" t="s">
        <v>833</v>
      </c>
      <c r="E18" s="54" t="s">
        <v>1307</v>
      </c>
      <c r="F18" s="20" t="s">
        <v>1284</v>
      </c>
      <c r="G18" s="21">
        <v>635</v>
      </c>
      <c r="H18" s="21">
        <v>1357</v>
      </c>
      <c r="I18" s="22" t="s">
        <v>18</v>
      </c>
      <c r="J18" s="22" t="s">
        <v>17</v>
      </c>
      <c r="K18" s="23"/>
    </row>
    <row r="19" spans="1:11" ht="31.8" x14ac:dyDescent="0.2">
      <c r="A19" s="8">
        <v>16</v>
      </c>
      <c r="B19" s="19" t="s">
        <v>1331</v>
      </c>
      <c r="C19" s="19" t="s">
        <v>710</v>
      </c>
      <c r="D19" s="25" t="s">
        <v>833</v>
      </c>
      <c r="E19" s="54" t="s">
        <v>1332</v>
      </c>
      <c r="F19" s="20" t="s">
        <v>1333</v>
      </c>
      <c r="G19" s="21">
        <v>998</v>
      </c>
      <c r="H19" s="21">
        <v>1185</v>
      </c>
      <c r="I19" s="22" t="s">
        <v>18</v>
      </c>
      <c r="J19" s="22" t="s">
        <v>17</v>
      </c>
      <c r="K19" s="23"/>
    </row>
    <row r="20" spans="1:11" ht="31.8" x14ac:dyDescent="0.2">
      <c r="A20" s="8">
        <v>17</v>
      </c>
      <c r="B20" s="19" t="s">
        <v>1335</v>
      </c>
      <c r="C20" s="19" t="s">
        <v>710</v>
      </c>
      <c r="D20" s="25" t="s">
        <v>833</v>
      </c>
      <c r="E20" s="54" t="s">
        <v>1336</v>
      </c>
      <c r="F20" s="20" t="s">
        <v>1337</v>
      </c>
      <c r="G20" s="21">
        <v>1063</v>
      </c>
      <c r="H20" s="21">
        <v>1779</v>
      </c>
      <c r="I20" s="22" t="s">
        <v>18</v>
      </c>
      <c r="J20" s="22" t="s">
        <v>17</v>
      </c>
      <c r="K20" s="23"/>
    </row>
    <row r="21" spans="1:11" ht="31.8" x14ac:dyDescent="0.2">
      <c r="A21" s="8">
        <v>18</v>
      </c>
      <c r="B21" s="19" t="s">
        <v>1353</v>
      </c>
      <c r="C21" s="19" t="s">
        <v>710</v>
      </c>
      <c r="D21" s="25" t="s">
        <v>833</v>
      </c>
      <c r="E21" s="54" t="s">
        <v>1354</v>
      </c>
      <c r="F21" s="20" t="s">
        <v>69</v>
      </c>
      <c r="G21" s="21">
        <v>165</v>
      </c>
      <c r="H21" s="21">
        <v>331</v>
      </c>
      <c r="I21" s="24" t="s">
        <v>15</v>
      </c>
      <c r="J21" s="22" t="s">
        <v>17</v>
      </c>
      <c r="K21" s="23"/>
    </row>
    <row r="22" spans="1:11" ht="31.8" x14ac:dyDescent="0.2">
      <c r="A22" s="8">
        <v>19</v>
      </c>
      <c r="B22" s="19" t="s">
        <v>607</v>
      </c>
      <c r="C22" s="19" t="s">
        <v>710</v>
      </c>
      <c r="D22" s="25" t="s">
        <v>833</v>
      </c>
      <c r="E22" s="53" t="s">
        <v>1376</v>
      </c>
      <c r="F22" s="20" t="s">
        <v>73</v>
      </c>
      <c r="G22" s="21">
        <v>2417</v>
      </c>
      <c r="H22" s="21">
        <v>3954</v>
      </c>
      <c r="I22" s="24" t="s">
        <v>18</v>
      </c>
      <c r="J22" s="22" t="s">
        <v>17</v>
      </c>
      <c r="K22" s="23"/>
    </row>
    <row r="23" spans="1:11" ht="31.8" x14ac:dyDescent="0.2">
      <c r="A23" s="8">
        <v>20</v>
      </c>
      <c r="B23" s="19" t="s">
        <v>1396</v>
      </c>
      <c r="C23" s="19" t="s">
        <v>710</v>
      </c>
      <c r="D23" s="25" t="s">
        <v>833</v>
      </c>
      <c r="E23" s="53" t="s">
        <v>1397</v>
      </c>
      <c r="F23" s="20" t="s">
        <v>33</v>
      </c>
      <c r="G23" s="21">
        <v>1854</v>
      </c>
      <c r="H23" s="21">
        <v>4078</v>
      </c>
      <c r="I23" s="24" t="s">
        <v>15</v>
      </c>
      <c r="J23" s="22" t="s">
        <v>17</v>
      </c>
      <c r="K23" s="23"/>
    </row>
    <row r="24" spans="1:11" ht="31.8" x14ac:dyDescent="0.2">
      <c r="A24" s="8">
        <v>21</v>
      </c>
      <c r="B24" s="19" t="s">
        <v>1402</v>
      </c>
      <c r="C24" s="19" t="s">
        <v>710</v>
      </c>
      <c r="D24" s="25" t="s">
        <v>833</v>
      </c>
      <c r="E24" s="53" t="s">
        <v>1397</v>
      </c>
      <c r="F24" s="20" t="s">
        <v>1403</v>
      </c>
      <c r="G24" s="21">
        <v>3901</v>
      </c>
      <c r="H24" s="21">
        <v>6823</v>
      </c>
      <c r="I24" s="24" t="s">
        <v>15</v>
      </c>
      <c r="J24" s="22" t="s">
        <v>17</v>
      </c>
      <c r="K24" s="23"/>
    </row>
    <row r="25" spans="1:11" ht="31.8" x14ac:dyDescent="0.2">
      <c r="A25" s="8">
        <v>22</v>
      </c>
      <c r="B25" s="19" t="s">
        <v>1404</v>
      </c>
      <c r="C25" s="19" t="s">
        <v>710</v>
      </c>
      <c r="D25" s="25" t="s">
        <v>833</v>
      </c>
      <c r="E25" s="53" t="s">
        <v>1397</v>
      </c>
      <c r="F25" s="20" t="s">
        <v>65</v>
      </c>
      <c r="G25" s="21">
        <v>3299</v>
      </c>
      <c r="H25" s="21">
        <v>4169</v>
      </c>
      <c r="I25" s="24" t="s">
        <v>15</v>
      </c>
      <c r="J25" s="22" t="s">
        <v>17</v>
      </c>
      <c r="K25" s="23"/>
    </row>
    <row r="26" spans="1:11" ht="31.8" x14ac:dyDescent="0.2">
      <c r="A26" s="8">
        <v>23</v>
      </c>
      <c r="B26" s="25" t="s">
        <v>1436</v>
      </c>
      <c r="C26" s="19" t="s">
        <v>710</v>
      </c>
      <c r="D26" s="25" t="s">
        <v>833</v>
      </c>
      <c r="E26" s="53" t="s">
        <v>966</v>
      </c>
      <c r="F26" s="20" t="s">
        <v>31</v>
      </c>
      <c r="G26" s="21">
        <v>2022</v>
      </c>
      <c r="H26" s="21">
        <v>6006</v>
      </c>
      <c r="I26" s="24" t="s">
        <v>15</v>
      </c>
      <c r="J26" s="22" t="s">
        <v>17</v>
      </c>
      <c r="K26" s="23" t="s">
        <v>169</v>
      </c>
    </row>
    <row r="27" spans="1:11" ht="31.8" x14ac:dyDescent="0.2">
      <c r="A27" s="8">
        <v>24</v>
      </c>
      <c r="B27" s="19" t="s">
        <v>1446</v>
      </c>
      <c r="C27" s="25" t="s">
        <v>710</v>
      </c>
      <c r="D27" s="25" t="s">
        <v>833</v>
      </c>
      <c r="E27" s="53" t="s">
        <v>1445</v>
      </c>
      <c r="F27" s="20" t="s">
        <v>1284</v>
      </c>
      <c r="G27" s="21">
        <v>688</v>
      </c>
      <c r="H27" s="21">
        <v>1511</v>
      </c>
      <c r="I27" s="24" t="s">
        <v>15</v>
      </c>
      <c r="J27" s="22" t="s">
        <v>17</v>
      </c>
      <c r="K27" s="23"/>
    </row>
    <row r="28" spans="1:11" ht="31.8" x14ac:dyDescent="0.2">
      <c r="A28" s="8">
        <v>25</v>
      </c>
      <c r="B28" s="25" t="s">
        <v>1450</v>
      </c>
      <c r="C28" s="25" t="s">
        <v>710</v>
      </c>
      <c r="D28" s="25" t="s">
        <v>833</v>
      </c>
      <c r="E28" s="53" t="s">
        <v>1445</v>
      </c>
      <c r="F28" s="20" t="s">
        <v>35</v>
      </c>
      <c r="G28" s="21">
        <v>6274</v>
      </c>
      <c r="H28" s="21">
        <v>14181</v>
      </c>
      <c r="I28" s="24" t="s">
        <v>18</v>
      </c>
      <c r="J28" s="22" t="s">
        <v>17</v>
      </c>
      <c r="K28" s="23"/>
    </row>
    <row r="29" spans="1:11" ht="31.8" x14ac:dyDescent="0.2">
      <c r="A29" s="8">
        <v>26</v>
      </c>
      <c r="B29" s="25" t="s">
        <v>1460</v>
      </c>
      <c r="C29" s="25" t="s">
        <v>710</v>
      </c>
      <c r="D29" s="25" t="s">
        <v>833</v>
      </c>
      <c r="E29" s="53" t="s">
        <v>1451</v>
      </c>
      <c r="F29" s="20" t="s">
        <v>162</v>
      </c>
      <c r="G29" s="21">
        <v>1167</v>
      </c>
      <c r="H29" s="21">
        <v>3070</v>
      </c>
      <c r="I29" s="24" t="s">
        <v>18</v>
      </c>
      <c r="J29" s="22" t="s">
        <v>17</v>
      </c>
      <c r="K29" s="23"/>
    </row>
    <row r="30" spans="1:11" ht="31.8" x14ac:dyDescent="0.2">
      <c r="A30" s="8">
        <v>27</v>
      </c>
      <c r="B30" s="25" t="s">
        <v>188</v>
      </c>
      <c r="C30" s="25" t="s">
        <v>710</v>
      </c>
      <c r="D30" s="25" t="s">
        <v>833</v>
      </c>
      <c r="E30" s="53" t="s">
        <v>1461</v>
      </c>
      <c r="F30" s="20" t="s">
        <v>162</v>
      </c>
      <c r="G30" s="21">
        <v>1248</v>
      </c>
      <c r="H30" s="21">
        <v>2604</v>
      </c>
      <c r="I30" s="24" t="s">
        <v>18</v>
      </c>
      <c r="J30" s="22" t="s">
        <v>17</v>
      </c>
      <c r="K30" s="23"/>
    </row>
    <row r="31" spans="1:11" ht="31.8" x14ac:dyDescent="0.2">
      <c r="A31" s="8">
        <v>28</v>
      </c>
      <c r="B31" s="25" t="s">
        <v>1468</v>
      </c>
      <c r="C31" s="25" t="s">
        <v>710</v>
      </c>
      <c r="D31" s="25" t="s">
        <v>833</v>
      </c>
      <c r="E31" s="53" t="s">
        <v>1469</v>
      </c>
      <c r="F31" s="20" t="s">
        <v>1470</v>
      </c>
      <c r="G31" s="21">
        <v>1143</v>
      </c>
      <c r="H31" s="21">
        <v>1879</v>
      </c>
      <c r="I31" s="24" t="s">
        <v>15</v>
      </c>
      <c r="J31" s="22" t="s">
        <v>17</v>
      </c>
      <c r="K31" s="23"/>
    </row>
    <row r="32" spans="1:11" ht="31.8" x14ac:dyDescent="0.2">
      <c r="A32" s="8">
        <v>29</v>
      </c>
      <c r="B32" s="25" t="s">
        <v>1492</v>
      </c>
      <c r="C32" s="19" t="s">
        <v>710</v>
      </c>
      <c r="D32" s="25" t="s">
        <v>833</v>
      </c>
      <c r="E32" s="54" t="s">
        <v>1493</v>
      </c>
      <c r="F32" s="65" t="s">
        <v>1488</v>
      </c>
      <c r="G32" s="66">
        <v>1709</v>
      </c>
      <c r="H32" s="21">
        <v>3039</v>
      </c>
      <c r="I32" s="24" t="s">
        <v>15</v>
      </c>
      <c r="J32" s="22" t="s">
        <v>17</v>
      </c>
      <c r="K32" s="32"/>
    </row>
    <row r="33" spans="1:11" ht="31.8" x14ac:dyDescent="0.2">
      <c r="A33" s="8">
        <v>30</v>
      </c>
      <c r="B33" s="25" t="s">
        <v>1537</v>
      </c>
      <c r="C33" s="25" t="s">
        <v>710</v>
      </c>
      <c r="D33" s="25" t="s">
        <v>833</v>
      </c>
      <c r="E33" s="54" t="s">
        <v>1529</v>
      </c>
      <c r="F33" s="65" t="s">
        <v>1284</v>
      </c>
      <c r="G33" s="66">
        <v>617</v>
      </c>
      <c r="H33" s="21">
        <v>1454</v>
      </c>
      <c r="I33" s="24" t="s">
        <v>18</v>
      </c>
      <c r="J33" s="22" t="s">
        <v>17</v>
      </c>
      <c r="K33" s="32" t="s">
        <v>170</v>
      </c>
    </row>
    <row r="34" spans="1:11" ht="31.8" x14ac:dyDescent="0.2">
      <c r="A34" s="8">
        <v>31</v>
      </c>
      <c r="B34" s="19" t="s">
        <v>1542</v>
      </c>
      <c r="C34" s="19" t="s">
        <v>710</v>
      </c>
      <c r="D34" s="25" t="s">
        <v>833</v>
      </c>
      <c r="E34" s="54" t="s">
        <v>1541</v>
      </c>
      <c r="F34" s="20" t="s">
        <v>115</v>
      </c>
      <c r="G34" s="21">
        <v>1055</v>
      </c>
      <c r="H34" s="21">
        <v>2331</v>
      </c>
      <c r="I34" s="24" t="s">
        <v>15</v>
      </c>
      <c r="J34" s="22" t="s">
        <v>17</v>
      </c>
      <c r="K34" s="23"/>
    </row>
    <row r="35" spans="1:11" ht="31.8" x14ac:dyDescent="0.2">
      <c r="A35" s="8">
        <v>32</v>
      </c>
      <c r="B35" s="19" t="s">
        <v>1553</v>
      </c>
      <c r="C35" s="19" t="s">
        <v>710</v>
      </c>
      <c r="D35" s="25" t="s">
        <v>833</v>
      </c>
      <c r="E35" s="54" t="s">
        <v>1541</v>
      </c>
      <c r="F35" s="20" t="s">
        <v>1490</v>
      </c>
      <c r="G35" s="21">
        <v>810</v>
      </c>
      <c r="H35" s="21">
        <v>1734</v>
      </c>
      <c r="I35" s="24" t="s">
        <v>15</v>
      </c>
      <c r="J35" s="22" t="s">
        <v>17</v>
      </c>
      <c r="K35" s="23"/>
    </row>
    <row r="36" spans="1:11" ht="31.8" x14ac:dyDescent="0.2">
      <c r="A36" s="8">
        <v>33</v>
      </c>
      <c r="B36" s="25" t="s">
        <v>1579</v>
      </c>
      <c r="C36" s="19" t="s">
        <v>710</v>
      </c>
      <c r="D36" s="25" t="s">
        <v>833</v>
      </c>
      <c r="E36" s="54" t="s">
        <v>1569</v>
      </c>
      <c r="F36" s="20" t="s">
        <v>23</v>
      </c>
      <c r="G36" s="21">
        <v>7658</v>
      </c>
      <c r="H36" s="21">
        <v>17615</v>
      </c>
      <c r="I36" s="24" t="s">
        <v>18</v>
      </c>
      <c r="J36" s="22" t="s">
        <v>17</v>
      </c>
      <c r="K36" s="23"/>
    </row>
    <row r="37" spans="1:11" ht="31.8" x14ac:dyDescent="0.2">
      <c r="A37" s="8">
        <v>34</v>
      </c>
      <c r="B37" s="19" t="s">
        <v>1590</v>
      </c>
      <c r="C37" s="19" t="s">
        <v>710</v>
      </c>
      <c r="D37" s="25" t="s">
        <v>833</v>
      </c>
      <c r="E37" s="54" t="s">
        <v>667</v>
      </c>
      <c r="F37" s="20" t="s">
        <v>1591</v>
      </c>
      <c r="G37" s="21">
        <v>2354</v>
      </c>
      <c r="H37" s="21">
        <v>2770</v>
      </c>
      <c r="I37" s="24" t="s">
        <v>15</v>
      </c>
      <c r="J37" s="22" t="s">
        <v>17</v>
      </c>
      <c r="K37" s="23"/>
    </row>
    <row r="38" spans="1:11" ht="31.8" x14ac:dyDescent="0.2">
      <c r="A38" s="8">
        <v>35</v>
      </c>
      <c r="B38" s="19" t="s">
        <v>1592</v>
      </c>
      <c r="C38" s="19" t="s">
        <v>710</v>
      </c>
      <c r="D38" s="25" t="s">
        <v>833</v>
      </c>
      <c r="E38" s="54" t="s">
        <v>667</v>
      </c>
      <c r="F38" s="20" t="s">
        <v>1593</v>
      </c>
      <c r="G38" s="21">
        <v>963</v>
      </c>
      <c r="H38" s="21">
        <v>2064</v>
      </c>
      <c r="I38" s="24" t="s">
        <v>15</v>
      </c>
      <c r="J38" s="22" t="s">
        <v>17</v>
      </c>
      <c r="K38" s="23"/>
    </row>
    <row r="39" spans="1:11" ht="31.8" x14ac:dyDescent="0.2">
      <c r="A39" s="8">
        <v>36</v>
      </c>
      <c r="B39" s="19" t="s">
        <v>334</v>
      </c>
      <c r="C39" s="19" t="s">
        <v>710</v>
      </c>
      <c r="D39" s="19" t="s">
        <v>833</v>
      </c>
      <c r="E39" s="54" t="s">
        <v>1601</v>
      </c>
      <c r="F39" s="20" t="s">
        <v>1604</v>
      </c>
      <c r="G39" s="21">
        <v>440</v>
      </c>
      <c r="H39" s="21">
        <v>545</v>
      </c>
      <c r="I39" s="24" t="s">
        <v>15</v>
      </c>
      <c r="J39" s="22" t="s">
        <v>17</v>
      </c>
      <c r="K39" s="23"/>
    </row>
    <row r="40" spans="1:11" ht="31.8" x14ac:dyDescent="0.2">
      <c r="A40" s="8">
        <v>37</v>
      </c>
      <c r="B40" s="25" t="s">
        <v>333</v>
      </c>
      <c r="C40" s="25" t="s">
        <v>710</v>
      </c>
      <c r="D40" s="25" t="s">
        <v>833</v>
      </c>
      <c r="E40" s="54" t="s">
        <v>1632</v>
      </c>
      <c r="F40" s="27" t="s">
        <v>165</v>
      </c>
      <c r="G40" s="26">
        <v>2310</v>
      </c>
      <c r="H40" s="26">
        <v>4745</v>
      </c>
      <c r="I40" s="28" t="s">
        <v>18</v>
      </c>
      <c r="J40" s="30" t="s">
        <v>17</v>
      </c>
      <c r="K40" s="29"/>
    </row>
    <row r="41" spans="1:11" ht="31.8" x14ac:dyDescent="0.2">
      <c r="A41" s="8">
        <v>38</v>
      </c>
      <c r="B41" s="25" t="s">
        <v>608</v>
      </c>
      <c r="C41" s="25" t="s">
        <v>710</v>
      </c>
      <c r="D41" s="25" t="s">
        <v>833</v>
      </c>
      <c r="E41" s="54" t="s">
        <v>1640</v>
      </c>
      <c r="F41" s="27" t="s">
        <v>518</v>
      </c>
      <c r="G41" s="26">
        <v>312</v>
      </c>
      <c r="H41" s="26">
        <v>728</v>
      </c>
      <c r="I41" s="28" t="s">
        <v>15</v>
      </c>
      <c r="J41" s="30" t="s">
        <v>17</v>
      </c>
      <c r="K41" s="29"/>
    </row>
    <row r="42" spans="1:11" ht="31.8" x14ac:dyDescent="0.2">
      <c r="A42" s="8">
        <v>39</v>
      </c>
      <c r="B42" s="25" t="s">
        <v>1663</v>
      </c>
      <c r="C42" s="25" t="s">
        <v>710</v>
      </c>
      <c r="D42" s="25" t="s">
        <v>833</v>
      </c>
      <c r="E42" s="54" t="s">
        <v>1654</v>
      </c>
      <c r="F42" s="27" t="s">
        <v>1664</v>
      </c>
      <c r="G42" s="26">
        <v>2643</v>
      </c>
      <c r="H42" s="26">
        <v>5478</v>
      </c>
      <c r="I42" s="28" t="s">
        <v>15</v>
      </c>
      <c r="J42" s="30" t="s">
        <v>17</v>
      </c>
      <c r="K42" s="29"/>
    </row>
    <row r="43" spans="1:11" ht="31.8" x14ac:dyDescent="0.2">
      <c r="A43" s="8">
        <v>40</v>
      </c>
      <c r="B43" s="25" t="s">
        <v>1678</v>
      </c>
      <c r="C43" s="25" t="s">
        <v>710</v>
      </c>
      <c r="D43" s="25" t="s">
        <v>833</v>
      </c>
      <c r="E43" s="54" t="s">
        <v>255</v>
      </c>
      <c r="F43" s="27" t="s">
        <v>1679</v>
      </c>
      <c r="G43" s="26">
        <v>2161</v>
      </c>
      <c r="H43" s="26">
        <v>3665</v>
      </c>
      <c r="I43" s="28" t="s">
        <v>15</v>
      </c>
      <c r="J43" s="30" t="s">
        <v>17</v>
      </c>
      <c r="K43" s="32"/>
    </row>
    <row r="44" spans="1:11" ht="31.8" x14ac:dyDescent="0.2">
      <c r="A44" s="8">
        <v>41</v>
      </c>
      <c r="B44" s="25" t="s">
        <v>1680</v>
      </c>
      <c r="C44" s="25" t="s">
        <v>710</v>
      </c>
      <c r="D44" s="25" t="s">
        <v>833</v>
      </c>
      <c r="E44" s="54" t="s">
        <v>255</v>
      </c>
      <c r="F44" s="27" t="s">
        <v>1031</v>
      </c>
      <c r="G44" s="26">
        <v>1617</v>
      </c>
      <c r="H44" s="26">
        <v>2153</v>
      </c>
      <c r="I44" s="28" t="s">
        <v>15</v>
      </c>
      <c r="J44" s="30" t="s">
        <v>41</v>
      </c>
      <c r="K44" s="29"/>
    </row>
    <row r="45" spans="1:11" ht="31.8" x14ac:dyDescent="0.2">
      <c r="A45" s="8">
        <v>42</v>
      </c>
      <c r="B45" s="25" t="s">
        <v>609</v>
      </c>
      <c r="C45" s="25" t="s">
        <v>710</v>
      </c>
      <c r="D45" s="25" t="s">
        <v>833</v>
      </c>
      <c r="E45" s="54" t="s">
        <v>1688</v>
      </c>
      <c r="F45" s="27" t="s">
        <v>51</v>
      </c>
      <c r="G45" s="26">
        <v>1601</v>
      </c>
      <c r="H45" s="26">
        <v>3186</v>
      </c>
      <c r="I45" s="28" t="s">
        <v>15</v>
      </c>
      <c r="J45" s="30" t="s">
        <v>17</v>
      </c>
      <c r="K45" s="29"/>
    </row>
    <row r="46" spans="1:11" ht="31.8" x14ac:dyDescent="0.2">
      <c r="A46" s="8">
        <v>43</v>
      </c>
      <c r="B46" s="25" t="s">
        <v>1694</v>
      </c>
      <c r="C46" s="25" t="s">
        <v>710</v>
      </c>
      <c r="D46" s="19" t="s">
        <v>833</v>
      </c>
      <c r="E46" s="54" t="s">
        <v>1695</v>
      </c>
      <c r="F46" s="27" t="s">
        <v>1696</v>
      </c>
      <c r="G46" s="26">
        <v>290</v>
      </c>
      <c r="H46" s="26">
        <v>473</v>
      </c>
      <c r="I46" s="28" t="s">
        <v>18</v>
      </c>
      <c r="J46" s="30" t="s">
        <v>17</v>
      </c>
      <c r="K46" s="29"/>
    </row>
    <row r="47" spans="1:11" ht="31.8" x14ac:dyDescent="0.2">
      <c r="A47" s="8">
        <v>44</v>
      </c>
      <c r="B47" s="25" t="s">
        <v>1722</v>
      </c>
      <c r="C47" s="25" t="s">
        <v>710</v>
      </c>
      <c r="D47" s="25" t="s">
        <v>833</v>
      </c>
      <c r="E47" s="54" t="s">
        <v>1721</v>
      </c>
      <c r="F47" s="27" t="s">
        <v>62</v>
      </c>
      <c r="G47" s="26">
        <v>1177</v>
      </c>
      <c r="H47" s="26">
        <v>2834</v>
      </c>
      <c r="I47" s="28" t="s">
        <v>15</v>
      </c>
      <c r="J47" s="30" t="s">
        <v>17</v>
      </c>
      <c r="K47" s="29"/>
    </row>
    <row r="48" spans="1:11" ht="31.8" x14ac:dyDescent="0.2">
      <c r="A48" s="8">
        <v>45</v>
      </c>
      <c r="B48" s="25" t="s">
        <v>1725</v>
      </c>
      <c r="C48" s="25" t="s">
        <v>710</v>
      </c>
      <c r="D48" s="19" t="s">
        <v>833</v>
      </c>
      <c r="E48" s="54" t="s">
        <v>1721</v>
      </c>
      <c r="F48" s="27" t="s">
        <v>37</v>
      </c>
      <c r="G48" s="26">
        <v>430</v>
      </c>
      <c r="H48" s="26">
        <v>424</v>
      </c>
      <c r="I48" s="28" t="s">
        <v>15</v>
      </c>
      <c r="J48" s="30" t="s">
        <v>17</v>
      </c>
      <c r="K48" s="29"/>
    </row>
    <row r="49" spans="1:11" ht="31.8" x14ac:dyDescent="0.2">
      <c r="A49" s="8">
        <v>46</v>
      </c>
      <c r="B49" s="25" t="s">
        <v>1733</v>
      </c>
      <c r="C49" s="25" t="s">
        <v>710</v>
      </c>
      <c r="D49" s="25" t="s">
        <v>833</v>
      </c>
      <c r="E49" s="54" t="s">
        <v>1726</v>
      </c>
      <c r="F49" s="27" t="s">
        <v>158</v>
      </c>
      <c r="G49" s="26">
        <v>2613</v>
      </c>
      <c r="H49" s="26">
        <v>6699</v>
      </c>
      <c r="I49" s="28" t="s">
        <v>977</v>
      </c>
      <c r="J49" s="30" t="s">
        <v>17</v>
      </c>
      <c r="K49" s="29"/>
    </row>
    <row r="50" spans="1:11" ht="31.8" x14ac:dyDescent="0.2">
      <c r="A50" s="8">
        <v>47</v>
      </c>
      <c r="B50" s="25" t="s">
        <v>1734</v>
      </c>
      <c r="C50" s="25" t="s">
        <v>710</v>
      </c>
      <c r="D50" s="25" t="s">
        <v>833</v>
      </c>
      <c r="E50" s="54" t="s">
        <v>1726</v>
      </c>
      <c r="F50" s="27" t="s">
        <v>1735</v>
      </c>
      <c r="G50" s="26">
        <v>4723</v>
      </c>
      <c r="H50" s="26">
        <v>10008</v>
      </c>
      <c r="I50" s="28" t="s">
        <v>15</v>
      </c>
      <c r="J50" s="30" t="s">
        <v>17</v>
      </c>
      <c r="K50" s="29"/>
    </row>
    <row r="51" spans="1:11" ht="31.8" x14ac:dyDescent="0.2">
      <c r="A51" s="8">
        <v>48</v>
      </c>
      <c r="B51" s="25" t="s">
        <v>1751</v>
      </c>
      <c r="C51" s="25" t="s">
        <v>710</v>
      </c>
      <c r="D51" s="25" t="s">
        <v>833</v>
      </c>
      <c r="E51" s="54" t="s">
        <v>1752</v>
      </c>
      <c r="F51" s="27" t="s">
        <v>36</v>
      </c>
      <c r="G51" s="26">
        <v>2311</v>
      </c>
      <c r="H51" s="26">
        <v>4829</v>
      </c>
      <c r="I51" s="28" t="s">
        <v>15</v>
      </c>
      <c r="J51" s="30" t="s">
        <v>17</v>
      </c>
      <c r="K51" s="29"/>
    </row>
    <row r="52" spans="1:11" ht="31.8" x14ac:dyDescent="0.2">
      <c r="A52" s="8">
        <v>49</v>
      </c>
      <c r="B52" s="25" t="s">
        <v>247</v>
      </c>
      <c r="C52" s="25" t="s">
        <v>710</v>
      </c>
      <c r="D52" s="45" t="s">
        <v>833</v>
      </c>
      <c r="E52" s="54" t="s">
        <v>1764</v>
      </c>
      <c r="F52" s="27" t="s">
        <v>146</v>
      </c>
      <c r="G52" s="26">
        <v>349</v>
      </c>
      <c r="H52" s="26">
        <v>344</v>
      </c>
      <c r="I52" s="28" t="s">
        <v>15</v>
      </c>
      <c r="J52" s="111" t="s">
        <v>17</v>
      </c>
      <c r="K52" s="29"/>
    </row>
    <row r="53" spans="1:11" ht="31.8" x14ac:dyDescent="0.2">
      <c r="A53" s="8">
        <v>50</v>
      </c>
      <c r="B53" s="25" t="s">
        <v>610</v>
      </c>
      <c r="C53" s="25" t="s">
        <v>710</v>
      </c>
      <c r="D53" s="25" t="s">
        <v>833</v>
      </c>
      <c r="E53" s="54" t="s">
        <v>1764</v>
      </c>
      <c r="F53" s="27" t="s">
        <v>1050</v>
      </c>
      <c r="G53" s="26">
        <v>2066</v>
      </c>
      <c r="H53" s="26">
        <v>3471</v>
      </c>
      <c r="I53" s="28" t="s">
        <v>15</v>
      </c>
      <c r="J53" s="111" t="s">
        <v>17</v>
      </c>
      <c r="K53" s="29"/>
    </row>
    <row r="54" spans="1:11" ht="31.8" x14ac:dyDescent="0.2">
      <c r="A54" s="8">
        <v>51</v>
      </c>
      <c r="B54" s="25" t="s">
        <v>335</v>
      </c>
      <c r="C54" s="25" t="s">
        <v>710</v>
      </c>
      <c r="D54" s="25" t="s">
        <v>833</v>
      </c>
      <c r="E54" s="54" t="s">
        <v>1777</v>
      </c>
      <c r="F54" s="27" t="s">
        <v>1691</v>
      </c>
      <c r="G54" s="26">
        <v>329</v>
      </c>
      <c r="H54" s="26">
        <v>458</v>
      </c>
      <c r="I54" s="28" t="s">
        <v>15</v>
      </c>
      <c r="J54" s="111" t="s">
        <v>17</v>
      </c>
      <c r="K54" s="29"/>
    </row>
    <row r="55" spans="1:11" ht="31.8" x14ac:dyDescent="0.2">
      <c r="A55" s="8">
        <v>52</v>
      </c>
      <c r="B55" s="25" t="s">
        <v>189</v>
      </c>
      <c r="C55" s="25" t="s">
        <v>710</v>
      </c>
      <c r="D55" s="25" t="s">
        <v>833</v>
      </c>
      <c r="E55" s="54" t="s">
        <v>1779</v>
      </c>
      <c r="F55" s="27" t="s">
        <v>23</v>
      </c>
      <c r="G55" s="26">
        <v>1501</v>
      </c>
      <c r="H55" s="26">
        <v>3623</v>
      </c>
      <c r="I55" s="28" t="s">
        <v>18</v>
      </c>
      <c r="J55" s="111" t="s">
        <v>17</v>
      </c>
      <c r="K55" s="29"/>
    </row>
    <row r="56" spans="1:11" ht="31.8" x14ac:dyDescent="0.2">
      <c r="A56" s="8">
        <v>53</v>
      </c>
      <c r="B56" s="25" t="s">
        <v>392</v>
      </c>
      <c r="C56" s="25" t="s">
        <v>710</v>
      </c>
      <c r="D56" s="25" t="s">
        <v>833</v>
      </c>
      <c r="E56" s="54" t="s">
        <v>1787</v>
      </c>
      <c r="F56" s="27" t="s">
        <v>23</v>
      </c>
      <c r="G56" s="26">
        <v>857</v>
      </c>
      <c r="H56" s="26">
        <v>1683</v>
      </c>
      <c r="I56" s="28" t="s">
        <v>18</v>
      </c>
      <c r="J56" s="111" t="s">
        <v>17</v>
      </c>
      <c r="K56" s="29"/>
    </row>
    <row r="57" spans="1:11" ht="31.8" x14ac:dyDescent="0.2">
      <c r="A57" s="8">
        <v>54</v>
      </c>
      <c r="B57" s="33" t="s">
        <v>578</v>
      </c>
      <c r="C57" s="33" t="s">
        <v>710</v>
      </c>
      <c r="D57" s="25" t="s">
        <v>833</v>
      </c>
      <c r="E57" s="54" t="s">
        <v>1812</v>
      </c>
      <c r="F57" s="27" t="s">
        <v>1195</v>
      </c>
      <c r="G57" s="26">
        <v>156</v>
      </c>
      <c r="H57" s="26">
        <v>307</v>
      </c>
      <c r="I57" s="28" t="s">
        <v>15</v>
      </c>
      <c r="J57" s="30" t="s">
        <v>17</v>
      </c>
      <c r="K57" s="29"/>
    </row>
    <row r="58" spans="1:11" ht="31.8" x14ac:dyDescent="0.2">
      <c r="A58" s="8">
        <v>55</v>
      </c>
      <c r="B58" s="33" t="s">
        <v>1826</v>
      </c>
      <c r="C58" s="33" t="s">
        <v>710</v>
      </c>
      <c r="D58" s="25" t="s">
        <v>833</v>
      </c>
      <c r="E58" s="54" t="s">
        <v>1822</v>
      </c>
      <c r="F58" s="27" t="s">
        <v>162</v>
      </c>
      <c r="G58" s="26">
        <v>483</v>
      </c>
      <c r="H58" s="26">
        <v>1019</v>
      </c>
      <c r="I58" s="28" t="s">
        <v>15</v>
      </c>
      <c r="J58" s="30" t="s">
        <v>17</v>
      </c>
      <c r="K58" s="29"/>
    </row>
    <row r="59" spans="1:11" ht="31.8" x14ac:dyDescent="0.2">
      <c r="A59" s="8">
        <v>56</v>
      </c>
      <c r="B59" s="33" t="s">
        <v>1840</v>
      </c>
      <c r="C59" s="33" t="s">
        <v>710</v>
      </c>
      <c r="D59" s="25" t="s">
        <v>833</v>
      </c>
      <c r="E59" s="54" t="s">
        <v>1835</v>
      </c>
      <c r="F59" s="27" t="s">
        <v>799</v>
      </c>
      <c r="G59" s="26">
        <v>5495</v>
      </c>
      <c r="H59" s="26">
        <v>11529</v>
      </c>
      <c r="I59" s="28" t="s">
        <v>15</v>
      </c>
      <c r="J59" s="30" t="s">
        <v>17</v>
      </c>
      <c r="K59" s="29" t="s">
        <v>171</v>
      </c>
    </row>
    <row r="60" spans="1:11" ht="31.8" x14ac:dyDescent="0.2">
      <c r="A60" s="8">
        <v>57</v>
      </c>
      <c r="B60" s="25" t="s">
        <v>1856</v>
      </c>
      <c r="C60" s="33" t="s">
        <v>710</v>
      </c>
      <c r="D60" s="25" t="s">
        <v>833</v>
      </c>
      <c r="E60" s="54" t="s">
        <v>1848</v>
      </c>
      <c r="F60" s="27" t="s">
        <v>1490</v>
      </c>
      <c r="G60" s="26">
        <v>1961</v>
      </c>
      <c r="H60" s="26">
        <v>3596</v>
      </c>
      <c r="I60" s="28" t="s">
        <v>15</v>
      </c>
      <c r="J60" s="30" t="s">
        <v>17</v>
      </c>
      <c r="K60" s="29"/>
    </row>
    <row r="61" spans="1:11" ht="31.8" x14ac:dyDescent="0.2">
      <c r="A61" s="8">
        <v>58</v>
      </c>
      <c r="B61" s="25" t="s">
        <v>1888</v>
      </c>
      <c r="C61" s="34" t="s">
        <v>710</v>
      </c>
      <c r="D61" s="25" t="s">
        <v>833</v>
      </c>
      <c r="E61" s="54" t="s">
        <v>1889</v>
      </c>
      <c r="F61" s="27" t="s">
        <v>1890</v>
      </c>
      <c r="G61" s="26">
        <v>1554</v>
      </c>
      <c r="H61" s="26">
        <v>3051</v>
      </c>
      <c r="I61" s="28" t="s">
        <v>15</v>
      </c>
      <c r="J61" s="30" t="s">
        <v>17</v>
      </c>
      <c r="K61" s="29"/>
    </row>
    <row r="62" spans="1:11" ht="31.8" x14ac:dyDescent="0.2">
      <c r="A62" s="8">
        <v>59</v>
      </c>
      <c r="B62" s="25" t="s">
        <v>1891</v>
      </c>
      <c r="C62" s="34" t="s">
        <v>710</v>
      </c>
      <c r="D62" s="25" t="s">
        <v>833</v>
      </c>
      <c r="E62" s="54" t="s">
        <v>1889</v>
      </c>
      <c r="F62" s="27" t="s">
        <v>1890</v>
      </c>
      <c r="G62" s="26">
        <v>1255</v>
      </c>
      <c r="H62" s="26">
        <v>2442</v>
      </c>
      <c r="I62" s="28" t="s">
        <v>15</v>
      </c>
      <c r="J62" s="30" t="s">
        <v>17</v>
      </c>
      <c r="K62" s="29"/>
    </row>
    <row r="63" spans="1:11" ht="31.8" x14ac:dyDescent="0.2">
      <c r="A63" s="8">
        <v>60</v>
      </c>
      <c r="B63" s="33" t="s">
        <v>190</v>
      </c>
      <c r="C63" s="34" t="s">
        <v>710</v>
      </c>
      <c r="D63" s="25" t="s">
        <v>833</v>
      </c>
      <c r="E63" s="54" t="s">
        <v>1889</v>
      </c>
      <c r="F63" s="109" t="s">
        <v>162</v>
      </c>
      <c r="G63" s="26">
        <v>1662</v>
      </c>
      <c r="H63" s="26">
        <v>3118</v>
      </c>
      <c r="I63" s="28" t="s">
        <v>15</v>
      </c>
      <c r="J63" s="30" t="s">
        <v>17</v>
      </c>
      <c r="K63" s="29"/>
    </row>
    <row r="64" spans="1:11" ht="31.8" x14ac:dyDescent="0.2">
      <c r="A64" s="8">
        <v>61</v>
      </c>
      <c r="B64" s="25" t="s">
        <v>191</v>
      </c>
      <c r="C64" s="25" t="s">
        <v>710</v>
      </c>
      <c r="D64" s="45" t="s">
        <v>833</v>
      </c>
      <c r="E64" s="54" t="s">
        <v>1896</v>
      </c>
      <c r="F64" s="27" t="s">
        <v>36</v>
      </c>
      <c r="G64" s="41">
        <v>2551</v>
      </c>
      <c r="H64" s="41">
        <v>5421</v>
      </c>
      <c r="I64" s="42" t="s">
        <v>15</v>
      </c>
      <c r="J64" s="42" t="s">
        <v>17</v>
      </c>
      <c r="K64" s="29"/>
    </row>
    <row r="65" spans="1:11" ht="31.8" x14ac:dyDescent="0.2">
      <c r="A65" s="8">
        <v>62</v>
      </c>
      <c r="B65" s="25" t="s">
        <v>204</v>
      </c>
      <c r="C65" s="40" t="s">
        <v>710</v>
      </c>
      <c r="D65" s="40" t="s">
        <v>833</v>
      </c>
      <c r="E65" s="54" t="s">
        <v>1934</v>
      </c>
      <c r="F65" s="25" t="s">
        <v>40</v>
      </c>
      <c r="G65" s="26">
        <v>747</v>
      </c>
      <c r="H65" s="26">
        <v>2015</v>
      </c>
      <c r="I65" s="42" t="s">
        <v>15</v>
      </c>
      <c r="J65" s="42" t="s">
        <v>17</v>
      </c>
      <c r="K65" s="23" t="s">
        <v>170</v>
      </c>
    </row>
    <row r="66" spans="1:11" ht="31.8" x14ac:dyDescent="0.2">
      <c r="A66" s="8">
        <v>63</v>
      </c>
      <c r="B66" s="25" t="s">
        <v>611</v>
      </c>
      <c r="C66" s="25" t="s">
        <v>710</v>
      </c>
      <c r="D66" s="25" t="s">
        <v>833</v>
      </c>
      <c r="E66" s="54" t="s">
        <v>1939</v>
      </c>
      <c r="F66" s="25" t="s">
        <v>32</v>
      </c>
      <c r="G66" s="26">
        <v>1596</v>
      </c>
      <c r="H66" s="26">
        <v>3799</v>
      </c>
      <c r="I66" s="42" t="s">
        <v>15</v>
      </c>
      <c r="J66" s="42" t="s">
        <v>17</v>
      </c>
      <c r="K66" s="23"/>
    </row>
    <row r="67" spans="1:11" ht="31.8" x14ac:dyDescent="0.2">
      <c r="A67" s="8">
        <v>64</v>
      </c>
      <c r="B67" s="25" t="s">
        <v>76</v>
      </c>
      <c r="C67" s="25" t="s">
        <v>710</v>
      </c>
      <c r="D67" s="25" t="s">
        <v>833</v>
      </c>
      <c r="E67" s="54" t="s">
        <v>1945</v>
      </c>
      <c r="F67" s="25" t="s">
        <v>66</v>
      </c>
      <c r="G67" s="26">
        <v>2070</v>
      </c>
      <c r="H67" s="26">
        <v>4762</v>
      </c>
      <c r="I67" s="24" t="s">
        <v>18</v>
      </c>
      <c r="J67" s="42" t="s">
        <v>17</v>
      </c>
      <c r="K67" s="23"/>
    </row>
    <row r="68" spans="1:11" ht="31.8" x14ac:dyDescent="0.2">
      <c r="A68" s="8">
        <v>65</v>
      </c>
      <c r="B68" s="25" t="s">
        <v>612</v>
      </c>
      <c r="C68" s="25" t="s">
        <v>710</v>
      </c>
      <c r="D68" s="25" t="s">
        <v>833</v>
      </c>
      <c r="E68" s="54" t="s">
        <v>1945</v>
      </c>
      <c r="F68" s="25" t="s">
        <v>72</v>
      </c>
      <c r="G68" s="26">
        <v>4634</v>
      </c>
      <c r="H68" s="26">
        <v>11003</v>
      </c>
      <c r="I68" s="24" t="s">
        <v>18</v>
      </c>
      <c r="J68" s="42" t="s">
        <v>17</v>
      </c>
      <c r="K68" s="23"/>
    </row>
    <row r="69" spans="1:11" ht="31.8" x14ac:dyDescent="0.2">
      <c r="A69" s="8">
        <v>66</v>
      </c>
      <c r="B69" s="25" t="s">
        <v>613</v>
      </c>
      <c r="C69" s="25" t="s">
        <v>710</v>
      </c>
      <c r="D69" s="25" t="s">
        <v>833</v>
      </c>
      <c r="E69" s="54" t="s">
        <v>1947</v>
      </c>
      <c r="F69" s="25" t="s">
        <v>94</v>
      </c>
      <c r="G69" s="26">
        <v>4103</v>
      </c>
      <c r="H69" s="26">
        <v>8987</v>
      </c>
      <c r="I69" s="42" t="s">
        <v>15</v>
      </c>
      <c r="J69" s="42" t="s">
        <v>17</v>
      </c>
      <c r="K69" s="23" t="s">
        <v>171</v>
      </c>
    </row>
    <row r="70" spans="1:11" ht="31.8" x14ac:dyDescent="0.2">
      <c r="A70" s="8">
        <v>67</v>
      </c>
      <c r="B70" s="25" t="s">
        <v>320</v>
      </c>
      <c r="C70" s="25" t="s">
        <v>710</v>
      </c>
      <c r="D70" s="19" t="s">
        <v>833</v>
      </c>
      <c r="E70" s="54" t="s">
        <v>231</v>
      </c>
      <c r="F70" s="25" t="s">
        <v>131</v>
      </c>
      <c r="G70" s="26">
        <v>51</v>
      </c>
      <c r="H70" s="42" t="s">
        <v>30</v>
      </c>
      <c r="I70" s="24" t="s">
        <v>18</v>
      </c>
      <c r="J70" s="42" t="s">
        <v>41</v>
      </c>
      <c r="K70" s="23" t="s">
        <v>169</v>
      </c>
    </row>
    <row r="71" spans="1:11" ht="31.8" x14ac:dyDescent="0.2">
      <c r="A71" s="8">
        <v>68</v>
      </c>
      <c r="B71" s="25" t="s">
        <v>2030</v>
      </c>
      <c r="C71" s="40" t="s">
        <v>710</v>
      </c>
      <c r="D71" s="25" t="s">
        <v>833</v>
      </c>
      <c r="E71" s="54" t="s">
        <v>231</v>
      </c>
      <c r="F71" s="25" t="s">
        <v>101</v>
      </c>
      <c r="G71" s="26">
        <v>3904</v>
      </c>
      <c r="H71" s="26">
        <v>11885</v>
      </c>
      <c r="I71" s="24" t="s">
        <v>18</v>
      </c>
      <c r="J71" s="42" t="s">
        <v>17</v>
      </c>
      <c r="K71" s="23" t="s">
        <v>950</v>
      </c>
    </row>
    <row r="72" spans="1:11" ht="31.8" x14ac:dyDescent="0.2">
      <c r="A72" s="8">
        <v>69</v>
      </c>
      <c r="B72" s="25" t="s">
        <v>133</v>
      </c>
      <c r="C72" s="25" t="s">
        <v>710</v>
      </c>
      <c r="D72" s="40" t="s">
        <v>833</v>
      </c>
      <c r="E72" s="54" t="s">
        <v>1956</v>
      </c>
      <c r="F72" s="25" t="s">
        <v>154</v>
      </c>
      <c r="G72" s="26">
        <v>2578</v>
      </c>
      <c r="H72" s="26">
        <v>5093</v>
      </c>
      <c r="I72" s="42" t="s">
        <v>15</v>
      </c>
      <c r="J72" s="42" t="s">
        <v>17</v>
      </c>
      <c r="K72" s="23" t="s">
        <v>171</v>
      </c>
    </row>
    <row r="73" spans="1:11" ht="31.8" x14ac:dyDescent="0.2">
      <c r="A73" s="8">
        <v>70</v>
      </c>
      <c r="B73" s="19" t="s">
        <v>1053</v>
      </c>
      <c r="C73" s="19" t="s">
        <v>710</v>
      </c>
      <c r="D73" s="19" t="s">
        <v>833</v>
      </c>
      <c r="E73" s="53" t="s">
        <v>1961</v>
      </c>
      <c r="F73" s="20" t="s">
        <v>163</v>
      </c>
      <c r="G73" s="21">
        <v>1357</v>
      </c>
      <c r="H73" s="21">
        <v>2323</v>
      </c>
      <c r="I73" s="24" t="s">
        <v>15</v>
      </c>
      <c r="J73" s="22" t="s">
        <v>17</v>
      </c>
      <c r="K73" s="23"/>
    </row>
    <row r="74" spans="1:11" ht="31.8" x14ac:dyDescent="0.2">
      <c r="A74" s="8">
        <v>71</v>
      </c>
      <c r="B74" s="19" t="s">
        <v>673</v>
      </c>
      <c r="C74" s="19" t="s">
        <v>710</v>
      </c>
      <c r="D74" s="25" t="s">
        <v>833</v>
      </c>
      <c r="E74" s="53">
        <v>2021.04</v>
      </c>
      <c r="F74" s="20" t="s">
        <v>31</v>
      </c>
      <c r="G74" s="21">
        <v>4951</v>
      </c>
      <c r="H74" s="21">
        <v>11094</v>
      </c>
      <c r="I74" s="24" t="s">
        <v>119</v>
      </c>
      <c r="J74" s="22" t="s">
        <v>17</v>
      </c>
      <c r="K74" s="23" t="s">
        <v>171</v>
      </c>
    </row>
    <row r="75" spans="1:11" ht="31.8" x14ac:dyDescent="0.2">
      <c r="A75" s="8">
        <v>72</v>
      </c>
      <c r="B75" s="19" t="s">
        <v>708</v>
      </c>
      <c r="C75" s="19" t="s">
        <v>710</v>
      </c>
      <c r="D75" s="25" t="s">
        <v>833</v>
      </c>
      <c r="E75" s="53">
        <v>2021.07</v>
      </c>
      <c r="F75" s="20" t="s">
        <v>1230</v>
      </c>
      <c r="G75" s="21">
        <v>555</v>
      </c>
      <c r="H75" s="21">
        <v>963</v>
      </c>
      <c r="I75" s="24" t="s">
        <v>15</v>
      </c>
      <c r="J75" s="22" t="s">
        <v>17</v>
      </c>
      <c r="K75" s="23"/>
    </row>
    <row r="76" spans="1:11" ht="31.8" x14ac:dyDescent="0.2">
      <c r="A76" s="8">
        <v>73</v>
      </c>
      <c r="B76" s="19" t="s">
        <v>750</v>
      </c>
      <c r="C76" s="19" t="s">
        <v>710</v>
      </c>
      <c r="D76" s="25" t="s">
        <v>833</v>
      </c>
      <c r="E76" s="53">
        <v>2021.1</v>
      </c>
      <c r="F76" s="20" t="s">
        <v>1998</v>
      </c>
      <c r="G76" s="21">
        <v>2280</v>
      </c>
      <c r="H76" s="21">
        <v>4823</v>
      </c>
      <c r="I76" s="24" t="s">
        <v>15</v>
      </c>
      <c r="J76" s="22" t="s">
        <v>17</v>
      </c>
      <c r="K76" s="23" t="s">
        <v>171</v>
      </c>
    </row>
    <row r="77" spans="1:11" ht="31.8" x14ac:dyDescent="0.2">
      <c r="A77" s="8">
        <v>74</v>
      </c>
      <c r="B77" s="19" t="s">
        <v>852</v>
      </c>
      <c r="C77" s="19" t="s">
        <v>710</v>
      </c>
      <c r="D77" s="19" t="s">
        <v>833</v>
      </c>
      <c r="E77" s="53">
        <v>2022.07</v>
      </c>
      <c r="F77" s="20" t="s">
        <v>853</v>
      </c>
      <c r="G77" s="21">
        <v>628</v>
      </c>
      <c r="H77" s="21">
        <v>1088</v>
      </c>
      <c r="I77" s="24" t="s">
        <v>15</v>
      </c>
      <c r="J77" s="22" t="s">
        <v>17</v>
      </c>
      <c r="K77" s="23"/>
    </row>
    <row r="78" spans="1:11" ht="32.4" thickBot="1" x14ac:dyDescent="0.25">
      <c r="A78" s="106">
        <v>75</v>
      </c>
      <c r="B78" s="82" t="s">
        <v>926</v>
      </c>
      <c r="C78" s="82" t="s">
        <v>710</v>
      </c>
      <c r="D78" s="107" t="s">
        <v>833</v>
      </c>
      <c r="E78" s="105">
        <v>2022.12</v>
      </c>
      <c r="F78" s="83" t="s">
        <v>82</v>
      </c>
      <c r="G78" s="84">
        <v>4849</v>
      </c>
      <c r="H78" s="84">
        <v>9605</v>
      </c>
      <c r="I78" s="85" t="s">
        <v>119</v>
      </c>
      <c r="J78" s="86" t="s">
        <v>17</v>
      </c>
      <c r="K78" s="87" t="s">
        <v>171</v>
      </c>
    </row>
  </sheetData>
  <mergeCells count="11">
    <mergeCell ref="I2:I3"/>
    <mergeCell ref="J2:J3"/>
    <mergeCell ref="K2:K3"/>
    <mergeCell ref="I1:K1"/>
    <mergeCell ref="A1:H1"/>
    <mergeCell ref="A2:A3"/>
    <mergeCell ref="B2:B3"/>
    <mergeCell ref="C2:C3"/>
    <mergeCell ref="D2:D3"/>
    <mergeCell ref="E2:E3"/>
    <mergeCell ref="F2:F3"/>
  </mergeCells>
  <phoneticPr fontId="2"/>
  <dataValidations count="1">
    <dataValidation type="list" allowBlank="1" showInputMessage="1" showErrorMessage="1" sqref="D15" xr:uid="{0D846A17-48C5-41B5-BAD4-12C16D82E6DE}">
      <formula1>#REF!</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64CD-BFC0-4C0B-8693-FD45DD7CF882}">
  <sheetPr>
    <pageSetUpPr fitToPage="1"/>
  </sheetPr>
  <dimension ref="A1:H160"/>
  <sheetViews>
    <sheetView view="pageBreakPreview" topLeftCell="A6" zoomScale="60" zoomScaleNormal="100" workbookViewId="0">
      <selection activeCell="G34" sqref="G34"/>
    </sheetView>
  </sheetViews>
  <sheetFormatPr defaultColWidth="6.33203125" defaultRowHeight="13.2" x14ac:dyDescent="0.2"/>
  <cols>
    <col min="1" max="1" width="6.33203125" style="110"/>
    <col min="2" max="2" width="41.33203125" style="110" customWidth="1"/>
    <col min="3" max="3" width="17.33203125" style="110" customWidth="1"/>
    <col min="4" max="4" width="22.109375" style="110" customWidth="1"/>
    <col min="5" max="5" width="12.88671875" style="110" customWidth="1"/>
    <col min="6" max="6" width="11.88671875" style="110" customWidth="1"/>
    <col min="7" max="7" width="11.44140625" style="110" customWidth="1"/>
    <col min="8" max="8" width="15.77734375" style="110" customWidth="1"/>
    <col min="9" max="16384" width="6.33203125" style="110"/>
  </cols>
  <sheetData>
    <row r="1" spans="1:8" ht="34.799999999999997" x14ac:dyDescent="0.2">
      <c r="A1" s="209" t="s">
        <v>4180</v>
      </c>
      <c r="B1" s="210"/>
      <c r="C1" s="210"/>
      <c r="D1" s="211"/>
      <c r="E1" s="212" t="s">
        <v>4171</v>
      </c>
      <c r="F1" s="210"/>
      <c r="G1" s="210"/>
      <c r="H1" s="213"/>
    </row>
    <row r="2" spans="1:8" ht="31.8" x14ac:dyDescent="0.2">
      <c r="A2" s="202" t="s">
        <v>661</v>
      </c>
      <c r="B2" s="197" t="s">
        <v>6</v>
      </c>
      <c r="C2" s="203" t="s">
        <v>14</v>
      </c>
      <c r="D2" s="197" t="s">
        <v>2</v>
      </c>
      <c r="E2" s="11" t="s">
        <v>20</v>
      </c>
      <c r="F2" s="196" t="s">
        <v>0</v>
      </c>
      <c r="G2" s="197" t="s">
        <v>1</v>
      </c>
      <c r="H2" s="198" t="s">
        <v>168</v>
      </c>
    </row>
    <row r="3" spans="1:8" ht="31.8" x14ac:dyDescent="0.2">
      <c r="A3" s="202"/>
      <c r="B3" s="197"/>
      <c r="C3" s="203"/>
      <c r="D3" s="197"/>
      <c r="E3" s="11" t="s">
        <v>2034</v>
      </c>
      <c r="F3" s="196"/>
      <c r="G3" s="197"/>
      <c r="H3" s="199"/>
    </row>
    <row r="4" spans="1:8" ht="31.8" x14ac:dyDescent="0.2">
      <c r="A4" s="8">
        <v>1</v>
      </c>
      <c r="B4" s="19" t="s">
        <v>1139</v>
      </c>
      <c r="C4" s="54" t="s">
        <v>1140</v>
      </c>
      <c r="D4" s="27" t="s">
        <v>46</v>
      </c>
      <c r="E4" s="26">
        <v>249</v>
      </c>
      <c r="F4" s="28" t="s">
        <v>15</v>
      </c>
      <c r="G4" s="30" t="s">
        <v>17</v>
      </c>
      <c r="H4" s="29"/>
    </row>
    <row r="5" spans="1:8" ht="31.8" x14ac:dyDescent="0.2">
      <c r="A5" s="8">
        <v>2</v>
      </c>
      <c r="B5" s="19" t="s">
        <v>1141</v>
      </c>
      <c r="C5" s="54" t="s">
        <v>1140</v>
      </c>
      <c r="D5" s="27" t="s">
        <v>46</v>
      </c>
      <c r="E5" s="26">
        <v>452</v>
      </c>
      <c r="F5" s="28" t="s">
        <v>15</v>
      </c>
      <c r="G5" s="30" t="s">
        <v>17</v>
      </c>
      <c r="H5" s="29"/>
    </row>
    <row r="6" spans="1:8" ht="31.8" x14ac:dyDescent="0.2">
      <c r="A6" s="8">
        <v>3</v>
      </c>
      <c r="B6" s="19" t="s">
        <v>1279</v>
      </c>
      <c r="C6" s="54" t="s">
        <v>666</v>
      </c>
      <c r="D6" s="20" t="s">
        <v>1111</v>
      </c>
      <c r="E6" s="21">
        <v>323</v>
      </c>
      <c r="F6" s="24" t="s">
        <v>15</v>
      </c>
      <c r="G6" s="22" t="s">
        <v>17</v>
      </c>
      <c r="H6" s="31"/>
    </row>
    <row r="7" spans="1:8" ht="31.8" x14ac:dyDescent="0.2">
      <c r="A7" s="8">
        <v>4</v>
      </c>
      <c r="B7" s="19" t="s">
        <v>1325</v>
      </c>
      <c r="C7" s="54" t="s">
        <v>1326</v>
      </c>
      <c r="D7" s="20" t="s">
        <v>1327</v>
      </c>
      <c r="E7" s="21">
        <v>617</v>
      </c>
      <c r="F7" s="24" t="s">
        <v>15</v>
      </c>
      <c r="G7" s="22" t="s">
        <v>17</v>
      </c>
      <c r="H7" s="23"/>
    </row>
    <row r="8" spans="1:8" ht="31.8" x14ac:dyDescent="0.2">
      <c r="A8" s="8">
        <v>5</v>
      </c>
      <c r="B8" s="19" t="s">
        <v>1328</v>
      </c>
      <c r="C8" s="54" t="s">
        <v>1326</v>
      </c>
      <c r="D8" s="20" t="s">
        <v>1327</v>
      </c>
      <c r="E8" s="21">
        <v>172</v>
      </c>
      <c r="F8" s="24" t="s">
        <v>15</v>
      </c>
      <c r="G8" s="22" t="s">
        <v>17</v>
      </c>
      <c r="H8" s="23"/>
    </row>
    <row r="9" spans="1:8" ht="31.8" x14ac:dyDescent="0.2">
      <c r="A9" s="8">
        <v>6</v>
      </c>
      <c r="B9" s="19" t="s">
        <v>1367</v>
      </c>
      <c r="C9" s="54" t="s">
        <v>1368</v>
      </c>
      <c r="D9" s="20" t="s">
        <v>1369</v>
      </c>
      <c r="E9" s="21">
        <v>900</v>
      </c>
      <c r="F9" s="24" t="s">
        <v>18</v>
      </c>
      <c r="G9" s="22" t="s">
        <v>17</v>
      </c>
      <c r="H9" s="23"/>
    </row>
    <row r="10" spans="1:8" ht="31.8" x14ac:dyDescent="0.2">
      <c r="A10" s="8">
        <v>7</v>
      </c>
      <c r="B10" s="19" t="s">
        <v>1389</v>
      </c>
      <c r="C10" s="53" t="s">
        <v>1390</v>
      </c>
      <c r="D10" s="20" t="s">
        <v>1024</v>
      </c>
      <c r="E10" s="21">
        <v>745</v>
      </c>
      <c r="F10" s="24" t="s">
        <v>15</v>
      </c>
      <c r="G10" s="22" t="s">
        <v>17</v>
      </c>
      <c r="H10" s="23"/>
    </row>
    <row r="11" spans="1:8" ht="31.8" x14ac:dyDescent="0.2">
      <c r="A11" s="8">
        <v>8</v>
      </c>
      <c r="B11" s="19" t="s">
        <v>1480</v>
      </c>
      <c r="C11" s="53" t="s">
        <v>1481</v>
      </c>
      <c r="D11" s="20" t="s">
        <v>146</v>
      </c>
      <c r="E11" s="21">
        <v>579</v>
      </c>
      <c r="F11" s="24" t="s">
        <v>15</v>
      </c>
      <c r="G11" s="22" t="s">
        <v>17</v>
      </c>
      <c r="H11" s="23"/>
    </row>
    <row r="12" spans="1:8" ht="31.8" x14ac:dyDescent="0.2">
      <c r="A12" s="8">
        <v>9</v>
      </c>
      <c r="B12" s="19" t="s">
        <v>1485</v>
      </c>
      <c r="C12" s="53" t="s">
        <v>1486</v>
      </c>
      <c r="D12" s="20" t="s">
        <v>126</v>
      </c>
      <c r="E12" s="21">
        <v>1260</v>
      </c>
      <c r="F12" s="24" t="s">
        <v>18</v>
      </c>
      <c r="G12" s="22" t="s">
        <v>17</v>
      </c>
      <c r="H12" s="23"/>
    </row>
    <row r="13" spans="1:8" ht="31.8" x14ac:dyDescent="0.2">
      <c r="A13" s="8">
        <v>10</v>
      </c>
      <c r="B13" s="19" t="s">
        <v>1487</v>
      </c>
      <c r="C13" s="54" t="s">
        <v>1486</v>
      </c>
      <c r="D13" s="65" t="s">
        <v>99</v>
      </c>
      <c r="E13" s="66">
        <v>1108</v>
      </c>
      <c r="F13" s="24" t="s">
        <v>18</v>
      </c>
      <c r="G13" s="22" t="s">
        <v>17</v>
      </c>
      <c r="H13" s="32"/>
    </row>
    <row r="14" spans="1:8" ht="31.8" x14ac:dyDescent="0.2">
      <c r="A14" s="8">
        <v>11</v>
      </c>
      <c r="B14" s="25" t="s">
        <v>205</v>
      </c>
      <c r="C14" s="54" t="s">
        <v>1497</v>
      </c>
      <c r="D14" s="65" t="s">
        <v>1498</v>
      </c>
      <c r="E14" s="66">
        <v>1940</v>
      </c>
      <c r="F14" s="24" t="s">
        <v>18</v>
      </c>
      <c r="G14" s="22" t="s">
        <v>17</v>
      </c>
      <c r="H14" s="32"/>
    </row>
    <row r="15" spans="1:8" ht="31.8" x14ac:dyDescent="0.2">
      <c r="A15" s="8">
        <v>12</v>
      </c>
      <c r="B15" s="25" t="s">
        <v>1499</v>
      </c>
      <c r="C15" s="54" t="s">
        <v>1497</v>
      </c>
      <c r="D15" s="65" t="s">
        <v>1500</v>
      </c>
      <c r="E15" s="66">
        <v>1733</v>
      </c>
      <c r="F15" s="24" t="s">
        <v>18</v>
      </c>
      <c r="G15" s="22" t="s">
        <v>17</v>
      </c>
      <c r="H15" s="32"/>
    </row>
    <row r="16" spans="1:8" ht="31.8" x14ac:dyDescent="0.2">
      <c r="A16" s="8">
        <v>13</v>
      </c>
      <c r="B16" s="25" t="s">
        <v>1503</v>
      </c>
      <c r="C16" s="54" t="s">
        <v>1504</v>
      </c>
      <c r="D16" s="65" t="s">
        <v>43</v>
      </c>
      <c r="E16" s="66">
        <v>260</v>
      </c>
      <c r="F16" s="24" t="s">
        <v>15</v>
      </c>
      <c r="G16" s="22" t="s">
        <v>17</v>
      </c>
      <c r="H16" s="23" t="s">
        <v>170</v>
      </c>
    </row>
    <row r="17" spans="1:8" ht="31.8" x14ac:dyDescent="0.2">
      <c r="A17" s="8">
        <v>14</v>
      </c>
      <c r="B17" s="25" t="s">
        <v>1505</v>
      </c>
      <c r="C17" s="54" t="s">
        <v>1504</v>
      </c>
      <c r="D17" s="65" t="s">
        <v>146</v>
      </c>
      <c r="E17" s="66">
        <v>2087</v>
      </c>
      <c r="F17" s="24" t="s">
        <v>15</v>
      </c>
      <c r="G17" s="22" t="s">
        <v>17</v>
      </c>
      <c r="H17" s="32"/>
    </row>
    <row r="18" spans="1:8" ht="31.8" x14ac:dyDescent="0.2">
      <c r="A18" s="8">
        <v>15</v>
      </c>
      <c r="B18" s="25" t="s">
        <v>1528</v>
      </c>
      <c r="C18" s="54" t="s">
        <v>1529</v>
      </c>
      <c r="D18" s="65" t="s">
        <v>26</v>
      </c>
      <c r="E18" s="66">
        <v>1459</v>
      </c>
      <c r="F18" s="24" t="s">
        <v>15</v>
      </c>
      <c r="G18" s="22" t="s">
        <v>17</v>
      </c>
      <c r="H18" s="32"/>
    </row>
    <row r="19" spans="1:8" ht="31.8" x14ac:dyDescent="0.2">
      <c r="A19" s="8">
        <v>16</v>
      </c>
      <c r="B19" s="25" t="s">
        <v>1530</v>
      </c>
      <c r="C19" s="54" t="s">
        <v>1529</v>
      </c>
      <c r="D19" s="65" t="s">
        <v>26</v>
      </c>
      <c r="E19" s="66">
        <v>1809</v>
      </c>
      <c r="F19" s="24" t="s">
        <v>15</v>
      </c>
      <c r="G19" s="22" t="s">
        <v>17</v>
      </c>
      <c r="H19" s="32"/>
    </row>
    <row r="20" spans="1:8" ht="31.8" x14ac:dyDescent="0.2">
      <c r="A20" s="8">
        <v>17</v>
      </c>
      <c r="B20" s="25" t="s">
        <v>1540</v>
      </c>
      <c r="C20" s="54" t="s">
        <v>1541</v>
      </c>
      <c r="D20" s="65" t="s">
        <v>146</v>
      </c>
      <c r="E20" s="66">
        <v>2406</v>
      </c>
      <c r="F20" s="24" t="s">
        <v>15</v>
      </c>
      <c r="G20" s="22" t="s">
        <v>17</v>
      </c>
      <c r="H20" s="32"/>
    </row>
    <row r="21" spans="1:8" ht="31.8" x14ac:dyDescent="0.2">
      <c r="A21" s="8">
        <v>18</v>
      </c>
      <c r="B21" s="19" t="s">
        <v>1568</v>
      </c>
      <c r="C21" s="54" t="s">
        <v>1569</v>
      </c>
      <c r="D21" s="20" t="s">
        <v>1424</v>
      </c>
      <c r="E21" s="21">
        <v>1144</v>
      </c>
      <c r="F21" s="24" t="s">
        <v>15</v>
      </c>
      <c r="G21" s="22" t="s">
        <v>17</v>
      </c>
      <c r="H21" s="23"/>
    </row>
    <row r="22" spans="1:8" ht="31.8" x14ac:dyDescent="0.2">
      <c r="A22" s="8">
        <v>19</v>
      </c>
      <c r="B22" s="19" t="s">
        <v>1570</v>
      </c>
      <c r="C22" s="54" t="s">
        <v>1569</v>
      </c>
      <c r="D22" s="20" t="s">
        <v>1571</v>
      </c>
      <c r="E22" s="21">
        <v>1543</v>
      </c>
      <c r="F22" s="24" t="s">
        <v>15</v>
      </c>
      <c r="G22" s="22" t="s">
        <v>17</v>
      </c>
      <c r="H22" s="23"/>
    </row>
    <row r="23" spans="1:8" ht="31.8" x14ac:dyDescent="0.2">
      <c r="A23" s="8">
        <v>20</v>
      </c>
      <c r="B23" s="19" t="s">
        <v>1594</v>
      </c>
      <c r="C23" s="54" t="s">
        <v>1595</v>
      </c>
      <c r="D23" s="20" t="s">
        <v>1596</v>
      </c>
      <c r="E23" s="21">
        <v>1161</v>
      </c>
      <c r="F23" s="24" t="s">
        <v>15</v>
      </c>
      <c r="G23" s="22" t="s">
        <v>17</v>
      </c>
      <c r="H23" s="23"/>
    </row>
    <row r="24" spans="1:8" ht="31.8" x14ac:dyDescent="0.2">
      <c r="A24" s="8">
        <v>21</v>
      </c>
      <c r="B24" s="19" t="s">
        <v>1600</v>
      </c>
      <c r="C24" s="54" t="s">
        <v>1601</v>
      </c>
      <c r="D24" s="20" t="s">
        <v>1082</v>
      </c>
      <c r="E24" s="21">
        <v>1411</v>
      </c>
      <c r="F24" s="24" t="s">
        <v>15</v>
      </c>
      <c r="G24" s="22" t="s">
        <v>17</v>
      </c>
      <c r="H24" s="23"/>
    </row>
    <row r="25" spans="1:8" ht="31.8" x14ac:dyDescent="0.2">
      <c r="A25" s="8">
        <v>22</v>
      </c>
      <c r="B25" s="19" t="s">
        <v>1602</v>
      </c>
      <c r="C25" s="54" t="s">
        <v>1601</v>
      </c>
      <c r="D25" s="20" t="s">
        <v>1603</v>
      </c>
      <c r="E25" s="21">
        <v>1036</v>
      </c>
      <c r="F25" s="24" t="s">
        <v>15</v>
      </c>
      <c r="G25" s="22" t="s">
        <v>17</v>
      </c>
      <c r="H25" s="23"/>
    </row>
    <row r="26" spans="1:8" ht="31.8" x14ac:dyDescent="0.2">
      <c r="A26" s="8">
        <v>23</v>
      </c>
      <c r="B26" s="19" t="s">
        <v>206</v>
      </c>
      <c r="C26" s="54" t="s">
        <v>1601</v>
      </c>
      <c r="D26" s="20" t="s">
        <v>146</v>
      </c>
      <c r="E26" s="21">
        <v>1931</v>
      </c>
      <c r="F26" s="24" t="s">
        <v>15</v>
      </c>
      <c r="G26" s="22" t="s">
        <v>17</v>
      </c>
      <c r="H26" s="23"/>
    </row>
    <row r="27" spans="1:8" ht="31.8" x14ac:dyDescent="0.2">
      <c r="A27" s="8">
        <v>24</v>
      </c>
      <c r="B27" s="25" t="s">
        <v>1617</v>
      </c>
      <c r="C27" s="54" t="s">
        <v>1618</v>
      </c>
      <c r="D27" s="27" t="s">
        <v>40</v>
      </c>
      <c r="E27" s="26">
        <v>1244</v>
      </c>
      <c r="F27" s="28" t="s">
        <v>15</v>
      </c>
      <c r="G27" s="30" t="s">
        <v>17</v>
      </c>
      <c r="H27" s="29"/>
    </row>
    <row r="28" spans="1:8" ht="31.8" x14ac:dyDescent="0.2">
      <c r="A28" s="8">
        <v>25</v>
      </c>
      <c r="B28" s="25" t="s">
        <v>1631</v>
      </c>
      <c r="C28" s="54" t="s">
        <v>1632</v>
      </c>
      <c r="D28" s="27" t="s">
        <v>1424</v>
      </c>
      <c r="E28" s="26">
        <v>605</v>
      </c>
      <c r="F28" s="28" t="s">
        <v>15</v>
      </c>
      <c r="G28" s="30" t="s">
        <v>17</v>
      </c>
      <c r="H28" s="29"/>
    </row>
    <row r="29" spans="1:8" ht="31.8" x14ac:dyDescent="0.2">
      <c r="A29" s="8">
        <v>26</v>
      </c>
      <c r="B29" s="25" t="s">
        <v>1633</v>
      </c>
      <c r="C29" s="54" t="s">
        <v>1632</v>
      </c>
      <c r="D29" s="27" t="s">
        <v>1424</v>
      </c>
      <c r="E29" s="26">
        <v>464</v>
      </c>
      <c r="F29" s="28" t="s">
        <v>15</v>
      </c>
      <c r="G29" s="30" t="s">
        <v>17</v>
      </c>
      <c r="H29" s="29"/>
    </row>
    <row r="30" spans="1:8" ht="31.8" x14ac:dyDescent="0.2">
      <c r="A30" s="8">
        <v>27</v>
      </c>
      <c r="B30" s="25" t="s">
        <v>1634</v>
      </c>
      <c r="C30" s="54" t="s">
        <v>1632</v>
      </c>
      <c r="D30" s="27" t="s">
        <v>1037</v>
      </c>
      <c r="E30" s="26">
        <v>2076</v>
      </c>
      <c r="F30" s="28" t="s">
        <v>15</v>
      </c>
      <c r="G30" s="30" t="s">
        <v>17</v>
      </c>
      <c r="H30" s="29"/>
    </row>
    <row r="31" spans="1:8" ht="31.8" x14ac:dyDescent="0.2">
      <c r="A31" s="8">
        <v>28</v>
      </c>
      <c r="B31" s="25" t="s">
        <v>271</v>
      </c>
      <c r="C31" s="54" t="s">
        <v>1632</v>
      </c>
      <c r="D31" s="27" t="s">
        <v>116</v>
      </c>
      <c r="E31" s="26">
        <v>372</v>
      </c>
      <c r="F31" s="28" t="s">
        <v>15</v>
      </c>
      <c r="G31" s="30" t="s">
        <v>17</v>
      </c>
      <c r="H31" s="29"/>
    </row>
    <row r="32" spans="1:8" ht="31.8" x14ac:dyDescent="0.2">
      <c r="A32" s="8">
        <v>29</v>
      </c>
      <c r="B32" s="25" t="s">
        <v>1639</v>
      </c>
      <c r="C32" s="54" t="s">
        <v>1640</v>
      </c>
      <c r="D32" s="27" t="s">
        <v>113</v>
      </c>
      <c r="E32" s="26">
        <v>1526</v>
      </c>
      <c r="F32" s="28" t="s">
        <v>18</v>
      </c>
      <c r="G32" s="30" t="s">
        <v>17</v>
      </c>
      <c r="H32" s="29"/>
    </row>
    <row r="33" spans="1:8" ht="31.8" x14ac:dyDescent="0.2">
      <c r="A33" s="8">
        <v>30</v>
      </c>
      <c r="B33" s="25" t="s">
        <v>207</v>
      </c>
      <c r="C33" s="54" t="s">
        <v>1654</v>
      </c>
      <c r="D33" s="27" t="s">
        <v>43</v>
      </c>
      <c r="E33" s="26">
        <v>1519</v>
      </c>
      <c r="F33" s="28" t="s">
        <v>18</v>
      </c>
      <c r="G33" s="30" t="s">
        <v>17</v>
      </c>
      <c r="H33" s="29"/>
    </row>
    <row r="34" spans="1:8" ht="31.8" x14ac:dyDescent="0.2">
      <c r="A34" s="8">
        <v>31</v>
      </c>
      <c r="B34" s="25" t="s">
        <v>1668</v>
      </c>
      <c r="C34" s="54" t="s">
        <v>1669</v>
      </c>
      <c r="D34" s="27" t="s">
        <v>1670</v>
      </c>
      <c r="E34" s="26">
        <v>245</v>
      </c>
      <c r="F34" s="28" t="s">
        <v>15</v>
      </c>
      <c r="G34" s="30" t="s">
        <v>17</v>
      </c>
      <c r="H34" s="29"/>
    </row>
    <row r="35" spans="1:8" ht="31.8" x14ac:dyDescent="0.2">
      <c r="A35" s="8">
        <v>32</v>
      </c>
      <c r="B35" s="25" t="s">
        <v>1671</v>
      </c>
      <c r="C35" s="54" t="s">
        <v>1669</v>
      </c>
      <c r="D35" s="27" t="s">
        <v>1403</v>
      </c>
      <c r="E35" s="26">
        <v>1724</v>
      </c>
      <c r="F35" s="28" t="s">
        <v>15</v>
      </c>
      <c r="G35" s="30" t="s">
        <v>17</v>
      </c>
      <c r="H35" s="29"/>
    </row>
    <row r="36" spans="1:8" ht="31.8" x14ac:dyDescent="0.2">
      <c r="A36" s="8">
        <v>33</v>
      </c>
      <c r="B36" s="25" t="s">
        <v>208</v>
      </c>
      <c r="C36" s="54" t="s">
        <v>1681</v>
      </c>
      <c r="D36" s="27" t="s">
        <v>1424</v>
      </c>
      <c r="E36" s="26">
        <v>437</v>
      </c>
      <c r="F36" s="28" t="s">
        <v>15</v>
      </c>
      <c r="G36" s="30" t="s">
        <v>17</v>
      </c>
      <c r="H36" s="29"/>
    </row>
    <row r="37" spans="1:8" ht="31.8" x14ac:dyDescent="0.2">
      <c r="A37" s="8">
        <v>34</v>
      </c>
      <c r="B37" s="25" t="s">
        <v>1687</v>
      </c>
      <c r="C37" s="54" t="s">
        <v>1688</v>
      </c>
      <c r="D37" s="27" t="s">
        <v>23</v>
      </c>
      <c r="E37" s="26">
        <v>1437</v>
      </c>
      <c r="F37" s="28" t="s">
        <v>18</v>
      </c>
      <c r="G37" s="30" t="s">
        <v>17</v>
      </c>
      <c r="H37" s="29"/>
    </row>
    <row r="38" spans="1:8" ht="31.8" x14ac:dyDescent="0.2">
      <c r="A38" s="8">
        <v>35</v>
      </c>
      <c r="B38" s="25" t="s">
        <v>1689</v>
      </c>
      <c r="C38" s="54" t="s">
        <v>1688</v>
      </c>
      <c r="D38" s="27" t="s">
        <v>1652</v>
      </c>
      <c r="E38" s="26">
        <v>1932</v>
      </c>
      <c r="F38" s="28" t="s">
        <v>18</v>
      </c>
      <c r="G38" s="30" t="s">
        <v>17</v>
      </c>
      <c r="H38" s="29"/>
    </row>
    <row r="39" spans="1:8" ht="31.8" x14ac:dyDescent="0.2">
      <c r="A39" s="8">
        <v>36</v>
      </c>
      <c r="B39" s="25" t="s">
        <v>1690</v>
      </c>
      <c r="C39" s="54" t="s">
        <v>1688</v>
      </c>
      <c r="D39" s="27" t="s">
        <v>1691</v>
      </c>
      <c r="E39" s="26">
        <v>883</v>
      </c>
      <c r="F39" s="28" t="s">
        <v>18</v>
      </c>
      <c r="G39" s="30" t="s">
        <v>17</v>
      </c>
      <c r="H39" s="29"/>
    </row>
    <row r="40" spans="1:8" ht="31.8" x14ac:dyDescent="0.2">
      <c r="A40" s="8">
        <v>37</v>
      </c>
      <c r="B40" s="25" t="s">
        <v>1700</v>
      </c>
      <c r="C40" s="54" t="s">
        <v>1698</v>
      </c>
      <c r="D40" s="27" t="s">
        <v>1691</v>
      </c>
      <c r="E40" s="26">
        <v>18</v>
      </c>
      <c r="F40" s="28" t="s">
        <v>18</v>
      </c>
      <c r="G40" s="30" t="s">
        <v>17</v>
      </c>
      <c r="H40" s="29"/>
    </row>
    <row r="41" spans="1:8" ht="31.8" x14ac:dyDescent="0.2">
      <c r="A41" s="8">
        <v>38</v>
      </c>
      <c r="B41" s="25" t="s">
        <v>1701</v>
      </c>
      <c r="C41" s="54" t="s">
        <v>1702</v>
      </c>
      <c r="D41" s="27" t="s">
        <v>1703</v>
      </c>
      <c r="E41" s="26">
        <v>824</v>
      </c>
      <c r="F41" s="28" t="s">
        <v>15</v>
      </c>
      <c r="G41" s="30" t="s">
        <v>17</v>
      </c>
      <c r="H41" s="29"/>
    </row>
    <row r="42" spans="1:8" ht="31.8" x14ac:dyDescent="0.2">
      <c r="A42" s="8">
        <v>39</v>
      </c>
      <c r="B42" s="25" t="s">
        <v>1709</v>
      </c>
      <c r="C42" s="54" t="s">
        <v>1710</v>
      </c>
      <c r="D42" s="27" t="s">
        <v>89</v>
      </c>
      <c r="E42" s="26">
        <v>350</v>
      </c>
      <c r="F42" s="28" t="s">
        <v>15</v>
      </c>
      <c r="G42" s="30" t="s">
        <v>17</v>
      </c>
      <c r="H42" s="29"/>
    </row>
    <row r="43" spans="1:8" ht="31.8" x14ac:dyDescent="0.2">
      <c r="A43" s="8">
        <v>40</v>
      </c>
      <c r="B43" s="25" t="s">
        <v>209</v>
      </c>
      <c r="C43" s="54" t="s">
        <v>1715</v>
      </c>
      <c r="D43" s="27" t="s">
        <v>1424</v>
      </c>
      <c r="E43" s="26">
        <v>611</v>
      </c>
      <c r="F43" s="28" t="s">
        <v>15</v>
      </c>
      <c r="G43" s="30" t="s">
        <v>17</v>
      </c>
      <c r="H43" s="29"/>
    </row>
    <row r="44" spans="1:8" ht="31.8" x14ac:dyDescent="0.2">
      <c r="A44" s="8">
        <v>41</v>
      </c>
      <c r="B44" s="25" t="s">
        <v>210</v>
      </c>
      <c r="C44" s="54" t="s">
        <v>1715</v>
      </c>
      <c r="D44" s="27" t="s">
        <v>126</v>
      </c>
      <c r="E44" s="26">
        <v>1347</v>
      </c>
      <c r="F44" s="28" t="s">
        <v>15</v>
      </c>
      <c r="G44" s="30" t="s">
        <v>17</v>
      </c>
      <c r="H44" s="29"/>
    </row>
    <row r="45" spans="1:8" ht="31.8" x14ac:dyDescent="0.2">
      <c r="A45" s="8">
        <v>42</v>
      </c>
      <c r="B45" s="25" t="s">
        <v>1737</v>
      </c>
      <c r="C45" s="54" t="s">
        <v>1738</v>
      </c>
      <c r="D45" s="27" t="s">
        <v>27</v>
      </c>
      <c r="E45" s="26">
        <v>347</v>
      </c>
      <c r="F45" s="28" t="s">
        <v>15</v>
      </c>
      <c r="G45" s="30" t="s">
        <v>17</v>
      </c>
      <c r="H45" s="32"/>
    </row>
    <row r="46" spans="1:8" ht="31.8" x14ac:dyDescent="0.2">
      <c r="A46" s="8">
        <v>43</v>
      </c>
      <c r="B46" s="25" t="s">
        <v>211</v>
      </c>
      <c r="C46" s="54" t="s">
        <v>1738</v>
      </c>
      <c r="D46" s="27" t="s">
        <v>158</v>
      </c>
      <c r="E46" s="26">
        <v>1609</v>
      </c>
      <c r="F46" s="28" t="s">
        <v>15</v>
      </c>
      <c r="G46" s="30" t="s">
        <v>17</v>
      </c>
      <c r="H46" s="32"/>
    </row>
    <row r="47" spans="1:8" ht="31.8" x14ac:dyDescent="0.2">
      <c r="A47" s="8">
        <v>44</v>
      </c>
      <c r="B47" s="25" t="s">
        <v>1739</v>
      </c>
      <c r="C47" s="54" t="s">
        <v>1738</v>
      </c>
      <c r="D47" s="27" t="s">
        <v>1740</v>
      </c>
      <c r="E47" s="26">
        <v>658</v>
      </c>
      <c r="F47" s="28" t="s">
        <v>15</v>
      </c>
      <c r="G47" s="30" t="s">
        <v>17</v>
      </c>
      <c r="H47" s="32"/>
    </row>
    <row r="48" spans="1:8" ht="31.8" x14ac:dyDescent="0.2">
      <c r="A48" s="8">
        <v>45</v>
      </c>
      <c r="B48" s="25" t="s">
        <v>1480</v>
      </c>
      <c r="C48" s="54" t="s">
        <v>1738</v>
      </c>
      <c r="D48" s="27" t="s">
        <v>146</v>
      </c>
      <c r="E48" s="26">
        <v>280</v>
      </c>
      <c r="F48" s="28" t="s">
        <v>18</v>
      </c>
      <c r="G48" s="30" t="s">
        <v>17</v>
      </c>
      <c r="H48" s="29"/>
    </row>
    <row r="49" spans="1:8" ht="31.8" x14ac:dyDescent="0.2">
      <c r="A49" s="8">
        <v>46</v>
      </c>
      <c r="B49" s="25" t="s">
        <v>212</v>
      </c>
      <c r="C49" s="54" t="s">
        <v>1738</v>
      </c>
      <c r="D49" s="27" t="s">
        <v>158</v>
      </c>
      <c r="E49" s="26">
        <v>1229</v>
      </c>
      <c r="F49" s="28" t="s">
        <v>15</v>
      </c>
      <c r="G49" s="30" t="s">
        <v>17</v>
      </c>
      <c r="H49" s="29"/>
    </row>
    <row r="50" spans="1:8" ht="31.8" x14ac:dyDescent="0.2">
      <c r="A50" s="8">
        <v>47</v>
      </c>
      <c r="B50" s="25" t="s">
        <v>1758</v>
      </c>
      <c r="C50" s="54" t="s">
        <v>213</v>
      </c>
      <c r="D50" s="27" t="s">
        <v>23</v>
      </c>
      <c r="E50" s="26">
        <v>1308</v>
      </c>
      <c r="F50" s="28" t="s">
        <v>15</v>
      </c>
      <c r="G50" s="30" t="s">
        <v>17</v>
      </c>
      <c r="H50" s="29"/>
    </row>
    <row r="51" spans="1:8" ht="31.8" x14ac:dyDescent="0.2">
      <c r="A51" s="8">
        <v>48</v>
      </c>
      <c r="B51" s="25" t="s">
        <v>1759</v>
      </c>
      <c r="C51" s="54" t="s">
        <v>213</v>
      </c>
      <c r="D51" s="27" t="s">
        <v>23</v>
      </c>
      <c r="E51" s="26">
        <v>214</v>
      </c>
      <c r="F51" s="28" t="s">
        <v>15</v>
      </c>
      <c r="G51" s="30" t="s">
        <v>17</v>
      </c>
      <c r="H51" s="29"/>
    </row>
    <row r="52" spans="1:8" ht="31.8" x14ac:dyDescent="0.2">
      <c r="A52" s="8">
        <v>49</v>
      </c>
      <c r="B52" s="25" t="s">
        <v>981</v>
      </c>
      <c r="C52" s="54" t="s">
        <v>1764</v>
      </c>
      <c r="D52" s="27" t="s">
        <v>875</v>
      </c>
      <c r="E52" s="26">
        <v>16519</v>
      </c>
      <c r="F52" s="28" t="s">
        <v>18</v>
      </c>
      <c r="G52" s="111" t="s">
        <v>17</v>
      </c>
      <c r="H52" s="29"/>
    </row>
    <row r="53" spans="1:8" ht="31.8" x14ac:dyDescent="0.2">
      <c r="A53" s="8">
        <v>50</v>
      </c>
      <c r="B53" s="25" t="s">
        <v>1772</v>
      </c>
      <c r="C53" s="54" t="s">
        <v>1773</v>
      </c>
      <c r="D53" s="27" t="s">
        <v>1740</v>
      </c>
      <c r="E53" s="26">
        <v>201</v>
      </c>
      <c r="F53" s="28" t="s">
        <v>15</v>
      </c>
      <c r="G53" s="111" t="s">
        <v>17</v>
      </c>
      <c r="H53" s="29"/>
    </row>
    <row r="54" spans="1:8" ht="31.8" x14ac:dyDescent="0.2">
      <c r="A54" s="8">
        <v>51</v>
      </c>
      <c r="B54" s="25" t="s">
        <v>1780</v>
      </c>
      <c r="C54" s="54" t="s">
        <v>1779</v>
      </c>
      <c r="D54" s="27" t="s">
        <v>867</v>
      </c>
      <c r="E54" s="26">
        <v>1116</v>
      </c>
      <c r="F54" s="111" t="s">
        <v>15</v>
      </c>
      <c r="G54" s="111" t="s">
        <v>17</v>
      </c>
      <c r="H54" s="29"/>
    </row>
    <row r="55" spans="1:8" ht="31.8" x14ac:dyDescent="0.2">
      <c r="A55" s="8">
        <v>52</v>
      </c>
      <c r="B55" s="25" t="s">
        <v>1781</v>
      </c>
      <c r="C55" s="54" t="s">
        <v>1779</v>
      </c>
      <c r="D55" s="27" t="s">
        <v>867</v>
      </c>
      <c r="E55" s="26">
        <v>1113</v>
      </c>
      <c r="F55" s="28" t="s">
        <v>18</v>
      </c>
      <c r="G55" s="111" t="s">
        <v>17</v>
      </c>
      <c r="H55" s="29"/>
    </row>
    <row r="56" spans="1:8" ht="31.8" x14ac:dyDescent="0.2">
      <c r="A56" s="8">
        <v>53</v>
      </c>
      <c r="B56" s="25" t="s">
        <v>1782</v>
      </c>
      <c r="C56" s="54" t="s">
        <v>1779</v>
      </c>
      <c r="D56" s="27" t="s">
        <v>867</v>
      </c>
      <c r="E56" s="26">
        <v>155</v>
      </c>
      <c r="F56" s="111" t="s">
        <v>15</v>
      </c>
      <c r="G56" s="111" t="s">
        <v>17</v>
      </c>
      <c r="H56" s="29"/>
    </row>
    <row r="57" spans="1:8" ht="31.8" x14ac:dyDescent="0.2">
      <c r="A57" s="8">
        <v>54</v>
      </c>
      <c r="B57" s="25" t="s">
        <v>1786</v>
      </c>
      <c r="C57" s="54" t="s">
        <v>1787</v>
      </c>
      <c r="D57" s="27" t="s">
        <v>1750</v>
      </c>
      <c r="E57" s="26">
        <v>405</v>
      </c>
      <c r="F57" s="111" t="s">
        <v>15</v>
      </c>
      <c r="G57" s="111" t="s">
        <v>17</v>
      </c>
      <c r="H57" s="29"/>
    </row>
    <row r="58" spans="1:8" ht="31.8" x14ac:dyDescent="0.2">
      <c r="A58" s="8">
        <v>55</v>
      </c>
      <c r="B58" s="25" t="s">
        <v>1788</v>
      </c>
      <c r="C58" s="54" t="s">
        <v>1787</v>
      </c>
      <c r="D58" s="27" t="s">
        <v>1750</v>
      </c>
      <c r="E58" s="26">
        <v>1464</v>
      </c>
      <c r="F58" s="111" t="s">
        <v>19</v>
      </c>
      <c r="G58" s="111" t="s">
        <v>17</v>
      </c>
      <c r="H58" s="29"/>
    </row>
    <row r="59" spans="1:8" ht="31.8" x14ac:dyDescent="0.2">
      <c r="A59" s="8">
        <v>56</v>
      </c>
      <c r="B59" s="25" t="s">
        <v>1789</v>
      </c>
      <c r="C59" s="54" t="s">
        <v>1787</v>
      </c>
      <c r="D59" s="27" t="s">
        <v>70</v>
      </c>
      <c r="E59" s="26">
        <v>429</v>
      </c>
      <c r="F59" s="111" t="s">
        <v>15</v>
      </c>
      <c r="G59" s="111" t="s">
        <v>17</v>
      </c>
      <c r="H59" s="29"/>
    </row>
    <row r="60" spans="1:8" ht="31.8" x14ac:dyDescent="0.2">
      <c r="A60" s="8">
        <v>57</v>
      </c>
      <c r="B60" s="25" t="s">
        <v>1001</v>
      </c>
      <c r="C60" s="54" t="s">
        <v>1792</v>
      </c>
      <c r="D60" s="27" t="s">
        <v>25</v>
      </c>
      <c r="E60" s="26">
        <v>545</v>
      </c>
      <c r="F60" s="28" t="s">
        <v>18</v>
      </c>
      <c r="G60" s="111" t="s">
        <v>17</v>
      </c>
      <c r="H60" s="29"/>
    </row>
    <row r="61" spans="1:8" ht="31.8" x14ac:dyDescent="0.2">
      <c r="A61" s="8">
        <v>58</v>
      </c>
      <c r="B61" s="33" t="s">
        <v>214</v>
      </c>
      <c r="C61" s="54" t="s">
        <v>1805</v>
      </c>
      <c r="D61" s="27" t="s">
        <v>1806</v>
      </c>
      <c r="E61" s="26">
        <v>841</v>
      </c>
      <c r="F61" s="28" t="s">
        <v>18</v>
      </c>
      <c r="G61" s="30" t="s">
        <v>17</v>
      </c>
      <c r="H61" s="29"/>
    </row>
    <row r="62" spans="1:8" ht="31.8" x14ac:dyDescent="0.2">
      <c r="A62" s="8">
        <v>59</v>
      </c>
      <c r="B62" s="33" t="s">
        <v>1807</v>
      </c>
      <c r="C62" s="54" t="s">
        <v>1805</v>
      </c>
      <c r="D62" s="27" t="s">
        <v>1808</v>
      </c>
      <c r="E62" s="26">
        <v>1731</v>
      </c>
      <c r="F62" s="28" t="s">
        <v>18</v>
      </c>
      <c r="G62" s="30" t="s">
        <v>17</v>
      </c>
      <c r="H62" s="29"/>
    </row>
    <row r="63" spans="1:8" ht="31.8" x14ac:dyDescent="0.2">
      <c r="A63" s="8">
        <v>60</v>
      </c>
      <c r="B63" s="33" t="s">
        <v>298</v>
      </c>
      <c r="C63" s="54" t="s">
        <v>1805</v>
      </c>
      <c r="D63" s="27" t="s">
        <v>35</v>
      </c>
      <c r="E63" s="26">
        <v>1410</v>
      </c>
      <c r="F63" s="28" t="s">
        <v>18</v>
      </c>
      <c r="G63" s="30" t="s">
        <v>17</v>
      </c>
      <c r="H63" s="29"/>
    </row>
    <row r="64" spans="1:8" ht="31.8" x14ac:dyDescent="0.2">
      <c r="A64" s="8">
        <v>61</v>
      </c>
      <c r="B64" s="33" t="s">
        <v>215</v>
      </c>
      <c r="C64" s="54" t="s">
        <v>1812</v>
      </c>
      <c r="D64" s="27" t="s">
        <v>1403</v>
      </c>
      <c r="E64" s="26">
        <v>381</v>
      </c>
      <c r="F64" s="28" t="s">
        <v>15</v>
      </c>
      <c r="G64" s="30" t="s">
        <v>17</v>
      </c>
      <c r="H64" s="29"/>
    </row>
    <row r="65" spans="1:8" ht="31.8" x14ac:dyDescent="0.2">
      <c r="A65" s="8">
        <v>62</v>
      </c>
      <c r="B65" s="33" t="s">
        <v>1816</v>
      </c>
      <c r="C65" s="54" t="s">
        <v>1817</v>
      </c>
      <c r="D65" s="27" t="s">
        <v>184</v>
      </c>
      <c r="E65" s="26">
        <v>2149</v>
      </c>
      <c r="F65" s="28" t="s">
        <v>15</v>
      </c>
      <c r="G65" s="30" t="s">
        <v>17</v>
      </c>
      <c r="H65" s="29"/>
    </row>
    <row r="66" spans="1:8" ht="31.8" x14ac:dyDescent="0.2">
      <c r="A66" s="8">
        <v>63</v>
      </c>
      <c r="B66" s="33" t="s">
        <v>215</v>
      </c>
      <c r="C66" s="54" t="s">
        <v>669</v>
      </c>
      <c r="D66" s="27" t="s">
        <v>1403</v>
      </c>
      <c r="E66" s="26">
        <v>180</v>
      </c>
      <c r="F66" s="28" t="s">
        <v>15</v>
      </c>
      <c r="G66" s="30" t="s">
        <v>17</v>
      </c>
      <c r="H66" s="29"/>
    </row>
    <row r="67" spans="1:8" ht="31.8" x14ac:dyDescent="0.2">
      <c r="A67" s="8">
        <v>64</v>
      </c>
      <c r="B67" s="33" t="s">
        <v>216</v>
      </c>
      <c r="C67" s="54" t="s">
        <v>1822</v>
      </c>
      <c r="D67" s="27" t="s">
        <v>25</v>
      </c>
      <c r="E67" s="26">
        <v>2049</v>
      </c>
      <c r="F67" s="28" t="s">
        <v>15</v>
      </c>
      <c r="G67" s="30" t="s">
        <v>17</v>
      </c>
      <c r="H67" s="29"/>
    </row>
    <row r="68" spans="1:8" ht="31.8" x14ac:dyDescent="0.2">
      <c r="A68" s="8">
        <v>65</v>
      </c>
      <c r="B68" s="33" t="s">
        <v>217</v>
      </c>
      <c r="C68" s="54" t="s">
        <v>1829</v>
      </c>
      <c r="D68" s="109" t="s">
        <v>1015</v>
      </c>
      <c r="E68" s="26">
        <v>542</v>
      </c>
      <c r="F68" s="28" t="s">
        <v>18</v>
      </c>
      <c r="G68" s="30" t="s">
        <v>17</v>
      </c>
      <c r="H68" s="29"/>
    </row>
    <row r="69" spans="1:8" ht="31.8" x14ac:dyDescent="0.2">
      <c r="A69" s="8">
        <v>66</v>
      </c>
      <c r="B69" s="33" t="s">
        <v>218</v>
      </c>
      <c r="C69" s="54" t="s">
        <v>1829</v>
      </c>
      <c r="D69" s="109" t="s">
        <v>1016</v>
      </c>
      <c r="E69" s="26">
        <v>1384</v>
      </c>
      <c r="F69" s="28" t="s">
        <v>15</v>
      </c>
      <c r="G69" s="30" t="s">
        <v>17</v>
      </c>
      <c r="H69" s="29"/>
    </row>
    <row r="70" spans="1:8" ht="31.8" x14ac:dyDescent="0.2">
      <c r="A70" s="8">
        <v>67</v>
      </c>
      <c r="B70" s="33" t="s">
        <v>219</v>
      </c>
      <c r="C70" s="54" t="s">
        <v>1829</v>
      </c>
      <c r="D70" s="109" t="s">
        <v>1017</v>
      </c>
      <c r="E70" s="26">
        <v>739</v>
      </c>
      <c r="F70" s="28" t="s">
        <v>15</v>
      </c>
      <c r="G70" s="30" t="s">
        <v>17</v>
      </c>
      <c r="H70" s="29"/>
    </row>
    <row r="71" spans="1:8" ht="31.8" x14ac:dyDescent="0.2">
      <c r="A71" s="8">
        <v>68</v>
      </c>
      <c r="B71" s="33" t="s">
        <v>478</v>
      </c>
      <c r="C71" s="54" t="s">
        <v>1829</v>
      </c>
      <c r="D71" s="109" t="s">
        <v>46</v>
      </c>
      <c r="E71" s="26">
        <v>1441</v>
      </c>
      <c r="F71" s="28" t="s">
        <v>18</v>
      </c>
      <c r="G71" s="30" t="s">
        <v>17</v>
      </c>
      <c r="H71" s="29" t="s">
        <v>170</v>
      </c>
    </row>
    <row r="72" spans="1:8" ht="31.8" x14ac:dyDescent="0.2">
      <c r="A72" s="8">
        <v>69</v>
      </c>
      <c r="B72" s="33" t="s">
        <v>220</v>
      </c>
      <c r="C72" s="54" t="s">
        <v>1841</v>
      </c>
      <c r="D72" s="27" t="s">
        <v>25</v>
      </c>
      <c r="E72" s="26">
        <v>865</v>
      </c>
      <c r="F72" s="28" t="s">
        <v>15</v>
      </c>
      <c r="G72" s="30" t="s">
        <v>17</v>
      </c>
      <c r="H72" s="29"/>
    </row>
    <row r="73" spans="1:8" ht="31.8" x14ac:dyDescent="0.2">
      <c r="A73" s="8">
        <v>70</v>
      </c>
      <c r="B73" s="25" t="s">
        <v>1858</v>
      </c>
      <c r="C73" s="54" t="s">
        <v>1859</v>
      </c>
      <c r="D73" s="27" t="s">
        <v>1017</v>
      </c>
      <c r="E73" s="26">
        <v>5878</v>
      </c>
      <c r="F73" s="28" t="s">
        <v>15</v>
      </c>
      <c r="G73" s="30" t="s">
        <v>17</v>
      </c>
      <c r="H73" s="29"/>
    </row>
    <row r="74" spans="1:8" ht="31.8" x14ac:dyDescent="0.2">
      <c r="A74" s="8">
        <v>71</v>
      </c>
      <c r="B74" s="33" t="s">
        <v>1868</v>
      </c>
      <c r="C74" s="54" t="s">
        <v>1869</v>
      </c>
      <c r="D74" s="27" t="s">
        <v>49</v>
      </c>
      <c r="E74" s="26">
        <v>2469</v>
      </c>
      <c r="F74" s="28" t="s">
        <v>15</v>
      </c>
      <c r="G74" s="30" t="s">
        <v>17</v>
      </c>
      <c r="H74" s="29"/>
    </row>
    <row r="75" spans="1:8" ht="31.8" x14ac:dyDescent="0.2">
      <c r="A75" s="8">
        <v>72</v>
      </c>
      <c r="B75" s="33" t="s">
        <v>220</v>
      </c>
      <c r="C75" s="54" t="s">
        <v>1869</v>
      </c>
      <c r="D75" s="27" t="s">
        <v>25</v>
      </c>
      <c r="E75" s="26">
        <v>525</v>
      </c>
      <c r="F75" s="28" t="s">
        <v>15</v>
      </c>
      <c r="G75" s="30" t="s">
        <v>17</v>
      </c>
      <c r="H75" s="29"/>
    </row>
    <row r="76" spans="1:8" ht="31.8" x14ac:dyDescent="0.2">
      <c r="A76" s="8">
        <v>73</v>
      </c>
      <c r="B76" s="33" t="s">
        <v>1874</v>
      </c>
      <c r="C76" s="54" t="s">
        <v>1875</v>
      </c>
      <c r="D76" s="27" t="s">
        <v>23</v>
      </c>
      <c r="E76" s="26">
        <v>1788</v>
      </c>
      <c r="F76" s="28" t="s">
        <v>15</v>
      </c>
      <c r="G76" s="30" t="s">
        <v>17</v>
      </c>
      <c r="H76" s="29"/>
    </row>
    <row r="77" spans="1:8" ht="31.8" x14ac:dyDescent="0.2">
      <c r="A77" s="8">
        <v>74</v>
      </c>
      <c r="B77" s="25" t="s">
        <v>221</v>
      </c>
      <c r="C77" s="54" t="s">
        <v>1875</v>
      </c>
      <c r="D77" s="27" t="s">
        <v>1037</v>
      </c>
      <c r="E77" s="26">
        <v>1393</v>
      </c>
      <c r="F77" s="28" t="s">
        <v>18</v>
      </c>
      <c r="G77" s="30" t="s">
        <v>17</v>
      </c>
      <c r="H77" s="29"/>
    </row>
    <row r="78" spans="1:8" ht="31.8" x14ac:dyDescent="0.2">
      <c r="A78" s="8">
        <v>75</v>
      </c>
      <c r="B78" s="25" t="s">
        <v>222</v>
      </c>
      <c r="C78" s="54" t="s">
        <v>1889</v>
      </c>
      <c r="D78" s="109" t="s">
        <v>26</v>
      </c>
      <c r="E78" s="26">
        <v>1605</v>
      </c>
      <c r="F78" s="37" t="s">
        <v>18</v>
      </c>
      <c r="G78" s="30" t="s">
        <v>17</v>
      </c>
      <c r="H78" s="29"/>
    </row>
    <row r="79" spans="1:8" ht="31.8" x14ac:dyDescent="0.2">
      <c r="A79" s="8">
        <v>76</v>
      </c>
      <c r="B79" s="33" t="s">
        <v>223</v>
      </c>
      <c r="C79" s="54" t="s">
        <v>29</v>
      </c>
      <c r="D79" s="27" t="s">
        <v>113</v>
      </c>
      <c r="E79" s="41">
        <v>1187</v>
      </c>
      <c r="F79" s="42" t="s">
        <v>15</v>
      </c>
      <c r="G79" s="42" t="s">
        <v>17</v>
      </c>
      <c r="H79" s="29"/>
    </row>
    <row r="80" spans="1:8" ht="31.8" x14ac:dyDescent="0.2">
      <c r="A80" s="8">
        <v>77</v>
      </c>
      <c r="B80" s="33" t="s">
        <v>1900</v>
      </c>
      <c r="C80" s="54" t="s">
        <v>29</v>
      </c>
      <c r="D80" s="27" t="s">
        <v>113</v>
      </c>
      <c r="E80" s="41">
        <v>763</v>
      </c>
      <c r="F80" s="42" t="s">
        <v>15</v>
      </c>
      <c r="G80" s="42" t="s">
        <v>17</v>
      </c>
      <c r="H80" s="29"/>
    </row>
    <row r="81" spans="1:8" ht="31.8" x14ac:dyDescent="0.2">
      <c r="A81" s="8">
        <v>78</v>
      </c>
      <c r="B81" s="25" t="s">
        <v>1902</v>
      </c>
      <c r="C81" s="54" t="s">
        <v>29</v>
      </c>
      <c r="D81" s="27" t="s">
        <v>875</v>
      </c>
      <c r="E81" s="26">
        <v>1508</v>
      </c>
      <c r="F81" s="28" t="s">
        <v>15</v>
      </c>
      <c r="G81" s="30" t="s">
        <v>17</v>
      </c>
      <c r="H81" s="29" t="s">
        <v>171</v>
      </c>
    </row>
    <row r="82" spans="1:8" ht="31.8" x14ac:dyDescent="0.2">
      <c r="A82" s="8">
        <v>79</v>
      </c>
      <c r="B82" s="25" t="s">
        <v>1903</v>
      </c>
      <c r="C82" s="54" t="s">
        <v>29</v>
      </c>
      <c r="D82" s="109" t="s">
        <v>875</v>
      </c>
      <c r="E82" s="26">
        <v>1646</v>
      </c>
      <c r="F82" s="28" t="s">
        <v>15</v>
      </c>
      <c r="G82" s="30" t="s">
        <v>17</v>
      </c>
      <c r="H82" s="29" t="s">
        <v>171</v>
      </c>
    </row>
    <row r="83" spans="1:8" ht="31.8" x14ac:dyDescent="0.2">
      <c r="A83" s="8">
        <v>80</v>
      </c>
      <c r="B83" s="25" t="s">
        <v>1904</v>
      </c>
      <c r="C83" s="54" t="s">
        <v>29</v>
      </c>
      <c r="D83" s="27" t="s">
        <v>875</v>
      </c>
      <c r="E83" s="26">
        <v>652</v>
      </c>
      <c r="F83" s="28" t="s">
        <v>15</v>
      </c>
      <c r="G83" s="30" t="s">
        <v>17</v>
      </c>
      <c r="H83" s="29" t="s">
        <v>171</v>
      </c>
    </row>
    <row r="84" spans="1:8" ht="31.8" x14ac:dyDescent="0.2">
      <c r="A84" s="8">
        <v>81</v>
      </c>
      <c r="B84" s="25" t="s">
        <v>1909</v>
      </c>
      <c r="C84" s="54" t="s">
        <v>1908</v>
      </c>
      <c r="D84" s="27" t="s">
        <v>184</v>
      </c>
      <c r="E84" s="41">
        <v>490</v>
      </c>
      <c r="F84" s="28" t="s">
        <v>15</v>
      </c>
      <c r="G84" s="42" t="s">
        <v>17</v>
      </c>
      <c r="H84" s="29"/>
    </row>
    <row r="85" spans="1:8" ht="31.8" x14ac:dyDescent="0.2">
      <c r="A85" s="8">
        <v>82</v>
      </c>
      <c r="B85" s="25" t="s">
        <v>1910</v>
      </c>
      <c r="C85" s="54" t="s">
        <v>1908</v>
      </c>
      <c r="D85" s="27" t="s">
        <v>184</v>
      </c>
      <c r="E85" s="41">
        <v>512</v>
      </c>
      <c r="F85" s="42" t="s">
        <v>15</v>
      </c>
      <c r="G85" s="42" t="s">
        <v>17</v>
      </c>
      <c r="H85" s="29"/>
    </row>
    <row r="86" spans="1:8" ht="31.8" x14ac:dyDescent="0.2">
      <c r="A86" s="8">
        <v>83</v>
      </c>
      <c r="B86" s="34" t="s">
        <v>1916</v>
      </c>
      <c r="C86" s="55" t="s">
        <v>1915</v>
      </c>
      <c r="D86" s="35" t="s">
        <v>1011</v>
      </c>
      <c r="E86" s="58">
        <v>2756</v>
      </c>
      <c r="F86" s="59" t="s">
        <v>15</v>
      </c>
      <c r="G86" s="59" t="s">
        <v>17</v>
      </c>
      <c r="H86" s="38"/>
    </row>
    <row r="87" spans="1:8" ht="31.8" x14ac:dyDescent="0.2">
      <c r="A87" s="8">
        <v>84</v>
      </c>
      <c r="B87" s="25" t="s">
        <v>224</v>
      </c>
      <c r="C87" s="54" t="s">
        <v>1936</v>
      </c>
      <c r="D87" s="25" t="s">
        <v>46</v>
      </c>
      <c r="E87" s="26">
        <v>325</v>
      </c>
      <c r="F87" s="24" t="s">
        <v>18</v>
      </c>
      <c r="G87" s="42" t="s">
        <v>17</v>
      </c>
      <c r="H87" s="23"/>
    </row>
    <row r="88" spans="1:8" ht="31.8" x14ac:dyDescent="0.2">
      <c r="A88" s="8">
        <v>85</v>
      </c>
      <c r="B88" s="25" t="s">
        <v>1937</v>
      </c>
      <c r="C88" s="54" t="s">
        <v>1936</v>
      </c>
      <c r="D88" s="25" t="s">
        <v>44</v>
      </c>
      <c r="E88" s="26">
        <v>1735</v>
      </c>
      <c r="F88" s="24" t="s">
        <v>18</v>
      </c>
      <c r="G88" s="42" t="s">
        <v>17</v>
      </c>
      <c r="H88" s="23"/>
    </row>
    <row r="89" spans="1:8" ht="31.8" x14ac:dyDescent="0.2">
      <c r="A89" s="8">
        <v>86</v>
      </c>
      <c r="B89" s="25" t="s">
        <v>55</v>
      </c>
      <c r="C89" s="54" t="s">
        <v>1939</v>
      </c>
      <c r="D89" s="25" t="s">
        <v>23</v>
      </c>
      <c r="E89" s="26">
        <v>1746</v>
      </c>
      <c r="F89" s="42" t="s">
        <v>15</v>
      </c>
      <c r="G89" s="42" t="s">
        <v>17</v>
      </c>
      <c r="H89" s="23"/>
    </row>
    <row r="90" spans="1:8" ht="31.8" x14ac:dyDescent="0.2">
      <c r="A90" s="8">
        <v>87</v>
      </c>
      <c r="B90" s="25" t="s">
        <v>1943</v>
      </c>
      <c r="C90" s="54" t="s">
        <v>1944</v>
      </c>
      <c r="D90" s="25" t="s">
        <v>1327</v>
      </c>
      <c r="E90" s="26">
        <v>2138</v>
      </c>
      <c r="F90" s="24" t="s">
        <v>18</v>
      </c>
      <c r="G90" s="42" t="s">
        <v>17</v>
      </c>
      <c r="H90" s="23"/>
    </row>
    <row r="91" spans="1:8" ht="31.8" x14ac:dyDescent="0.2">
      <c r="A91" s="8">
        <v>88</v>
      </c>
      <c r="B91" s="25" t="s">
        <v>225</v>
      </c>
      <c r="C91" s="54" t="s">
        <v>1944</v>
      </c>
      <c r="D91" s="25" t="s">
        <v>60</v>
      </c>
      <c r="E91" s="26">
        <v>3189</v>
      </c>
      <c r="F91" s="24" t="s">
        <v>18</v>
      </c>
      <c r="G91" s="42" t="s">
        <v>17</v>
      </c>
      <c r="H91" s="23"/>
    </row>
    <row r="92" spans="1:8" ht="31.8" x14ac:dyDescent="0.2">
      <c r="A92" s="8">
        <v>89</v>
      </c>
      <c r="B92" s="25" t="s">
        <v>226</v>
      </c>
      <c r="C92" s="54" t="s">
        <v>1944</v>
      </c>
      <c r="D92" s="25" t="s">
        <v>62</v>
      </c>
      <c r="E92" s="26">
        <v>1355</v>
      </c>
      <c r="F92" s="42" t="s">
        <v>15</v>
      </c>
      <c r="G92" s="42" t="s">
        <v>17</v>
      </c>
      <c r="H92" s="23"/>
    </row>
    <row r="93" spans="1:8" ht="31.8" x14ac:dyDescent="0.2">
      <c r="A93" s="8">
        <v>90</v>
      </c>
      <c r="B93" s="25" t="s">
        <v>227</v>
      </c>
      <c r="C93" s="54" t="s">
        <v>1945</v>
      </c>
      <c r="D93" s="25" t="s">
        <v>68</v>
      </c>
      <c r="E93" s="26">
        <v>1393</v>
      </c>
      <c r="F93" s="24" t="s">
        <v>18</v>
      </c>
      <c r="G93" s="42" t="s">
        <v>17</v>
      </c>
      <c r="H93" s="23"/>
    </row>
    <row r="94" spans="1:8" ht="31.8" x14ac:dyDescent="0.2">
      <c r="A94" s="8">
        <v>91</v>
      </c>
      <c r="B94" s="25" t="s">
        <v>228</v>
      </c>
      <c r="C94" s="54" t="s">
        <v>1947</v>
      </c>
      <c r="D94" s="25" t="s">
        <v>92</v>
      </c>
      <c r="E94" s="26">
        <v>429</v>
      </c>
      <c r="F94" s="42" t="s">
        <v>15</v>
      </c>
      <c r="G94" s="42" t="s">
        <v>17</v>
      </c>
      <c r="H94" s="23"/>
    </row>
    <row r="95" spans="1:8" ht="31.8" x14ac:dyDescent="0.2">
      <c r="A95" s="8">
        <v>92</v>
      </c>
      <c r="B95" s="25" t="s">
        <v>224</v>
      </c>
      <c r="C95" s="54" t="s">
        <v>1947</v>
      </c>
      <c r="D95" s="25" t="s">
        <v>46</v>
      </c>
      <c r="E95" s="26">
        <v>324</v>
      </c>
      <c r="F95" s="24" t="s">
        <v>18</v>
      </c>
      <c r="G95" s="42" t="s">
        <v>17</v>
      </c>
      <c r="H95" s="23"/>
    </row>
    <row r="96" spans="1:8" ht="31.8" x14ac:dyDescent="0.2">
      <c r="A96" s="8">
        <v>93</v>
      </c>
      <c r="B96" s="25" t="s">
        <v>229</v>
      </c>
      <c r="C96" s="54" t="s">
        <v>1947</v>
      </c>
      <c r="D96" s="25" t="s">
        <v>805</v>
      </c>
      <c r="E96" s="26">
        <v>775</v>
      </c>
      <c r="F96" s="24" t="s">
        <v>18</v>
      </c>
      <c r="G96" s="42" t="s">
        <v>17</v>
      </c>
      <c r="H96" s="23"/>
    </row>
    <row r="97" spans="1:8" ht="31.8" x14ac:dyDescent="0.2">
      <c r="A97" s="8">
        <v>94</v>
      </c>
      <c r="B97" s="25" t="s">
        <v>230</v>
      </c>
      <c r="C97" s="54" t="s">
        <v>231</v>
      </c>
      <c r="D97" s="25" t="s">
        <v>48</v>
      </c>
      <c r="E97" s="26">
        <v>1327</v>
      </c>
      <c r="F97" s="42" t="s">
        <v>15</v>
      </c>
      <c r="G97" s="42" t="s">
        <v>17</v>
      </c>
      <c r="H97" s="23" t="s">
        <v>170</v>
      </c>
    </row>
    <row r="98" spans="1:8" ht="31.8" x14ac:dyDescent="0.2">
      <c r="A98" s="8">
        <v>95</v>
      </c>
      <c r="B98" s="25" t="s">
        <v>232</v>
      </c>
      <c r="C98" s="54" t="s">
        <v>231</v>
      </c>
      <c r="D98" s="25" t="s">
        <v>1407</v>
      </c>
      <c r="E98" s="26">
        <v>2027</v>
      </c>
      <c r="F98" s="24" t="s">
        <v>18</v>
      </c>
      <c r="G98" s="42" t="s">
        <v>17</v>
      </c>
      <c r="H98" s="23"/>
    </row>
    <row r="99" spans="1:8" ht="31.8" x14ac:dyDescent="0.2">
      <c r="A99" s="8">
        <v>96</v>
      </c>
      <c r="B99" s="25" t="s">
        <v>233</v>
      </c>
      <c r="C99" s="54" t="s">
        <v>1949</v>
      </c>
      <c r="D99" s="25" t="s">
        <v>103</v>
      </c>
      <c r="E99" s="26">
        <v>2322</v>
      </c>
      <c r="F99" s="42" t="s">
        <v>15</v>
      </c>
      <c r="G99" s="42" t="s">
        <v>17</v>
      </c>
      <c r="H99" s="23"/>
    </row>
    <row r="100" spans="1:8" ht="31.8" x14ac:dyDescent="0.2">
      <c r="A100" s="8">
        <v>97</v>
      </c>
      <c r="B100" s="25" t="s">
        <v>139</v>
      </c>
      <c r="C100" s="54" t="s">
        <v>1956</v>
      </c>
      <c r="D100" s="25" t="s">
        <v>141</v>
      </c>
      <c r="E100" s="26">
        <v>2622</v>
      </c>
      <c r="F100" s="42" t="s">
        <v>15</v>
      </c>
      <c r="G100" s="42" t="s">
        <v>17</v>
      </c>
      <c r="H100" s="23" t="s">
        <v>171</v>
      </c>
    </row>
    <row r="101" spans="1:8" ht="31.8" x14ac:dyDescent="0.2">
      <c r="A101" s="8">
        <v>98</v>
      </c>
      <c r="B101" s="19" t="s">
        <v>234</v>
      </c>
      <c r="C101" s="53" t="s">
        <v>1961</v>
      </c>
      <c r="D101" s="20" t="s">
        <v>71</v>
      </c>
      <c r="E101" s="21">
        <v>1572</v>
      </c>
      <c r="F101" s="24" t="s">
        <v>15</v>
      </c>
      <c r="G101" s="22" t="s">
        <v>17</v>
      </c>
      <c r="H101" s="23" t="s">
        <v>171</v>
      </c>
    </row>
    <row r="102" spans="1:8" ht="31.8" x14ac:dyDescent="0.2">
      <c r="A102" s="8">
        <v>99</v>
      </c>
      <c r="B102" s="19" t="s">
        <v>235</v>
      </c>
      <c r="C102" s="53" t="s">
        <v>1961</v>
      </c>
      <c r="D102" s="20" t="s">
        <v>167</v>
      </c>
      <c r="E102" s="21">
        <v>1256</v>
      </c>
      <c r="F102" s="42" t="s">
        <v>18</v>
      </c>
      <c r="G102" s="22" t="s">
        <v>17</v>
      </c>
      <c r="H102" s="23" t="s">
        <v>171</v>
      </c>
    </row>
    <row r="103" spans="1:8" ht="31.8" x14ac:dyDescent="0.2">
      <c r="A103" s="8">
        <v>100</v>
      </c>
      <c r="B103" s="19" t="s">
        <v>236</v>
      </c>
      <c r="C103" s="53" t="s">
        <v>1961</v>
      </c>
      <c r="D103" s="20" t="s">
        <v>156</v>
      </c>
      <c r="E103" s="21">
        <v>481</v>
      </c>
      <c r="F103" s="42" t="s">
        <v>18</v>
      </c>
      <c r="G103" s="22" t="s">
        <v>17</v>
      </c>
      <c r="H103" s="23" t="s">
        <v>172</v>
      </c>
    </row>
    <row r="104" spans="1:8" ht="31.8" x14ac:dyDescent="0.2">
      <c r="A104" s="8">
        <v>101</v>
      </c>
      <c r="B104" s="19" t="s">
        <v>237</v>
      </c>
      <c r="C104" s="53" t="s">
        <v>1961</v>
      </c>
      <c r="D104" s="20" t="s">
        <v>46</v>
      </c>
      <c r="E104" s="21">
        <v>1501</v>
      </c>
      <c r="F104" s="42" t="s">
        <v>18</v>
      </c>
      <c r="G104" s="22" t="s">
        <v>17</v>
      </c>
      <c r="H104" s="23" t="s">
        <v>172</v>
      </c>
    </row>
    <row r="105" spans="1:8" ht="31.8" x14ac:dyDescent="0.2">
      <c r="A105" s="8">
        <v>102</v>
      </c>
      <c r="B105" s="19" t="s">
        <v>176</v>
      </c>
      <c r="C105" s="53" t="s">
        <v>1972</v>
      </c>
      <c r="D105" s="20" t="s">
        <v>80</v>
      </c>
      <c r="E105" s="21">
        <v>2313</v>
      </c>
      <c r="F105" s="24" t="s">
        <v>15</v>
      </c>
      <c r="G105" s="22" t="s">
        <v>17</v>
      </c>
      <c r="H105" s="23" t="s">
        <v>171</v>
      </c>
    </row>
    <row r="106" spans="1:8" ht="31.8" x14ac:dyDescent="0.2">
      <c r="A106" s="8">
        <v>103</v>
      </c>
      <c r="B106" s="19" t="s">
        <v>177</v>
      </c>
      <c r="C106" s="53" t="s">
        <v>1972</v>
      </c>
      <c r="D106" s="20" t="s">
        <v>726</v>
      </c>
      <c r="E106" s="21">
        <v>3648</v>
      </c>
      <c r="F106" s="42" t="s">
        <v>119</v>
      </c>
      <c r="G106" s="22" t="s">
        <v>17</v>
      </c>
      <c r="H106" s="23" t="s">
        <v>171</v>
      </c>
    </row>
    <row r="107" spans="1:8" ht="31.8" x14ac:dyDescent="0.2">
      <c r="A107" s="8">
        <v>104</v>
      </c>
      <c r="B107" s="19" t="s">
        <v>1975</v>
      </c>
      <c r="C107" s="53" t="s">
        <v>179</v>
      </c>
      <c r="D107" s="20" t="s">
        <v>180</v>
      </c>
      <c r="E107" s="21">
        <v>3013</v>
      </c>
      <c r="F107" s="42" t="s">
        <v>18</v>
      </c>
      <c r="G107" s="22" t="s">
        <v>17</v>
      </c>
      <c r="H107" s="23" t="s">
        <v>171</v>
      </c>
    </row>
    <row r="108" spans="1:8" ht="31.8" x14ac:dyDescent="0.2">
      <c r="A108" s="8">
        <v>105</v>
      </c>
      <c r="B108" s="19" t="s">
        <v>238</v>
      </c>
      <c r="C108" s="53" t="s">
        <v>1977</v>
      </c>
      <c r="D108" s="20" t="s">
        <v>239</v>
      </c>
      <c r="E108" s="21">
        <v>1318</v>
      </c>
      <c r="F108" s="24" t="s">
        <v>119</v>
      </c>
      <c r="G108" s="22" t="s">
        <v>17</v>
      </c>
      <c r="H108" s="23"/>
    </row>
    <row r="109" spans="1:8" ht="31.8" x14ac:dyDescent="0.2">
      <c r="A109" s="8">
        <v>106</v>
      </c>
      <c r="B109" s="19" t="s">
        <v>1054</v>
      </c>
      <c r="C109" s="53" t="s">
        <v>1977</v>
      </c>
      <c r="D109" s="20" t="s">
        <v>146</v>
      </c>
      <c r="E109" s="21">
        <v>1776</v>
      </c>
      <c r="F109" s="24" t="s">
        <v>19</v>
      </c>
      <c r="G109" s="22" t="s">
        <v>17</v>
      </c>
      <c r="H109" s="23" t="s">
        <v>171</v>
      </c>
    </row>
    <row r="110" spans="1:8" ht="31.8" x14ac:dyDescent="0.2">
      <c r="A110" s="8">
        <v>107</v>
      </c>
      <c r="B110" s="19" t="s">
        <v>240</v>
      </c>
      <c r="C110" s="53" t="s">
        <v>1977</v>
      </c>
      <c r="D110" s="20" t="s">
        <v>80</v>
      </c>
      <c r="E110" s="21">
        <v>16</v>
      </c>
      <c r="F110" s="24" t="s">
        <v>833</v>
      </c>
      <c r="G110" s="22" t="s">
        <v>17</v>
      </c>
      <c r="H110" s="23"/>
    </row>
    <row r="111" spans="1:8" ht="31.8" x14ac:dyDescent="0.2">
      <c r="A111" s="8">
        <v>108</v>
      </c>
      <c r="B111" s="19" t="s">
        <v>642</v>
      </c>
      <c r="C111" s="53" t="s">
        <v>1980</v>
      </c>
      <c r="D111" s="20" t="s">
        <v>23</v>
      </c>
      <c r="E111" s="21">
        <v>789</v>
      </c>
      <c r="F111" s="24" t="s">
        <v>18</v>
      </c>
      <c r="G111" s="22" t="s">
        <v>17</v>
      </c>
      <c r="H111" s="23" t="s">
        <v>171</v>
      </c>
    </row>
    <row r="112" spans="1:8" ht="31.8" x14ac:dyDescent="0.2">
      <c r="A112" s="8">
        <v>109</v>
      </c>
      <c r="B112" s="19" t="s">
        <v>1057</v>
      </c>
      <c r="C112" s="53">
        <v>2021.01</v>
      </c>
      <c r="D112" s="20" t="s">
        <v>70</v>
      </c>
      <c r="E112" s="21">
        <v>2394</v>
      </c>
      <c r="F112" s="24" t="s">
        <v>119</v>
      </c>
      <c r="G112" s="22" t="s">
        <v>17</v>
      </c>
      <c r="H112" s="23" t="s">
        <v>171</v>
      </c>
    </row>
    <row r="113" spans="1:8" ht="31.8" x14ac:dyDescent="0.2">
      <c r="A113" s="8">
        <v>110</v>
      </c>
      <c r="B113" s="19" t="s">
        <v>649</v>
      </c>
      <c r="C113" s="53">
        <v>2021.01</v>
      </c>
      <c r="D113" s="20" t="s">
        <v>25</v>
      </c>
      <c r="E113" s="21">
        <v>1173</v>
      </c>
      <c r="F113" s="24" t="s">
        <v>15</v>
      </c>
      <c r="G113" s="22" t="s">
        <v>17</v>
      </c>
      <c r="H113" s="23" t="s">
        <v>171</v>
      </c>
    </row>
    <row r="114" spans="1:8" ht="31.8" x14ac:dyDescent="0.2">
      <c r="A114" s="8">
        <v>111</v>
      </c>
      <c r="B114" s="19" t="s">
        <v>650</v>
      </c>
      <c r="C114" s="53">
        <v>2021.01</v>
      </c>
      <c r="D114" s="20" t="s">
        <v>61</v>
      </c>
      <c r="E114" s="21">
        <v>916</v>
      </c>
      <c r="F114" s="24" t="s">
        <v>15</v>
      </c>
      <c r="G114" s="22" t="s">
        <v>17</v>
      </c>
      <c r="H114" s="23" t="s">
        <v>171</v>
      </c>
    </row>
    <row r="115" spans="1:8" ht="31.8" x14ac:dyDescent="0.2">
      <c r="A115" s="8">
        <v>112</v>
      </c>
      <c r="B115" s="19" t="s">
        <v>658</v>
      </c>
      <c r="C115" s="53">
        <v>2021.02</v>
      </c>
      <c r="D115" s="20" t="s">
        <v>141</v>
      </c>
      <c r="E115" s="21">
        <v>2702</v>
      </c>
      <c r="F115" s="24" t="s">
        <v>15</v>
      </c>
      <c r="G115" s="22" t="s">
        <v>17</v>
      </c>
      <c r="H115" s="23" t="s">
        <v>171</v>
      </c>
    </row>
    <row r="116" spans="1:8" ht="31.8" x14ac:dyDescent="0.2">
      <c r="A116" s="8">
        <v>113</v>
      </c>
      <c r="B116" s="19" t="s">
        <v>1058</v>
      </c>
      <c r="C116" s="53">
        <v>2021.02</v>
      </c>
      <c r="D116" s="20" t="s">
        <v>156</v>
      </c>
      <c r="E116" s="21">
        <v>940</v>
      </c>
      <c r="F116" s="24" t="s">
        <v>15</v>
      </c>
      <c r="G116" s="22" t="s">
        <v>17</v>
      </c>
      <c r="H116" s="23" t="s">
        <v>172</v>
      </c>
    </row>
    <row r="117" spans="1:8" ht="31.8" x14ac:dyDescent="0.2">
      <c r="A117" s="8">
        <v>114</v>
      </c>
      <c r="B117" s="19" t="s">
        <v>1059</v>
      </c>
      <c r="C117" s="53">
        <v>2021.02</v>
      </c>
      <c r="D117" s="20" t="s">
        <v>1982</v>
      </c>
      <c r="E117" s="21">
        <v>483</v>
      </c>
      <c r="F117" s="24" t="s">
        <v>15</v>
      </c>
      <c r="G117" s="22" t="s">
        <v>17</v>
      </c>
      <c r="H117" s="23"/>
    </row>
    <row r="118" spans="1:8" ht="31.8" x14ac:dyDescent="0.2">
      <c r="A118" s="8">
        <v>115</v>
      </c>
      <c r="B118" s="19" t="s">
        <v>1061</v>
      </c>
      <c r="C118" s="53">
        <v>2021.03</v>
      </c>
      <c r="D118" s="20" t="s">
        <v>838</v>
      </c>
      <c r="E118" s="21">
        <v>1445</v>
      </c>
      <c r="F118" s="24" t="s">
        <v>18</v>
      </c>
      <c r="G118" s="22" t="s">
        <v>17</v>
      </c>
      <c r="H118" s="23" t="s">
        <v>171</v>
      </c>
    </row>
    <row r="119" spans="1:8" ht="31.8" x14ac:dyDescent="0.2">
      <c r="A119" s="8">
        <v>116</v>
      </c>
      <c r="B119" s="19" t="s">
        <v>1062</v>
      </c>
      <c r="C119" s="53">
        <v>2021.03</v>
      </c>
      <c r="D119" s="20" t="s">
        <v>518</v>
      </c>
      <c r="E119" s="21">
        <v>598</v>
      </c>
      <c r="F119" s="24" t="s">
        <v>15</v>
      </c>
      <c r="G119" s="22" t="s">
        <v>17</v>
      </c>
      <c r="H119" s="23"/>
    </row>
    <row r="120" spans="1:8" ht="31.8" x14ac:dyDescent="0.2">
      <c r="A120" s="8">
        <v>117</v>
      </c>
      <c r="B120" s="19" t="s">
        <v>685</v>
      </c>
      <c r="C120" s="53">
        <v>2021.05</v>
      </c>
      <c r="D120" s="20" t="s">
        <v>68</v>
      </c>
      <c r="E120" s="21">
        <v>449</v>
      </c>
      <c r="F120" s="24" t="s">
        <v>15</v>
      </c>
      <c r="G120" s="22" t="s">
        <v>17</v>
      </c>
      <c r="H120" s="23"/>
    </row>
    <row r="121" spans="1:8" ht="31.8" x14ac:dyDescent="0.2">
      <c r="A121" s="8">
        <v>118</v>
      </c>
      <c r="B121" s="19" t="s">
        <v>692</v>
      </c>
      <c r="C121" s="53">
        <v>2021.06</v>
      </c>
      <c r="D121" s="20" t="s">
        <v>32</v>
      </c>
      <c r="E121" s="21">
        <v>1972</v>
      </c>
      <c r="F121" s="24" t="s">
        <v>119</v>
      </c>
      <c r="G121" s="22" t="s">
        <v>17</v>
      </c>
      <c r="H121" s="23" t="s">
        <v>171</v>
      </c>
    </row>
    <row r="122" spans="1:8" ht="31.8" x14ac:dyDescent="0.2">
      <c r="A122" s="8">
        <v>119</v>
      </c>
      <c r="B122" s="19" t="s">
        <v>693</v>
      </c>
      <c r="C122" s="53">
        <v>2021.06</v>
      </c>
      <c r="D122" s="20" t="s">
        <v>842</v>
      </c>
      <c r="E122" s="21">
        <v>1310</v>
      </c>
      <c r="F122" s="24" t="s">
        <v>19</v>
      </c>
      <c r="G122" s="22" t="s">
        <v>17</v>
      </c>
      <c r="H122" s="23"/>
    </row>
    <row r="123" spans="1:8" ht="31.8" x14ac:dyDescent="0.2">
      <c r="A123" s="8">
        <v>120</v>
      </c>
      <c r="B123" s="19" t="s">
        <v>709</v>
      </c>
      <c r="C123" s="53">
        <v>2021.07</v>
      </c>
      <c r="D123" s="20" t="s">
        <v>906</v>
      </c>
      <c r="E123" s="21">
        <v>2253</v>
      </c>
      <c r="F123" s="24" t="s">
        <v>119</v>
      </c>
      <c r="G123" s="22" t="s">
        <v>17</v>
      </c>
      <c r="H123" s="23"/>
    </row>
    <row r="124" spans="1:8" ht="31.8" x14ac:dyDescent="0.2">
      <c r="A124" s="8">
        <v>121</v>
      </c>
      <c r="B124" s="19" t="s">
        <v>722</v>
      </c>
      <c r="C124" s="53">
        <v>2021.08</v>
      </c>
      <c r="D124" s="20" t="s">
        <v>1982</v>
      </c>
      <c r="E124" s="21">
        <v>706</v>
      </c>
      <c r="F124" s="24" t="s">
        <v>15</v>
      </c>
      <c r="G124" s="22" t="s">
        <v>17</v>
      </c>
      <c r="H124" s="23"/>
    </row>
    <row r="125" spans="1:8" ht="31.8" x14ac:dyDescent="0.2">
      <c r="A125" s="8">
        <v>122</v>
      </c>
      <c r="B125" s="19" t="s">
        <v>723</v>
      </c>
      <c r="C125" s="53">
        <v>2021.08</v>
      </c>
      <c r="D125" s="20" t="s">
        <v>1993</v>
      </c>
      <c r="E125" s="21">
        <v>1053</v>
      </c>
      <c r="F125" s="24" t="s">
        <v>119</v>
      </c>
      <c r="G125" s="22" t="s">
        <v>17</v>
      </c>
      <c r="H125" s="23"/>
    </row>
    <row r="126" spans="1:8" ht="31.8" x14ac:dyDescent="0.2">
      <c r="A126" s="8">
        <v>123</v>
      </c>
      <c r="B126" s="19" t="s">
        <v>1068</v>
      </c>
      <c r="C126" s="53">
        <v>2021.09</v>
      </c>
      <c r="D126" s="20" t="s">
        <v>246</v>
      </c>
      <c r="E126" s="21">
        <v>613</v>
      </c>
      <c r="F126" s="24" t="s">
        <v>15</v>
      </c>
      <c r="G126" s="22" t="s">
        <v>17</v>
      </c>
      <c r="H126" s="23"/>
    </row>
    <row r="127" spans="1:8" ht="31.8" x14ac:dyDescent="0.2">
      <c r="A127" s="8">
        <v>124</v>
      </c>
      <c r="B127" s="19" t="s">
        <v>733</v>
      </c>
      <c r="C127" s="53">
        <v>2021.09</v>
      </c>
      <c r="D127" s="20" t="s">
        <v>884</v>
      </c>
      <c r="E127" s="21">
        <v>1779</v>
      </c>
      <c r="F127" s="24" t="s">
        <v>15</v>
      </c>
      <c r="G127" s="22" t="s">
        <v>17</v>
      </c>
      <c r="H127" s="23"/>
    </row>
    <row r="128" spans="1:8" ht="31.8" x14ac:dyDescent="0.2">
      <c r="A128" s="8">
        <v>125</v>
      </c>
      <c r="B128" s="19" t="s">
        <v>748</v>
      </c>
      <c r="C128" s="53" t="s">
        <v>2011</v>
      </c>
      <c r="D128" s="20" t="s">
        <v>1173</v>
      </c>
      <c r="E128" s="21">
        <v>3813</v>
      </c>
      <c r="F128" s="24" t="s">
        <v>119</v>
      </c>
      <c r="G128" s="22" t="s">
        <v>17</v>
      </c>
      <c r="H128" s="23"/>
    </row>
    <row r="129" spans="1:8" ht="31.8" x14ac:dyDescent="0.2">
      <c r="A129" s="8">
        <v>126</v>
      </c>
      <c r="B129" s="19" t="s">
        <v>749</v>
      </c>
      <c r="C129" s="53" t="s">
        <v>2011</v>
      </c>
      <c r="D129" s="20" t="s">
        <v>842</v>
      </c>
      <c r="E129" s="21">
        <v>1421</v>
      </c>
      <c r="F129" s="24" t="s">
        <v>18</v>
      </c>
      <c r="G129" s="22" t="s">
        <v>17</v>
      </c>
      <c r="H129" s="23"/>
    </row>
    <row r="130" spans="1:8" ht="31.8" x14ac:dyDescent="0.2">
      <c r="A130" s="8">
        <v>127</v>
      </c>
      <c r="B130" s="19" t="s">
        <v>756</v>
      </c>
      <c r="C130" s="53">
        <v>2021.11</v>
      </c>
      <c r="D130" s="20" t="s">
        <v>70</v>
      </c>
      <c r="E130" s="21">
        <v>12</v>
      </c>
      <c r="F130" s="24" t="s">
        <v>833</v>
      </c>
      <c r="G130" s="22" t="s">
        <v>833</v>
      </c>
      <c r="H130" s="23"/>
    </row>
    <row r="131" spans="1:8" ht="31.8" x14ac:dyDescent="0.2">
      <c r="A131" s="8">
        <v>128</v>
      </c>
      <c r="B131" s="19" t="s">
        <v>757</v>
      </c>
      <c r="C131" s="53">
        <v>2021.12</v>
      </c>
      <c r="D131" s="20" t="s">
        <v>850</v>
      </c>
      <c r="E131" s="21">
        <v>2446</v>
      </c>
      <c r="F131" s="24" t="s">
        <v>119</v>
      </c>
      <c r="G131" s="22" t="s">
        <v>17</v>
      </c>
      <c r="H131" s="23" t="s">
        <v>171</v>
      </c>
    </row>
    <row r="132" spans="1:8" ht="31.8" x14ac:dyDescent="0.2">
      <c r="A132" s="8">
        <v>129</v>
      </c>
      <c r="B132" s="19" t="s">
        <v>758</v>
      </c>
      <c r="C132" s="53">
        <v>2021.12</v>
      </c>
      <c r="D132" s="20" t="s">
        <v>1576</v>
      </c>
      <c r="E132" s="21">
        <v>888</v>
      </c>
      <c r="F132" s="24" t="s">
        <v>119</v>
      </c>
      <c r="G132" s="22" t="s">
        <v>17</v>
      </c>
      <c r="H132" s="23" t="s">
        <v>171</v>
      </c>
    </row>
    <row r="133" spans="1:8" ht="31.8" x14ac:dyDescent="0.2">
      <c r="A133" s="8">
        <v>130</v>
      </c>
      <c r="B133" s="19" t="s">
        <v>758</v>
      </c>
      <c r="C133" s="53">
        <v>2022.03</v>
      </c>
      <c r="D133" s="20" t="s">
        <v>1576</v>
      </c>
      <c r="E133" s="21">
        <v>1476</v>
      </c>
      <c r="F133" s="24" t="s">
        <v>119</v>
      </c>
      <c r="G133" s="22" t="s">
        <v>17</v>
      </c>
      <c r="H133" s="23" t="s">
        <v>171</v>
      </c>
    </row>
    <row r="134" spans="1:8" ht="31.8" x14ac:dyDescent="0.2">
      <c r="A134" s="8">
        <v>131</v>
      </c>
      <c r="B134" s="19" t="s">
        <v>798</v>
      </c>
      <c r="C134" s="53">
        <v>2022.04</v>
      </c>
      <c r="D134" s="20" t="s">
        <v>799</v>
      </c>
      <c r="E134" s="21">
        <v>1299</v>
      </c>
      <c r="F134" s="24" t="s">
        <v>19</v>
      </c>
      <c r="G134" s="22" t="s">
        <v>17</v>
      </c>
      <c r="H134" s="23" t="s">
        <v>170</v>
      </c>
    </row>
    <row r="135" spans="1:8" ht="31.8" x14ac:dyDescent="0.2">
      <c r="A135" s="8">
        <v>132</v>
      </c>
      <c r="B135" s="19" t="s">
        <v>800</v>
      </c>
      <c r="C135" s="53">
        <v>2022.04</v>
      </c>
      <c r="D135" s="20" t="s">
        <v>91</v>
      </c>
      <c r="E135" s="21">
        <v>1952</v>
      </c>
      <c r="F135" s="24" t="s">
        <v>18</v>
      </c>
      <c r="G135" s="22" t="s">
        <v>17</v>
      </c>
      <c r="H135" s="23"/>
    </row>
    <row r="136" spans="1:8" ht="31.8" x14ac:dyDescent="0.2">
      <c r="A136" s="8">
        <v>133</v>
      </c>
      <c r="B136" s="19" t="s">
        <v>806</v>
      </c>
      <c r="C136" s="53">
        <v>2022.05</v>
      </c>
      <c r="D136" s="20" t="s">
        <v>26</v>
      </c>
      <c r="E136" s="21">
        <v>2154</v>
      </c>
      <c r="F136" s="24" t="s">
        <v>119</v>
      </c>
      <c r="G136" s="22" t="s">
        <v>17</v>
      </c>
      <c r="H136" s="23"/>
    </row>
    <row r="137" spans="1:8" ht="31.8" x14ac:dyDescent="0.2">
      <c r="A137" s="8">
        <v>134</v>
      </c>
      <c r="B137" s="19" t="s">
        <v>819</v>
      </c>
      <c r="C137" s="53">
        <v>2022.06</v>
      </c>
      <c r="D137" s="20" t="s">
        <v>820</v>
      </c>
      <c r="E137" s="21">
        <v>1188</v>
      </c>
      <c r="F137" s="24" t="s">
        <v>15</v>
      </c>
      <c r="G137" s="22" t="s">
        <v>17</v>
      </c>
      <c r="H137" s="23"/>
    </row>
    <row r="138" spans="1:8" ht="31.8" x14ac:dyDescent="0.2">
      <c r="A138" s="8">
        <v>135</v>
      </c>
      <c r="B138" s="19" t="s">
        <v>821</v>
      </c>
      <c r="C138" s="53">
        <v>2022.06</v>
      </c>
      <c r="D138" s="20" t="s">
        <v>822</v>
      </c>
      <c r="E138" s="21">
        <v>3445</v>
      </c>
      <c r="F138" s="24" t="s">
        <v>18</v>
      </c>
      <c r="G138" s="22" t="s">
        <v>17</v>
      </c>
      <c r="H138" s="23" t="s">
        <v>171</v>
      </c>
    </row>
    <row r="139" spans="1:8" ht="31.8" x14ac:dyDescent="0.2">
      <c r="A139" s="8">
        <v>136</v>
      </c>
      <c r="B139" s="19" t="s">
        <v>849</v>
      </c>
      <c r="C139" s="53">
        <v>2022.07</v>
      </c>
      <c r="D139" s="20" t="s">
        <v>850</v>
      </c>
      <c r="E139" s="21">
        <v>414</v>
      </c>
      <c r="F139" s="24" t="s">
        <v>119</v>
      </c>
      <c r="G139" s="22" t="s">
        <v>17</v>
      </c>
      <c r="H139" s="23" t="s">
        <v>171</v>
      </c>
    </row>
    <row r="140" spans="1:8" ht="31.8" x14ac:dyDescent="0.2">
      <c r="A140" s="8">
        <v>137</v>
      </c>
      <c r="B140" s="19" t="s">
        <v>1069</v>
      </c>
      <c r="C140" s="53">
        <v>2022.07</v>
      </c>
      <c r="D140" s="20" t="s">
        <v>246</v>
      </c>
      <c r="E140" s="21">
        <v>1048</v>
      </c>
      <c r="F140" s="24" t="s">
        <v>15</v>
      </c>
      <c r="G140" s="22" t="s">
        <v>17</v>
      </c>
      <c r="H140" s="23"/>
    </row>
    <row r="141" spans="1:8" ht="31.8" x14ac:dyDescent="0.2">
      <c r="A141" s="8">
        <v>138</v>
      </c>
      <c r="B141" s="19" t="s">
        <v>880</v>
      </c>
      <c r="C141" s="53">
        <v>2022.09</v>
      </c>
      <c r="D141" s="20" t="s">
        <v>850</v>
      </c>
      <c r="E141" s="21">
        <v>671</v>
      </c>
      <c r="F141" s="24" t="s">
        <v>15</v>
      </c>
      <c r="G141" s="22" t="s">
        <v>17</v>
      </c>
      <c r="H141" s="23"/>
    </row>
    <row r="142" spans="1:8" ht="31.8" x14ac:dyDescent="0.2">
      <c r="A142" s="8">
        <v>139</v>
      </c>
      <c r="B142" s="19" t="s">
        <v>883</v>
      </c>
      <c r="C142" s="53" t="s">
        <v>2010</v>
      </c>
      <c r="D142" s="20" t="s">
        <v>884</v>
      </c>
      <c r="E142" s="21">
        <v>1398</v>
      </c>
      <c r="F142" s="24" t="s">
        <v>119</v>
      </c>
      <c r="G142" s="22" t="s">
        <v>17</v>
      </c>
      <c r="H142" s="23"/>
    </row>
    <row r="143" spans="1:8" ht="31.8" x14ac:dyDescent="0.2">
      <c r="A143" s="8">
        <v>140</v>
      </c>
      <c r="B143" s="19" t="s">
        <v>907</v>
      </c>
      <c r="C143" s="53">
        <v>2022.11</v>
      </c>
      <c r="D143" s="20" t="s">
        <v>518</v>
      </c>
      <c r="E143" s="21">
        <v>850</v>
      </c>
      <c r="F143" s="24" t="s">
        <v>15</v>
      </c>
      <c r="G143" s="22" t="s">
        <v>17</v>
      </c>
      <c r="H143" s="23"/>
    </row>
    <row r="144" spans="1:8" ht="31.8" x14ac:dyDescent="0.2">
      <c r="A144" s="8">
        <v>141</v>
      </c>
      <c r="B144" s="19" t="s">
        <v>915</v>
      </c>
      <c r="C144" s="53">
        <v>2022.12</v>
      </c>
      <c r="D144" s="20" t="s">
        <v>916</v>
      </c>
      <c r="E144" s="21">
        <v>1321</v>
      </c>
      <c r="F144" s="24" t="s">
        <v>119</v>
      </c>
      <c r="G144" s="22" t="s">
        <v>17</v>
      </c>
      <c r="H144" s="23" t="s">
        <v>170</v>
      </c>
    </row>
    <row r="145" spans="1:8" ht="31.8" x14ac:dyDescent="0.2">
      <c r="A145" s="8">
        <v>142</v>
      </c>
      <c r="B145" s="19" t="s">
        <v>917</v>
      </c>
      <c r="C145" s="53">
        <v>2022.12</v>
      </c>
      <c r="D145" s="20" t="s">
        <v>918</v>
      </c>
      <c r="E145" s="21">
        <v>2986</v>
      </c>
      <c r="F145" s="24" t="s">
        <v>119</v>
      </c>
      <c r="G145" s="22" t="s">
        <v>17</v>
      </c>
      <c r="H145" s="23"/>
    </row>
    <row r="146" spans="1:8" ht="31.8" x14ac:dyDescent="0.2">
      <c r="A146" s="8">
        <v>143</v>
      </c>
      <c r="B146" s="19" t="s">
        <v>919</v>
      </c>
      <c r="C146" s="53">
        <v>2022.12</v>
      </c>
      <c r="D146" s="20" t="s">
        <v>246</v>
      </c>
      <c r="E146" s="21">
        <v>130</v>
      </c>
      <c r="F146" s="24" t="s">
        <v>833</v>
      </c>
      <c r="G146" s="22" t="s">
        <v>833</v>
      </c>
      <c r="H146" s="23"/>
    </row>
    <row r="147" spans="1:8" ht="31.8" x14ac:dyDescent="0.2">
      <c r="A147" s="8">
        <v>144</v>
      </c>
      <c r="B147" s="19" t="s">
        <v>941</v>
      </c>
      <c r="C147" s="53">
        <v>2023.02</v>
      </c>
      <c r="D147" s="20" t="s">
        <v>942</v>
      </c>
      <c r="E147" s="21">
        <v>2275</v>
      </c>
      <c r="F147" s="24" t="s">
        <v>18</v>
      </c>
      <c r="G147" s="22" t="s">
        <v>17</v>
      </c>
      <c r="H147" s="23"/>
    </row>
    <row r="148" spans="1:8" ht="31.8" x14ac:dyDescent="0.2">
      <c r="A148" s="114">
        <v>145</v>
      </c>
      <c r="B148" s="115" t="s">
        <v>2021</v>
      </c>
      <c r="C148" s="116" t="s">
        <v>2013</v>
      </c>
      <c r="D148" s="117" t="s">
        <v>2022</v>
      </c>
      <c r="E148" s="118">
        <v>2268</v>
      </c>
      <c r="F148" s="119" t="s">
        <v>2023</v>
      </c>
      <c r="G148" s="120" t="s">
        <v>17</v>
      </c>
      <c r="H148" s="78"/>
    </row>
    <row r="149" spans="1:8" ht="31.05" customHeight="1" x14ac:dyDescent="0.2">
      <c r="A149" s="8">
        <v>146</v>
      </c>
      <c r="B149" s="25" t="s">
        <v>2069</v>
      </c>
      <c r="C149" s="144" t="s">
        <v>2055</v>
      </c>
      <c r="D149" s="22" t="s">
        <v>4172</v>
      </c>
      <c r="E149" s="21">
        <v>2614.96</v>
      </c>
      <c r="F149" s="28" t="s">
        <v>3769</v>
      </c>
      <c r="G149" s="22" t="s">
        <v>17</v>
      </c>
      <c r="H149" s="23" t="s">
        <v>171</v>
      </c>
    </row>
    <row r="150" spans="1:8" ht="31.05" customHeight="1" x14ac:dyDescent="0.2">
      <c r="A150" s="8">
        <v>147</v>
      </c>
      <c r="B150" s="25" t="s">
        <v>2073</v>
      </c>
      <c r="C150" s="144" t="s">
        <v>2071</v>
      </c>
      <c r="D150" s="22" t="s">
        <v>4173</v>
      </c>
      <c r="E150" s="21">
        <v>1151</v>
      </c>
      <c r="F150" s="28" t="s">
        <v>2057</v>
      </c>
      <c r="G150" s="22" t="s">
        <v>17</v>
      </c>
      <c r="H150" s="23"/>
    </row>
    <row r="151" spans="1:8" ht="31.05" customHeight="1" x14ac:dyDescent="0.2">
      <c r="A151" s="8">
        <v>148</v>
      </c>
      <c r="B151" s="25" t="s">
        <v>2074</v>
      </c>
      <c r="C151" s="144" t="s">
        <v>2071</v>
      </c>
      <c r="D151" s="22" t="s">
        <v>4174</v>
      </c>
      <c r="E151" s="21">
        <v>1516</v>
      </c>
      <c r="F151" s="28" t="s">
        <v>2057</v>
      </c>
      <c r="G151" s="22" t="s">
        <v>17</v>
      </c>
      <c r="H151" s="23"/>
    </row>
    <row r="152" spans="1:8" ht="31.05" customHeight="1" x14ac:dyDescent="0.2">
      <c r="A152" s="8">
        <v>149</v>
      </c>
      <c r="B152" s="25" t="s">
        <v>2109</v>
      </c>
      <c r="C152" s="155" t="s">
        <v>2108</v>
      </c>
      <c r="D152" s="22" t="s">
        <v>4175</v>
      </c>
      <c r="E152" s="26">
        <v>3179</v>
      </c>
      <c r="F152" s="28" t="s">
        <v>15</v>
      </c>
      <c r="G152" s="30" t="s">
        <v>17</v>
      </c>
      <c r="H152" s="29" t="s">
        <v>171</v>
      </c>
    </row>
    <row r="153" spans="1:8" ht="31.05" customHeight="1" x14ac:dyDescent="0.2">
      <c r="A153" s="8">
        <v>150</v>
      </c>
      <c r="B153" s="25" t="s">
        <v>2121</v>
      </c>
      <c r="C153" s="155" t="s">
        <v>2108</v>
      </c>
      <c r="D153" s="22" t="s">
        <v>4176</v>
      </c>
      <c r="E153" s="26">
        <v>2370</v>
      </c>
      <c r="F153" s="28" t="s">
        <v>15</v>
      </c>
      <c r="G153" s="30" t="s">
        <v>17</v>
      </c>
      <c r="H153" s="29"/>
    </row>
    <row r="154" spans="1:8" ht="31.05" customHeight="1" x14ac:dyDescent="0.2">
      <c r="A154" s="8">
        <v>151</v>
      </c>
      <c r="B154" s="19" t="s">
        <v>4104</v>
      </c>
      <c r="C154" s="144" t="s">
        <v>4100</v>
      </c>
      <c r="D154" s="22" t="s">
        <v>4177</v>
      </c>
      <c r="E154" s="21">
        <v>2246</v>
      </c>
      <c r="F154" s="28" t="s">
        <v>2057</v>
      </c>
      <c r="G154" s="22" t="s">
        <v>17</v>
      </c>
      <c r="H154" s="23" t="s">
        <v>171</v>
      </c>
    </row>
    <row r="155" spans="1:8" ht="31.05" customHeight="1" x14ac:dyDescent="0.2">
      <c r="A155" s="8">
        <v>152</v>
      </c>
      <c r="B155" s="19" t="s">
        <v>4165</v>
      </c>
      <c r="C155" s="144" t="s">
        <v>4155</v>
      </c>
      <c r="D155" s="22" t="s">
        <v>4178</v>
      </c>
      <c r="E155" s="21">
        <v>1221</v>
      </c>
      <c r="F155" s="28" t="s">
        <v>15</v>
      </c>
      <c r="G155" s="22" t="s">
        <v>17</v>
      </c>
      <c r="H155" s="23"/>
    </row>
    <row r="156" spans="1:8" ht="31.05" customHeight="1" thickBot="1" x14ac:dyDescent="0.25">
      <c r="A156" s="106">
        <v>153</v>
      </c>
      <c r="B156" s="82" t="s">
        <v>4167</v>
      </c>
      <c r="C156" s="175" t="s">
        <v>4155</v>
      </c>
      <c r="D156" s="86" t="s">
        <v>4179</v>
      </c>
      <c r="E156" s="84">
        <v>654.9</v>
      </c>
      <c r="F156" s="176" t="s">
        <v>18</v>
      </c>
      <c r="G156" s="86" t="s">
        <v>17</v>
      </c>
      <c r="H156" s="87"/>
    </row>
    <row r="157" spans="1:8" ht="31.05" customHeight="1" x14ac:dyDescent="0.2"/>
    <row r="158" spans="1:8" ht="31.05" customHeight="1" x14ac:dyDescent="0.2"/>
    <row r="159" spans="1:8" ht="31.05" customHeight="1" x14ac:dyDescent="0.2"/>
    <row r="160" spans="1:8" ht="31.05" customHeight="1" x14ac:dyDescent="0.2"/>
  </sheetData>
  <mergeCells count="9">
    <mergeCell ref="E1:H1"/>
    <mergeCell ref="A1:D1"/>
    <mergeCell ref="F2:F3"/>
    <mergeCell ref="G2:G3"/>
    <mergeCell ref="H2:H3"/>
    <mergeCell ref="A2:A3"/>
    <mergeCell ref="B2:B3"/>
    <mergeCell ref="C2:C3"/>
    <mergeCell ref="D2:D3"/>
  </mergeCells>
  <phoneticPr fontId="2"/>
  <conditionalFormatting sqref="B149:B154">
    <cfRule type="duplicateValues" dxfId="3" priority="1"/>
  </conditionalFormatting>
  <pageMargins left="0.70866141732283472" right="0.70866141732283472" top="0.74803149606299213" bottom="0.74803149606299213" header="0.31496062992125984" footer="0.31496062992125984"/>
  <pageSetup paperSize="9" scale="64" fitToHeight="0" orientation="portrait" r:id="rId1"/>
  <rowBreaks count="3" manualBreakCount="3">
    <brk id="35" max="9" man="1"/>
    <brk id="105" max="7" man="1"/>
    <brk id="1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D833-E7C2-4087-936C-095E9568C653}">
  <sheetPr>
    <pageSetUpPr fitToPage="1"/>
  </sheetPr>
  <dimension ref="A1:K151"/>
  <sheetViews>
    <sheetView view="pageBreakPreview" topLeftCell="A5" zoomScaleNormal="100" zoomScaleSheetLayoutView="100" workbookViewId="0">
      <selection activeCell="B140" sqref="B140"/>
    </sheetView>
  </sheetViews>
  <sheetFormatPr defaultRowHeight="13.2" x14ac:dyDescent="0.2"/>
  <cols>
    <col min="1" max="1" width="5.77734375" style="110" customWidth="1"/>
    <col min="2" max="2" width="35.21875" style="110" customWidth="1"/>
    <col min="3" max="4" width="8.88671875" style="110"/>
    <col min="5" max="5" width="13.109375" style="110" customWidth="1"/>
    <col min="6" max="6" width="21.33203125" style="110" customWidth="1"/>
    <col min="7" max="16384" width="8.88671875" style="110"/>
  </cols>
  <sheetData>
    <row r="1" spans="1:11" ht="34.799999999999997" x14ac:dyDescent="0.2">
      <c r="A1" s="200" t="s">
        <v>676</v>
      </c>
      <c r="B1" s="201"/>
      <c r="C1" s="201"/>
      <c r="D1" s="201"/>
      <c r="E1" s="201"/>
      <c r="F1" s="201"/>
      <c r="G1" s="212" t="s">
        <v>2054</v>
      </c>
      <c r="H1" s="210"/>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187</v>
      </c>
      <c r="C4" s="19" t="s">
        <v>710</v>
      </c>
      <c r="D4" s="19" t="s">
        <v>833</v>
      </c>
      <c r="E4" s="53" t="s">
        <v>1096</v>
      </c>
      <c r="F4" s="20" t="s">
        <v>108</v>
      </c>
      <c r="G4" s="21">
        <v>674</v>
      </c>
      <c r="H4" s="21">
        <v>2162</v>
      </c>
      <c r="I4" s="24" t="s">
        <v>15</v>
      </c>
      <c r="J4" s="22" t="s">
        <v>17</v>
      </c>
      <c r="K4" s="23"/>
    </row>
    <row r="5" spans="1:11" ht="31.8" x14ac:dyDescent="0.2">
      <c r="A5" s="8">
        <v>2</v>
      </c>
      <c r="B5" s="19" t="s">
        <v>1097</v>
      </c>
      <c r="C5" s="19" t="s">
        <v>710</v>
      </c>
      <c r="D5" s="19" t="s">
        <v>833</v>
      </c>
      <c r="E5" s="53" t="s">
        <v>1098</v>
      </c>
      <c r="F5" s="20" t="s">
        <v>90</v>
      </c>
      <c r="G5" s="21">
        <v>948</v>
      </c>
      <c r="H5" s="21">
        <v>1395</v>
      </c>
      <c r="I5" s="24" t="s">
        <v>15</v>
      </c>
      <c r="J5" s="22" t="s">
        <v>17</v>
      </c>
      <c r="K5" s="23"/>
    </row>
    <row r="6" spans="1:11" ht="31.8" x14ac:dyDescent="0.2">
      <c r="A6" s="8">
        <v>3</v>
      </c>
      <c r="B6" s="19" t="s">
        <v>1099</v>
      </c>
      <c r="C6" s="19" t="s">
        <v>710</v>
      </c>
      <c r="D6" s="19" t="s">
        <v>833</v>
      </c>
      <c r="E6" s="53" t="s">
        <v>1098</v>
      </c>
      <c r="F6" s="20" t="s">
        <v>180</v>
      </c>
      <c r="G6" s="21">
        <v>83</v>
      </c>
      <c r="H6" s="21">
        <v>126</v>
      </c>
      <c r="I6" s="24" t="s">
        <v>15</v>
      </c>
      <c r="J6" s="22" t="s">
        <v>17</v>
      </c>
      <c r="K6" s="23"/>
    </row>
    <row r="7" spans="1:11" ht="31.8" x14ac:dyDescent="0.2">
      <c r="A7" s="8">
        <v>4</v>
      </c>
      <c r="B7" s="19" t="s">
        <v>1104</v>
      </c>
      <c r="C7" s="19" t="s">
        <v>710</v>
      </c>
      <c r="D7" s="19" t="s">
        <v>833</v>
      </c>
      <c r="E7" s="54" t="s">
        <v>1103</v>
      </c>
      <c r="F7" s="20" t="s">
        <v>46</v>
      </c>
      <c r="G7" s="26">
        <v>261</v>
      </c>
      <c r="H7" s="21">
        <v>1628</v>
      </c>
      <c r="I7" s="24" t="s">
        <v>15</v>
      </c>
      <c r="J7" s="22" t="s">
        <v>17</v>
      </c>
      <c r="K7" s="23"/>
    </row>
    <row r="8" spans="1:11" ht="31.8" x14ac:dyDescent="0.2">
      <c r="A8" s="8">
        <v>5</v>
      </c>
      <c r="B8" s="19" t="s">
        <v>1107</v>
      </c>
      <c r="C8" s="19" t="s">
        <v>710</v>
      </c>
      <c r="D8" s="19" t="s">
        <v>833</v>
      </c>
      <c r="E8" s="53" t="s">
        <v>1108</v>
      </c>
      <c r="F8" s="20" t="s">
        <v>1089</v>
      </c>
      <c r="G8" s="21">
        <v>279</v>
      </c>
      <c r="H8" s="21">
        <v>1744</v>
      </c>
      <c r="I8" s="24" t="s">
        <v>15</v>
      </c>
      <c r="J8" s="22" t="s">
        <v>17</v>
      </c>
      <c r="K8" s="23"/>
    </row>
    <row r="9" spans="1:11" ht="31.8" x14ac:dyDescent="0.2">
      <c r="A9" s="8">
        <v>6</v>
      </c>
      <c r="B9" s="25" t="s">
        <v>1122</v>
      </c>
      <c r="C9" s="19" t="s">
        <v>710</v>
      </c>
      <c r="D9" s="25" t="s">
        <v>833</v>
      </c>
      <c r="E9" s="54" t="s">
        <v>1123</v>
      </c>
      <c r="F9" s="27" t="s">
        <v>1124</v>
      </c>
      <c r="G9" s="26">
        <v>186</v>
      </c>
      <c r="H9" s="26">
        <v>145</v>
      </c>
      <c r="I9" s="30" t="s">
        <v>15</v>
      </c>
      <c r="J9" s="30" t="s">
        <v>86</v>
      </c>
      <c r="K9" s="29"/>
    </row>
    <row r="10" spans="1:11" ht="31.8" x14ac:dyDescent="0.2">
      <c r="A10" s="8">
        <v>7</v>
      </c>
      <c r="B10" s="19" t="s">
        <v>1143</v>
      </c>
      <c r="C10" s="19" t="s">
        <v>710</v>
      </c>
      <c r="D10" s="19" t="s">
        <v>833</v>
      </c>
      <c r="E10" s="54" t="s">
        <v>1144</v>
      </c>
      <c r="F10" s="27" t="s">
        <v>1031</v>
      </c>
      <c r="G10" s="26">
        <v>463</v>
      </c>
      <c r="H10" s="26">
        <v>1336</v>
      </c>
      <c r="I10" s="28" t="s">
        <v>15</v>
      </c>
      <c r="J10" s="30" t="s">
        <v>17</v>
      </c>
      <c r="K10" s="29"/>
    </row>
    <row r="11" spans="1:11" ht="31.8" x14ac:dyDescent="0.2">
      <c r="A11" s="8">
        <v>8</v>
      </c>
      <c r="B11" s="19" t="s">
        <v>1150</v>
      </c>
      <c r="C11" s="19" t="s">
        <v>710</v>
      </c>
      <c r="D11" s="19" t="s">
        <v>833</v>
      </c>
      <c r="E11" s="54" t="s">
        <v>1151</v>
      </c>
      <c r="F11" s="27" t="s">
        <v>1152</v>
      </c>
      <c r="G11" s="26">
        <v>318</v>
      </c>
      <c r="H11" s="26">
        <v>265</v>
      </c>
      <c r="I11" s="30" t="s">
        <v>15</v>
      </c>
      <c r="J11" s="30" t="s">
        <v>17</v>
      </c>
      <c r="K11" s="29"/>
    </row>
    <row r="12" spans="1:11" ht="31.8" x14ac:dyDescent="0.2">
      <c r="A12" s="8">
        <v>9</v>
      </c>
      <c r="B12" s="19" t="s">
        <v>1164</v>
      </c>
      <c r="C12" s="19" t="s">
        <v>710</v>
      </c>
      <c r="D12" s="19" t="s">
        <v>833</v>
      </c>
      <c r="E12" s="54" t="s">
        <v>1165</v>
      </c>
      <c r="F12" s="20" t="s">
        <v>1166</v>
      </c>
      <c r="G12" s="21">
        <v>464</v>
      </c>
      <c r="H12" s="21">
        <v>503</v>
      </c>
      <c r="I12" s="28" t="s">
        <v>15</v>
      </c>
      <c r="J12" s="22" t="s">
        <v>17</v>
      </c>
      <c r="K12" s="23"/>
    </row>
    <row r="13" spans="1:11" ht="31.8" x14ac:dyDescent="0.2">
      <c r="A13" s="8">
        <v>10</v>
      </c>
      <c r="B13" s="19" t="s">
        <v>1187</v>
      </c>
      <c r="C13" s="19" t="s">
        <v>710</v>
      </c>
      <c r="D13" s="25" t="s">
        <v>833</v>
      </c>
      <c r="E13" s="54" t="s">
        <v>1188</v>
      </c>
      <c r="F13" s="20" t="s">
        <v>1189</v>
      </c>
      <c r="G13" s="21">
        <v>1574</v>
      </c>
      <c r="H13" s="21">
        <v>2677</v>
      </c>
      <c r="I13" s="22" t="s">
        <v>15</v>
      </c>
      <c r="J13" s="22" t="s">
        <v>17</v>
      </c>
      <c r="K13" s="23"/>
    </row>
    <row r="14" spans="1:11" ht="31.8" x14ac:dyDescent="0.2">
      <c r="A14" s="8">
        <v>11</v>
      </c>
      <c r="B14" s="19" t="s">
        <v>1202</v>
      </c>
      <c r="C14" s="19" t="s">
        <v>710</v>
      </c>
      <c r="D14" s="19" t="s">
        <v>833</v>
      </c>
      <c r="E14" s="54" t="s">
        <v>1201</v>
      </c>
      <c r="F14" s="20" t="s">
        <v>146</v>
      </c>
      <c r="G14" s="21">
        <v>206</v>
      </c>
      <c r="H14" s="21">
        <v>214</v>
      </c>
      <c r="I14" s="28" t="s">
        <v>15</v>
      </c>
      <c r="J14" s="22" t="s">
        <v>17</v>
      </c>
      <c r="K14" s="23"/>
    </row>
    <row r="15" spans="1:11" ht="31.8" x14ac:dyDescent="0.2">
      <c r="A15" s="8">
        <v>12</v>
      </c>
      <c r="B15" s="19" t="s">
        <v>1212</v>
      </c>
      <c r="C15" s="19" t="s">
        <v>710</v>
      </c>
      <c r="D15" s="19" t="s">
        <v>833</v>
      </c>
      <c r="E15" s="53" t="s">
        <v>1213</v>
      </c>
      <c r="F15" s="20" t="s">
        <v>1214</v>
      </c>
      <c r="G15" s="21">
        <v>1586</v>
      </c>
      <c r="H15" s="21">
        <v>1989</v>
      </c>
      <c r="I15" s="24" t="s">
        <v>15</v>
      </c>
      <c r="J15" s="22" t="s">
        <v>17</v>
      </c>
      <c r="K15" s="23"/>
    </row>
    <row r="16" spans="1:11" ht="31.8" x14ac:dyDescent="0.2">
      <c r="A16" s="8">
        <v>13</v>
      </c>
      <c r="B16" s="19" t="s">
        <v>1254</v>
      </c>
      <c r="C16" s="19" t="s">
        <v>710</v>
      </c>
      <c r="D16" s="25" t="s">
        <v>833</v>
      </c>
      <c r="E16" s="54" t="s">
        <v>1255</v>
      </c>
      <c r="F16" s="20" t="s">
        <v>1256</v>
      </c>
      <c r="G16" s="21">
        <v>1001</v>
      </c>
      <c r="H16" s="21">
        <v>1385</v>
      </c>
      <c r="I16" s="22" t="s">
        <v>18</v>
      </c>
      <c r="J16" s="22" t="s">
        <v>17</v>
      </c>
      <c r="K16" s="23"/>
    </row>
    <row r="17" spans="1:11" ht="31.8" x14ac:dyDescent="0.2">
      <c r="A17" s="8">
        <v>14</v>
      </c>
      <c r="B17" s="19" t="s">
        <v>1286</v>
      </c>
      <c r="C17" s="19" t="s">
        <v>710</v>
      </c>
      <c r="D17" s="25" t="s">
        <v>833</v>
      </c>
      <c r="E17" s="54" t="s">
        <v>1287</v>
      </c>
      <c r="F17" s="20" t="s">
        <v>1288</v>
      </c>
      <c r="G17" s="21">
        <v>1260</v>
      </c>
      <c r="H17" s="21">
        <v>1600</v>
      </c>
      <c r="I17" s="62" t="s">
        <v>15</v>
      </c>
      <c r="J17" s="62" t="s">
        <v>17</v>
      </c>
      <c r="K17" s="31"/>
    </row>
    <row r="18" spans="1:11" ht="31.8" x14ac:dyDescent="0.2">
      <c r="A18" s="8">
        <v>15</v>
      </c>
      <c r="B18" s="19" t="s">
        <v>1309</v>
      </c>
      <c r="C18" s="19" t="s">
        <v>710</v>
      </c>
      <c r="D18" s="25" t="s">
        <v>833</v>
      </c>
      <c r="E18" s="54" t="s">
        <v>1307</v>
      </c>
      <c r="F18" s="20" t="s">
        <v>1284</v>
      </c>
      <c r="G18" s="21">
        <v>635</v>
      </c>
      <c r="H18" s="21">
        <v>1357</v>
      </c>
      <c r="I18" s="22" t="s">
        <v>18</v>
      </c>
      <c r="J18" s="22" t="s">
        <v>17</v>
      </c>
      <c r="K18" s="23"/>
    </row>
    <row r="19" spans="1:11" ht="31.8" x14ac:dyDescent="0.2">
      <c r="A19" s="8">
        <v>16</v>
      </c>
      <c r="B19" s="19" t="s">
        <v>1331</v>
      </c>
      <c r="C19" s="19" t="s">
        <v>710</v>
      </c>
      <c r="D19" s="25" t="s">
        <v>833</v>
      </c>
      <c r="E19" s="54" t="s">
        <v>1332</v>
      </c>
      <c r="F19" s="20" t="s">
        <v>1333</v>
      </c>
      <c r="G19" s="21">
        <v>998</v>
      </c>
      <c r="H19" s="21">
        <v>1185</v>
      </c>
      <c r="I19" s="22" t="s">
        <v>18</v>
      </c>
      <c r="J19" s="22" t="s">
        <v>17</v>
      </c>
      <c r="K19" s="23"/>
    </row>
    <row r="20" spans="1:11" ht="31.8" x14ac:dyDescent="0.2">
      <c r="A20" s="8">
        <v>17</v>
      </c>
      <c r="B20" s="19" t="s">
        <v>1335</v>
      </c>
      <c r="C20" s="19" t="s">
        <v>710</v>
      </c>
      <c r="D20" s="25" t="s">
        <v>833</v>
      </c>
      <c r="E20" s="54" t="s">
        <v>1336</v>
      </c>
      <c r="F20" s="20" t="s">
        <v>1337</v>
      </c>
      <c r="G20" s="21">
        <v>1063</v>
      </c>
      <c r="H20" s="21">
        <v>1779</v>
      </c>
      <c r="I20" s="22" t="s">
        <v>18</v>
      </c>
      <c r="J20" s="22" t="s">
        <v>17</v>
      </c>
      <c r="K20" s="23"/>
    </row>
    <row r="21" spans="1:11" ht="31.8" x14ac:dyDescent="0.2">
      <c r="A21" s="8">
        <v>18</v>
      </c>
      <c r="B21" s="19" t="s">
        <v>1353</v>
      </c>
      <c r="C21" s="19" t="s">
        <v>710</v>
      </c>
      <c r="D21" s="25" t="s">
        <v>833</v>
      </c>
      <c r="E21" s="54" t="s">
        <v>1354</v>
      </c>
      <c r="F21" s="20" t="s">
        <v>69</v>
      </c>
      <c r="G21" s="21">
        <v>165</v>
      </c>
      <c r="H21" s="21">
        <v>331</v>
      </c>
      <c r="I21" s="24" t="s">
        <v>15</v>
      </c>
      <c r="J21" s="22" t="s">
        <v>17</v>
      </c>
      <c r="K21" s="23"/>
    </row>
    <row r="22" spans="1:11" ht="31.8" x14ac:dyDescent="0.2">
      <c r="A22" s="8">
        <v>19</v>
      </c>
      <c r="B22" s="19" t="s">
        <v>607</v>
      </c>
      <c r="C22" s="19" t="s">
        <v>710</v>
      </c>
      <c r="D22" s="25" t="s">
        <v>833</v>
      </c>
      <c r="E22" s="53" t="s">
        <v>1376</v>
      </c>
      <c r="F22" s="20" t="s">
        <v>73</v>
      </c>
      <c r="G22" s="21">
        <v>2417</v>
      </c>
      <c r="H22" s="21">
        <v>3954</v>
      </c>
      <c r="I22" s="24" t="s">
        <v>18</v>
      </c>
      <c r="J22" s="22" t="s">
        <v>17</v>
      </c>
      <c r="K22" s="23"/>
    </row>
    <row r="23" spans="1:11" ht="31.8" x14ac:dyDescent="0.2">
      <c r="A23" s="8">
        <v>20</v>
      </c>
      <c r="B23" s="19" t="s">
        <v>1396</v>
      </c>
      <c r="C23" s="19" t="s">
        <v>710</v>
      </c>
      <c r="D23" s="25" t="s">
        <v>833</v>
      </c>
      <c r="E23" s="53" t="s">
        <v>1397</v>
      </c>
      <c r="F23" s="20" t="s">
        <v>33</v>
      </c>
      <c r="G23" s="21">
        <v>1854</v>
      </c>
      <c r="H23" s="21">
        <v>4078</v>
      </c>
      <c r="I23" s="24" t="s">
        <v>15</v>
      </c>
      <c r="J23" s="22" t="s">
        <v>17</v>
      </c>
      <c r="K23" s="23"/>
    </row>
    <row r="24" spans="1:11" ht="31.8" x14ac:dyDescent="0.2">
      <c r="A24" s="8">
        <v>21</v>
      </c>
      <c r="B24" s="19" t="s">
        <v>1402</v>
      </c>
      <c r="C24" s="19" t="s">
        <v>710</v>
      </c>
      <c r="D24" s="25" t="s">
        <v>833</v>
      </c>
      <c r="E24" s="53" t="s">
        <v>1397</v>
      </c>
      <c r="F24" s="20" t="s">
        <v>1403</v>
      </c>
      <c r="G24" s="21">
        <v>3901</v>
      </c>
      <c r="H24" s="21">
        <v>6823</v>
      </c>
      <c r="I24" s="24" t="s">
        <v>15</v>
      </c>
      <c r="J24" s="22" t="s">
        <v>17</v>
      </c>
      <c r="K24" s="23"/>
    </row>
    <row r="25" spans="1:11" ht="31.8" x14ac:dyDescent="0.2">
      <c r="A25" s="8">
        <v>22</v>
      </c>
      <c r="B25" s="19" t="s">
        <v>1404</v>
      </c>
      <c r="C25" s="19" t="s">
        <v>710</v>
      </c>
      <c r="D25" s="25" t="s">
        <v>833</v>
      </c>
      <c r="E25" s="53" t="s">
        <v>1397</v>
      </c>
      <c r="F25" s="20" t="s">
        <v>65</v>
      </c>
      <c r="G25" s="21">
        <v>3299</v>
      </c>
      <c r="H25" s="21">
        <v>4169</v>
      </c>
      <c r="I25" s="24" t="s">
        <v>15</v>
      </c>
      <c r="J25" s="22" t="s">
        <v>17</v>
      </c>
      <c r="K25" s="23"/>
    </row>
    <row r="26" spans="1:11" ht="31.8" x14ac:dyDescent="0.2">
      <c r="A26" s="8">
        <v>23</v>
      </c>
      <c r="B26" s="25" t="s">
        <v>1436</v>
      </c>
      <c r="C26" s="19" t="s">
        <v>710</v>
      </c>
      <c r="D26" s="25" t="s">
        <v>833</v>
      </c>
      <c r="E26" s="53" t="s">
        <v>966</v>
      </c>
      <c r="F26" s="20" t="s">
        <v>31</v>
      </c>
      <c r="G26" s="21">
        <v>2022</v>
      </c>
      <c r="H26" s="21">
        <v>6006</v>
      </c>
      <c r="I26" s="24" t="s">
        <v>15</v>
      </c>
      <c r="J26" s="22" t="s">
        <v>17</v>
      </c>
      <c r="K26" s="23" t="s">
        <v>169</v>
      </c>
    </row>
    <row r="27" spans="1:11" ht="31.8" x14ac:dyDescent="0.2">
      <c r="A27" s="8">
        <v>24</v>
      </c>
      <c r="B27" s="19" t="s">
        <v>1446</v>
      </c>
      <c r="C27" s="25" t="s">
        <v>710</v>
      </c>
      <c r="D27" s="25" t="s">
        <v>833</v>
      </c>
      <c r="E27" s="53" t="s">
        <v>1445</v>
      </c>
      <c r="F27" s="20" t="s">
        <v>1284</v>
      </c>
      <c r="G27" s="21">
        <v>688</v>
      </c>
      <c r="H27" s="21">
        <v>1511</v>
      </c>
      <c r="I27" s="24" t="s">
        <v>15</v>
      </c>
      <c r="J27" s="22" t="s">
        <v>17</v>
      </c>
      <c r="K27" s="23"/>
    </row>
    <row r="28" spans="1:11" ht="31.8" x14ac:dyDescent="0.2">
      <c r="A28" s="8">
        <v>25</v>
      </c>
      <c r="B28" s="25" t="s">
        <v>1450</v>
      </c>
      <c r="C28" s="25" t="s">
        <v>710</v>
      </c>
      <c r="D28" s="25" t="s">
        <v>833</v>
      </c>
      <c r="E28" s="53" t="s">
        <v>1445</v>
      </c>
      <c r="F28" s="20" t="s">
        <v>35</v>
      </c>
      <c r="G28" s="21">
        <v>6274</v>
      </c>
      <c r="H28" s="21">
        <v>14181</v>
      </c>
      <c r="I28" s="24" t="s">
        <v>18</v>
      </c>
      <c r="J28" s="22" t="s">
        <v>17</v>
      </c>
      <c r="K28" s="23"/>
    </row>
    <row r="29" spans="1:11" ht="31.8" x14ac:dyDescent="0.2">
      <c r="A29" s="8">
        <v>26</v>
      </c>
      <c r="B29" s="25" t="s">
        <v>1460</v>
      </c>
      <c r="C29" s="25" t="s">
        <v>710</v>
      </c>
      <c r="D29" s="25" t="s">
        <v>833</v>
      </c>
      <c r="E29" s="53" t="s">
        <v>1451</v>
      </c>
      <c r="F29" s="20" t="s">
        <v>162</v>
      </c>
      <c r="G29" s="21">
        <v>1167</v>
      </c>
      <c r="H29" s="21">
        <v>3070</v>
      </c>
      <c r="I29" s="24" t="s">
        <v>18</v>
      </c>
      <c r="J29" s="22" t="s">
        <v>17</v>
      </c>
      <c r="K29" s="23"/>
    </row>
    <row r="30" spans="1:11" ht="31.8" x14ac:dyDescent="0.2">
      <c r="A30" s="8">
        <v>27</v>
      </c>
      <c r="B30" s="25" t="s">
        <v>188</v>
      </c>
      <c r="C30" s="25" t="s">
        <v>710</v>
      </c>
      <c r="D30" s="25" t="s">
        <v>833</v>
      </c>
      <c r="E30" s="53" t="s">
        <v>1461</v>
      </c>
      <c r="F30" s="20" t="s">
        <v>162</v>
      </c>
      <c r="G30" s="21">
        <v>1248</v>
      </c>
      <c r="H30" s="21">
        <v>2604</v>
      </c>
      <c r="I30" s="24" t="s">
        <v>18</v>
      </c>
      <c r="J30" s="22" t="s">
        <v>17</v>
      </c>
      <c r="K30" s="23"/>
    </row>
    <row r="31" spans="1:11" ht="31.8" x14ac:dyDescent="0.2">
      <c r="A31" s="8">
        <v>28</v>
      </c>
      <c r="B31" s="25" t="s">
        <v>1468</v>
      </c>
      <c r="C31" s="25" t="s">
        <v>710</v>
      </c>
      <c r="D31" s="25" t="s">
        <v>833</v>
      </c>
      <c r="E31" s="53" t="s">
        <v>1469</v>
      </c>
      <c r="F31" s="20" t="s">
        <v>1470</v>
      </c>
      <c r="G31" s="21">
        <v>1143</v>
      </c>
      <c r="H31" s="21">
        <v>1879</v>
      </c>
      <c r="I31" s="24" t="s">
        <v>15</v>
      </c>
      <c r="J31" s="22" t="s">
        <v>17</v>
      </c>
      <c r="K31" s="23"/>
    </row>
    <row r="32" spans="1:11" ht="31.8" x14ac:dyDescent="0.2">
      <c r="A32" s="8">
        <v>29</v>
      </c>
      <c r="B32" s="25" t="s">
        <v>1492</v>
      </c>
      <c r="C32" s="19" t="s">
        <v>710</v>
      </c>
      <c r="D32" s="25" t="s">
        <v>833</v>
      </c>
      <c r="E32" s="54" t="s">
        <v>1493</v>
      </c>
      <c r="F32" s="65" t="s">
        <v>1488</v>
      </c>
      <c r="G32" s="66">
        <v>1709</v>
      </c>
      <c r="H32" s="21">
        <v>3039</v>
      </c>
      <c r="I32" s="24" t="s">
        <v>15</v>
      </c>
      <c r="J32" s="22" t="s">
        <v>17</v>
      </c>
      <c r="K32" s="32"/>
    </row>
    <row r="33" spans="1:11" ht="31.8" x14ac:dyDescent="0.2">
      <c r="A33" s="8">
        <v>30</v>
      </c>
      <c r="B33" s="25" t="s">
        <v>1537</v>
      </c>
      <c r="C33" s="25" t="s">
        <v>710</v>
      </c>
      <c r="D33" s="25" t="s">
        <v>833</v>
      </c>
      <c r="E33" s="54" t="s">
        <v>1529</v>
      </c>
      <c r="F33" s="65" t="s">
        <v>1284</v>
      </c>
      <c r="G33" s="66">
        <v>617</v>
      </c>
      <c r="H33" s="21">
        <v>1454</v>
      </c>
      <c r="I33" s="24" t="s">
        <v>18</v>
      </c>
      <c r="J33" s="22" t="s">
        <v>17</v>
      </c>
      <c r="K33" s="32" t="s">
        <v>170</v>
      </c>
    </row>
    <row r="34" spans="1:11" ht="31.8" x14ac:dyDescent="0.2">
      <c r="A34" s="8">
        <v>31</v>
      </c>
      <c r="B34" s="19" t="s">
        <v>1542</v>
      </c>
      <c r="C34" s="19" t="s">
        <v>710</v>
      </c>
      <c r="D34" s="25" t="s">
        <v>833</v>
      </c>
      <c r="E34" s="54" t="s">
        <v>1541</v>
      </c>
      <c r="F34" s="20" t="s">
        <v>115</v>
      </c>
      <c r="G34" s="21">
        <v>1055</v>
      </c>
      <c r="H34" s="21">
        <v>2331</v>
      </c>
      <c r="I34" s="24" t="s">
        <v>15</v>
      </c>
      <c r="J34" s="22" t="s">
        <v>17</v>
      </c>
      <c r="K34" s="23"/>
    </row>
    <row r="35" spans="1:11" ht="31.8" x14ac:dyDescent="0.2">
      <c r="A35" s="8">
        <v>32</v>
      </c>
      <c r="B35" s="19" t="s">
        <v>1553</v>
      </c>
      <c r="C35" s="19" t="s">
        <v>710</v>
      </c>
      <c r="D35" s="25" t="s">
        <v>833</v>
      </c>
      <c r="E35" s="54" t="s">
        <v>1541</v>
      </c>
      <c r="F35" s="20" t="s">
        <v>1490</v>
      </c>
      <c r="G35" s="21">
        <v>810</v>
      </c>
      <c r="H35" s="21">
        <v>1734</v>
      </c>
      <c r="I35" s="24" t="s">
        <v>15</v>
      </c>
      <c r="J35" s="22" t="s">
        <v>17</v>
      </c>
      <c r="K35" s="23"/>
    </row>
    <row r="36" spans="1:11" ht="31.8" x14ac:dyDescent="0.2">
      <c r="A36" s="8">
        <v>33</v>
      </c>
      <c r="B36" s="25" t="s">
        <v>1579</v>
      </c>
      <c r="C36" s="19" t="s">
        <v>710</v>
      </c>
      <c r="D36" s="25" t="s">
        <v>833</v>
      </c>
      <c r="E36" s="54" t="s">
        <v>1569</v>
      </c>
      <c r="F36" s="20" t="s">
        <v>23</v>
      </c>
      <c r="G36" s="21">
        <v>7658</v>
      </c>
      <c r="H36" s="21">
        <v>17615</v>
      </c>
      <c r="I36" s="24" t="s">
        <v>18</v>
      </c>
      <c r="J36" s="22" t="s">
        <v>17</v>
      </c>
      <c r="K36" s="23"/>
    </row>
    <row r="37" spans="1:11" ht="31.8" x14ac:dyDescent="0.2">
      <c r="A37" s="8">
        <v>34</v>
      </c>
      <c r="B37" s="19" t="s">
        <v>1590</v>
      </c>
      <c r="C37" s="19" t="s">
        <v>710</v>
      </c>
      <c r="D37" s="25" t="s">
        <v>833</v>
      </c>
      <c r="E37" s="54" t="s">
        <v>667</v>
      </c>
      <c r="F37" s="20" t="s">
        <v>1591</v>
      </c>
      <c r="G37" s="21">
        <v>2354</v>
      </c>
      <c r="H37" s="21">
        <v>2770</v>
      </c>
      <c r="I37" s="24" t="s">
        <v>15</v>
      </c>
      <c r="J37" s="22" t="s">
        <v>17</v>
      </c>
      <c r="K37" s="23"/>
    </row>
    <row r="38" spans="1:11" ht="31.8" x14ac:dyDescent="0.2">
      <c r="A38" s="8">
        <v>35</v>
      </c>
      <c r="B38" s="19" t="s">
        <v>1592</v>
      </c>
      <c r="C38" s="19" t="s">
        <v>710</v>
      </c>
      <c r="D38" s="25" t="s">
        <v>833</v>
      </c>
      <c r="E38" s="54" t="s">
        <v>667</v>
      </c>
      <c r="F38" s="20" t="s">
        <v>1593</v>
      </c>
      <c r="G38" s="21">
        <v>963</v>
      </c>
      <c r="H38" s="21">
        <v>2064</v>
      </c>
      <c r="I38" s="24" t="s">
        <v>15</v>
      </c>
      <c r="J38" s="22" t="s">
        <v>17</v>
      </c>
      <c r="K38" s="23"/>
    </row>
    <row r="39" spans="1:11" ht="31.8" x14ac:dyDescent="0.2">
      <c r="A39" s="8">
        <v>36</v>
      </c>
      <c r="B39" s="19" t="s">
        <v>334</v>
      </c>
      <c r="C39" s="19" t="s">
        <v>710</v>
      </c>
      <c r="D39" s="19" t="s">
        <v>833</v>
      </c>
      <c r="E39" s="54" t="s">
        <v>1601</v>
      </c>
      <c r="F39" s="20" t="s">
        <v>1604</v>
      </c>
      <c r="G39" s="21">
        <v>440</v>
      </c>
      <c r="H39" s="21">
        <v>545</v>
      </c>
      <c r="I39" s="24" t="s">
        <v>15</v>
      </c>
      <c r="J39" s="22" t="s">
        <v>17</v>
      </c>
      <c r="K39" s="23"/>
    </row>
    <row r="40" spans="1:11" ht="31.8" x14ac:dyDescent="0.2">
      <c r="A40" s="8">
        <v>37</v>
      </c>
      <c r="B40" s="25" t="s">
        <v>333</v>
      </c>
      <c r="C40" s="25" t="s">
        <v>710</v>
      </c>
      <c r="D40" s="25" t="s">
        <v>833</v>
      </c>
      <c r="E40" s="54" t="s">
        <v>1632</v>
      </c>
      <c r="F40" s="27" t="s">
        <v>165</v>
      </c>
      <c r="G40" s="26">
        <v>2310</v>
      </c>
      <c r="H40" s="26">
        <v>4745</v>
      </c>
      <c r="I40" s="28" t="s">
        <v>18</v>
      </c>
      <c r="J40" s="30" t="s">
        <v>17</v>
      </c>
      <c r="K40" s="29"/>
    </row>
    <row r="41" spans="1:11" ht="31.8" x14ac:dyDescent="0.2">
      <c r="A41" s="8">
        <v>38</v>
      </c>
      <c r="B41" s="25" t="s">
        <v>608</v>
      </c>
      <c r="C41" s="25" t="s">
        <v>710</v>
      </c>
      <c r="D41" s="25" t="s">
        <v>833</v>
      </c>
      <c r="E41" s="54" t="s">
        <v>1640</v>
      </c>
      <c r="F41" s="27" t="s">
        <v>518</v>
      </c>
      <c r="G41" s="26">
        <v>312</v>
      </c>
      <c r="H41" s="26">
        <v>728</v>
      </c>
      <c r="I41" s="28" t="s">
        <v>15</v>
      </c>
      <c r="J41" s="30" t="s">
        <v>17</v>
      </c>
      <c r="K41" s="29"/>
    </row>
    <row r="42" spans="1:11" ht="31.8" x14ac:dyDescent="0.2">
      <c r="A42" s="8">
        <v>39</v>
      </c>
      <c r="B42" s="25" t="s">
        <v>1663</v>
      </c>
      <c r="C42" s="25" t="s">
        <v>710</v>
      </c>
      <c r="D42" s="25" t="s">
        <v>833</v>
      </c>
      <c r="E42" s="54" t="s">
        <v>1654</v>
      </c>
      <c r="F42" s="27" t="s">
        <v>1664</v>
      </c>
      <c r="G42" s="26">
        <v>2643</v>
      </c>
      <c r="H42" s="26">
        <v>5478</v>
      </c>
      <c r="I42" s="28" t="s">
        <v>15</v>
      </c>
      <c r="J42" s="30" t="s">
        <v>17</v>
      </c>
      <c r="K42" s="29"/>
    </row>
    <row r="43" spans="1:11" ht="31.8" x14ac:dyDescent="0.2">
      <c r="A43" s="8">
        <v>40</v>
      </c>
      <c r="B43" s="25" t="s">
        <v>1678</v>
      </c>
      <c r="C43" s="25" t="s">
        <v>710</v>
      </c>
      <c r="D43" s="25" t="s">
        <v>833</v>
      </c>
      <c r="E43" s="54" t="s">
        <v>255</v>
      </c>
      <c r="F43" s="27" t="s">
        <v>1679</v>
      </c>
      <c r="G43" s="26">
        <v>2161</v>
      </c>
      <c r="H43" s="26">
        <v>3665</v>
      </c>
      <c r="I43" s="28" t="s">
        <v>15</v>
      </c>
      <c r="J43" s="30" t="s">
        <v>17</v>
      </c>
      <c r="K43" s="32"/>
    </row>
    <row r="44" spans="1:11" ht="31.8" x14ac:dyDescent="0.2">
      <c r="A44" s="8">
        <v>41</v>
      </c>
      <c r="B44" s="25" t="s">
        <v>1680</v>
      </c>
      <c r="C44" s="25" t="s">
        <v>710</v>
      </c>
      <c r="D44" s="25" t="s">
        <v>833</v>
      </c>
      <c r="E44" s="54" t="s">
        <v>255</v>
      </c>
      <c r="F44" s="27" t="s">
        <v>1031</v>
      </c>
      <c r="G44" s="26">
        <v>1617</v>
      </c>
      <c r="H44" s="26">
        <v>2153</v>
      </c>
      <c r="I44" s="28" t="s">
        <v>15</v>
      </c>
      <c r="J44" s="30" t="s">
        <v>41</v>
      </c>
      <c r="K44" s="29"/>
    </row>
    <row r="45" spans="1:11" ht="31.8" x14ac:dyDescent="0.2">
      <c r="A45" s="8">
        <v>42</v>
      </c>
      <c r="B45" s="25" t="s">
        <v>609</v>
      </c>
      <c r="C45" s="25" t="s">
        <v>710</v>
      </c>
      <c r="D45" s="25" t="s">
        <v>833</v>
      </c>
      <c r="E45" s="54" t="s">
        <v>1688</v>
      </c>
      <c r="F45" s="27" t="s">
        <v>51</v>
      </c>
      <c r="G45" s="26">
        <v>1601</v>
      </c>
      <c r="H45" s="26">
        <v>3186</v>
      </c>
      <c r="I45" s="28" t="s">
        <v>15</v>
      </c>
      <c r="J45" s="30" t="s">
        <v>17</v>
      </c>
      <c r="K45" s="29"/>
    </row>
    <row r="46" spans="1:11" ht="31.8" x14ac:dyDescent="0.2">
      <c r="A46" s="8">
        <v>43</v>
      </c>
      <c r="B46" s="25" t="s">
        <v>1694</v>
      </c>
      <c r="C46" s="25" t="s">
        <v>710</v>
      </c>
      <c r="D46" s="19" t="s">
        <v>833</v>
      </c>
      <c r="E46" s="54" t="s">
        <v>1695</v>
      </c>
      <c r="F46" s="27" t="s">
        <v>1696</v>
      </c>
      <c r="G46" s="26">
        <v>290</v>
      </c>
      <c r="H46" s="26">
        <v>473</v>
      </c>
      <c r="I46" s="28" t="s">
        <v>18</v>
      </c>
      <c r="J46" s="30" t="s">
        <v>17</v>
      </c>
      <c r="K46" s="29"/>
    </row>
    <row r="47" spans="1:11" ht="31.8" x14ac:dyDescent="0.2">
      <c r="A47" s="8">
        <v>44</v>
      </c>
      <c r="B47" s="25" t="s">
        <v>1722</v>
      </c>
      <c r="C47" s="25" t="s">
        <v>710</v>
      </c>
      <c r="D47" s="25" t="s">
        <v>833</v>
      </c>
      <c r="E47" s="54" t="s">
        <v>1721</v>
      </c>
      <c r="F47" s="27" t="s">
        <v>62</v>
      </c>
      <c r="G47" s="26">
        <v>1177</v>
      </c>
      <c r="H47" s="26">
        <v>2834</v>
      </c>
      <c r="I47" s="28" t="s">
        <v>15</v>
      </c>
      <c r="J47" s="30" t="s">
        <v>17</v>
      </c>
      <c r="K47" s="29"/>
    </row>
    <row r="48" spans="1:11" ht="31.8" x14ac:dyDescent="0.2">
      <c r="A48" s="8">
        <v>45</v>
      </c>
      <c r="B48" s="25" t="s">
        <v>1725</v>
      </c>
      <c r="C48" s="25" t="s">
        <v>710</v>
      </c>
      <c r="D48" s="19" t="s">
        <v>833</v>
      </c>
      <c r="E48" s="54" t="s">
        <v>1721</v>
      </c>
      <c r="F48" s="27" t="s">
        <v>37</v>
      </c>
      <c r="G48" s="26">
        <v>430</v>
      </c>
      <c r="H48" s="26">
        <v>424</v>
      </c>
      <c r="I48" s="28" t="s">
        <v>15</v>
      </c>
      <c r="J48" s="30" t="s">
        <v>17</v>
      </c>
      <c r="K48" s="29"/>
    </row>
    <row r="49" spans="1:11" ht="31.8" x14ac:dyDescent="0.2">
      <c r="A49" s="8">
        <v>46</v>
      </c>
      <c r="B49" s="25" t="s">
        <v>1733</v>
      </c>
      <c r="C49" s="25" t="s">
        <v>710</v>
      </c>
      <c r="D49" s="25" t="s">
        <v>833</v>
      </c>
      <c r="E49" s="54" t="s">
        <v>1726</v>
      </c>
      <c r="F49" s="27" t="s">
        <v>158</v>
      </c>
      <c r="G49" s="26">
        <v>2613</v>
      </c>
      <c r="H49" s="26">
        <v>6699</v>
      </c>
      <c r="I49" s="28" t="s">
        <v>977</v>
      </c>
      <c r="J49" s="30" t="s">
        <v>17</v>
      </c>
      <c r="K49" s="29"/>
    </row>
    <row r="50" spans="1:11" ht="31.8" x14ac:dyDescent="0.2">
      <c r="A50" s="8">
        <v>47</v>
      </c>
      <c r="B50" s="25" t="s">
        <v>1734</v>
      </c>
      <c r="C50" s="25" t="s">
        <v>710</v>
      </c>
      <c r="D50" s="25" t="s">
        <v>833</v>
      </c>
      <c r="E50" s="54" t="s">
        <v>1726</v>
      </c>
      <c r="F50" s="27" t="s">
        <v>1735</v>
      </c>
      <c r="G50" s="26">
        <v>4723</v>
      </c>
      <c r="H50" s="26">
        <v>10008</v>
      </c>
      <c r="I50" s="28" t="s">
        <v>15</v>
      </c>
      <c r="J50" s="30" t="s">
        <v>17</v>
      </c>
      <c r="K50" s="29"/>
    </row>
    <row r="51" spans="1:11" ht="31.8" x14ac:dyDescent="0.2">
      <c r="A51" s="8">
        <v>48</v>
      </c>
      <c r="B51" s="25" t="s">
        <v>1751</v>
      </c>
      <c r="C51" s="25" t="s">
        <v>710</v>
      </c>
      <c r="D51" s="25" t="s">
        <v>833</v>
      </c>
      <c r="E51" s="54" t="s">
        <v>1752</v>
      </c>
      <c r="F51" s="27" t="s">
        <v>36</v>
      </c>
      <c r="G51" s="26">
        <v>2311</v>
      </c>
      <c r="H51" s="26">
        <v>4829</v>
      </c>
      <c r="I51" s="28" t="s">
        <v>15</v>
      </c>
      <c r="J51" s="30" t="s">
        <v>17</v>
      </c>
      <c r="K51" s="29"/>
    </row>
    <row r="52" spans="1:11" ht="31.8" x14ac:dyDescent="0.2">
      <c r="A52" s="8">
        <v>49</v>
      </c>
      <c r="B52" s="25" t="s">
        <v>247</v>
      </c>
      <c r="C52" s="25" t="s">
        <v>710</v>
      </c>
      <c r="D52" s="45" t="s">
        <v>833</v>
      </c>
      <c r="E52" s="54" t="s">
        <v>1764</v>
      </c>
      <c r="F52" s="27" t="s">
        <v>146</v>
      </c>
      <c r="G52" s="26">
        <v>349</v>
      </c>
      <c r="H52" s="26">
        <v>344</v>
      </c>
      <c r="I52" s="28" t="s">
        <v>15</v>
      </c>
      <c r="J52" s="111" t="s">
        <v>17</v>
      </c>
      <c r="K52" s="29"/>
    </row>
    <row r="53" spans="1:11" ht="31.8" x14ac:dyDescent="0.2">
      <c r="A53" s="8">
        <v>50</v>
      </c>
      <c r="B53" s="25" t="s">
        <v>610</v>
      </c>
      <c r="C53" s="25" t="s">
        <v>710</v>
      </c>
      <c r="D53" s="25" t="s">
        <v>833</v>
      </c>
      <c r="E53" s="54" t="s">
        <v>1764</v>
      </c>
      <c r="F53" s="27" t="s">
        <v>1050</v>
      </c>
      <c r="G53" s="26">
        <v>2066</v>
      </c>
      <c r="H53" s="26">
        <v>3471</v>
      </c>
      <c r="I53" s="28" t="s">
        <v>15</v>
      </c>
      <c r="J53" s="111" t="s">
        <v>17</v>
      </c>
      <c r="K53" s="29"/>
    </row>
    <row r="54" spans="1:11" ht="31.8" x14ac:dyDescent="0.2">
      <c r="A54" s="8">
        <v>51</v>
      </c>
      <c r="B54" s="25" t="s">
        <v>335</v>
      </c>
      <c r="C54" s="25" t="s">
        <v>710</v>
      </c>
      <c r="D54" s="25" t="s">
        <v>833</v>
      </c>
      <c r="E54" s="54" t="s">
        <v>1777</v>
      </c>
      <c r="F54" s="27" t="s">
        <v>1691</v>
      </c>
      <c r="G54" s="26">
        <v>329</v>
      </c>
      <c r="H54" s="26">
        <v>458</v>
      </c>
      <c r="I54" s="28" t="s">
        <v>15</v>
      </c>
      <c r="J54" s="111" t="s">
        <v>17</v>
      </c>
      <c r="K54" s="29"/>
    </row>
    <row r="55" spans="1:11" ht="31.8" x14ac:dyDescent="0.2">
      <c r="A55" s="8">
        <v>52</v>
      </c>
      <c r="B55" s="25" t="s">
        <v>189</v>
      </c>
      <c r="C55" s="25" t="s">
        <v>710</v>
      </c>
      <c r="D55" s="25" t="s">
        <v>833</v>
      </c>
      <c r="E55" s="54" t="s">
        <v>1779</v>
      </c>
      <c r="F55" s="27" t="s">
        <v>23</v>
      </c>
      <c r="G55" s="26">
        <v>1501</v>
      </c>
      <c r="H55" s="26">
        <v>3623</v>
      </c>
      <c r="I55" s="28" t="s">
        <v>18</v>
      </c>
      <c r="J55" s="111" t="s">
        <v>17</v>
      </c>
      <c r="K55" s="29"/>
    </row>
    <row r="56" spans="1:11" ht="31.8" x14ac:dyDescent="0.2">
      <c r="A56" s="8">
        <v>53</v>
      </c>
      <c r="B56" s="25" t="s">
        <v>392</v>
      </c>
      <c r="C56" s="25" t="s">
        <v>710</v>
      </c>
      <c r="D56" s="25" t="s">
        <v>833</v>
      </c>
      <c r="E56" s="54" t="s">
        <v>1787</v>
      </c>
      <c r="F56" s="27" t="s">
        <v>23</v>
      </c>
      <c r="G56" s="26">
        <v>857</v>
      </c>
      <c r="H56" s="26">
        <v>1683</v>
      </c>
      <c r="I56" s="28" t="s">
        <v>18</v>
      </c>
      <c r="J56" s="111" t="s">
        <v>17</v>
      </c>
      <c r="K56" s="29"/>
    </row>
    <row r="57" spans="1:11" ht="31.8" x14ac:dyDescent="0.2">
      <c r="A57" s="8">
        <v>54</v>
      </c>
      <c r="B57" s="33" t="s">
        <v>578</v>
      </c>
      <c r="C57" s="33" t="s">
        <v>710</v>
      </c>
      <c r="D57" s="25" t="s">
        <v>833</v>
      </c>
      <c r="E57" s="54" t="s">
        <v>1812</v>
      </c>
      <c r="F57" s="27" t="s">
        <v>1195</v>
      </c>
      <c r="G57" s="26">
        <v>156</v>
      </c>
      <c r="H57" s="26">
        <v>307</v>
      </c>
      <c r="I57" s="28" t="s">
        <v>15</v>
      </c>
      <c r="J57" s="30" t="s">
        <v>17</v>
      </c>
      <c r="K57" s="29"/>
    </row>
    <row r="58" spans="1:11" ht="31.8" x14ac:dyDescent="0.2">
      <c r="A58" s="8">
        <v>55</v>
      </c>
      <c r="B58" s="33" t="s">
        <v>1826</v>
      </c>
      <c r="C58" s="33" t="s">
        <v>710</v>
      </c>
      <c r="D58" s="25" t="s">
        <v>833</v>
      </c>
      <c r="E58" s="54" t="s">
        <v>1822</v>
      </c>
      <c r="F58" s="27" t="s">
        <v>162</v>
      </c>
      <c r="G58" s="26">
        <v>483</v>
      </c>
      <c r="H58" s="26">
        <v>1019</v>
      </c>
      <c r="I58" s="28" t="s">
        <v>15</v>
      </c>
      <c r="J58" s="30" t="s">
        <v>17</v>
      </c>
      <c r="K58" s="29"/>
    </row>
    <row r="59" spans="1:11" ht="31.8" x14ac:dyDescent="0.2">
      <c r="A59" s="8">
        <v>56</v>
      </c>
      <c r="B59" s="33" t="s">
        <v>1840</v>
      </c>
      <c r="C59" s="33" t="s">
        <v>710</v>
      </c>
      <c r="D59" s="25" t="s">
        <v>833</v>
      </c>
      <c r="E59" s="54" t="s">
        <v>1835</v>
      </c>
      <c r="F59" s="27" t="s">
        <v>799</v>
      </c>
      <c r="G59" s="26">
        <v>5495</v>
      </c>
      <c r="H59" s="26">
        <v>11529</v>
      </c>
      <c r="I59" s="28" t="s">
        <v>15</v>
      </c>
      <c r="J59" s="30" t="s">
        <v>17</v>
      </c>
      <c r="K59" s="29" t="s">
        <v>171</v>
      </c>
    </row>
    <row r="60" spans="1:11" ht="31.8" x14ac:dyDescent="0.2">
      <c r="A60" s="8">
        <v>57</v>
      </c>
      <c r="B60" s="25" t="s">
        <v>1856</v>
      </c>
      <c r="C60" s="33" t="s">
        <v>710</v>
      </c>
      <c r="D60" s="25" t="s">
        <v>833</v>
      </c>
      <c r="E60" s="54" t="s">
        <v>1848</v>
      </c>
      <c r="F60" s="27" t="s">
        <v>1490</v>
      </c>
      <c r="G60" s="26">
        <v>1961</v>
      </c>
      <c r="H60" s="26">
        <v>3596</v>
      </c>
      <c r="I60" s="28" t="s">
        <v>15</v>
      </c>
      <c r="J60" s="30" t="s">
        <v>17</v>
      </c>
      <c r="K60" s="29"/>
    </row>
    <row r="61" spans="1:11" ht="31.8" x14ac:dyDescent="0.2">
      <c r="A61" s="8">
        <v>58</v>
      </c>
      <c r="B61" s="25" t="s">
        <v>1888</v>
      </c>
      <c r="C61" s="34" t="s">
        <v>710</v>
      </c>
      <c r="D61" s="25" t="s">
        <v>833</v>
      </c>
      <c r="E61" s="54" t="s">
        <v>1889</v>
      </c>
      <c r="F61" s="27" t="s">
        <v>1890</v>
      </c>
      <c r="G61" s="26">
        <v>1554</v>
      </c>
      <c r="H61" s="26">
        <v>3051</v>
      </c>
      <c r="I61" s="28" t="s">
        <v>15</v>
      </c>
      <c r="J61" s="30" t="s">
        <v>17</v>
      </c>
      <c r="K61" s="29"/>
    </row>
    <row r="62" spans="1:11" ht="31.8" x14ac:dyDescent="0.2">
      <c r="A62" s="8">
        <v>59</v>
      </c>
      <c r="B62" s="25" t="s">
        <v>1891</v>
      </c>
      <c r="C62" s="34" t="s">
        <v>710</v>
      </c>
      <c r="D62" s="25" t="s">
        <v>833</v>
      </c>
      <c r="E62" s="54" t="s">
        <v>1889</v>
      </c>
      <c r="F62" s="27" t="s">
        <v>1890</v>
      </c>
      <c r="G62" s="26">
        <v>1255</v>
      </c>
      <c r="H62" s="26">
        <v>2442</v>
      </c>
      <c r="I62" s="28" t="s">
        <v>15</v>
      </c>
      <c r="J62" s="30" t="s">
        <v>17</v>
      </c>
      <c r="K62" s="29"/>
    </row>
    <row r="63" spans="1:11" ht="31.8" x14ac:dyDescent="0.2">
      <c r="A63" s="8">
        <v>60</v>
      </c>
      <c r="B63" s="33" t="s">
        <v>190</v>
      </c>
      <c r="C63" s="34" t="s">
        <v>710</v>
      </c>
      <c r="D63" s="25" t="s">
        <v>833</v>
      </c>
      <c r="E63" s="54" t="s">
        <v>1889</v>
      </c>
      <c r="F63" s="109" t="s">
        <v>162</v>
      </c>
      <c r="G63" s="26">
        <v>1662</v>
      </c>
      <c r="H63" s="26">
        <v>3118</v>
      </c>
      <c r="I63" s="28" t="s">
        <v>15</v>
      </c>
      <c r="J63" s="30" t="s">
        <v>17</v>
      </c>
      <c r="K63" s="29"/>
    </row>
    <row r="64" spans="1:11" ht="31.8" x14ac:dyDescent="0.2">
      <c r="A64" s="8">
        <v>61</v>
      </c>
      <c r="B64" s="25" t="s">
        <v>191</v>
      </c>
      <c r="C64" s="25" t="s">
        <v>710</v>
      </c>
      <c r="D64" s="45" t="s">
        <v>833</v>
      </c>
      <c r="E64" s="54" t="s">
        <v>1896</v>
      </c>
      <c r="F64" s="27" t="s">
        <v>36</v>
      </c>
      <c r="G64" s="41">
        <v>2551</v>
      </c>
      <c r="H64" s="41">
        <v>5421</v>
      </c>
      <c r="I64" s="42" t="s">
        <v>15</v>
      </c>
      <c r="J64" s="42" t="s">
        <v>17</v>
      </c>
      <c r="K64" s="29"/>
    </row>
    <row r="65" spans="1:11" ht="31.8" x14ac:dyDescent="0.2">
      <c r="A65" s="8">
        <v>62</v>
      </c>
      <c r="B65" s="25" t="s">
        <v>204</v>
      </c>
      <c r="C65" s="40" t="s">
        <v>710</v>
      </c>
      <c r="D65" s="40" t="s">
        <v>833</v>
      </c>
      <c r="E65" s="54" t="s">
        <v>1934</v>
      </c>
      <c r="F65" s="25" t="s">
        <v>40</v>
      </c>
      <c r="G65" s="26">
        <v>747</v>
      </c>
      <c r="H65" s="26">
        <v>2015</v>
      </c>
      <c r="I65" s="42" t="s">
        <v>15</v>
      </c>
      <c r="J65" s="42" t="s">
        <v>17</v>
      </c>
      <c r="K65" s="23" t="s">
        <v>170</v>
      </c>
    </row>
    <row r="66" spans="1:11" ht="31.8" x14ac:dyDescent="0.2">
      <c r="A66" s="8">
        <v>63</v>
      </c>
      <c r="B66" s="25" t="s">
        <v>611</v>
      </c>
      <c r="C66" s="25" t="s">
        <v>710</v>
      </c>
      <c r="D66" s="25" t="s">
        <v>833</v>
      </c>
      <c r="E66" s="54" t="s">
        <v>1939</v>
      </c>
      <c r="F66" s="25" t="s">
        <v>32</v>
      </c>
      <c r="G66" s="26">
        <v>1596</v>
      </c>
      <c r="H66" s="26">
        <v>3799</v>
      </c>
      <c r="I66" s="42" t="s">
        <v>15</v>
      </c>
      <c r="J66" s="42" t="s">
        <v>17</v>
      </c>
      <c r="K66" s="23"/>
    </row>
    <row r="67" spans="1:11" ht="31.8" x14ac:dyDescent="0.2">
      <c r="A67" s="8">
        <v>64</v>
      </c>
      <c r="B67" s="25" t="s">
        <v>76</v>
      </c>
      <c r="C67" s="25" t="s">
        <v>710</v>
      </c>
      <c r="D67" s="25" t="s">
        <v>833</v>
      </c>
      <c r="E67" s="54" t="s">
        <v>1945</v>
      </c>
      <c r="F67" s="25" t="s">
        <v>66</v>
      </c>
      <c r="G67" s="26">
        <v>2070</v>
      </c>
      <c r="H67" s="26">
        <v>4762</v>
      </c>
      <c r="I67" s="24" t="s">
        <v>18</v>
      </c>
      <c r="J67" s="42" t="s">
        <v>17</v>
      </c>
      <c r="K67" s="23"/>
    </row>
    <row r="68" spans="1:11" ht="31.8" x14ac:dyDescent="0.2">
      <c r="A68" s="8">
        <v>65</v>
      </c>
      <c r="B68" s="25" t="s">
        <v>612</v>
      </c>
      <c r="C68" s="25" t="s">
        <v>710</v>
      </c>
      <c r="D68" s="25" t="s">
        <v>833</v>
      </c>
      <c r="E68" s="54" t="s">
        <v>1945</v>
      </c>
      <c r="F68" s="25" t="s">
        <v>72</v>
      </c>
      <c r="G68" s="26">
        <v>4634</v>
      </c>
      <c r="H68" s="26">
        <v>11003</v>
      </c>
      <c r="I68" s="24" t="s">
        <v>18</v>
      </c>
      <c r="J68" s="42" t="s">
        <v>17</v>
      </c>
      <c r="K68" s="23"/>
    </row>
    <row r="69" spans="1:11" ht="31.8" x14ac:dyDescent="0.2">
      <c r="A69" s="8">
        <v>66</v>
      </c>
      <c r="B69" s="25" t="s">
        <v>613</v>
      </c>
      <c r="C69" s="25" t="s">
        <v>710</v>
      </c>
      <c r="D69" s="25" t="s">
        <v>833</v>
      </c>
      <c r="E69" s="54" t="s">
        <v>1947</v>
      </c>
      <c r="F69" s="25" t="s">
        <v>94</v>
      </c>
      <c r="G69" s="26">
        <v>4103</v>
      </c>
      <c r="H69" s="26">
        <v>8987</v>
      </c>
      <c r="I69" s="42" t="s">
        <v>15</v>
      </c>
      <c r="J69" s="42" t="s">
        <v>17</v>
      </c>
      <c r="K69" s="23" t="s">
        <v>171</v>
      </c>
    </row>
    <row r="70" spans="1:11" ht="31.8" x14ac:dyDescent="0.2">
      <c r="A70" s="8">
        <v>67</v>
      </c>
      <c r="B70" s="25" t="s">
        <v>320</v>
      </c>
      <c r="C70" s="25" t="s">
        <v>710</v>
      </c>
      <c r="D70" s="19" t="s">
        <v>833</v>
      </c>
      <c r="E70" s="54" t="s">
        <v>231</v>
      </c>
      <c r="F70" s="25" t="s">
        <v>131</v>
      </c>
      <c r="G70" s="26">
        <v>51</v>
      </c>
      <c r="H70" s="42" t="s">
        <v>30</v>
      </c>
      <c r="I70" s="24" t="s">
        <v>18</v>
      </c>
      <c r="J70" s="42" t="s">
        <v>41</v>
      </c>
      <c r="K70" s="23" t="s">
        <v>169</v>
      </c>
    </row>
    <row r="71" spans="1:11" ht="31.8" x14ac:dyDescent="0.2">
      <c r="A71" s="8">
        <v>68</v>
      </c>
      <c r="B71" s="25" t="s">
        <v>2030</v>
      </c>
      <c r="C71" s="40" t="s">
        <v>710</v>
      </c>
      <c r="D71" s="25" t="s">
        <v>833</v>
      </c>
      <c r="E71" s="54" t="s">
        <v>231</v>
      </c>
      <c r="F71" s="25" t="s">
        <v>101</v>
      </c>
      <c r="G71" s="26">
        <v>3904</v>
      </c>
      <c r="H71" s="26">
        <v>11885</v>
      </c>
      <c r="I71" s="24" t="s">
        <v>18</v>
      </c>
      <c r="J71" s="42" t="s">
        <v>17</v>
      </c>
      <c r="K71" s="23" t="s">
        <v>950</v>
      </c>
    </row>
    <row r="72" spans="1:11" ht="31.8" x14ac:dyDescent="0.2">
      <c r="A72" s="8">
        <v>69</v>
      </c>
      <c r="B72" s="25" t="s">
        <v>133</v>
      </c>
      <c r="C72" s="25" t="s">
        <v>710</v>
      </c>
      <c r="D72" s="40" t="s">
        <v>833</v>
      </c>
      <c r="E72" s="54" t="s">
        <v>1956</v>
      </c>
      <c r="F72" s="25" t="s">
        <v>154</v>
      </c>
      <c r="G72" s="26">
        <v>2578</v>
      </c>
      <c r="H72" s="26">
        <v>5093</v>
      </c>
      <c r="I72" s="42" t="s">
        <v>15</v>
      </c>
      <c r="J72" s="42" t="s">
        <v>17</v>
      </c>
      <c r="K72" s="23" t="s">
        <v>171</v>
      </c>
    </row>
    <row r="73" spans="1:11" ht="31.8" x14ac:dyDescent="0.2">
      <c r="A73" s="8">
        <v>70</v>
      </c>
      <c r="B73" s="19" t="s">
        <v>1053</v>
      </c>
      <c r="C73" s="19" t="s">
        <v>710</v>
      </c>
      <c r="D73" s="19" t="s">
        <v>833</v>
      </c>
      <c r="E73" s="53" t="s">
        <v>1961</v>
      </c>
      <c r="F73" s="20" t="s">
        <v>163</v>
      </c>
      <c r="G73" s="21">
        <v>1357</v>
      </c>
      <c r="H73" s="21">
        <v>2323</v>
      </c>
      <c r="I73" s="24" t="s">
        <v>15</v>
      </c>
      <c r="J73" s="22" t="s">
        <v>17</v>
      </c>
      <c r="K73" s="23"/>
    </row>
    <row r="74" spans="1:11" ht="31.8" x14ac:dyDescent="0.2">
      <c r="A74" s="8">
        <v>71</v>
      </c>
      <c r="B74" s="19" t="s">
        <v>673</v>
      </c>
      <c r="C74" s="19" t="s">
        <v>710</v>
      </c>
      <c r="D74" s="25" t="s">
        <v>833</v>
      </c>
      <c r="E74" s="53">
        <v>2021.04</v>
      </c>
      <c r="F74" s="20" t="s">
        <v>31</v>
      </c>
      <c r="G74" s="21">
        <v>4951</v>
      </c>
      <c r="H74" s="21">
        <v>11094</v>
      </c>
      <c r="I74" s="24" t="s">
        <v>119</v>
      </c>
      <c r="J74" s="22" t="s">
        <v>17</v>
      </c>
      <c r="K74" s="23" t="s">
        <v>171</v>
      </c>
    </row>
    <row r="75" spans="1:11" ht="31.8" x14ac:dyDescent="0.2">
      <c r="A75" s="8">
        <v>72</v>
      </c>
      <c r="B75" s="19" t="s">
        <v>708</v>
      </c>
      <c r="C75" s="19" t="s">
        <v>710</v>
      </c>
      <c r="D75" s="25" t="s">
        <v>833</v>
      </c>
      <c r="E75" s="53">
        <v>2021.07</v>
      </c>
      <c r="F75" s="20" t="s">
        <v>1230</v>
      </c>
      <c r="G75" s="21">
        <v>555</v>
      </c>
      <c r="H75" s="21">
        <v>963</v>
      </c>
      <c r="I75" s="24" t="s">
        <v>15</v>
      </c>
      <c r="J75" s="22" t="s">
        <v>17</v>
      </c>
      <c r="K75" s="23"/>
    </row>
    <row r="76" spans="1:11" ht="31.8" x14ac:dyDescent="0.2">
      <c r="A76" s="8">
        <v>73</v>
      </c>
      <c r="B76" s="19" t="s">
        <v>750</v>
      </c>
      <c r="C76" s="19" t="s">
        <v>710</v>
      </c>
      <c r="D76" s="25" t="s">
        <v>833</v>
      </c>
      <c r="E76" s="53">
        <v>2021.1</v>
      </c>
      <c r="F76" s="20" t="s">
        <v>1998</v>
      </c>
      <c r="G76" s="21">
        <v>2280</v>
      </c>
      <c r="H76" s="21">
        <v>4823</v>
      </c>
      <c r="I76" s="24" t="s">
        <v>15</v>
      </c>
      <c r="J76" s="22" t="s">
        <v>17</v>
      </c>
      <c r="K76" s="23" t="s">
        <v>171</v>
      </c>
    </row>
    <row r="77" spans="1:11" ht="31.8" x14ac:dyDescent="0.2">
      <c r="A77" s="8">
        <v>74</v>
      </c>
      <c r="B77" s="19" t="s">
        <v>852</v>
      </c>
      <c r="C77" s="19" t="s">
        <v>710</v>
      </c>
      <c r="D77" s="19" t="s">
        <v>833</v>
      </c>
      <c r="E77" s="53">
        <v>2022.07</v>
      </c>
      <c r="F77" s="20" t="s">
        <v>853</v>
      </c>
      <c r="G77" s="21">
        <v>628</v>
      </c>
      <c r="H77" s="21">
        <v>1088</v>
      </c>
      <c r="I77" s="24" t="s">
        <v>15</v>
      </c>
      <c r="J77" s="22" t="s">
        <v>17</v>
      </c>
      <c r="K77" s="23"/>
    </row>
    <row r="78" spans="1:11" ht="31.8" x14ac:dyDescent="0.2">
      <c r="A78" s="8">
        <v>75</v>
      </c>
      <c r="B78" s="19" t="s">
        <v>926</v>
      </c>
      <c r="C78" s="19" t="s">
        <v>710</v>
      </c>
      <c r="D78" s="25" t="s">
        <v>833</v>
      </c>
      <c r="E78" s="53">
        <v>2022.12</v>
      </c>
      <c r="F78" s="20" t="s">
        <v>82</v>
      </c>
      <c r="G78" s="21">
        <v>4849</v>
      </c>
      <c r="H78" s="21">
        <v>9605</v>
      </c>
      <c r="I78" s="24" t="s">
        <v>119</v>
      </c>
      <c r="J78" s="22" t="s">
        <v>17</v>
      </c>
      <c r="K78" s="23" t="s">
        <v>171</v>
      </c>
    </row>
    <row r="79" spans="1:11" ht="31.8" x14ac:dyDescent="0.2">
      <c r="A79" s="8">
        <v>76</v>
      </c>
      <c r="B79" s="25" t="s">
        <v>1119</v>
      </c>
      <c r="C79" s="19" t="s">
        <v>710</v>
      </c>
      <c r="D79" s="25" t="s">
        <v>615</v>
      </c>
      <c r="E79" s="54" t="s">
        <v>1118</v>
      </c>
      <c r="F79" s="27" t="s">
        <v>34</v>
      </c>
      <c r="G79" s="26">
        <v>1062</v>
      </c>
      <c r="H79" s="26">
        <v>1380</v>
      </c>
      <c r="I79" s="30" t="s">
        <v>15</v>
      </c>
      <c r="J79" s="22" t="s">
        <v>17</v>
      </c>
      <c r="K79" s="29"/>
    </row>
    <row r="80" spans="1:11" ht="31.8" x14ac:dyDescent="0.2">
      <c r="A80" s="8">
        <v>77</v>
      </c>
      <c r="B80" s="19" t="s">
        <v>1178</v>
      </c>
      <c r="C80" s="19" t="s">
        <v>710</v>
      </c>
      <c r="D80" s="25" t="s">
        <v>615</v>
      </c>
      <c r="E80" s="54" t="s">
        <v>1179</v>
      </c>
      <c r="F80" s="20" t="s">
        <v>853</v>
      </c>
      <c r="G80" s="21">
        <v>3211</v>
      </c>
      <c r="H80" s="21">
        <v>5966</v>
      </c>
      <c r="I80" s="22" t="s">
        <v>15</v>
      </c>
      <c r="J80" s="22" t="s">
        <v>17</v>
      </c>
      <c r="K80" s="23"/>
    </row>
    <row r="81" spans="1:11" ht="31.8" x14ac:dyDescent="0.2">
      <c r="A81" s="8">
        <v>78</v>
      </c>
      <c r="B81" s="19" t="s">
        <v>1180</v>
      </c>
      <c r="C81" s="19" t="s">
        <v>710</v>
      </c>
      <c r="D81" s="25" t="s">
        <v>615</v>
      </c>
      <c r="E81" s="54" t="s">
        <v>1179</v>
      </c>
      <c r="F81" s="20" t="s">
        <v>1181</v>
      </c>
      <c r="G81" s="21">
        <v>2485</v>
      </c>
      <c r="H81" s="21">
        <v>5322</v>
      </c>
      <c r="I81" s="22" t="s">
        <v>15</v>
      </c>
      <c r="J81" s="22" t="s">
        <v>17</v>
      </c>
      <c r="K81" s="23"/>
    </row>
    <row r="82" spans="1:11" ht="31.8" x14ac:dyDescent="0.2">
      <c r="A82" s="8">
        <v>79</v>
      </c>
      <c r="B82" s="19" t="s">
        <v>1186</v>
      </c>
      <c r="C82" s="19" t="s">
        <v>710</v>
      </c>
      <c r="D82" s="25" t="s">
        <v>615</v>
      </c>
      <c r="E82" s="54" t="s">
        <v>1179</v>
      </c>
      <c r="F82" s="20" t="s">
        <v>853</v>
      </c>
      <c r="G82" s="21">
        <v>1918</v>
      </c>
      <c r="H82" s="21">
        <v>3655</v>
      </c>
      <c r="I82" s="22" t="s">
        <v>15</v>
      </c>
      <c r="J82" s="22" t="s">
        <v>17</v>
      </c>
      <c r="K82" s="23"/>
    </row>
    <row r="83" spans="1:11" ht="31.8" x14ac:dyDescent="0.2">
      <c r="A83" s="8">
        <v>80</v>
      </c>
      <c r="B83" s="19" t="s">
        <v>1196</v>
      </c>
      <c r="C83" s="19" t="s">
        <v>710</v>
      </c>
      <c r="D83" s="25" t="s">
        <v>615</v>
      </c>
      <c r="E83" s="54" t="s">
        <v>1197</v>
      </c>
      <c r="F83" s="20" t="s">
        <v>884</v>
      </c>
      <c r="G83" s="21">
        <v>10008</v>
      </c>
      <c r="H83" s="21">
        <v>17868</v>
      </c>
      <c r="I83" s="28" t="s">
        <v>15</v>
      </c>
      <c r="J83" s="22" t="s">
        <v>17</v>
      </c>
      <c r="K83" s="23"/>
    </row>
    <row r="84" spans="1:11" ht="31.8" x14ac:dyDescent="0.2">
      <c r="A84" s="8">
        <v>81</v>
      </c>
      <c r="B84" s="19" t="s">
        <v>1222</v>
      </c>
      <c r="C84" s="19" t="s">
        <v>710</v>
      </c>
      <c r="D84" s="25" t="s">
        <v>615</v>
      </c>
      <c r="E84" s="53" t="s">
        <v>1223</v>
      </c>
      <c r="F84" s="20" t="s">
        <v>1224</v>
      </c>
      <c r="G84" s="21">
        <v>6090</v>
      </c>
      <c r="H84" s="21">
        <v>7812</v>
      </c>
      <c r="I84" s="24" t="s">
        <v>15</v>
      </c>
      <c r="J84" s="22" t="s">
        <v>17</v>
      </c>
      <c r="K84" s="23"/>
    </row>
    <row r="85" spans="1:11" ht="31.8" x14ac:dyDescent="0.2">
      <c r="A85" s="8">
        <v>82</v>
      </c>
      <c r="B85" s="19" t="s">
        <v>1274</v>
      </c>
      <c r="C85" s="19" t="s">
        <v>710</v>
      </c>
      <c r="D85" s="25" t="s">
        <v>615</v>
      </c>
      <c r="E85" s="54" t="s">
        <v>1262</v>
      </c>
      <c r="F85" s="20" t="s">
        <v>35</v>
      </c>
      <c r="G85" s="21">
        <v>1600</v>
      </c>
      <c r="H85" s="21">
        <v>2923</v>
      </c>
      <c r="I85" s="22" t="s">
        <v>18</v>
      </c>
      <c r="J85" s="22" t="s">
        <v>17</v>
      </c>
      <c r="K85" s="23"/>
    </row>
    <row r="86" spans="1:11" ht="31.8" x14ac:dyDescent="0.2">
      <c r="A86" s="8">
        <v>83</v>
      </c>
      <c r="B86" s="19" t="s">
        <v>1280</v>
      </c>
      <c r="C86" s="19" t="s">
        <v>710</v>
      </c>
      <c r="D86" s="25" t="s">
        <v>615</v>
      </c>
      <c r="E86" s="54" t="s">
        <v>666</v>
      </c>
      <c r="F86" s="20" t="s">
        <v>1276</v>
      </c>
      <c r="G86" s="21">
        <v>192</v>
      </c>
      <c r="H86" s="21">
        <v>336</v>
      </c>
      <c r="I86" s="24" t="s">
        <v>15</v>
      </c>
      <c r="J86" s="22" t="s">
        <v>17</v>
      </c>
      <c r="K86" s="31"/>
    </row>
    <row r="87" spans="1:11" ht="31.8" x14ac:dyDescent="0.2">
      <c r="A87" s="8">
        <v>84</v>
      </c>
      <c r="B87" s="19" t="s">
        <v>1291</v>
      </c>
      <c r="C87" s="19" t="s">
        <v>710</v>
      </c>
      <c r="D87" s="25" t="s">
        <v>615</v>
      </c>
      <c r="E87" s="54" t="s">
        <v>1287</v>
      </c>
      <c r="F87" s="20" t="s">
        <v>1288</v>
      </c>
      <c r="G87" s="21">
        <v>359</v>
      </c>
      <c r="H87" s="21">
        <v>432</v>
      </c>
      <c r="I87" s="62" t="s">
        <v>15</v>
      </c>
      <c r="J87" s="62" t="s">
        <v>17</v>
      </c>
      <c r="K87" s="31"/>
    </row>
    <row r="88" spans="1:11" ht="31.8" x14ac:dyDescent="0.2">
      <c r="A88" s="8">
        <v>85</v>
      </c>
      <c r="B88" s="19" t="s">
        <v>1304</v>
      </c>
      <c r="C88" s="19" t="s">
        <v>710</v>
      </c>
      <c r="D88" s="25" t="s">
        <v>615</v>
      </c>
      <c r="E88" s="54" t="s">
        <v>1299</v>
      </c>
      <c r="F88" s="20" t="s">
        <v>1276</v>
      </c>
      <c r="G88" s="21">
        <v>945</v>
      </c>
      <c r="H88" s="21">
        <v>1376</v>
      </c>
      <c r="I88" s="24" t="s">
        <v>15</v>
      </c>
      <c r="J88" s="22" t="s">
        <v>17</v>
      </c>
      <c r="K88" s="23"/>
    </row>
    <row r="89" spans="1:11" ht="31.8" x14ac:dyDescent="0.2">
      <c r="A89" s="8">
        <v>86</v>
      </c>
      <c r="B89" s="19" t="s">
        <v>1306</v>
      </c>
      <c r="C89" s="19" t="s">
        <v>710</v>
      </c>
      <c r="D89" s="25" t="s">
        <v>615</v>
      </c>
      <c r="E89" s="54" t="s">
        <v>1307</v>
      </c>
      <c r="F89" s="20" t="s">
        <v>1308</v>
      </c>
      <c r="G89" s="21">
        <v>4540</v>
      </c>
      <c r="H89" s="21">
        <v>8611</v>
      </c>
      <c r="I89" s="24" t="s">
        <v>15</v>
      </c>
      <c r="J89" s="22" t="s">
        <v>17</v>
      </c>
      <c r="K89" s="23"/>
    </row>
    <row r="90" spans="1:11" ht="31.8" x14ac:dyDescent="0.2">
      <c r="A90" s="8">
        <v>87</v>
      </c>
      <c r="B90" s="19" t="s">
        <v>1310</v>
      </c>
      <c r="C90" s="19" t="s">
        <v>710</v>
      </c>
      <c r="D90" s="25" t="s">
        <v>615</v>
      </c>
      <c r="E90" s="54" t="s">
        <v>1311</v>
      </c>
      <c r="F90" s="20" t="s">
        <v>27</v>
      </c>
      <c r="G90" s="21">
        <v>6342</v>
      </c>
      <c r="H90" s="21">
        <v>12163</v>
      </c>
      <c r="I90" s="24" t="s">
        <v>15</v>
      </c>
      <c r="J90" s="22" t="s">
        <v>17</v>
      </c>
      <c r="K90" s="23"/>
    </row>
    <row r="91" spans="1:11" ht="31.8" x14ac:dyDescent="0.2">
      <c r="A91" s="8">
        <v>88</v>
      </c>
      <c r="B91" s="19" t="s">
        <v>1330</v>
      </c>
      <c r="C91" s="19" t="s">
        <v>710</v>
      </c>
      <c r="D91" s="25" t="s">
        <v>615</v>
      </c>
      <c r="E91" s="54" t="s">
        <v>1326</v>
      </c>
      <c r="F91" s="20" t="s">
        <v>159</v>
      </c>
      <c r="G91" s="21">
        <v>418</v>
      </c>
      <c r="H91" s="21">
        <v>649</v>
      </c>
      <c r="I91" s="24" t="s">
        <v>15</v>
      </c>
      <c r="J91" s="22" t="s">
        <v>17</v>
      </c>
      <c r="K91" s="23"/>
    </row>
    <row r="92" spans="1:11" ht="31.8" x14ac:dyDescent="0.2">
      <c r="A92" s="8">
        <v>89</v>
      </c>
      <c r="B92" s="19" t="s">
        <v>955</v>
      </c>
      <c r="C92" s="19" t="s">
        <v>710</v>
      </c>
      <c r="D92" s="25" t="s">
        <v>615</v>
      </c>
      <c r="E92" s="54" t="s">
        <v>1332</v>
      </c>
      <c r="F92" s="20" t="s">
        <v>1334</v>
      </c>
      <c r="G92" s="21">
        <v>3304</v>
      </c>
      <c r="H92" s="21">
        <v>4768</v>
      </c>
      <c r="I92" s="24" t="s">
        <v>15</v>
      </c>
      <c r="J92" s="22" t="s">
        <v>17</v>
      </c>
      <c r="K92" s="23"/>
    </row>
    <row r="93" spans="1:11" ht="31.8" x14ac:dyDescent="0.2">
      <c r="A93" s="8">
        <v>90</v>
      </c>
      <c r="B93" s="19" t="s">
        <v>960</v>
      </c>
      <c r="C93" s="19" t="s">
        <v>710</v>
      </c>
      <c r="D93" s="25" t="s">
        <v>615</v>
      </c>
      <c r="E93" s="54" t="s">
        <v>1336</v>
      </c>
      <c r="F93" s="20" t="s">
        <v>160</v>
      </c>
      <c r="G93" s="21">
        <v>1194</v>
      </c>
      <c r="H93" s="21">
        <v>1937</v>
      </c>
      <c r="I93" s="24" t="s">
        <v>15</v>
      </c>
      <c r="J93" s="22" t="s">
        <v>17</v>
      </c>
      <c r="K93" s="23"/>
    </row>
    <row r="94" spans="1:11" ht="31.8" x14ac:dyDescent="0.2">
      <c r="A94" s="8">
        <v>91</v>
      </c>
      <c r="B94" s="19" t="s">
        <v>1348</v>
      </c>
      <c r="C94" s="19" t="s">
        <v>710</v>
      </c>
      <c r="D94" s="25" t="s">
        <v>615</v>
      </c>
      <c r="E94" s="54" t="s">
        <v>1346</v>
      </c>
      <c r="F94" s="20" t="s">
        <v>26</v>
      </c>
      <c r="G94" s="21">
        <v>384</v>
      </c>
      <c r="H94" s="21">
        <v>842</v>
      </c>
      <c r="I94" s="22" t="s">
        <v>18</v>
      </c>
      <c r="J94" s="22" t="s">
        <v>17</v>
      </c>
      <c r="K94" s="23"/>
    </row>
    <row r="95" spans="1:11" ht="31.8" x14ac:dyDescent="0.2">
      <c r="A95" s="8">
        <v>92</v>
      </c>
      <c r="B95" s="19" t="s">
        <v>1386</v>
      </c>
      <c r="C95" s="19" t="s">
        <v>710</v>
      </c>
      <c r="D95" s="25" t="s">
        <v>615</v>
      </c>
      <c r="E95" s="53" t="s">
        <v>1376</v>
      </c>
      <c r="F95" s="20" t="s">
        <v>867</v>
      </c>
      <c r="G95" s="21">
        <v>775</v>
      </c>
      <c r="H95" s="21">
        <v>1647</v>
      </c>
      <c r="I95" s="24" t="s">
        <v>18</v>
      </c>
      <c r="J95" s="22" t="s">
        <v>17</v>
      </c>
      <c r="K95" s="23"/>
    </row>
    <row r="96" spans="1:11" ht="31.8" x14ac:dyDescent="0.2">
      <c r="A96" s="8">
        <v>93</v>
      </c>
      <c r="B96" s="19" t="s">
        <v>1394</v>
      </c>
      <c r="C96" s="19" t="s">
        <v>710</v>
      </c>
      <c r="D96" s="25" t="s">
        <v>615</v>
      </c>
      <c r="E96" s="53" t="s">
        <v>1390</v>
      </c>
      <c r="F96" s="20" t="s">
        <v>1395</v>
      </c>
      <c r="G96" s="21">
        <v>2828</v>
      </c>
      <c r="H96" s="21">
        <v>6965</v>
      </c>
      <c r="I96" s="24" t="s">
        <v>18</v>
      </c>
      <c r="J96" s="22" t="s">
        <v>17</v>
      </c>
      <c r="K96" s="23"/>
    </row>
    <row r="97" spans="1:11" ht="31.8" x14ac:dyDescent="0.2">
      <c r="A97" s="8">
        <v>94</v>
      </c>
      <c r="B97" s="25" t="s">
        <v>1435</v>
      </c>
      <c r="C97" s="19" t="s">
        <v>710</v>
      </c>
      <c r="D97" s="25" t="s">
        <v>615</v>
      </c>
      <c r="E97" s="53" t="s">
        <v>1428</v>
      </c>
      <c r="F97" s="20" t="s">
        <v>1430</v>
      </c>
      <c r="G97" s="21">
        <v>1197</v>
      </c>
      <c r="H97" s="21">
        <v>2423</v>
      </c>
      <c r="I97" s="24" t="s">
        <v>15</v>
      </c>
      <c r="J97" s="22" t="s">
        <v>17</v>
      </c>
      <c r="K97" s="23"/>
    </row>
    <row r="98" spans="1:11" ht="31.8" x14ac:dyDescent="0.2">
      <c r="A98" s="8">
        <v>95</v>
      </c>
      <c r="B98" s="25" t="s">
        <v>1472</v>
      </c>
      <c r="C98" s="25" t="s">
        <v>710</v>
      </c>
      <c r="D98" s="25" t="s">
        <v>615</v>
      </c>
      <c r="E98" s="53" t="s">
        <v>1469</v>
      </c>
      <c r="F98" s="20" t="s">
        <v>107</v>
      </c>
      <c r="G98" s="21">
        <v>431</v>
      </c>
      <c r="H98" s="21">
        <v>978</v>
      </c>
      <c r="I98" s="24" t="s">
        <v>18</v>
      </c>
      <c r="J98" s="22" t="s">
        <v>17</v>
      </c>
      <c r="K98" s="23"/>
    </row>
    <row r="99" spans="1:11" ht="31.8" x14ac:dyDescent="0.2">
      <c r="A99" s="8">
        <v>96</v>
      </c>
      <c r="B99" s="25" t="s">
        <v>1473</v>
      </c>
      <c r="C99" s="25" t="s">
        <v>710</v>
      </c>
      <c r="D99" s="25" t="s">
        <v>615</v>
      </c>
      <c r="E99" s="53" t="s">
        <v>1469</v>
      </c>
      <c r="F99" s="20" t="s">
        <v>52</v>
      </c>
      <c r="G99" s="21">
        <v>795</v>
      </c>
      <c r="H99" s="21">
        <v>1798</v>
      </c>
      <c r="I99" s="24" t="s">
        <v>15</v>
      </c>
      <c r="J99" s="22" t="s">
        <v>17</v>
      </c>
      <c r="K99" s="23"/>
    </row>
    <row r="100" spans="1:11" ht="31.8" x14ac:dyDescent="0.2">
      <c r="A100" s="8">
        <v>97</v>
      </c>
      <c r="B100" s="25" t="s">
        <v>1474</v>
      </c>
      <c r="C100" s="25" t="s">
        <v>710</v>
      </c>
      <c r="D100" s="25" t="s">
        <v>615</v>
      </c>
      <c r="E100" s="53" t="s">
        <v>1469</v>
      </c>
      <c r="F100" s="20" t="s">
        <v>1475</v>
      </c>
      <c r="G100" s="21">
        <v>3874</v>
      </c>
      <c r="H100" s="21">
        <v>6835</v>
      </c>
      <c r="I100" s="24" t="s">
        <v>18</v>
      </c>
      <c r="J100" s="22" t="s">
        <v>17</v>
      </c>
      <c r="K100" s="23"/>
    </row>
    <row r="101" spans="1:11" ht="31.8" x14ac:dyDescent="0.2">
      <c r="A101" s="8">
        <v>98</v>
      </c>
      <c r="B101" s="25" t="s">
        <v>1512</v>
      </c>
      <c r="C101" s="19" t="s">
        <v>710</v>
      </c>
      <c r="D101" s="25" t="s">
        <v>615</v>
      </c>
      <c r="E101" s="54" t="s">
        <v>1504</v>
      </c>
      <c r="F101" s="65" t="s">
        <v>1513</v>
      </c>
      <c r="G101" s="66">
        <v>743</v>
      </c>
      <c r="H101" s="21">
        <v>1550</v>
      </c>
      <c r="I101" s="24" t="s">
        <v>15</v>
      </c>
      <c r="J101" s="22" t="s">
        <v>17</v>
      </c>
      <c r="K101" s="32"/>
    </row>
    <row r="102" spans="1:11" ht="31.8" x14ac:dyDescent="0.2">
      <c r="A102" s="8">
        <v>99</v>
      </c>
      <c r="B102" s="25" t="s">
        <v>1519</v>
      </c>
      <c r="C102" s="25" t="s">
        <v>710</v>
      </c>
      <c r="D102" s="25" t="s">
        <v>615</v>
      </c>
      <c r="E102" s="54" t="s">
        <v>1515</v>
      </c>
      <c r="F102" s="65" t="s">
        <v>1490</v>
      </c>
      <c r="G102" s="66">
        <v>2043</v>
      </c>
      <c r="H102" s="21">
        <v>2043</v>
      </c>
      <c r="I102" s="24" t="s">
        <v>15</v>
      </c>
      <c r="J102" s="22" t="s">
        <v>17</v>
      </c>
      <c r="K102" s="32"/>
    </row>
    <row r="103" spans="1:11" ht="31.8" x14ac:dyDescent="0.2">
      <c r="A103" s="8">
        <v>100</v>
      </c>
      <c r="B103" s="19" t="s">
        <v>1555</v>
      </c>
      <c r="C103" s="19" t="s">
        <v>710</v>
      </c>
      <c r="D103" s="25" t="s">
        <v>615</v>
      </c>
      <c r="E103" s="54" t="s">
        <v>1541</v>
      </c>
      <c r="F103" s="20" t="s">
        <v>1556</v>
      </c>
      <c r="G103" s="21">
        <v>333</v>
      </c>
      <c r="H103" s="21">
        <v>432</v>
      </c>
      <c r="I103" s="24" t="s">
        <v>15</v>
      </c>
      <c r="J103" s="22" t="s">
        <v>17</v>
      </c>
      <c r="K103" s="23" t="s">
        <v>169</v>
      </c>
    </row>
    <row r="104" spans="1:11" ht="31.8" x14ac:dyDescent="0.2">
      <c r="A104" s="8">
        <v>101</v>
      </c>
      <c r="B104" s="19" t="s">
        <v>1557</v>
      </c>
      <c r="C104" s="19" t="s">
        <v>710</v>
      </c>
      <c r="D104" s="25" t="s">
        <v>615</v>
      </c>
      <c r="E104" s="54" t="s">
        <v>1541</v>
      </c>
      <c r="F104" s="20" t="s">
        <v>1241</v>
      </c>
      <c r="G104" s="21">
        <v>516</v>
      </c>
      <c r="H104" s="21">
        <v>1126</v>
      </c>
      <c r="I104" s="24" t="s">
        <v>18</v>
      </c>
      <c r="J104" s="22" t="s">
        <v>17</v>
      </c>
      <c r="K104" s="23"/>
    </row>
    <row r="105" spans="1:11" ht="31.8" x14ac:dyDescent="0.2">
      <c r="A105" s="8">
        <v>102</v>
      </c>
      <c r="B105" s="19" t="s">
        <v>1558</v>
      </c>
      <c r="C105" s="19" t="s">
        <v>710</v>
      </c>
      <c r="D105" s="25" t="s">
        <v>615</v>
      </c>
      <c r="E105" s="54" t="s">
        <v>1559</v>
      </c>
      <c r="F105" s="20" t="s">
        <v>114</v>
      </c>
      <c r="G105" s="21">
        <v>3419</v>
      </c>
      <c r="H105" s="21">
        <v>6626</v>
      </c>
      <c r="I105" s="24" t="s">
        <v>15</v>
      </c>
      <c r="J105" s="22" t="s">
        <v>17</v>
      </c>
      <c r="K105" s="23"/>
    </row>
    <row r="106" spans="1:11" ht="31.8" x14ac:dyDescent="0.2">
      <c r="A106" s="8">
        <v>103</v>
      </c>
      <c r="B106" s="19" t="s">
        <v>1580</v>
      </c>
      <c r="C106" s="19" t="s">
        <v>710</v>
      </c>
      <c r="D106" s="25" t="s">
        <v>615</v>
      </c>
      <c r="E106" s="54" t="s">
        <v>1569</v>
      </c>
      <c r="F106" s="20" t="s">
        <v>1581</v>
      </c>
      <c r="G106" s="21">
        <v>360</v>
      </c>
      <c r="H106" s="21">
        <v>774</v>
      </c>
      <c r="I106" s="24" t="s">
        <v>15</v>
      </c>
      <c r="J106" s="22" t="s">
        <v>17</v>
      </c>
      <c r="K106" s="23"/>
    </row>
    <row r="107" spans="1:11" ht="31.8" x14ac:dyDescent="0.2">
      <c r="A107" s="8">
        <v>104</v>
      </c>
      <c r="B107" s="25" t="s">
        <v>1653</v>
      </c>
      <c r="C107" s="25" t="s">
        <v>710</v>
      </c>
      <c r="D107" s="25" t="s">
        <v>615</v>
      </c>
      <c r="E107" s="54" t="s">
        <v>1640</v>
      </c>
      <c r="F107" s="27" t="s">
        <v>1642</v>
      </c>
      <c r="G107" s="26">
        <v>1168</v>
      </c>
      <c r="H107" s="26">
        <v>1228</v>
      </c>
      <c r="I107" s="28" t="s">
        <v>15</v>
      </c>
      <c r="J107" s="30" t="s">
        <v>17</v>
      </c>
      <c r="K107" s="29"/>
    </row>
    <row r="108" spans="1:11" ht="31.8" x14ac:dyDescent="0.2">
      <c r="A108" s="8">
        <v>105</v>
      </c>
      <c r="B108" s="25" t="s">
        <v>1655</v>
      </c>
      <c r="C108" s="25" t="s">
        <v>710</v>
      </c>
      <c r="D108" s="25" t="s">
        <v>615</v>
      </c>
      <c r="E108" s="54" t="s">
        <v>1654</v>
      </c>
      <c r="F108" s="27" t="s">
        <v>1656</v>
      </c>
      <c r="G108" s="26">
        <v>4082</v>
      </c>
      <c r="H108" s="26">
        <v>10857</v>
      </c>
      <c r="I108" s="28" t="s">
        <v>15</v>
      </c>
      <c r="J108" s="30" t="s">
        <v>17</v>
      </c>
      <c r="K108" s="29"/>
    </row>
    <row r="109" spans="1:11" ht="31.8" x14ac:dyDescent="0.2">
      <c r="A109" s="8">
        <v>106</v>
      </c>
      <c r="B109" s="25" t="s">
        <v>972</v>
      </c>
      <c r="C109" s="25" t="s">
        <v>710</v>
      </c>
      <c r="D109" s="25" t="s">
        <v>615</v>
      </c>
      <c r="E109" s="54" t="s">
        <v>1654</v>
      </c>
      <c r="F109" s="27" t="s">
        <v>1665</v>
      </c>
      <c r="G109" s="26">
        <v>561</v>
      </c>
      <c r="H109" s="26">
        <v>841</v>
      </c>
      <c r="I109" s="28" t="s">
        <v>15</v>
      </c>
      <c r="J109" s="30" t="s">
        <v>17</v>
      </c>
      <c r="K109" s="29"/>
    </row>
    <row r="110" spans="1:11" ht="31.8" x14ac:dyDescent="0.2">
      <c r="A110" s="8">
        <v>107</v>
      </c>
      <c r="B110" s="25" t="s">
        <v>974</v>
      </c>
      <c r="C110" s="25" t="s">
        <v>710</v>
      </c>
      <c r="D110" s="25" t="s">
        <v>615</v>
      </c>
      <c r="E110" s="54" t="s">
        <v>1681</v>
      </c>
      <c r="F110" s="27" t="s">
        <v>116</v>
      </c>
      <c r="G110" s="26">
        <v>669</v>
      </c>
      <c r="H110" s="26">
        <v>1141</v>
      </c>
      <c r="I110" s="28" t="s">
        <v>15</v>
      </c>
      <c r="J110" s="30" t="s">
        <v>17</v>
      </c>
      <c r="K110" s="29"/>
    </row>
    <row r="111" spans="1:11" ht="31.8" x14ac:dyDescent="0.2">
      <c r="A111" s="8">
        <v>108</v>
      </c>
      <c r="B111" s="25" t="s">
        <v>1697</v>
      </c>
      <c r="C111" s="25" t="s">
        <v>710</v>
      </c>
      <c r="D111" s="25" t="s">
        <v>615</v>
      </c>
      <c r="E111" s="54" t="s">
        <v>1698</v>
      </c>
      <c r="F111" s="27" t="s">
        <v>1699</v>
      </c>
      <c r="G111" s="26">
        <v>4854</v>
      </c>
      <c r="H111" s="26">
        <v>10459</v>
      </c>
      <c r="I111" s="28" t="s">
        <v>18</v>
      </c>
      <c r="J111" s="30" t="s">
        <v>17</v>
      </c>
      <c r="K111" s="29"/>
    </row>
    <row r="112" spans="1:11" ht="31.8" x14ac:dyDescent="0.2">
      <c r="A112" s="8">
        <v>109</v>
      </c>
      <c r="B112" s="25" t="s">
        <v>1708</v>
      </c>
      <c r="C112" s="25" t="s">
        <v>710</v>
      </c>
      <c r="D112" s="25" t="s">
        <v>615</v>
      </c>
      <c r="E112" s="54" t="s">
        <v>1702</v>
      </c>
      <c r="F112" s="27" t="s">
        <v>1315</v>
      </c>
      <c r="G112" s="26">
        <v>4183</v>
      </c>
      <c r="H112" s="26">
        <v>10382</v>
      </c>
      <c r="I112" s="28" t="s">
        <v>18</v>
      </c>
      <c r="J112" s="30" t="s">
        <v>17</v>
      </c>
      <c r="K112" s="29"/>
    </row>
    <row r="113" spans="1:11" ht="31.8" x14ac:dyDescent="0.2">
      <c r="A113" s="8">
        <v>110</v>
      </c>
      <c r="B113" s="25" t="s">
        <v>1720</v>
      </c>
      <c r="C113" s="25" t="s">
        <v>710</v>
      </c>
      <c r="D113" s="25" t="s">
        <v>615</v>
      </c>
      <c r="E113" s="54" t="s">
        <v>1715</v>
      </c>
      <c r="F113" s="27" t="s">
        <v>116</v>
      </c>
      <c r="G113" s="26">
        <v>1496</v>
      </c>
      <c r="H113" s="26">
        <v>3711</v>
      </c>
      <c r="I113" s="28" t="s">
        <v>18</v>
      </c>
      <c r="J113" s="30" t="s">
        <v>17</v>
      </c>
      <c r="K113" s="29"/>
    </row>
    <row r="114" spans="1:11" ht="31.8" x14ac:dyDescent="0.2">
      <c r="A114" s="8">
        <v>111</v>
      </c>
      <c r="B114" s="25" t="s">
        <v>1736</v>
      </c>
      <c r="C114" s="25" t="s">
        <v>710</v>
      </c>
      <c r="D114" s="25" t="s">
        <v>615</v>
      </c>
      <c r="E114" s="54" t="s">
        <v>1726</v>
      </c>
      <c r="F114" s="27" t="s">
        <v>1729</v>
      </c>
      <c r="G114" s="26">
        <v>874</v>
      </c>
      <c r="H114" s="26">
        <v>1681</v>
      </c>
      <c r="I114" s="28" t="s">
        <v>15</v>
      </c>
      <c r="J114" s="30" t="s">
        <v>17</v>
      </c>
      <c r="K114" s="29"/>
    </row>
    <row r="115" spans="1:11" ht="31.8" x14ac:dyDescent="0.2">
      <c r="A115" s="8">
        <v>112</v>
      </c>
      <c r="B115" s="25" t="s">
        <v>1748</v>
      </c>
      <c r="C115" s="25" t="s">
        <v>710</v>
      </c>
      <c r="D115" s="25" t="s">
        <v>615</v>
      </c>
      <c r="E115" s="54" t="s">
        <v>1738</v>
      </c>
      <c r="F115" s="27" t="s">
        <v>80</v>
      </c>
      <c r="G115" s="26">
        <v>1053</v>
      </c>
      <c r="H115" s="26">
        <v>2091</v>
      </c>
      <c r="I115" s="28" t="s">
        <v>15</v>
      </c>
      <c r="J115" s="30" t="s">
        <v>17</v>
      </c>
      <c r="K115" s="32"/>
    </row>
    <row r="116" spans="1:11" ht="31.8" x14ac:dyDescent="0.2">
      <c r="A116" s="8">
        <v>113</v>
      </c>
      <c r="B116" s="25" t="s">
        <v>1753</v>
      </c>
      <c r="C116" s="25" t="s">
        <v>710</v>
      </c>
      <c r="D116" s="25" t="s">
        <v>615</v>
      </c>
      <c r="E116" s="54" t="s">
        <v>1752</v>
      </c>
      <c r="F116" s="27" t="s">
        <v>680</v>
      </c>
      <c r="G116" s="26">
        <v>4234</v>
      </c>
      <c r="H116" s="26">
        <v>12036</v>
      </c>
      <c r="I116" s="28" t="s">
        <v>15</v>
      </c>
      <c r="J116" s="30" t="s">
        <v>17</v>
      </c>
      <c r="K116" s="29"/>
    </row>
    <row r="117" spans="1:11" ht="31.8" x14ac:dyDescent="0.2">
      <c r="A117" s="8">
        <v>114</v>
      </c>
      <c r="B117" s="25" t="s">
        <v>1763</v>
      </c>
      <c r="C117" s="25" t="s">
        <v>710</v>
      </c>
      <c r="D117" s="25" t="s">
        <v>615</v>
      </c>
      <c r="E117" s="54" t="s">
        <v>213</v>
      </c>
      <c r="F117" s="27" t="s">
        <v>1659</v>
      </c>
      <c r="G117" s="26">
        <v>899</v>
      </c>
      <c r="H117" s="26">
        <v>1724</v>
      </c>
      <c r="I117" s="28" t="s">
        <v>15</v>
      </c>
      <c r="J117" s="30" t="s">
        <v>17</v>
      </c>
      <c r="K117" s="29"/>
    </row>
    <row r="118" spans="1:11" ht="31.8" x14ac:dyDescent="0.2">
      <c r="A118" s="8">
        <v>115</v>
      </c>
      <c r="B118" s="25" t="s">
        <v>1766</v>
      </c>
      <c r="C118" s="25" t="s">
        <v>710</v>
      </c>
      <c r="D118" s="25" t="s">
        <v>615</v>
      </c>
      <c r="E118" s="54" t="s">
        <v>1764</v>
      </c>
      <c r="F118" s="27" t="s">
        <v>57</v>
      </c>
      <c r="G118" s="26">
        <v>5961</v>
      </c>
      <c r="H118" s="26">
        <v>14412</v>
      </c>
      <c r="I118" s="28" t="s">
        <v>18</v>
      </c>
      <c r="J118" s="111" t="s">
        <v>17</v>
      </c>
      <c r="K118" s="32" t="s">
        <v>170</v>
      </c>
    </row>
    <row r="119" spans="1:11" ht="31.8" x14ac:dyDescent="0.2">
      <c r="A119" s="8">
        <v>116</v>
      </c>
      <c r="B119" s="25" t="s">
        <v>1776</v>
      </c>
      <c r="C119" s="25" t="s">
        <v>710</v>
      </c>
      <c r="D119" s="25" t="s">
        <v>615</v>
      </c>
      <c r="E119" s="54" t="s">
        <v>1773</v>
      </c>
      <c r="F119" s="27" t="s">
        <v>850</v>
      </c>
      <c r="G119" s="26">
        <v>2105</v>
      </c>
      <c r="H119" s="26">
        <v>5035</v>
      </c>
      <c r="I119" s="28" t="s">
        <v>15</v>
      </c>
      <c r="J119" s="111" t="s">
        <v>17</v>
      </c>
      <c r="K119" s="29"/>
    </row>
    <row r="120" spans="1:11" ht="31.8" x14ac:dyDescent="0.2">
      <c r="A120" s="8">
        <v>117</v>
      </c>
      <c r="B120" s="25" t="s">
        <v>1783</v>
      </c>
      <c r="C120" s="25" t="s">
        <v>710</v>
      </c>
      <c r="D120" s="25" t="s">
        <v>615</v>
      </c>
      <c r="E120" s="54" t="s">
        <v>1779</v>
      </c>
      <c r="F120" s="27" t="s">
        <v>156</v>
      </c>
      <c r="G120" s="26">
        <v>2067</v>
      </c>
      <c r="H120" s="26">
        <v>3497</v>
      </c>
      <c r="I120" s="28" t="s">
        <v>18</v>
      </c>
      <c r="J120" s="111" t="s">
        <v>41</v>
      </c>
      <c r="K120" s="29"/>
    </row>
    <row r="121" spans="1:11" ht="31.8" x14ac:dyDescent="0.2">
      <c r="A121" s="8">
        <v>118</v>
      </c>
      <c r="B121" s="25" t="s">
        <v>617</v>
      </c>
      <c r="C121" s="25" t="s">
        <v>710</v>
      </c>
      <c r="D121" s="25" t="s">
        <v>615</v>
      </c>
      <c r="E121" s="54" t="s">
        <v>1779</v>
      </c>
      <c r="F121" s="27" t="s">
        <v>146</v>
      </c>
      <c r="G121" s="26">
        <v>1208</v>
      </c>
      <c r="H121" s="26">
        <v>2910</v>
      </c>
      <c r="I121" s="28" t="s">
        <v>15</v>
      </c>
      <c r="J121" s="111" t="s">
        <v>17</v>
      </c>
      <c r="K121" s="29"/>
    </row>
    <row r="122" spans="1:11" ht="31.8" x14ac:dyDescent="0.2">
      <c r="A122" s="8">
        <v>119</v>
      </c>
      <c r="B122" s="33" t="s">
        <v>1000</v>
      </c>
      <c r="C122" s="33" t="s">
        <v>710</v>
      </c>
      <c r="D122" s="25" t="s">
        <v>615</v>
      </c>
      <c r="E122" s="54" t="s">
        <v>1791</v>
      </c>
      <c r="F122" s="27" t="s">
        <v>116</v>
      </c>
      <c r="G122" s="26">
        <v>2307</v>
      </c>
      <c r="H122" s="26">
        <v>4485</v>
      </c>
      <c r="I122" s="28" t="s">
        <v>15</v>
      </c>
      <c r="J122" s="111" t="s">
        <v>17</v>
      </c>
      <c r="K122" s="29"/>
    </row>
    <row r="123" spans="1:11" ht="31.8" x14ac:dyDescent="0.2">
      <c r="A123" s="8">
        <v>120</v>
      </c>
      <c r="B123" s="25" t="s">
        <v>618</v>
      </c>
      <c r="C123" s="33" t="s">
        <v>710</v>
      </c>
      <c r="D123" s="25" t="s">
        <v>615</v>
      </c>
      <c r="E123" s="54" t="s">
        <v>1792</v>
      </c>
      <c r="F123" s="27" t="s">
        <v>48</v>
      </c>
      <c r="G123" s="26">
        <v>2191</v>
      </c>
      <c r="H123" s="26">
        <v>4156</v>
      </c>
      <c r="I123" s="28" t="s">
        <v>15</v>
      </c>
      <c r="J123" s="111" t="s">
        <v>17</v>
      </c>
      <c r="K123" s="29"/>
    </row>
    <row r="124" spans="1:11" ht="31.8" x14ac:dyDescent="0.2">
      <c r="A124" s="8">
        <v>121</v>
      </c>
      <c r="B124" s="33" t="s">
        <v>1804</v>
      </c>
      <c r="C124" s="33" t="s">
        <v>710</v>
      </c>
      <c r="D124" s="25" t="s">
        <v>615</v>
      </c>
      <c r="E124" s="54" t="s">
        <v>1799</v>
      </c>
      <c r="F124" s="27" t="s">
        <v>57</v>
      </c>
      <c r="G124" s="26">
        <v>2680</v>
      </c>
      <c r="H124" s="26">
        <v>5541</v>
      </c>
      <c r="I124" s="28" t="s">
        <v>15</v>
      </c>
      <c r="J124" s="30" t="s">
        <v>17</v>
      </c>
      <c r="K124" s="29"/>
    </row>
    <row r="125" spans="1:11" ht="31.8" x14ac:dyDescent="0.2">
      <c r="A125" s="8">
        <v>122</v>
      </c>
      <c r="B125" s="33" t="s">
        <v>1823</v>
      </c>
      <c r="C125" s="25" t="s">
        <v>710</v>
      </c>
      <c r="D125" s="25" t="s">
        <v>615</v>
      </c>
      <c r="E125" s="54" t="s">
        <v>1822</v>
      </c>
      <c r="F125" s="27" t="s">
        <v>68</v>
      </c>
      <c r="G125" s="26">
        <v>363</v>
      </c>
      <c r="H125" s="26">
        <v>835</v>
      </c>
      <c r="I125" s="28" t="s">
        <v>18</v>
      </c>
      <c r="J125" s="30" t="s">
        <v>17</v>
      </c>
      <c r="K125" s="29"/>
    </row>
    <row r="126" spans="1:11" ht="31.8" x14ac:dyDescent="0.2">
      <c r="A126" s="8">
        <v>123</v>
      </c>
      <c r="B126" s="33" t="s">
        <v>1827</v>
      </c>
      <c r="C126" s="33" t="s">
        <v>710</v>
      </c>
      <c r="D126" s="25" t="s">
        <v>615</v>
      </c>
      <c r="E126" s="54" t="s">
        <v>1822</v>
      </c>
      <c r="F126" s="27" t="s">
        <v>1333</v>
      </c>
      <c r="G126" s="26">
        <v>1953</v>
      </c>
      <c r="H126" s="26">
        <v>2007</v>
      </c>
      <c r="I126" s="28" t="s">
        <v>18</v>
      </c>
      <c r="J126" s="30" t="s">
        <v>17</v>
      </c>
      <c r="K126" s="29" t="s">
        <v>169</v>
      </c>
    </row>
    <row r="127" spans="1:11" ht="31.8" x14ac:dyDescent="0.2">
      <c r="A127" s="8">
        <v>124</v>
      </c>
      <c r="B127" s="25" t="s">
        <v>1870</v>
      </c>
      <c r="C127" s="25" t="s">
        <v>710</v>
      </c>
      <c r="D127" s="25" t="s">
        <v>615</v>
      </c>
      <c r="E127" s="54" t="s">
        <v>1869</v>
      </c>
      <c r="F127" s="27" t="s">
        <v>1024</v>
      </c>
      <c r="G127" s="26">
        <v>1356</v>
      </c>
      <c r="H127" s="26">
        <v>2755</v>
      </c>
      <c r="I127" s="28" t="s">
        <v>15</v>
      </c>
      <c r="J127" s="30" t="s">
        <v>17</v>
      </c>
      <c r="K127" s="29"/>
    </row>
    <row r="128" spans="1:11" ht="31.8" x14ac:dyDescent="0.2">
      <c r="A128" s="8">
        <v>125</v>
      </c>
      <c r="B128" s="33" t="s">
        <v>1873</v>
      </c>
      <c r="C128" s="25" t="s">
        <v>710</v>
      </c>
      <c r="D128" s="25" t="s">
        <v>615</v>
      </c>
      <c r="E128" s="54" t="s">
        <v>1869</v>
      </c>
      <c r="F128" s="27" t="s">
        <v>43</v>
      </c>
      <c r="G128" s="26">
        <v>1006</v>
      </c>
      <c r="H128" s="26">
        <v>2349</v>
      </c>
      <c r="I128" s="28" t="s">
        <v>18</v>
      </c>
      <c r="J128" s="30" t="s">
        <v>17</v>
      </c>
      <c r="K128" s="29"/>
    </row>
    <row r="129" spans="1:11" ht="31.8" x14ac:dyDescent="0.2">
      <c r="A129" s="8">
        <v>126</v>
      </c>
      <c r="B129" s="33" t="s">
        <v>1901</v>
      </c>
      <c r="C129" s="25" t="s">
        <v>710</v>
      </c>
      <c r="D129" s="25" t="s">
        <v>615</v>
      </c>
      <c r="E129" s="54" t="s">
        <v>29</v>
      </c>
      <c r="F129" s="25" t="s">
        <v>645</v>
      </c>
      <c r="G129" s="41">
        <v>3437</v>
      </c>
      <c r="H129" s="41">
        <v>7973</v>
      </c>
      <c r="I129" s="42" t="s">
        <v>15</v>
      </c>
      <c r="J129" s="42" t="s">
        <v>17</v>
      </c>
      <c r="K129" s="29"/>
    </row>
    <row r="130" spans="1:11" ht="31.8" x14ac:dyDescent="0.2">
      <c r="A130" s="8">
        <v>127</v>
      </c>
      <c r="B130" s="25" t="s">
        <v>1935</v>
      </c>
      <c r="C130" s="25" t="s">
        <v>710</v>
      </c>
      <c r="D130" s="25" t="s">
        <v>615</v>
      </c>
      <c r="E130" s="54" t="s">
        <v>1934</v>
      </c>
      <c r="F130" s="25" t="s">
        <v>34</v>
      </c>
      <c r="G130" s="26">
        <v>625</v>
      </c>
      <c r="H130" s="26">
        <v>1269</v>
      </c>
      <c r="I130" s="24" t="s">
        <v>18</v>
      </c>
      <c r="J130" s="42" t="s">
        <v>17</v>
      </c>
      <c r="K130" s="23"/>
    </row>
    <row r="131" spans="1:11" ht="31.8" x14ac:dyDescent="0.2">
      <c r="A131" s="8">
        <v>128</v>
      </c>
      <c r="B131" s="25" t="s">
        <v>621</v>
      </c>
      <c r="C131" s="25" t="s">
        <v>710</v>
      </c>
      <c r="D131" s="25" t="s">
        <v>615</v>
      </c>
      <c r="E131" s="54" t="s">
        <v>1936</v>
      </c>
      <c r="F131" s="25" t="s">
        <v>47</v>
      </c>
      <c r="G131" s="26">
        <v>865</v>
      </c>
      <c r="H131" s="26">
        <v>1787</v>
      </c>
      <c r="I131" s="42" t="s">
        <v>15</v>
      </c>
      <c r="J131" s="42" t="s">
        <v>17</v>
      </c>
      <c r="K131" s="23" t="s">
        <v>170</v>
      </c>
    </row>
    <row r="132" spans="1:11" ht="31.8" x14ac:dyDescent="0.2">
      <c r="A132" s="8">
        <v>129</v>
      </c>
      <c r="B132" s="25" t="s">
        <v>622</v>
      </c>
      <c r="C132" s="25" t="s">
        <v>710</v>
      </c>
      <c r="D132" s="25" t="s">
        <v>615</v>
      </c>
      <c r="E132" s="54" t="s">
        <v>1936</v>
      </c>
      <c r="F132" s="25" t="s">
        <v>47</v>
      </c>
      <c r="G132" s="26">
        <v>2116</v>
      </c>
      <c r="H132" s="26">
        <v>4120</v>
      </c>
      <c r="I132" s="42" t="s">
        <v>15</v>
      </c>
      <c r="J132" s="42" t="s">
        <v>17</v>
      </c>
      <c r="K132" s="23" t="s">
        <v>170</v>
      </c>
    </row>
    <row r="133" spans="1:11" ht="31.8" x14ac:dyDescent="0.2">
      <c r="A133" s="8">
        <v>130</v>
      </c>
      <c r="B133" s="25" t="s">
        <v>63</v>
      </c>
      <c r="C133" s="25" t="s">
        <v>710</v>
      </c>
      <c r="D133" s="25" t="s">
        <v>615</v>
      </c>
      <c r="E133" s="54" t="s">
        <v>1944</v>
      </c>
      <c r="F133" s="25" t="s">
        <v>57</v>
      </c>
      <c r="G133" s="26">
        <v>1763</v>
      </c>
      <c r="H133" s="26">
        <v>2797</v>
      </c>
      <c r="I133" s="24" t="s">
        <v>18</v>
      </c>
      <c r="J133" s="42" t="s">
        <v>17</v>
      </c>
      <c r="K133" s="23"/>
    </row>
    <row r="134" spans="1:11" ht="31.8" x14ac:dyDescent="0.2">
      <c r="A134" s="8">
        <v>131</v>
      </c>
      <c r="B134" s="25" t="s">
        <v>623</v>
      </c>
      <c r="C134" s="25" t="s">
        <v>710</v>
      </c>
      <c r="D134" s="25" t="s">
        <v>615</v>
      </c>
      <c r="E134" s="54" t="s">
        <v>1949</v>
      </c>
      <c r="F134" s="25" t="s">
        <v>54</v>
      </c>
      <c r="G134" s="26">
        <v>1682</v>
      </c>
      <c r="H134" s="26">
        <v>3579</v>
      </c>
      <c r="I134" s="42" t="s">
        <v>15</v>
      </c>
      <c r="J134" s="42" t="s">
        <v>17</v>
      </c>
      <c r="K134" s="23"/>
    </row>
    <row r="135" spans="1:11" ht="31.8" x14ac:dyDescent="0.2">
      <c r="A135" s="8">
        <v>132</v>
      </c>
      <c r="B135" s="19" t="s">
        <v>153</v>
      </c>
      <c r="C135" s="19" t="s">
        <v>710</v>
      </c>
      <c r="D135" s="19" t="s">
        <v>615</v>
      </c>
      <c r="E135" s="53" t="s">
        <v>1959</v>
      </c>
      <c r="F135" s="20" t="s">
        <v>154</v>
      </c>
      <c r="G135" s="21">
        <v>1696</v>
      </c>
      <c r="H135" s="21">
        <v>3150</v>
      </c>
      <c r="I135" s="24" t="s">
        <v>15</v>
      </c>
      <c r="J135" s="22" t="s">
        <v>17</v>
      </c>
      <c r="K135" s="23" t="s">
        <v>171</v>
      </c>
    </row>
    <row r="136" spans="1:11" ht="31.8" x14ac:dyDescent="0.2">
      <c r="A136" s="8">
        <v>133</v>
      </c>
      <c r="B136" s="19" t="s">
        <v>624</v>
      </c>
      <c r="C136" s="19" t="s">
        <v>710</v>
      </c>
      <c r="D136" s="19" t="s">
        <v>615</v>
      </c>
      <c r="E136" s="53" t="s">
        <v>1961</v>
      </c>
      <c r="F136" s="20" t="s">
        <v>162</v>
      </c>
      <c r="G136" s="21">
        <v>1364</v>
      </c>
      <c r="H136" s="21">
        <v>1968</v>
      </c>
      <c r="I136" s="24" t="s">
        <v>15</v>
      </c>
      <c r="J136" s="22" t="s">
        <v>17</v>
      </c>
      <c r="K136" s="23"/>
    </row>
    <row r="137" spans="1:11" ht="31.8" x14ac:dyDescent="0.2">
      <c r="A137" s="8">
        <v>134</v>
      </c>
      <c r="B137" s="19" t="s">
        <v>625</v>
      </c>
      <c r="C137" s="19" t="s">
        <v>710</v>
      </c>
      <c r="D137" s="19" t="s">
        <v>615</v>
      </c>
      <c r="E137" s="53" t="s">
        <v>1961</v>
      </c>
      <c r="F137" s="20" t="s">
        <v>40</v>
      </c>
      <c r="G137" s="21">
        <v>1249</v>
      </c>
      <c r="H137" s="21">
        <v>2313</v>
      </c>
      <c r="I137" s="24" t="s">
        <v>15</v>
      </c>
      <c r="J137" s="22" t="s">
        <v>17</v>
      </c>
      <c r="K137" s="23"/>
    </row>
    <row r="138" spans="1:11" ht="31.8" x14ac:dyDescent="0.2">
      <c r="A138" s="8">
        <v>135</v>
      </c>
      <c r="B138" s="19" t="s">
        <v>178</v>
      </c>
      <c r="C138" s="19" t="s">
        <v>710</v>
      </c>
      <c r="D138" s="25" t="s">
        <v>615</v>
      </c>
      <c r="E138" s="53" t="s">
        <v>1972</v>
      </c>
      <c r="F138" s="20" t="s">
        <v>1693</v>
      </c>
      <c r="G138" s="21">
        <v>5160</v>
      </c>
      <c r="H138" s="21">
        <v>9484</v>
      </c>
      <c r="I138" s="42" t="s">
        <v>119</v>
      </c>
      <c r="J138" s="22" t="s">
        <v>17</v>
      </c>
      <c r="K138" s="23"/>
    </row>
    <row r="139" spans="1:11" ht="31.8" x14ac:dyDescent="0.2">
      <c r="A139" s="8">
        <v>136</v>
      </c>
      <c r="B139" s="19" t="s">
        <v>249</v>
      </c>
      <c r="C139" s="19" t="s">
        <v>710</v>
      </c>
      <c r="D139" s="25" t="s">
        <v>615</v>
      </c>
      <c r="E139" s="53" t="s">
        <v>1972</v>
      </c>
      <c r="F139" s="20" t="s">
        <v>154</v>
      </c>
      <c r="G139" s="21">
        <v>3812</v>
      </c>
      <c r="H139" s="21">
        <v>6967</v>
      </c>
      <c r="I139" s="24" t="s">
        <v>15</v>
      </c>
      <c r="J139" s="22" t="s">
        <v>17</v>
      </c>
      <c r="K139" s="23" t="s">
        <v>171</v>
      </c>
    </row>
    <row r="140" spans="1:11" ht="31.8" x14ac:dyDescent="0.2">
      <c r="A140" s="8">
        <v>137</v>
      </c>
      <c r="B140" s="19" t="s">
        <v>626</v>
      </c>
      <c r="C140" s="19" t="s">
        <v>710</v>
      </c>
      <c r="D140" s="19" t="s">
        <v>615</v>
      </c>
      <c r="E140" s="53" t="s">
        <v>1972</v>
      </c>
      <c r="F140" s="20" t="s">
        <v>1740</v>
      </c>
      <c r="G140" s="21">
        <v>4673</v>
      </c>
      <c r="H140" s="21">
        <v>7096</v>
      </c>
      <c r="I140" s="24" t="s">
        <v>15</v>
      </c>
      <c r="J140" s="22" t="s">
        <v>17</v>
      </c>
      <c r="K140" s="23"/>
    </row>
    <row r="141" spans="1:11" ht="31.8" x14ac:dyDescent="0.2">
      <c r="A141" s="8">
        <v>138</v>
      </c>
      <c r="B141" s="19" t="s">
        <v>1979</v>
      </c>
      <c r="C141" s="19" t="s">
        <v>710</v>
      </c>
      <c r="D141" s="19" t="s">
        <v>615</v>
      </c>
      <c r="E141" s="53" t="s">
        <v>1977</v>
      </c>
      <c r="F141" s="20" t="s">
        <v>154</v>
      </c>
      <c r="G141" s="21">
        <v>1062</v>
      </c>
      <c r="H141" s="21">
        <v>2057</v>
      </c>
      <c r="I141" s="24" t="s">
        <v>15</v>
      </c>
      <c r="J141" s="22" t="s">
        <v>17</v>
      </c>
      <c r="K141" s="23" t="s">
        <v>171</v>
      </c>
    </row>
    <row r="142" spans="1:11" ht="31.8" x14ac:dyDescent="0.2">
      <c r="A142" s="8">
        <v>139</v>
      </c>
      <c r="B142" s="19" t="s">
        <v>660</v>
      </c>
      <c r="C142" s="19" t="s">
        <v>710</v>
      </c>
      <c r="D142" s="19" t="s">
        <v>615</v>
      </c>
      <c r="E142" s="53">
        <v>2021.02</v>
      </c>
      <c r="F142" s="20" t="s">
        <v>867</v>
      </c>
      <c r="G142" s="21">
        <v>1769</v>
      </c>
      <c r="H142" s="21">
        <v>3574</v>
      </c>
      <c r="I142" s="24" t="s">
        <v>15</v>
      </c>
      <c r="J142" s="22" t="s">
        <v>17</v>
      </c>
      <c r="K142" s="23" t="s">
        <v>170</v>
      </c>
    </row>
    <row r="143" spans="1:11" ht="31.8" x14ac:dyDescent="0.2">
      <c r="A143" s="8">
        <v>140</v>
      </c>
      <c r="B143" s="19" t="s">
        <v>694</v>
      </c>
      <c r="C143" s="19" t="s">
        <v>710</v>
      </c>
      <c r="D143" s="19" t="s">
        <v>615</v>
      </c>
      <c r="E143" s="53">
        <v>2021.06</v>
      </c>
      <c r="F143" s="20" t="s">
        <v>1206</v>
      </c>
      <c r="G143" s="21">
        <v>163</v>
      </c>
      <c r="H143" s="21">
        <v>367</v>
      </c>
      <c r="I143" s="24" t="s">
        <v>19</v>
      </c>
      <c r="J143" s="22" t="s">
        <v>41</v>
      </c>
      <c r="K143" s="23" t="s">
        <v>170</v>
      </c>
    </row>
    <row r="144" spans="1:11" ht="31.8" x14ac:dyDescent="0.2">
      <c r="A144" s="8">
        <v>141</v>
      </c>
      <c r="B144" s="19" t="s">
        <v>724</v>
      </c>
      <c r="C144" s="19" t="s">
        <v>710</v>
      </c>
      <c r="D144" s="19" t="s">
        <v>615</v>
      </c>
      <c r="E144" s="53">
        <v>2021.08</v>
      </c>
      <c r="F144" s="20" t="s">
        <v>90</v>
      </c>
      <c r="G144" s="21">
        <v>2352</v>
      </c>
      <c r="H144" s="21">
        <v>4592</v>
      </c>
      <c r="I144" s="24" t="s">
        <v>15</v>
      </c>
      <c r="J144" s="22" t="s">
        <v>17</v>
      </c>
      <c r="K144" s="23"/>
    </row>
    <row r="145" spans="1:11" ht="31.8" x14ac:dyDescent="0.2">
      <c r="A145" s="8">
        <v>142</v>
      </c>
      <c r="B145" s="19" t="s">
        <v>817</v>
      </c>
      <c r="C145" s="19" t="s">
        <v>710</v>
      </c>
      <c r="D145" s="19" t="s">
        <v>615</v>
      </c>
      <c r="E145" s="53">
        <v>2022.06</v>
      </c>
      <c r="F145" s="20" t="s">
        <v>35</v>
      </c>
      <c r="G145" s="21">
        <v>848</v>
      </c>
      <c r="H145" s="21">
        <v>889</v>
      </c>
      <c r="I145" s="24" t="s">
        <v>15</v>
      </c>
      <c r="J145" s="22" t="s">
        <v>17</v>
      </c>
      <c r="K145" s="23" t="s">
        <v>171</v>
      </c>
    </row>
    <row r="146" spans="1:11" ht="31.8" x14ac:dyDescent="0.2">
      <c r="A146" s="8">
        <v>143</v>
      </c>
      <c r="B146" s="19" t="s">
        <v>818</v>
      </c>
      <c r="C146" s="19" t="s">
        <v>710</v>
      </c>
      <c r="D146" s="19" t="s">
        <v>615</v>
      </c>
      <c r="E146" s="53">
        <v>2022.06</v>
      </c>
      <c r="F146" s="20" t="s">
        <v>35</v>
      </c>
      <c r="G146" s="21">
        <v>1201</v>
      </c>
      <c r="H146" s="21">
        <v>1236</v>
      </c>
      <c r="I146" s="24" t="s">
        <v>15</v>
      </c>
      <c r="J146" s="22" t="s">
        <v>17</v>
      </c>
      <c r="K146" s="23" t="s">
        <v>171</v>
      </c>
    </row>
    <row r="147" spans="1:11" ht="31.8" x14ac:dyDescent="0.2">
      <c r="A147" s="8">
        <v>144</v>
      </c>
      <c r="B147" s="19" t="s">
        <v>885</v>
      </c>
      <c r="C147" s="19" t="s">
        <v>710</v>
      </c>
      <c r="D147" s="19" t="s">
        <v>615</v>
      </c>
      <c r="E147" s="53" t="s">
        <v>2010</v>
      </c>
      <c r="F147" s="20" t="s">
        <v>34</v>
      </c>
      <c r="G147" s="21">
        <v>1487</v>
      </c>
      <c r="H147" s="21">
        <v>3051</v>
      </c>
      <c r="I147" s="24" t="s">
        <v>15</v>
      </c>
      <c r="J147" s="22" t="s">
        <v>17</v>
      </c>
      <c r="K147" s="23"/>
    </row>
    <row r="148" spans="1:11" ht="31.8" x14ac:dyDescent="0.2">
      <c r="A148" s="8">
        <v>145</v>
      </c>
      <c r="B148" s="19" t="s">
        <v>933</v>
      </c>
      <c r="C148" s="19" t="s">
        <v>710</v>
      </c>
      <c r="D148" s="19" t="s">
        <v>615</v>
      </c>
      <c r="E148" s="53">
        <v>2023.01</v>
      </c>
      <c r="F148" s="20" t="s">
        <v>884</v>
      </c>
      <c r="G148" s="21">
        <v>611</v>
      </c>
      <c r="H148" s="21">
        <v>1378</v>
      </c>
      <c r="I148" s="24" t="s">
        <v>15</v>
      </c>
      <c r="J148" s="22" t="s">
        <v>17</v>
      </c>
      <c r="K148" s="23"/>
    </row>
    <row r="149" spans="1:11" ht="31.8" x14ac:dyDescent="0.2">
      <c r="A149" s="8">
        <v>146</v>
      </c>
      <c r="B149" s="19" t="s">
        <v>1076</v>
      </c>
      <c r="C149" s="19" t="s">
        <v>710</v>
      </c>
      <c r="D149" s="25" t="s">
        <v>615</v>
      </c>
      <c r="E149" s="53">
        <v>2023.03</v>
      </c>
      <c r="F149" s="20" t="s">
        <v>1077</v>
      </c>
      <c r="G149" s="21">
        <v>677</v>
      </c>
      <c r="H149" s="21">
        <v>1283</v>
      </c>
      <c r="I149" s="24" t="s">
        <v>18</v>
      </c>
      <c r="J149" s="22" t="s">
        <v>17</v>
      </c>
      <c r="K149" s="23"/>
    </row>
    <row r="150" spans="1:11" ht="31.8" x14ac:dyDescent="0.2">
      <c r="A150" s="8">
        <v>147</v>
      </c>
      <c r="B150" s="19" t="s">
        <v>1078</v>
      </c>
      <c r="C150" s="19" t="s">
        <v>710</v>
      </c>
      <c r="D150" s="25" t="s">
        <v>615</v>
      </c>
      <c r="E150" s="53">
        <v>2023.03</v>
      </c>
      <c r="F150" s="20" t="s">
        <v>884</v>
      </c>
      <c r="G150" s="21">
        <v>437</v>
      </c>
      <c r="H150" s="21">
        <v>1477</v>
      </c>
      <c r="I150" s="24" t="s">
        <v>15</v>
      </c>
      <c r="J150" s="22" t="s">
        <v>17</v>
      </c>
      <c r="K150" s="23"/>
    </row>
    <row r="151" spans="1:11" ht="32.4" thickBot="1" x14ac:dyDescent="0.25">
      <c r="A151" s="106">
        <v>148</v>
      </c>
      <c r="B151" s="82" t="s">
        <v>2024</v>
      </c>
      <c r="C151" s="82" t="s">
        <v>663</v>
      </c>
      <c r="D151" s="107" t="s">
        <v>2025</v>
      </c>
      <c r="E151" s="105" t="s">
        <v>2013</v>
      </c>
      <c r="F151" s="83" t="s">
        <v>2026</v>
      </c>
      <c r="G151" s="84">
        <v>7089</v>
      </c>
      <c r="H151" s="84">
        <v>6456</v>
      </c>
      <c r="I151" s="85" t="s">
        <v>15</v>
      </c>
      <c r="J151" s="86" t="s">
        <v>17</v>
      </c>
      <c r="K151" s="87"/>
    </row>
  </sheetData>
  <mergeCells count="11">
    <mergeCell ref="I2:I3"/>
    <mergeCell ref="J2:J3"/>
    <mergeCell ref="K2:K3"/>
    <mergeCell ref="G1:K1"/>
    <mergeCell ref="A1:F1"/>
    <mergeCell ref="A2:A3"/>
    <mergeCell ref="B2:B3"/>
    <mergeCell ref="C2:C3"/>
    <mergeCell ref="D2:D3"/>
    <mergeCell ref="E2:E3"/>
    <mergeCell ref="F2:F3"/>
  </mergeCells>
  <phoneticPr fontId="2"/>
  <dataValidations count="1">
    <dataValidation type="list" allowBlank="1" showInputMessage="1" showErrorMessage="1" sqref="D15 D105:D110" xr:uid="{78AA9A45-4871-4E5E-B89D-62FB7C05BFCA}">
      <formula1>#REF!</formula1>
    </dataValidation>
  </dataValidations>
  <pageMargins left="0.70866141732283472" right="0.70866141732283472" top="0.74803149606299213" bottom="0.74803149606299213" header="0.31496062992125984" footer="0.31496062992125984"/>
  <pageSetup paperSize="9" scale="64" fitToHeight="0" orientation="portrait" r:id="rId1"/>
  <rowBreaks count="4" manualBreakCount="4">
    <brk id="38" max="10" man="1"/>
    <brk id="73" max="10" man="1"/>
    <brk id="108" max="10" man="1"/>
    <brk id="14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053B-E394-4D96-B913-C5CCF25E856D}">
  <sheetPr>
    <pageSetUpPr fitToPage="1"/>
  </sheetPr>
  <dimension ref="A1:K86"/>
  <sheetViews>
    <sheetView view="pageBreakPreview" zoomScale="60" zoomScaleNormal="100" workbookViewId="0">
      <selection sqref="A1:K3"/>
    </sheetView>
  </sheetViews>
  <sheetFormatPr defaultRowHeight="13.2" x14ac:dyDescent="0.2"/>
  <cols>
    <col min="1" max="1" width="5.109375" style="110" customWidth="1"/>
    <col min="2" max="2" width="41.88671875" style="110" customWidth="1"/>
    <col min="3" max="3" width="16.6640625" style="110" customWidth="1"/>
    <col min="4" max="4" width="18.109375" style="110" customWidth="1"/>
    <col min="5" max="5" width="14.21875" style="110" customWidth="1"/>
    <col min="6" max="6" width="20.88671875" style="110" customWidth="1"/>
    <col min="7" max="7" width="13.5546875" style="110" customWidth="1"/>
    <col min="8" max="8" width="10.77734375" style="110" customWidth="1"/>
    <col min="9" max="9" width="11.109375" style="110" customWidth="1"/>
    <col min="10" max="10" width="8.88671875" style="110"/>
    <col min="11" max="11" width="18.6640625" style="110" customWidth="1"/>
    <col min="12" max="16384" width="8.88671875" style="110"/>
  </cols>
  <sheetData>
    <row r="1" spans="1:11" ht="34.799999999999997" x14ac:dyDescent="0.2">
      <c r="A1" s="209" t="s">
        <v>2036</v>
      </c>
      <c r="B1" s="210"/>
      <c r="C1" s="210"/>
      <c r="D1" s="210"/>
      <c r="E1" s="210"/>
      <c r="F1" s="210"/>
      <c r="G1" s="211"/>
      <c r="H1" s="212" t="s">
        <v>2029</v>
      </c>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1259</v>
      </c>
      <c r="C4" s="19" t="s">
        <v>132</v>
      </c>
      <c r="D4" s="25" t="s">
        <v>951</v>
      </c>
      <c r="E4" s="54" t="s">
        <v>1255</v>
      </c>
      <c r="F4" s="20" t="s">
        <v>26</v>
      </c>
      <c r="G4" s="21">
        <v>1506</v>
      </c>
      <c r="H4" s="21">
        <v>2156</v>
      </c>
      <c r="I4" s="24" t="s">
        <v>15</v>
      </c>
      <c r="J4" s="22" t="s">
        <v>17</v>
      </c>
      <c r="K4" s="23"/>
    </row>
    <row r="5" spans="1:11" ht="31.8" x14ac:dyDescent="0.2">
      <c r="A5" s="8">
        <v>2</v>
      </c>
      <c r="B5" s="19" t="s">
        <v>1401</v>
      </c>
      <c r="C5" s="19" t="s">
        <v>132</v>
      </c>
      <c r="D5" s="25" t="s">
        <v>951</v>
      </c>
      <c r="E5" s="53" t="s">
        <v>1397</v>
      </c>
      <c r="F5" s="20" t="s">
        <v>26</v>
      </c>
      <c r="G5" s="21">
        <v>1243</v>
      </c>
      <c r="H5" s="21">
        <v>2321</v>
      </c>
      <c r="I5" s="24" t="s">
        <v>15</v>
      </c>
      <c r="J5" s="22" t="s">
        <v>41</v>
      </c>
      <c r="K5" s="23"/>
    </row>
    <row r="6" spans="1:11" ht="31.8" x14ac:dyDescent="0.2">
      <c r="A6" s="8">
        <v>3</v>
      </c>
      <c r="B6" s="19" t="s">
        <v>1405</v>
      </c>
      <c r="C6" s="19" t="s">
        <v>132</v>
      </c>
      <c r="D6" s="25" t="s">
        <v>951</v>
      </c>
      <c r="E6" s="53" t="s">
        <v>1397</v>
      </c>
      <c r="F6" s="20" t="s">
        <v>68</v>
      </c>
      <c r="G6" s="21">
        <v>348</v>
      </c>
      <c r="H6" s="21">
        <v>1005</v>
      </c>
      <c r="I6" s="24" t="s">
        <v>19</v>
      </c>
      <c r="J6" s="22" t="s">
        <v>17</v>
      </c>
      <c r="K6" s="23" t="s">
        <v>964</v>
      </c>
    </row>
    <row r="7" spans="1:11" ht="31.8" x14ac:dyDescent="0.2">
      <c r="A7" s="8">
        <v>4</v>
      </c>
      <c r="B7" s="25" t="s">
        <v>1433</v>
      </c>
      <c r="C7" s="19" t="s">
        <v>132</v>
      </c>
      <c r="D7" s="25" t="s">
        <v>951</v>
      </c>
      <c r="E7" s="53" t="s">
        <v>1428</v>
      </c>
      <c r="F7" s="20" t="s">
        <v>1434</v>
      </c>
      <c r="G7" s="21">
        <v>714</v>
      </c>
      <c r="H7" s="21">
        <v>1172</v>
      </c>
      <c r="I7" s="24" t="s">
        <v>15</v>
      </c>
      <c r="J7" s="22" t="s">
        <v>17</v>
      </c>
      <c r="K7" s="23"/>
    </row>
    <row r="8" spans="1:11" ht="31.8" x14ac:dyDescent="0.2">
      <c r="A8" s="8">
        <v>5</v>
      </c>
      <c r="B8" s="25" t="s">
        <v>1479</v>
      </c>
      <c r="C8" s="25" t="s">
        <v>132</v>
      </c>
      <c r="D8" s="25" t="s">
        <v>951</v>
      </c>
      <c r="E8" s="53" t="s">
        <v>967</v>
      </c>
      <c r="F8" s="20" t="s">
        <v>113</v>
      </c>
      <c r="G8" s="21">
        <v>927</v>
      </c>
      <c r="H8" s="21">
        <v>2164</v>
      </c>
      <c r="I8" s="24" t="s">
        <v>18</v>
      </c>
      <c r="J8" s="22" t="s">
        <v>17</v>
      </c>
      <c r="K8" s="23"/>
    </row>
    <row r="9" spans="1:11" ht="31.8" x14ac:dyDescent="0.2">
      <c r="A9" s="8">
        <v>6</v>
      </c>
      <c r="B9" s="64" t="s">
        <v>1484</v>
      </c>
      <c r="C9" s="64" t="s">
        <v>132</v>
      </c>
      <c r="D9" s="25" t="s">
        <v>951</v>
      </c>
      <c r="E9" s="53" t="s">
        <v>1481</v>
      </c>
      <c r="F9" s="20" t="s">
        <v>184</v>
      </c>
      <c r="G9" s="21">
        <v>884</v>
      </c>
      <c r="H9" s="21">
        <v>2055</v>
      </c>
      <c r="I9" s="24" t="s">
        <v>18</v>
      </c>
      <c r="J9" s="22" t="s">
        <v>17</v>
      </c>
      <c r="K9" s="23"/>
    </row>
    <row r="10" spans="1:11" ht="31.8" x14ac:dyDescent="0.2">
      <c r="A10" s="8">
        <v>7</v>
      </c>
      <c r="B10" s="19" t="s">
        <v>1491</v>
      </c>
      <c r="C10" s="19" t="s">
        <v>132</v>
      </c>
      <c r="D10" s="25" t="s">
        <v>951</v>
      </c>
      <c r="E10" s="53" t="s">
        <v>1486</v>
      </c>
      <c r="F10" s="20" t="s">
        <v>70</v>
      </c>
      <c r="G10" s="21">
        <v>856</v>
      </c>
      <c r="H10" s="21">
        <v>3080</v>
      </c>
      <c r="I10" s="24" t="s">
        <v>18</v>
      </c>
      <c r="J10" s="22" t="s">
        <v>17</v>
      </c>
      <c r="K10" s="23" t="s">
        <v>170</v>
      </c>
    </row>
    <row r="11" spans="1:11" ht="31.8" x14ac:dyDescent="0.2">
      <c r="A11" s="8">
        <v>8</v>
      </c>
      <c r="B11" s="19" t="s">
        <v>1578</v>
      </c>
      <c r="C11" s="19" t="s">
        <v>132</v>
      </c>
      <c r="D11" s="25" t="s">
        <v>951</v>
      </c>
      <c r="E11" s="54" t="s">
        <v>1569</v>
      </c>
      <c r="F11" s="20" t="s">
        <v>96</v>
      </c>
      <c r="G11" s="21">
        <v>620</v>
      </c>
      <c r="H11" s="21">
        <v>1407</v>
      </c>
      <c r="I11" s="24" t="s">
        <v>18</v>
      </c>
      <c r="J11" s="22" t="s">
        <v>17</v>
      </c>
      <c r="K11" s="23"/>
    </row>
    <row r="12" spans="1:11" ht="31.8" x14ac:dyDescent="0.2">
      <c r="A12" s="8">
        <v>9</v>
      </c>
      <c r="B12" s="19" t="s">
        <v>1589</v>
      </c>
      <c r="C12" s="19" t="s">
        <v>132</v>
      </c>
      <c r="D12" s="25" t="s">
        <v>951</v>
      </c>
      <c r="E12" s="54" t="s">
        <v>667</v>
      </c>
      <c r="F12" s="20" t="s">
        <v>61</v>
      </c>
      <c r="G12" s="21">
        <v>406</v>
      </c>
      <c r="H12" s="21">
        <v>2469</v>
      </c>
      <c r="I12" s="24" t="s">
        <v>18</v>
      </c>
      <c r="J12" s="22" t="s">
        <v>17</v>
      </c>
      <c r="K12" s="23"/>
    </row>
    <row r="13" spans="1:11" ht="31.8" x14ac:dyDescent="0.2">
      <c r="A13" s="8">
        <v>10</v>
      </c>
      <c r="B13" s="19" t="s">
        <v>1598</v>
      </c>
      <c r="C13" s="19" t="s">
        <v>132</v>
      </c>
      <c r="D13" s="25" t="s">
        <v>951</v>
      </c>
      <c r="E13" s="54" t="s">
        <v>1595</v>
      </c>
      <c r="F13" s="20" t="s">
        <v>1370</v>
      </c>
      <c r="G13" s="21">
        <v>935</v>
      </c>
      <c r="H13" s="21">
        <v>2131</v>
      </c>
      <c r="I13" s="24" t="s">
        <v>15</v>
      </c>
      <c r="J13" s="22" t="s">
        <v>17</v>
      </c>
      <c r="K13" s="23"/>
    </row>
    <row r="14" spans="1:11" ht="31.8" x14ac:dyDescent="0.2">
      <c r="A14" s="8">
        <v>11</v>
      </c>
      <c r="B14" s="25" t="s">
        <v>580</v>
      </c>
      <c r="C14" s="19" t="s">
        <v>132</v>
      </c>
      <c r="D14" s="25" t="s">
        <v>951</v>
      </c>
      <c r="E14" s="54" t="s">
        <v>1623</v>
      </c>
      <c r="F14" s="27" t="s">
        <v>1624</v>
      </c>
      <c r="G14" s="26">
        <v>805</v>
      </c>
      <c r="H14" s="26">
        <v>1697</v>
      </c>
      <c r="I14" s="28" t="s">
        <v>18</v>
      </c>
      <c r="J14" s="30" t="s">
        <v>17</v>
      </c>
      <c r="K14" s="29"/>
    </row>
    <row r="15" spans="1:11" ht="31.8" x14ac:dyDescent="0.2">
      <c r="A15" s="8">
        <v>12</v>
      </c>
      <c r="B15" s="25" t="s">
        <v>1637</v>
      </c>
      <c r="C15" s="25" t="s">
        <v>132</v>
      </c>
      <c r="D15" s="25" t="s">
        <v>951</v>
      </c>
      <c r="E15" s="54" t="s">
        <v>1632</v>
      </c>
      <c r="F15" s="27" t="s">
        <v>26</v>
      </c>
      <c r="G15" s="26">
        <v>1749</v>
      </c>
      <c r="H15" s="26">
        <v>3615</v>
      </c>
      <c r="I15" s="28" t="s">
        <v>18</v>
      </c>
      <c r="J15" s="30" t="s">
        <v>17</v>
      </c>
      <c r="K15" s="29"/>
    </row>
    <row r="16" spans="1:11" ht="31.8" x14ac:dyDescent="0.2">
      <c r="A16" s="8">
        <v>13</v>
      </c>
      <c r="B16" s="25" t="s">
        <v>581</v>
      </c>
      <c r="C16" s="25" t="s">
        <v>132</v>
      </c>
      <c r="D16" s="25" t="s">
        <v>951</v>
      </c>
      <c r="E16" s="54" t="s">
        <v>1654</v>
      </c>
      <c r="F16" s="27" t="s">
        <v>1662</v>
      </c>
      <c r="G16" s="26">
        <v>1013</v>
      </c>
      <c r="H16" s="26">
        <v>2042</v>
      </c>
      <c r="I16" s="28" t="s">
        <v>18</v>
      </c>
      <c r="J16" s="30" t="s">
        <v>41</v>
      </c>
      <c r="K16" s="29"/>
    </row>
    <row r="17" spans="1:11" ht="31.8" x14ac:dyDescent="0.2">
      <c r="A17" s="8">
        <v>14</v>
      </c>
      <c r="B17" s="25" t="s">
        <v>582</v>
      </c>
      <c r="C17" s="25" t="s">
        <v>132</v>
      </c>
      <c r="D17" s="25" t="s">
        <v>951</v>
      </c>
      <c r="E17" s="54" t="s">
        <v>1669</v>
      </c>
      <c r="F17" s="27" t="s">
        <v>61</v>
      </c>
      <c r="G17" s="26">
        <v>778</v>
      </c>
      <c r="H17" s="26">
        <v>1522</v>
      </c>
      <c r="I17" s="28" t="s">
        <v>18</v>
      </c>
      <c r="J17" s="30" t="s">
        <v>17</v>
      </c>
      <c r="K17" s="29"/>
    </row>
    <row r="18" spans="1:11" ht="31.8" x14ac:dyDescent="0.2">
      <c r="A18" s="8">
        <v>15</v>
      </c>
      <c r="B18" s="25" t="s">
        <v>583</v>
      </c>
      <c r="C18" s="25" t="s">
        <v>132</v>
      </c>
      <c r="D18" s="25" t="s">
        <v>951</v>
      </c>
      <c r="E18" s="54" t="s">
        <v>255</v>
      </c>
      <c r="F18" s="27" t="s">
        <v>162</v>
      </c>
      <c r="G18" s="26">
        <v>350</v>
      </c>
      <c r="H18" s="26">
        <v>634</v>
      </c>
      <c r="I18" s="28" t="s">
        <v>19</v>
      </c>
      <c r="J18" s="30" t="s">
        <v>17</v>
      </c>
      <c r="K18" s="32"/>
    </row>
    <row r="19" spans="1:11" ht="31.8" x14ac:dyDescent="0.2">
      <c r="A19" s="8">
        <v>16</v>
      </c>
      <c r="B19" s="25" t="s">
        <v>584</v>
      </c>
      <c r="C19" s="25" t="s">
        <v>132</v>
      </c>
      <c r="D19" s="25" t="s">
        <v>951</v>
      </c>
      <c r="E19" s="54" t="s">
        <v>1681</v>
      </c>
      <c r="F19" s="27" t="s">
        <v>44</v>
      </c>
      <c r="G19" s="26">
        <v>880</v>
      </c>
      <c r="H19" s="26">
        <v>1933</v>
      </c>
      <c r="I19" s="28" t="s">
        <v>15</v>
      </c>
      <c r="J19" s="30" t="s">
        <v>17</v>
      </c>
      <c r="K19" s="29"/>
    </row>
    <row r="20" spans="1:11" ht="31.8" x14ac:dyDescent="0.2">
      <c r="A20" s="8">
        <v>17</v>
      </c>
      <c r="B20" s="25" t="s">
        <v>1712</v>
      </c>
      <c r="C20" s="25" t="s">
        <v>132</v>
      </c>
      <c r="D20" s="25" t="s">
        <v>951</v>
      </c>
      <c r="E20" s="54" t="s">
        <v>1710</v>
      </c>
      <c r="F20" s="27" t="s">
        <v>40</v>
      </c>
      <c r="G20" s="26">
        <v>1098</v>
      </c>
      <c r="H20" s="26">
        <v>2218</v>
      </c>
      <c r="I20" s="28" t="s">
        <v>18</v>
      </c>
      <c r="J20" s="30" t="s">
        <v>17</v>
      </c>
      <c r="K20" s="29"/>
    </row>
    <row r="21" spans="1:11" ht="31.8" x14ac:dyDescent="0.2">
      <c r="A21" s="8">
        <v>18</v>
      </c>
      <c r="B21" s="25" t="s">
        <v>1732</v>
      </c>
      <c r="C21" s="25" t="s">
        <v>132</v>
      </c>
      <c r="D21" s="25" t="s">
        <v>951</v>
      </c>
      <c r="E21" s="54" t="s">
        <v>1726</v>
      </c>
      <c r="F21" s="27" t="s">
        <v>48</v>
      </c>
      <c r="G21" s="26">
        <v>750</v>
      </c>
      <c r="H21" s="26">
        <v>1819</v>
      </c>
      <c r="I21" s="28" t="s">
        <v>18</v>
      </c>
      <c r="J21" s="30" t="s">
        <v>17</v>
      </c>
      <c r="K21" s="29"/>
    </row>
    <row r="22" spans="1:11" ht="31.8" x14ac:dyDescent="0.2">
      <c r="A22" s="8">
        <v>19</v>
      </c>
      <c r="B22" s="25" t="s">
        <v>668</v>
      </c>
      <c r="C22" s="25" t="s">
        <v>132</v>
      </c>
      <c r="D22" s="25" t="s">
        <v>951</v>
      </c>
      <c r="E22" s="54" t="s">
        <v>1752</v>
      </c>
      <c r="F22" s="27" t="s">
        <v>80</v>
      </c>
      <c r="G22" s="26">
        <v>211</v>
      </c>
      <c r="H22" s="26">
        <v>502</v>
      </c>
      <c r="I22" s="28" t="s">
        <v>18</v>
      </c>
      <c r="J22" s="30" t="s">
        <v>17</v>
      </c>
      <c r="K22" s="29"/>
    </row>
    <row r="23" spans="1:11" ht="31.8" x14ac:dyDescent="0.2">
      <c r="A23" s="8">
        <v>20</v>
      </c>
      <c r="B23" s="25" t="s">
        <v>585</v>
      </c>
      <c r="C23" s="25" t="s">
        <v>132</v>
      </c>
      <c r="D23" s="25" t="s">
        <v>951</v>
      </c>
      <c r="E23" s="54" t="s">
        <v>213</v>
      </c>
      <c r="F23" s="27" t="s">
        <v>115</v>
      </c>
      <c r="G23" s="26">
        <v>675</v>
      </c>
      <c r="H23" s="26">
        <v>1654</v>
      </c>
      <c r="I23" s="28" t="s">
        <v>18</v>
      </c>
      <c r="J23" s="30" t="s">
        <v>17</v>
      </c>
      <c r="K23" s="29"/>
    </row>
    <row r="24" spans="1:11" ht="31.8" x14ac:dyDescent="0.2">
      <c r="A24" s="8">
        <v>21</v>
      </c>
      <c r="B24" s="25" t="s">
        <v>586</v>
      </c>
      <c r="C24" s="25" t="s">
        <v>132</v>
      </c>
      <c r="D24" s="25" t="s">
        <v>951</v>
      </c>
      <c r="E24" s="54" t="s">
        <v>1764</v>
      </c>
      <c r="F24" s="27" t="s">
        <v>1770</v>
      </c>
      <c r="G24" s="26">
        <v>395</v>
      </c>
      <c r="H24" s="26">
        <v>901</v>
      </c>
      <c r="I24" s="111" t="s">
        <v>19</v>
      </c>
      <c r="J24" s="111" t="s">
        <v>17</v>
      </c>
      <c r="K24" s="29"/>
    </row>
    <row r="25" spans="1:11" ht="31.8" x14ac:dyDescent="0.2">
      <c r="A25" s="8">
        <v>22</v>
      </c>
      <c r="B25" s="33" t="s">
        <v>587</v>
      </c>
      <c r="C25" s="33" t="s">
        <v>132</v>
      </c>
      <c r="D25" s="25" t="s">
        <v>951</v>
      </c>
      <c r="E25" s="54" t="s">
        <v>1799</v>
      </c>
      <c r="F25" s="27" t="s">
        <v>180</v>
      </c>
      <c r="G25" s="26">
        <v>186</v>
      </c>
      <c r="H25" s="26">
        <v>377</v>
      </c>
      <c r="I25" s="28" t="s">
        <v>18</v>
      </c>
      <c r="J25" s="30" t="s">
        <v>17</v>
      </c>
      <c r="K25" s="29"/>
    </row>
    <row r="26" spans="1:11" ht="31.8" x14ac:dyDescent="0.2">
      <c r="A26" s="8">
        <v>23</v>
      </c>
      <c r="B26" s="33" t="s">
        <v>1814</v>
      </c>
      <c r="C26" s="33" t="s">
        <v>132</v>
      </c>
      <c r="D26" s="25" t="s">
        <v>951</v>
      </c>
      <c r="E26" s="54" t="s">
        <v>1812</v>
      </c>
      <c r="F26" s="27" t="s">
        <v>61</v>
      </c>
      <c r="G26" s="26">
        <v>954</v>
      </c>
      <c r="H26" s="26">
        <v>2177</v>
      </c>
      <c r="I26" s="28" t="s">
        <v>18</v>
      </c>
      <c r="J26" s="30" t="s">
        <v>17</v>
      </c>
      <c r="K26" s="29"/>
    </row>
    <row r="27" spans="1:11" ht="31.8" x14ac:dyDescent="0.2">
      <c r="A27" s="8">
        <v>24</v>
      </c>
      <c r="B27" s="33" t="s">
        <v>588</v>
      </c>
      <c r="C27" s="33" t="s">
        <v>132</v>
      </c>
      <c r="D27" s="25" t="s">
        <v>951</v>
      </c>
      <c r="E27" s="54" t="s">
        <v>1848</v>
      </c>
      <c r="F27" s="27" t="s">
        <v>1855</v>
      </c>
      <c r="G27" s="26">
        <v>2613</v>
      </c>
      <c r="H27" s="26">
        <v>6144</v>
      </c>
      <c r="I27" s="28" t="s">
        <v>15</v>
      </c>
      <c r="J27" s="30" t="s">
        <v>17</v>
      </c>
      <c r="K27" s="29"/>
    </row>
    <row r="28" spans="1:11" ht="31.8" x14ac:dyDescent="0.2">
      <c r="A28" s="8">
        <v>25</v>
      </c>
      <c r="B28" s="33" t="s">
        <v>1857</v>
      </c>
      <c r="C28" s="33" t="s">
        <v>132</v>
      </c>
      <c r="D28" s="25" t="s">
        <v>951</v>
      </c>
      <c r="E28" s="54" t="s">
        <v>1848</v>
      </c>
      <c r="F28" s="27" t="s">
        <v>101</v>
      </c>
      <c r="G28" s="26">
        <v>382</v>
      </c>
      <c r="H28" s="26">
        <v>993</v>
      </c>
      <c r="I28" s="28" t="s">
        <v>18</v>
      </c>
      <c r="J28" s="30" t="s">
        <v>17</v>
      </c>
      <c r="K28" s="29"/>
    </row>
    <row r="29" spans="1:11" ht="31.8" x14ac:dyDescent="0.2">
      <c r="A29" s="8">
        <v>26</v>
      </c>
      <c r="B29" s="25" t="s">
        <v>1867</v>
      </c>
      <c r="C29" s="25" t="s">
        <v>132</v>
      </c>
      <c r="D29" s="25" t="s">
        <v>951</v>
      </c>
      <c r="E29" s="54" t="s">
        <v>1859</v>
      </c>
      <c r="F29" s="27" t="s">
        <v>40</v>
      </c>
      <c r="G29" s="26">
        <v>618</v>
      </c>
      <c r="H29" s="26">
        <v>1396</v>
      </c>
      <c r="I29" s="28" t="s">
        <v>18</v>
      </c>
      <c r="J29" s="30" t="s">
        <v>17</v>
      </c>
      <c r="K29" s="29"/>
    </row>
    <row r="30" spans="1:11" ht="31.8" x14ac:dyDescent="0.2">
      <c r="A30" s="8">
        <v>27</v>
      </c>
      <c r="B30" s="33" t="s">
        <v>589</v>
      </c>
      <c r="C30" s="25" t="s">
        <v>132</v>
      </c>
      <c r="D30" s="25" t="s">
        <v>951</v>
      </c>
      <c r="E30" s="54" t="s">
        <v>1875</v>
      </c>
      <c r="F30" s="27" t="s">
        <v>40</v>
      </c>
      <c r="G30" s="26">
        <v>796</v>
      </c>
      <c r="H30" s="26">
        <v>1605</v>
      </c>
      <c r="I30" s="28" t="s">
        <v>15</v>
      </c>
      <c r="J30" s="30" t="s">
        <v>17</v>
      </c>
      <c r="K30" s="29"/>
    </row>
    <row r="31" spans="1:11" ht="31.8" x14ac:dyDescent="0.2">
      <c r="A31" s="8">
        <v>28</v>
      </c>
      <c r="B31" s="25" t="s">
        <v>1906</v>
      </c>
      <c r="C31" s="25" t="s">
        <v>132</v>
      </c>
      <c r="D31" s="25" t="s">
        <v>951</v>
      </c>
      <c r="E31" s="54" t="s">
        <v>29</v>
      </c>
      <c r="F31" s="27" t="s">
        <v>180</v>
      </c>
      <c r="G31" s="26">
        <v>1454</v>
      </c>
      <c r="H31" s="26">
        <v>3175</v>
      </c>
      <c r="I31" s="28" t="s">
        <v>15</v>
      </c>
      <c r="J31" s="30" t="s">
        <v>17</v>
      </c>
      <c r="K31" s="29"/>
    </row>
    <row r="32" spans="1:11" ht="31.8" x14ac:dyDescent="0.2">
      <c r="A32" s="8">
        <v>29</v>
      </c>
      <c r="B32" s="25" t="s">
        <v>590</v>
      </c>
      <c r="C32" s="25" t="s">
        <v>132</v>
      </c>
      <c r="D32" s="25" t="s">
        <v>951</v>
      </c>
      <c r="E32" s="54" t="s">
        <v>29</v>
      </c>
      <c r="F32" s="109" t="s">
        <v>26</v>
      </c>
      <c r="G32" s="26">
        <v>279</v>
      </c>
      <c r="H32" s="26">
        <v>810</v>
      </c>
      <c r="I32" s="28" t="s">
        <v>19</v>
      </c>
      <c r="J32" s="30" t="s">
        <v>17</v>
      </c>
      <c r="K32" s="29"/>
    </row>
    <row r="33" spans="1:11" ht="31.8" x14ac:dyDescent="0.2">
      <c r="A33" s="8">
        <v>30</v>
      </c>
      <c r="B33" s="25" t="s">
        <v>591</v>
      </c>
      <c r="C33" s="25" t="s">
        <v>132</v>
      </c>
      <c r="D33" s="25" t="s">
        <v>951</v>
      </c>
      <c r="E33" s="54" t="s">
        <v>29</v>
      </c>
      <c r="F33" s="27" t="s">
        <v>1907</v>
      </c>
      <c r="G33" s="41">
        <v>319</v>
      </c>
      <c r="H33" s="41">
        <v>709</v>
      </c>
      <c r="I33" s="28" t="s">
        <v>19</v>
      </c>
      <c r="J33" s="42" t="s">
        <v>86</v>
      </c>
      <c r="K33" s="29"/>
    </row>
    <row r="34" spans="1:11" ht="31.8" x14ac:dyDescent="0.2">
      <c r="A34" s="8">
        <v>31</v>
      </c>
      <c r="B34" s="25" t="s">
        <v>56</v>
      </c>
      <c r="C34" s="25" t="s">
        <v>132</v>
      </c>
      <c r="D34" s="25" t="s">
        <v>951</v>
      </c>
      <c r="E34" s="54" t="s">
        <v>1939</v>
      </c>
      <c r="F34" s="25" t="s">
        <v>50</v>
      </c>
      <c r="G34" s="26">
        <v>1413</v>
      </c>
      <c r="H34" s="26">
        <v>3040</v>
      </c>
      <c r="I34" s="24" t="s">
        <v>18</v>
      </c>
      <c r="J34" s="42" t="s">
        <v>41</v>
      </c>
      <c r="K34" s="23"/>
    </row>
    <row r="35" spans="1:11" ht="31.8" x14ac:dyDescent="0.2">
      <c r="A35" s="8">
        <v>32</v>
      </c>
      <c r="B35" s="25" t="s">
        <v>592</v>
      </c>
      <c r="C35" s="25" t="s">
        <v>132</v>
      </c>
      <c r="D35" s="25" t="s">
        <v>951</v>
      </c>
      <c r="E35" s="54" t="s">
        <v>1953</v>
      </c>
      <c r="F35" s="25" t="s">
        <v>110</v>
      </c>
      <c r="G35" s="26">
        <v>1810</v>
      </c>
      <c r="H35" s="26">
        <v>3726</v>
      </c>
      <c r="I35" s="42" t="s">
        <v>15</v>
      </c>
      <c r="J35" s="42" t="s">
        <v>17</v>
      </c>
      <c r="K35" s="23"/>
    </row>
    <row r="36" spans="1:11" ht="31.8" x14ac:dyDescent="0.2">
      <c r="A36" s="8">
        <v>33</v>
      </c>
      <c r="B36" s="19" t="s">
        <v>593</v>
      </c>
      <c r="C36" s="19" t="s">
        <v>132</v>
      </c>
      <c r="D36" s="19" t="s">
        <v>951</v>
      </c>
      <c r="E36" s="53" t="s">
        <v>1961</v>
      </c>
      <c r="F36" s="20" t="s">
        <v>43</v>
      </c>
      <c r="G36" s="21">
        <v>698</v>
      </c>
      <c r="H36" s="21">
        <v>1538</v>
      </c>
      <c r="I36" s="42" t="s">
        <v>18</v>
      </c>
      <c r="J36" s="22" t="s">
        <v>17</v>
      </c>
      <c r="K36" s="23"/>
    </row>
    <row r="37" spans="1:11" ht="31.8" x14ac:dyDescent="0.2">
      <c r="A37" s="8">
        <v>34</v>
      </c>
      <c r="B37" s="25" t="s">
        <v>1971</v>
      </c>
      <c r="C37" s="25" t="s">
        <v>132</v>
      </c>
      <c r="D37" s="25" t="s">
        <v>951</v>
      </c>
      <c r="E37" s="54" t="s">
        <v>1965</v>
      </c>
      <c r="F37" s="27" t="s">
        <v>57</v>
      </c>
      <c r="G37" s="26">
        <v>782</v>
      </c>
      <c r="H37" s="26">
        <v>1502</v>
      </c>
      <c r="I37" s="28" t="s">
        <v>15</v>
      </c>
      <c r="J37" s="30" t="s">
        <v>17</v>
      </c>
      <c r="K37" s="29"/>
    </row>
    <row r="38" spans="1:11" ht="31.8" x14ac:dyDescent="0.2">
      <c r="A38" s="8">
        <v>35</v>
      </c>
      <c r="B38" s="19" t="s">
        <v>175</v>
      </c>
      <c r="C38" s="19" t="s">
        <v>132</v>
      </c>
      <c r="D38" s="19" t="s">
        <v>951</v>
      </c>
      <c r="E38" s="53" t="s">
        <v>1972</v>
      </c>
      <c r="F38" s="20" t="s">
        <v>1974</v>
      </c>
      <c r="G38" s="21">
        <v>1296</v>
      </c>
      <c r="H38" s="21">
        <v>3338</v>
      </c>
      <c r="I38" s="42" t="s">
        <v>18</v>
      </c>
      <c r="J38" s="22" t="s">
        <v>86</v>
      </c>
      <c r="K38" s="23"/>
    </row>
    <row r="39" spans="1:11" ht="31.8" x14ac:dyDescent="0.2">
      <c r="A39" s="8">
        <v>36</v>
      </c>
      <c r="B39" s="19" t="s">
        <v>2031</v>
      </c>
      <c r="C39" s="19" t="s">
        <v>132</v>
      </c>
      <c r="D39" s="19" t="s">
        <v>951</v>
      </c>
      <c r="E39" s="53">
        <v>2021.04</v>
      </c>
      <c r="F39" s="20" t="s">
        <v>1982</v>
      </c>
      <c r="G39" s="21">
        <v>4492</v>
      </c>
      <c r="H39" s="21">
        <v>10012</v>
      </c>
      <c r="I39" s="24" t="s">
        <v>15</v>
      </c>
      <c r="J39" s="22" t="s">
        <v>41</v>
      </c>
      <c r="K39" s="23"/>
    </row>
    <row r="40" spans="1:11" ht="31.8" x14ac:dyDescent="0.2">
      <c r="A40" s="8">
        <v>37</v>
      </c>
      <c r="B40" s="19" t="s">
        <v>1260</v>
      </c>
      <c r="C40" s="19" t="s">
        <v>132</v>
      </c>
      <c r="D40" s="25" t="s">
        <v>174</v>
      </c>
      <c r="E40" s="54" t="s">
        <v>1255</v>
      </c>
      <c r="F40" s="20" t="s">
        <v>26</v>
      </c>
      <c r="G40" s="21">
        <v>1602</v>
      </c>
      <c r="H40" s="21">
        <v>2755</v>
      </c>
      <c r="I40" s="22" t="s">
        <v>18</v>
      </c>
      <c r="J40" s="22" t="s">
        <v>17</v>
      </c>
      <c r="K40" s="23"/>
    </row>
    <row r="41" spans="1:11" ht="31.8" x14ac:dyDescent="0.2">
      <c r="A41" s="8">
        <v>38</v>
      </c>
      <c r="B41" s="19" t="s">
        <v>1305</v>
      </c>
      <c r="C41" s="19" t="s">
        <v>132</v>
      </c>
      <c r="D41" s="25" t="s">
        <v>174</v>
      </c>
      <c r="E41" s="54" t="s">
        <v>1299</v>
      </c>
      <c r="F41" s="20" t="s">
        <v>1284</v>
      </c>
      <c r="G41" s="21">
        <v>1386</v>
      </c>
      <c r="H41" s="21">
        <v>2733</v>
      </c>
      <c r="I41" s="24" t="s">
        <v>19</v>
      </c>
      <c r="J41" s="22" t="s">
        <v>17</v>
      </c>
      <c r="K41" s="23"/>
    </row>
    <row r="42" spans="1:11" ht="31.8" x14ac:dyDescent="0.2">
      <c r="A42" s="8">
        <v>39</v>
      </c>
      <c r="B42" s="19" t="s">
        <v>1406</v>
      </c>
      <c r="C42" s="19" t="s">
        <v>132</v>
      </c>
      <c r="D42" s="25" t="s">
        <v>174</v>
      </c>
      <c r="E42" s="53" t="s">
        <v>1397</v>
      </c>
      <c r="F42" s="20" t="s">
        <v>1407</v>
      </c>
      <c r="G42" s="21">
        <v>989</v>
      </c>
      <c r="H42" s="21">
        <v>2034</v>
      </c>
      <c r="I42" s="24" t="s">
        <v>15</v>
      </c>
      <c r="J42" s="22" t="s">
        <v>17</v>
      </c>
      <c r="K42" s="23"/>
    </row>
    <row r="43" spans="1:11" ht="31.8" x14ac:dyDescent="0.2">
      <c r="A43" s="8">
        <v>40</v>
      </c>
      <c r="B43" s="63" t="s">
        <v>1414</v>
      </c>
      <c r="C43" s="19" t="s">
        <v>132</v>
      </c>
      <c r="D43" s="25" t="s">
        <v>174</v>
      </c>
      <c r="E43" s="54" t="s">
        <v>1411</v>
      </c>
      <c r="F43" s="20" t="s">
        <v>1415</v>
      </c>
      <c r="G43" s="21">
        <v>967</v>
      </c>
      <c r="H43" s="21">
        <v>3047</v>
      </c>
      <c r="I43" s="24" t="s">
        <v>18</v>
      </c>
      <c r="J43" s="22" t="s">
        <v>17</v>
      </c>
      <c r="K43" s="23"/>
    </row>
    <row r="44" spans="1:11" ht="31.8" x14ac:dyDescent="0.2">
      <c r="A44" s="8">
        <v>41</v>
      </c>
      <c r="B44" s="25" t="s">
        <v>383</v>
      </c>
      <c r="C44" s="25" t="s">
        <v>132</v>
      </c>
      <c r="D44" s="25" t="s">
        <v>174</v>
      </c>
      <c r="E44" s="53" t="s">
        <v>1469</v>
      </c>
      <c r="F44" s="20" t="s">
        <v>639</v>
      </c>
      <c r="G44" s="21">
        <v>655</v>
      </c>
      <c r="H44" s="21">
        <v>1526</v>
      </c>
      <c r="I44" s="24" t="s">
        <v>18</v>
      </c>
      <c r="J44" s="22" t="s">
        <v>17</v>
      </c>
      <c r="K44" s="23"/>
    </row>
    <row r="45" spans="1:11" ht="31.8" x14ac:dyDescent="0.2">
      <c r="A45" s="8">
        <v>42</v>
      </c>
      <c r="B45" s="25" t="s">
        <v>1476</v>
      </c>
      <c r="C45" s="25" t="s">
        <v>132</v>
      </c>
      <c r="D45" s="25" t="s">
        <v>174</v>
      </c>
      <c r="E45" s="53" t="s">
        <v>1469</v>
      </c>
      <c r="F45" s="20" t="s">
        <v>1477</v>
      </c>
      <c r="G45" s="21">
        <v>1706</v>
      </c>
      <c r="H45" s="21">
        <v>4233</v>
      </c>
      <c r="I45" s="24" t="s">
        <v>19</v>
      </c>
      <c r="J45" s="22" t="s">
        <v>17</v>
      </c>
      <c r="K45" s="23"/>
    </row>
    <row r="46" spans="1:11" ht="31.8" x14ac:dyDescent="0.2">
      <c r="A46" s="8">
        <v>43</v>
      </c>
      <c r="B46" s="25" t="s">
        <v>1494</v>
      </c>
      <c r="C46" s="19" t="s">
        <v>132</v>
      </c>
      <c r="D46" s="25" t="s">
        <v>174</v>
      </c>
      <c r="E46" s="54" t="s">
        <v>1493</v>
      </c>
      <c r="F46" s="65" t="s">
        <v>1407</v>
      </c>
      <c r="G46" s="66">
        <v>653</v>
      </c>
      <c r="H46" s="21">
        <v>875</v>
      </c>
      <c r="I46" s="24" t="s">
        <v>15</v>
      </c>
      <c r="J46" s="22" t="s">
        <v>17</v>
      </c>
      <c r="K46" s="32"/>
    </row>
    <row r="47" spans="1:11" ht="31.8" x14ac:dyDescent="0.2">
      <c r="A47" s="8">
        <v>44</v>
      </c>
      <c r="B47" s="25" t="s">
        <v>1520</v>
      </c>
      <c r="C47" s="25" t="s">
        <v>132</v>
      </c>
      <c r="D47" s="25" t="s">
        <v>174</v>
      </c>
      <c r="E47" s="54" t="s">
        <v>1515</v>
      </c>
      <c r="F47" s="65" t="s">
        <v>44</v>
      </c>
      <c r="G47" s="66">
        <v>3664</v>
      </c>
      <c r="H47" s="21">
        <v>3995</v>
      </c>
      <c r="I47" s="24" t="s">
        <v>15</v>
      </c>
      <c r="J47" s="22" t="s">
        <v>17</v>
      </c>
      <c r="K47" s="32"/>
    </row>
    <row r="48" spans="1:11" ht="31.8" x14ac:dyDescent="0.2">
      <c r="A48" s="8">
        <v>45</v>
      </c>
      <c r="B48" s="19" t="s">
        <v>394</v>
      </c>
      <c r="C48" s="19" t="s">
        <v>132</v>
      </c>
      <c r="D48" s="25" t="s">
        <v>174</v>
      </c>
      <c r="E48" s="54" t="s">
        <v>1541</v>
      </c>
      <c r="F48" s="20" t="s">
        <v>118</v>
      </c>
      <c r="G48" s="21">
        <v>477</v>
      </c>
      <c r="H48" s="21">
        <v>858</v>
      </c>
      <c r="I48" s="24" t="s">
        <v>18</v>
      </c>
      <c r="J48" s="22" t="s">
        <v>17</v>
      </c>
      <c r="K48" s="23"/>
    </row>
    <row r="49" spans="1:11" ht="31.8" x14ac:dyDescent="0.2">
      <c r="A49" s="8">
        <v>46</v>
      </c>
      <c r="B49" s="19" t="s">
        <v>1565</v>
      </c>
      <c r="C49" s="19" t="s">
        <v>132</v>
      </c>
      <c r="D49" s="25" t="s">
        <v>174</v>
      </c>
      <c r="E49" s="54" t="s">
        <v>1559</v>
      </c>
      <c r="F49" s="20" t="s">
        <v>1566</v>
      </c>
      <c r="G49" s="21">
        <v>1053</v>
      </c>
      <c r="H49" s="21">
        <v>2208</v>
      </c>
      <c r="I49" s="24" t="s">
        <v>19</v>
      </c>
      <c r="J49" s="22" t="s">
        <v>17</v>
      </c>
      <c r="K49" s="23"/>
    </row>
    <row r="50" spans="1:11" ht="31.8" x14ac:dyDescent="0.2">
      <c r="A50" s="8">
        <v>47</v>
      </c>
      <c r="B50" s="19" t="s">
        <v>1567</v>
      </c>
      <c r="C50" s="19" t="s">
        <v>132</v>
      </c>
      <c r="D50" s="25" t="s">
        <v>174</v>
      </c>
      <c r="E50" s="54" t="s">
        <v>1559</v>
      </c>
      <c r="F50" s="20" t="s">
        <v>26</v>
      </c>
      <c r="G50" s="21">
        <v>3090</v>
      </c>
      <c r="H50" s="21">
        <v>6098</v>
      </c>
      <c r="I50" s="24" t="s">
        <v>18</v>
      </c>
      <c r="J50" s="22" t="s">
        <v>17</v>
      </c>
      <c r="K50" s="23"/>
    </row>
    <row r="51" spans="1:11" ht="31.8" x14ac:dyDescent="0.2">
      <c r="A51" s="8">
        <v>48</v>
      </c>
      <c r="B51" s="19" t="s">
        <v>1582</v>
      </c>
      <c r="C51" s="19" t="s">
        <v>132</v>
      </c>
      <c r="D51" s="25" t="s">
        <v>174</v>
      </c>
      <c r="E51" s="54" t="s">
        <v>1569</v>
      </c>
      <c r="F51" s="20" t="s">
        <v>1111</v>
      </c>
      <c r="G51" s="21">
        <v>2718</v>
      </c>
      <c r="H51" s="21">
        <v>7025</v>
      </c>
      <c r="I51" s="24" t="s">
        <v>19</v>
      </c>
      <c r="J51" s="22" t="s">
        <v>17</v>
      </c>
      <c r="K51" s="23"/>
    </row>
    <row r="52" spans="1:11" ht="31.8" x14ac:dyDescent="0.2">
      <c r="A52" s="8">
        <v>49</v>
      </c>
      <c r="B52" s="19" t="s">
        <v>1599</v>
      </c>
      <c r="C52" s="19" t="s">
        <v>132</v>
      </c>
      <c r="D52" s="25" t="s">
        <v>174</v>
      </c>
      <c r="E52" s="54" t="s">
        <v>1595</v>
      </c>
      <c r="F52" s="20" t="s">
        <v>96</v>
      </c>
      <c r="G52" s="21">
        <v>1061</v>
      </c>
      <c r="H52" s="21">
        <v>1459</v>
      </c>
      <c r="I52" s="24" t="s">
        <v>19</v>
      </c>
      <c r="J52" s="22" t="s">
        <v>17</v>
      </c>
      <c r="K52" s="23"/>
    </row>
    <row r="53" spans="1:11" ht="31.8" x14ac:dyDescent="0.2">
      <c r="A53" s="8">
        <v>50</v>
      </c>
      <c r="B53" s="19" t="s">
        <v>628</v>
      </c>
      <c r="C53" s="19" t="s">
        <v>132</v>
      </c>
      <c r="D53" s="25" t="s">
        <v>174</v>
      </c>
      <c r="E53" s="54" t="s">
        <v>1601</v>
      </c>
      <c r="F53" s="20" t="s">
        <v>1566</v>
      </c>
      <c r="G53" s="21">
        <v>447</v>
      </c>
      <c r="H53" s="21">
        <v>905</v>
      </c>
      <c r="I53" s="24" t="s">
        <v>18</v>
      </c>
      <c r="J53" s="22" t="s">
        <v>17</v>
      </c>
      <c r="K53" s="23"/>
    </row>
    <row r="54" spans="1:11" ht="31.8" x14ac:dyDescent="0.2">
      <c r="A54" s="8">
        <v>51</v>
      </c>
      <c r="B54" s="25" t="s">
        <v>1616</v>
      </c>
      <c r="C54" s="19" t="s">
        <v>132</v>
      </c>
      <c r="D54" s="25" t="s">
        <v>174</v>
      </c>
      <c r="E54" s="54" t="s">
        <v>1612</v>
      </c>
      <c r="F54" s="27" t="s">
        <v>125</v>
      </c>
      <c r="G54" s="26">
        <v>224</v>
      </c>
      <c r="H54" s="26">
        <v>395</v>
      </c>
      <c r="I54" s="24" t="s">
        <v>18</v>
      </c>
      <c r="J54" s="30" t="s">
        <v>17</v>
      </c>
      <c r="K54" s="29"/>
    </row>
    <row r="55" spans="1:11" ht="31.8" x14ac:dyDescent="0.2">
      <c r="A55" s="8">
        <v>52</v>
      </c>
      <c r="B55" s="25" t="s">
        <v>629</v>
      </c>
      <c r="C55" s="19" t="s">
        <v>132</v>
      </c>
      <c r="D55" s="25" t="s">
        <v>174</v>
      </c>
      <c r="E55" s="54" t="s">
        <v>1623</v>
      </c>
      <c r="F55" s="27" t="s">
        <v>1009</v>
      </c>
      <c r="G55" s="26">
        <v>856</v>
      </c>
      <c r="H55" s="26">
        <v>1749</v>
      </c>
      <c r="I55" s="28" t="s">
        <v>18</v>
      </c>
      <c r="J55" s="30" t="s">
        <v>17</v>
      </c>
      <c r="K55" s="29"/>
    </row>
    <row r="56" spans="1:11" ht="31.8" x14ac:dyDescent="0.2">
      <c r="A56" s="8">
        <v>53</v>
      </c>
      <c r="B56" s="25" t="s">
        <v>1629</v>
      </c>
      <c r="C56" s="25" t="s">
        <v>132</v>
      </c>
      <c r="D56" s="25" t="s">
        <v>174</v>
      </c>
      <c r="E56" s="54" t="s">
        <v>1627</v>
      </c>
      <c r="F56" s="27" t="s">
        <v>1630</v>
      </c>
      <c r="G56" s="26">
        <v>1118</v>
      </c>
      <c r="H56" s="26">
        <v>2086</v>
      </c>
      <c r="I56" s="28" t="s">
        <v>19</v>
      </c>
      <c r="J56" s="30" t="s">
        <v>86</v>
      </c>
      <c r="K56" s="32"/>
    </row>
    <row r="57" spans="1:11" ht="31.8" x14ac:dyDescent="0.2">
      <c r="A57" s="8">
        <v>54</v>
      </c>
      <c r="B57" s="25" t="s">
        <v>1666</v>
      </c>
      <c r="C57" s="25" t="s">
        <v>132</v>
      </c>
      <c r="D57" s="25" t="s">
        <v>174</v>
      </c>
      <c r="E57" s="54" t="s">
        <v>1654</v>
      </c>
      <c r="F57" s="27" t="s">
        <v>1667</v>
      </c>
      <c r="G57" s="26">
        <v>1186</v>
      </c>
      <c r="H57" s="26">
        <v>2572</v>
      </c>
      <c r="I57" s="28" t="s">
        <v>19</v>
      </c>
      <c r="J57" s="30" t="s">
        <v>17</v>
      </c>
      <c r="K57" s="29"/>
    </row>
    <row r="58" spans="1:11" ht="31.8" x14ac:dyDescent="0.2">
      <c r="A58" s="8">
        <v>55</v>
      </c>
      <c r="B58" s="25" t="s">
        <v>973</v>
      </c>
      <c r="C58" s="25" t="s">
        <v>132</v>
      </c>
      <c r="D58" s="25" t="s">
        <v>174</v>
      </c>
      <c r="E58" s="54" t="s">
        <v>1681</v>
      </c>
      <c r="F58" s="27" t="s">
        <v>26</v>
      </c>
      <c r="G58" s="26">
        <v>707</v>
      </c>
      <c r="H58" s="26">
        <v>1462</v>
      </c>
      <c r="I58" s="28" t="s">
        <v>15</v>
      </c>
      <c r="J58" s="30" t="s">
        <v>17</v>
      </c>
      <c r="K58" s="29"/>
    </row>
    <row r="59" spans="1:11" ht="31.8" x14ac:dyDescent="0.2">
      <c r="A59" s="8">
        <v>56</v>
      </c>
      <c r="B59" s="25" t="s">
        <v>630</v>
      </c>
      <c r="C59" s="25" t="s">
        <v>132</v>
      </c>
      <c r="D59" s="25" t="s">
        <v>174</v>
      </c>
      <c r="E59" s="54" t="s">
        <v>1726</v>
      </c>
      <c r="F59" s="27" t="s">
        <v>180</v>
      </c>
      <c r="G59" s="26">
        <v>973</v>
      </c>
      <c r="H59" s="26">
        <v>2083</v>
      </c>
      <c r="I59" s="28" t="s">
        <v>18</v>
      </c>
      <c r="J59" s="30" t="s">
        <v>17</v>
      </c>
      <c r="K59" s="29"/>
    </row>
    <row r="60" spans="1:11" ht="31.8" x14ac:dyDescent="0.2">
      <c r="A60" s="8">
        <v>57</v>
      </c>
      <c r="B60" s="25" t="s">
        <v>1749</v>
      </c>
      <c r="C60" s="25" t="s">
        <v>132</v>
      </c>
      <c r="D60" s="25" t="s">
        <v>174</v>
      </c>
      <c r="E60" s="54" t="s">
        <v>1738</v>
      </c>
      <c r="F60" s="27" t="s">
        <v>43</v>
      </c>
      <c r="G60" s="26">
        <v>494</v>
      </c>
      <c r="H60" s="26">
        <v>995</v>
      </c>
      <c r="I60" s="28" t="s">
        <v>18</v>
      </c>
      <c r="J60" s="30" t="s">
        <v>17</v>
      </c>
      <c r="K60" s="32"/>
    </row>
    <row r="61" spans="1:11" ht="31.8" x14ac:dyDescent="0.2">
      <c r="A61" s="8">
        <v>58</v>
      </c>
      <c r="B61" s="25" t="s">
        <v>631</v>
      </c>
      <c r="C61" s="25" t="s">
        <v>132</v>
      </c>
      <c r="D61" s="25" t="s">
        <v>174</v>
      </c>
      <c r="E61" s="54" t="s">
        <v>1738</v>
      </c>
      <c r="F61" s="27" t="s">
        <v>1750</v>
      </c>
      <c r="G61" s="26">
        <v>2038</v>
      </c>
      <c r="H61" s="26">
        <v>4193</v>
      </c>
      <c r="I61" s="28" t="s">
        <v>18</v>
      </c>
      <c r="J61" s="30" t="s">
        <v>17</v>
      </c>
      <c r="K61" s="32"/>
    </row>
    <row r="62" spans="1:11" ht="31.8" x14ac:dyDescent="0.2">
      <c r="A62" s="8">
        <v>59</v>
      </c>
      <c r="B62" s="25" t="s">
        <v>980</v>
      </c>
      <c r="C62" s="25" t="s">
        <v>132</v>
      </c>
      <c r="D62" s="25" t="s">
        <v>174</v>
      </c>
      <c r="E62" s="54" t="s">
        <v>213</v>
      </c>
      <c r="F62" s="27" t="s">
        <v>48</v>
      </c>
      <c r="G62" s="26">
        <v>1531</v>
      </c>
      <c r="H62" s="26">
        <v>2965</v>
      </c>
      <c r="I62" s="28" t="s">
        <v>18</v>
      </c>
      <c r="J62" s="30" t="s">
        <v>17</v>
      </c>
      <c r="K62" s="29"/>
    </row>
    <row r="63" spans="1:11" ht="31.8" x14ac:dyDescent="0.2">
      <c r="A63" s="8">
        <v>60</v>
      </c>
      <c r="B63" s="25" t="s">
        <v>982</v>
      </c>
      <c r="C63" s="25" t="s">
        <v>132</v>
      </c>
      <c r="D63" s="45" t="s">
        <v>174</v>
      </c>
      <c r="E63" s="54" t="s">
        <v>1764</v>
      </c>
      <c r="F63" s="27" t="s">
        <v>1770</v>
      </c>
      <c r="G63" s="26">
        <v>136</v>
      </c>
      <c r="H63" s="26">
        <v>314</v>
      </c>
      <c r="I63" s="111" t="s">
        <v>19</v>
      </c>
      <c r="J63" s="111" t="s">
        <v>17</v>
      </c>
      <c r="K63" s="29"/>
    </row>
    <row r="64" spans="1:11" ht="31.8" x14ac:dyDescent="0.2">
      <c r="A64" s="8">
        <v>61</v>
      </c>
      <c r="B64" s="25" t="s">
        <v>1771</v>
      </c>
      <c r="C64" s="25" t="s">
        <v>132</v>
      </c>
      <c r="D64" s="25" t="s">
        <v>174</v>
      </c>
      <c r="E64" s="54" t="s">
        <v>1764</v>
      </c>
      <c r="F64" s="27" t="s">
        <v>1770</v>
      </c>
      <c r="G64" s="26">
        <v>2379</v>
      </c>
      <c r="H64" s="26">
        <v>4838</v>
      </c>
      <c r="I64" s="111" t="s">
        <v>19</v>
      </c>
      <c r="J64" s="111" t="s">
        <v>17</v>
      </c>
      <c r="K64" s="29"/>
    </row>
    <row r="65" spans="1:11" ht="31.8" x14ac:dyDescent="0.2">
      <c r="A65" s="8">
        <v>62</v>
      </c>
      <c r="B65" s="25" t="s">
        <v>983</v>
      </c>
      <c r="C65" s="25" t="s">
        <v>132</v>
      </c>
      <c r="D65" s="25" t="s">
        <v>174</v>
      </c>
      <c r="E65" s="54" t="s">
        <v>1764</v>
      </c>
      <c r="F65" s="27" t="s">
        <v>1049</v>
      </c>
      <c r="G65" s="26">
        <v>512</v>
      </c>
      <c r="H65" s="26">
        <v>1344</v>
      </c>
      <c r="I65" s="28" t="s">
        <v>18</v>
      </c>
      <c r="J65" s="111" t="s">
        <v>17</v>
      </c>
      <c r="K65" s="29"/>
    </row>
    <row r="66" spans="1:11" ht="31.8" x14ac:dyDescent="0.2">
      <c r="A66" s="8">
        <v>63</v>
      </c>
      <c r="B66" s="25" t="s">
        <v>985</v>
      </c>
      <c r="C66" s="25" t="s">
        <v>132</v>
      </c>
      <c r="D66" s="25" t="s">
        <v>174</v>
      </c>
      <c r="E66" s="54" t="s">
        <v>1773</v>
      </c>
      <c r="F66" s="27" t="s">
        <v>904</v>
      </c>
      <c r="G66" s="26">
        <v>544</v>
      </c>
      <c r="H66" s="26">
        <v>1137</v>
      </c>
      <c r="I66" s="28" t="s">
        <v>15</v>
      </c>
      <c r="J66" s="111" t="s">
        <v>17</v>
      </c>
      <c r="K66" s="29"/>
    </row>
    <row r="67" spans="1:11" ht="31.8" x14ac:dyDescent="0.2">
      <c r="A67" s="8">
        <v>64</v>
      </c>
      <c r="B67" s="25" t="s">
        <v>988</v>
      </c>
      <c r="C67" s="25" t="s">
        <v>132</v>
      </c>
      <c r="D67" s="25" t="s">
        <v>174</v>
      </c>
      <c r="E67" s="54" t="s">
        <v>1787</v>
      </c>
      <c r="F67" s="27" t="s">
        <v>48</v>
      </c>
      <c r="G67" s="26">
        <v>1301</v>
      </c>
      <c r="H67" s="26">
        <v>2116</v>
      </c>
      <c r="I67" s="111" t="s">
        <v>15</v>
      </c>
      <c r="J67" s="111" t="s">
        <v>17</v>
      </c>
      <c r="K67" s="29"/>
    </row>
    <row r="68" spans="1:11" ht="31.8" x14ac:dyDescent="0.2">
      <c r="A68" s="8">
        <v>65</v>
      </c>
      <c r="B68" s="25" t="s">
        <v>632</v>
      </c>
      <c r="C68" s="33" t="s">
        <v>132</v>
      </c>
      <c r="D68" s="25" t="s">
        <v>174</v>
      </c>
      <c r="E68" s="54" t="s">
        <v>1792</v>
      </c>
      <c r="F68" s="27" t="s">
        <v>1750</v>
      </c>
      <c r="G68" s="26">
        <v>1487</v>
      </c>
      <c r="H68" s="26">
        <v>3132</v>
      </c>
      <c r="I68" s="28" t="s">
        <v>18</v>
      </c>
      <c r="J68" s="111" t="s">
        <v>17</v>
      </c>
      <c r="K68" s="29"/>
    </row>
    <row r="69" spans="1:11" ht="31.8" x14ac:dyDescent="0.2">
      <c r="A69" s="8">
        <v>66</v>
      </c>
      <c r="B69" s="88" t="s">
        <v>633</v>
      </c>
      <c r="C69" s="91" t="s">
        <v>132</v>
      </c>
      <c r="D69" s="88" t="s">
        <v>174</v>
      </c>
      <c r="E69" s="92" t="s">
        <v>1792</v>
      </c>
      <c r="F69" s="95" t="s">
        <v>101</v>
      </c>
      <c r="G69" s="96">
        <v>1309</v>
      </c>
      <c r="H69" s="96">
        <v>2924</v>
      </c>
      <c r="I69" s="98" t="s">
        <v>18</v>
      </c>
      <c r="J69" s="113" t="s">
        <v>17</v>
      </c>
      <c r="K69" s="101"/>
    </row>
    <row r="70" spans="1:11" ht="31.8" x14ac:dyDescent="0.2">
      <c r="A70" s="8">
        <v>67</v>
      </c>
      <c r="B70" s="33" t="s">
        <v>1828</v>
      </c>
      <c r="C70" s="33" t="s">
        <v>132</v>
      </c>
      <c r="D70" s="25" t="s">
        <v>174</v>
      </c>
      <c r="E70" s="54" t="s">
        <v>1822</v>
      </c>
      <c r="F70" s="27" t="s">
        <v>1750</v>
      </c>
      <c r="G70" s="26">
        <v>601</v>
      </c>
      <c r="H70" s="26">
        <v>1035</v>
      </c>
      <c r="I70" s="28" t="s">
        <v>18</v>
      </c>
      <c r="J70" s="30" t="s">
        <v>17</v>
      </c>
      <c r="K70" s="29"/>
    </row>
    <row r="71" spans="1:11" ht="31.8" x14ac:dyDescent="0.2">
      <c r="A71" s="8">
        <v>68</v>
      </c>
      <c r="B71" s="25" t="s">
        <v>378</v>
      </c>
      <c r="C71" s="40" t="s">
        <v>132</v>
      </c>
      <c r="D71" s="40" t="s">
        <v>174</v>
      </c>
      <c r="E71" s="54" t="s">
        <v>1956</v>
      </c>
      <c r="F71" s="25" t="s">
        <v>126</v>
      </c>
      <c r="G71" s="26">
        <v>2102</v>
      </c>
      <c r="H71" s="26">
        <v>4436</v>
      </c>
      <c r="I71" s="42" t="s">
        <v>18</v>
      </c>
      <c r="J71" s="42" t="s">
        <v>17</v>
      </c>
      <c r="K71" s="23" t="s">
        <v>950</v>
      </c>
    </row>
    <row r="72" spans="1:11" ht="31.8" x14ac:dyDescent="0.2">
      <c r="A72" s="8">
        <v>69</v>
      </c>
      <c r="B72" s="19" t="s">
        <v>634</v>
      </c>
      <c r="C72" s="19" t="s">
        <v>132</v>
      </c>
      <c r="D72" s="19" t="s">
        <v>174</v>
      </c>
      <c r="E72" s="53" t="s">
        <v>1972</v>
      </c>
      <c r="F72" s="20" t="s">
        <v>840</v>
      </c>
      <c r="G72" s="21">
        <v>6656</v>
      </c>
      <c r="H72" s="21">
        <v>14917</v>
      </c>
      <c r="I72" s="42" t="s">
        <v>18</v>
      </c>
      <c r="J72" s="22" t="s">
        <v>86</v>
      </c>
      <c r="K72" s="23"/>
    </row>
    <row r="73" spans="1:11" ht="31.8" x14ac:dyDescent="0.2">
      <c r="A73" s="8">
        <v>70</v>
      </c>
      <c r="B73" s="19" t="s">
        <v>182</v>
      </c>
      <c r="C73" s="19" t="s">
        <v>132</v>
      </c>
      <c r="D73" s="19" t="s">
        <v>174</v>
      </c>
      <c r="E73" s="53" t="s">
        <v>179</v>
      </c>
      <c r="F73" s="20" t="s">
        <v>26</v>
      </c>
      <c r="G73" s="21">
        <v>5095</v>
      </c>
      <c r="H73" s="21">
        <v>10446</v>
      </c>
      <c r="I73" s="24" t="s">
        <v>15</v>
      </c>
      <c r="J73" s="22" t="s">
        <v>17</v>
      </c>
      <c r="K73" s="23"/>
    </row>
    <row r="74" spans="1:11" ht="31.8" x14ac:dyDescent="0.2">
      <c r="A74" s="8">
        <v>71</v>
      </c>
      <c r="B74" s="19" t="s">
        <v>1056</v>
      </c>
      <c r="C74" s="19" t="s">
        <v>132</v>
      </c>
      <c r="D74" s="19" t="s">
        <v>174</v>
      </c>
      <c r="E74" s="53" t="s">
        <v>1980</v>
      </c>
      <c r="F74" s="20" t="s">
        <v>1981</v>
      </c>
      <c r="G74" s="21">
        <v>3075</v>
      </c>
      <c r="H74" s="21">
        <v>7422</v>
      </c>
      <c r="I74" s="24" t="s">
        <v>18</v>
      </c>
      <c r="J74" s="22" t="s">
        <v>17</v>
      </c>
      <c r="K74" s="23" t="s">
        <v>171</v>
      </c>
    </row>
    <row r="75" spans="1:11" ht="31.8" x14ac:dyDescent="0.2">
      <c r="A75" s="8">
        <v>72</v>
      </c>
      <c r="B75" s="19" t="s">
        <v>696</v>
      </c>
      <c r="C75" s="19" t="s">
        <v>132</v>
      </c>
      <c r="D75" s="19" t="s">
        <v>174</v>
      </c>
      <c r="E75" s="53">
        <v>2021.06</v>
      </c>
      <c r="F75" s="20" t="s">
        <v>1981</v>
      </c>
      <c r="G75" s="21">
        <v>1478</v>
      </c>
      <c r="H75" s="21">
        <v>3358</v>
      </c>
      <c r="I75" s="24" t="s">
        <v>18</v>
      </c>
      <c r="J75" s="22" t="s">
        <v>17</v>
      </c>
      <c r="K75" s="23" t="s">
        <v>171</v>
      </c>
    </row>
    <row r="76" spans="1:11" ht="31.8" x14ac:dyDescent="0.2">
      <c r="A76" s="8">
        <v>73</v>
      </c>
      <c r="B76" s="73" t="s">
        <v>711</v>
      </c>
      <c r="C76" s="73" t="s">
        <v>132</v>
      </c>
      <c r="D76" s="73" t="s">
        <v>174</v>
      </c>
      <c r="E76" s="94">
        <v>2021.07</v>
      </c>
      <c r="F76" s="74" t="s">
        <v>1991</v>
      </c>
      <c r="G76" s="75">
        <v>1873</v>
      </c>
      <c r="H76" s="75">
        <v>4087</v>
      </c>
      <c r="I76" s="76" t="s">
        <v>18</v>
      </c>
      <c r="J76" s="77" t="s">
        <v>17</v>
      </c>
      <c r="K76" s="79"/>
    </row>
    <row r="77" spans="1:11" ht="31.8" x14ac:dyDescent="0.2">
      <c r="A77" s="8">
        <v>74</v>
      </c>
      <c r="B77" s="19" t="s">
        <v>816</v>
      </c>
      <c r="C77" s="19" t="s">
        <v>132</v>
      </c>
      <c r="D77" s="19" t="s">
        <v>174</v>
      </c>
      <c r="E77" s="53">
        <v>2022.05</v>
      </c>
      <c r="F77" s="20" t="s">
        <v>26</v>
      </c>
      <c r="G77" s="21">
        <v>1582</v>
      </c>
      <c r="H77" s="21">
        <v>3741</v>
      </c>
      <c r="I77" s="24" t="s">
        <v>18</v>
      </c>
      <c r="J77" s="22" t="s">
        <v>17</v>
      </c>
      <c r="K77" s="23"/>
    </row>
    <row r="78" spans="1:11" ht="31.8" x14ac:dyDescent="0.2">
      <c r="A78" s="8">
        <v>75</v>
      </c>
      <c r="B78" s="19" t="s">
        <v>1324</v>
      </c>
      <c r="C78" s="19" t="s">
        <v>132</v>
      </c>
      <c r="D78" s="25" t="s">
        <v>833</v>
      </c>
      <c r="E78" s="54" t="s">
        <v>1316</v>
      </c>
      <c r="F78" s="20" t="s">
        <v>867</v>
      </c>
      <c r="G78" s="21">
        <v>1732</v>
      </c>
      <c r="H78" s="21">
        <v>3481</v>
      </c>
      <c r="I78" s="24" t="s">
        <v>15</v>
      </c>
      <c r="J78" s="22" t="s">
        <v>17</v>
      </c>
      <c r="K78" s="23"/>
    </row>
    <row r="79" spans="1:11" ht="31.8" x14ac:dyDescent="0.2">
      <c r="A79" s="8">
        <v>76</v>
      </c>
      <c r="B79" s="19" t="s">
        <v>1344</v>
      </c>
      <c r="C79" s="19" t="s">
        <v>132</v>
      </c>
      <c r="D79" s="25" t="s">
        <v>833</v>
      </c>
      <c r="E79" s="54" t="s">
        <v>1341</v>
      </c>
      <c r="F79" s="20" t="s">
        <v>1345</v>
      </c>
      <c r="G79" s="21">
        <v>535</v>
      </c>
      <c r="H79" s="21">
        <v>808</v>
      </c>
      <c r="I79" s="24" t="s">
        <v>15</v>
      </c>
      <c r="J79" s="22" t="s">
        <v>17</v>
      </c>
      <c r="K79" s="23"/>
    </row>
    <row r="80" spans="1:11" ht="31.8" x14ac:dyDescent="0.2">
      <c r="A80" s="8">
        <v>77</v>
      </c>
      <c r="B80" s="19" t="s">
        <v>627</v>
      </c>
      <c r="C80" s="19" t="s">
        <v>132</v>
      </c>
      <c r="D80" s="25" t="s">
        <v>833</v>
      </c>
      <c r="E80" s="54" t="s">
        <v>1595</v>
      </c>
      <c r="F80" s="20" t="s">
        <v>160</v>
      </c>
      <c r="G80" s="21">
        <v>1085</v>
      </c>
      <c r="H80" s="21">
        <v>2315</v>
      </c>
      <c r="I80" s="24" t="s">
        <v>15</v>
      </c>
      <c r="J80" s="22" t="s">
        <v>17</v>
      </c>
      <c r="K80" s="23"/>
    </row>
    <row r="81" spans="1:11" ht="31.8" x14ac:dyDescent="0.2">
      <c r="A81" s="8">
        <v>78</v>
      </c>
      <c r="B81" s="25" t="s">
        <v>979</v>
      </c>
      <c r="C81" s="25" t="s">
        <v>132</v>
      </c>
      <c r="D81" s="25" t="s">
        <v>833</v>
      </c>
      <c r="E81" s="54" t="s">
        <v>213</v>
      </c>
      <c r="F81" s="27" t="s">
        <v>1415</v>
      </c>
      <c r="G81" s="26">
        <v>1653</v>
      </c>
      <c r="H81" s="26">
        <v>2148</v>
      </c>
      <c r="I81" s="28" t="s">
        <v>18</v>
      </c>
      <c r="J81" s="30" t="s">
        <v>17</v>
      </c>
      <c r="K81" s="29"/>
    </row>
    <row r="82" spans="1:11" ht="31.8" x14ac:dyDescent="0.2">
      <c r="A82" s="8">
        <v>79</v>
      </c>
      <c r="B82" s="25" t="s">
        <v>986</v>
      </c>
      <c r="C82" s="25" t="s">
        <v>132</v>
      </c>
      <c r="D82" s="25" t="s">
        <v>833</v>
      </c>
      <c r="E82" s="54" t="s">
        <v>1777</v>
      </c>
      <c r="F82" s="27" t="s">
        <v>118</v>
      </c>
      <c r="G82" s="26">
        <v>212</v>
      </c>
      <c r="H82" s="26">
        <v>520</v>
      </c>
      <c r="I82" s="28" t="s">
        <v>968</v>
      </c>
      <c r="J82" s="30" t="s">
        <v>86</v>
      </c>
      <c r="K82" s="29"/>
    </row>
    <row r="83" spans="1:11" ht="31.8" x14ac:dyDescent="0.2">
      <c r="A83" s="8">
        <v>80</v>
      </c>
      <c r="B83" s="33" t="s">
        <v>1847</v>
      </c>
      <c r="C83" s="33" t="s">
        <v>132</v>
      </c>
      <c r="D83" s="25" t="s">
        <v>833</v>
      </c>
      <c r="E83" s="54" t="s">
        <v>1841</v>
      </c>
      <c r="F83" s="27" t="s">
        <v>126</v>
      </c>
      <c r="G83" s="26">
        <v>878</v>
      </c>
      <c r="H83" s="26">
        <v>1960</v>
      </c>
      <c r="I83" s="28" t="s">
        <v>18</v>
      </c>
      <c r="J83" s="30" t="s">
        <v>17</v>
      </c>
      <c r="K83" s="23"/>
    </row>
    <row r="84" spans="1:11" ht="31.8" x14ac:dyDescent="0.2">
      <c r="A84" s="8">
        <v>81</v>
      </c>
      <c r="B84" s="19" t="s">
        <v>1067</v>
      </c>
      <c r="C84" s="19" t="s">
        <v>132</v>
      </c>
      <c r="D84" s="19" t="s">
        <v>833</v>
      </c>
      <c r="E84" s="53">
        <v>2021.03</v>
      </c>
      <c r="F84" s="20" t="s">
        <v>62</v>
      </c>
      <c r="G84" s="21">
        <v>839</v>
      </c>
      <c r="H84" s="21">
        <v>1706</v>
      </c>
      <c r="I84" s="24" t="s">
        <v>18</v>
      </c>
      <c r="J84" s="22" t="s">
        <v>41</v>
      </c>
      <c r="K84" s="23"/>
    </row>
    <row r="85" spans="1:11" ht="31.8" x14ac:dyDescent="0.2">
      <c r="A85" s="8">
        <v>82</v>
      </c>
      <c r="B85" s="19" t="s">
        <v>738</v>
      </c>
      <c r="C85" s="19" t="s">
        <v>132</v>
      </c>
      <c r="D85" s="19" t="s">
        <v>833</v>
      </c>
      <c r="E85" s="53">
        <v>2021.09</v>
      </c>
      <c r="F85" s="20" t="s">
        <v>1991</v>
      </c>
      <c r="G85" s="21">
        <v>1873</v>
      </c>
      <c r="H85" s="21">
        <v>4087</v>
      </c>
      <c r="I85" s="24" t="s">
        <v>18</v>
      </c>
      <c r="J85" s="22" t="s">
        <v>17</v>
      </c>
      <c r="K85" s="23"/>
    </row>
    <row r="86" spans="1:11" ht="32.4" thickBot="1" x14ac:dyDescent="0.25">
      <c r="A86" s="106">
        <v>83</v>
      </c>
      <c r="B86" s="82" t="s">
        <v>776</v>
      </c>
      <c r="C86" s="82" t="s">
        <v>132</v>
      </c>
      <c r="D86" s="82" t="s">
        <v>833</v>
      </c>
      <c r="E86" s="105">
        <v>2022.01</v>
      </c>
      <c r="F86" s="83" t="s">
        <v>1596</v>
      </c>
      <c r="G86" s="84">
        <v>1750</v>
      </c>
      <c r="H86" s="84">
        <v>3738</v>
      </c>
      <c r="I86" s="85" t="s">
        <v>15</v>
      </c>
      <c r="J86" s="86" t="s">
        <v>17</v>
      </c>
      <c r="K86" s="87"/>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2">
    <dataValidation type="list" allowBlank="1" showInputMessage="1" showErrorMessage="1" sqref="D45:D46 D55:D63 C37:C38 D32:D36 C60:C61 C69:C70 D71:D74 D40:D43 D77:D86" xr:uid="{4EB40192-057C-4FAC-8EFC-C3CBD1ED51EA}">
      <formula1>#REF!</formula1>
    </dataValidation>
    <dataValidation type="list" allowBlank="1" showInputMessage="1" showErrorMessage="1" sqref="D47" xr:uid="{38704E72-5704-4591-A6C7-0403953EFD94}">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49" fitToHeight="0" orientation="portrait" r:id="rId1"/>
  <rowBreaks count="1" manualBreakCount="1">
    <brk id="5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76E0-2F9A-449D-9473-B4D4E136E98A}">
  <sheetPr>
    <pageSetUpPr fitToPage="1"/>
  </sheetPr>
  <dimension ref="A1:K76"/>
  <sheetViews>
    <sheetView view="pageBreakPreview" topLeftCell="A68" zoomScaleNormal="100" zoomScaleSheetLayoutView="100" workbookViewId="0">
      <selection activeCell="E83" sqref="E83"/>
    </sheetView>
  </sheetViews>
  <sheetFormatPr defaultRowHeight="13.2" x14ac:dyDescent="0.2"/>
  <cols>
    <col min="1" max="1" width="4" customWidth="1"/>
    <col min="2" max="2" width="44.33203125" customWidth="1"/>
    <col min="3" max="3" width="9.88671875" customWidth="1"/>
    <col min="4" max="4" width="13.88671875" customWidth="1"/>
    <col min="5" max="5" width="17.5546875" customWidth="1"/>
    <col min="6" max="6" width="20.77734375" customWidth="1"/>
    <col min="7" max="7" width="14.6640625" customWidth="1"/>
    <col min="8" max="8" width="12.44140625" customWidth="1"/>
    <col min="9" max="9" width="11.88671875" customWidth="1"/>
    <col min="11" max="11" width="13.5546875" customWidth="1"/>
  </cols>
  <sheetData>
    <row r="1" spans="1:11" ht="34.799999999999997" x14ac:dyDescent="0.2">
      <c r="A1" s="209" t="s">
        <v>676</v>
      </c>
      <c r="B1" s="210"/>
      <c r="C1" s="210"/>
      <c r="D1" s="210"/>
      <c r="E1" s="210"/>
      <c r="F1" s="210"/>
      <c r="G1" s="211"/>
      <c r="H1" s="212" t="s">
        <v>2054</v>
      </c>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25" t="s">
        <v>1119</v>
      </c>
      <c r="C4" s="19" t="s">
        <v>710</v>
      </c>
      <c r="D4" s="25" t="s">
        <v>615</v>
      </c>
      <c r="E4" s="54" t="s">
        <v>1118</v>
      </c>
      <c r="F4" s="27" t="s">
        <v>34</v>
      </c>
      <c r="G4" s="26">
        <v>1062</v>
      </c>
      <c r="H4" s="26">
        <v>1380</v>
      </c>
      <c r="I4" s="30" t="s">
        <v>15</v>
      </c>
      <c r="J4" s="22" t="s">
        <v>17</v>
      </c>
      <c r="K4" s="29"/>
    </row>
    <row r="5" spans="1:11" ht="31.8" x14ac:dyDescent="0.2">
      <c r="A5" s="8">
        <v>2</v>
      </c>
      <c r="B5" s="19" t="s">
        <v>1178</v>
      </c>
      <c r="C5" s="19" t="s">
        <v>710</v>
      </c>
      <c r="D5" s="25" t="s">
        <v>615</v>
      </c>
      <c r="E5" s="54" t="s">
        <v>1179</v>
      </c>
      <c r="F5" s="20" t="s">
        <v>853</v>
      </c>
      <c r="G5" s="21">
        <v>3211</v>
      </c>
      <c r="H5" s="21">
        <v>5966</v>
      </c>
      <c r="I5" s="22" t="s">
        <v>15</v>
      </c>
      <c r="J5" s="22" t="s">
        <v>17</v>
      </c>
      <c r="K5" s="23"/>
    </row>
    <row r="6" spans="1:11" ht="31.8" x14ac:dyDescent="0.2">
      <c r="A6" s="8">
        <v>3</v>
      </c>
      <c r="B6" s="19" t="s">
        <v>1180</v>
      </c>
      <c r="C6" s="19" t="s">
        <v>710</v>
      </c>
      <c r="D6" s="25" t="s">
        <v>615</v>
      </c>
      <c r="E6" s="54" t="s">
        <v>1179</v>
      </c>
      <c r="F6" s="20" t="s">
        <v>1181</v>
      </c>
      <c r="G6" s="21">
        <v>2485</v>
      </c>
      <c r="H6" s="21">
        <v>5322</v>
      </c>
      <c r="I6" s="22" t="s">
        <v>15</v>
      </c>
      <c r="J6" s="22" t="s">
        <v>17</v>
      </c>
      <c r="K6" s="23"/>
    </row>
    <row r="7" spans="1:11" ht="31.8" x14ac:dyDescent="0.2">
      <c r="A7" s="8">
        <v>4</v>
      </c>
      <c r="B7" s="19" t="s">
        <v>1186</v>
      </c>
      <c r="C7" s="19" t="s">
        <v>710</v>
      </c>
      <c r="D7" s="25" t="s">
        <v>615</v>
      </c>
      <c r="E7" s="54" t="s">
        <v>1179</v>
      </c>
      <c r="F7" s="20" t="s">
        <v>853</v>
      </c>
      <c r="G7" s="21">
        <v>1918</v>
      </c>
      <c r="H7" s="21">
        <v>3655</v>
      </c>
      <c r="I7" s="22" t="s">
        <v>15</v>
      </c>
      <c r="J7" s="22" t="s">
        <v>17</v>
      </c>
      <c r="K7" s="23"/>
    </row>
    <row r="8" spans="1:11" ht="31.8" x14ac:dyDescent="0.2">
      <c r="A8" s="8">
        <v>5</v>
      </c>
      <c r="B8" s="19" t="s">
        <v>1196</v>
      </c>
      <c r="C8" s="19" t="s">
        <v>710</v>
      </c>
      <c r="D8" s="25" t="s">
        <v>615</v>
      </c>
      <c r="E8" s="54" t="s">
        <v>1197</v>
      </c>
      <c r="F8" s="20" t="s">
        <v>884</v>
      </c>
      <c r="G8" s="21">
        <v>10008</v>
      </c>
      <c r="H8" s="21">
        <v>17868</v>
      </c>
      <c r="I8" s="28" t="s">
        <v>15</v>
      </c>
      <c r="J8" s="22" t="s">
        <v>17</v>
      </c>
      <c r="K8" s="23"/>
    </row>
    <row r="9" spans="1:11" ht="31.8" x14ac:dyDescent="0.2">
      <c r="A9" s="8">
        <v>6</v>
      </c>
      <c r="B9" s="19" t="s">
        <v>1222</v>
      </c>
      <c r="C9" s="19" t="s">
        <v>710</v>
      </c>
      <c r="D9" s="25" t="s">
        <v>615</v>
      </c>
      <c r="E9" s="53" t="s">
        <v>1223</v>
      </c>
      <c r="F9" s="20" t="s">
        <v>1224</v>
      </c>
      <c r="G9" s="21">
        <v>6090</v>
      </c>
      <c r="H9" s="21">
        <v>7812</v>
      </c>
      <c r="I9" s="24" t="s">
        <v>15</v>
      </c>
      <c r="J9" s="22" t="s">
        <v>17</v>
      </c>
      <c r="K9" s="23"/>
    </row>
    <row r="10" spans="1:11" ht="31.8" x14ac:dyDescent="0.2">
      <c r="A10" s="8">
        <v>7</v>
      </c>
      <c r="B10" s="19" t="s">
        <v>1274</v>
      </c>
      <c r="C10" s="19" t="s">
        <v>710</v>
      </c>
      <c r="D10" s="25" t="s">
        <v>615</v>
      </c>
      <c r="E10" s="54" t="s">
        <v>1262</v>
      </c>
      <c r="F10" s="20" t="s">
        <v>35</v>
      </c>
      <c r="G10" s="21">
        <v>1600</v>
      </c>
      <c r="H10" s="21">
        <v>2923</v>
      </c>
      <c r="I10" s="22" t="s">
        <v>18</v>
      </c>
      <c r="J10" s="22" t="s">
        <v>17</v>
      </c>
      <c r="K10" s="23"/>
    </row>
    <row r="11" spans="1:11" ht="31.8" x14ac:dyDescent="0.2">
      <c r="A11" s="8">
        <v>8</v>
      </c>
      <c r="B11" s="19" t="s">
        <v>1280</v>
      </c>
      <c r="C11" s="19" t="s">
        <v>710</v>
      </c>
      <c r="D11" s="25" t="s">
        <v>615</v>
      </c>
      <c r="E11" s="54" t="s">
        <v>666</v>
      </c>
      <c r="F11" s="20" t="s">
        <v>1276</v>
      </c>
      <c r="G11" s="21">
        <v>192</v>
      </c>
      <c r="H11" s="21">
        <v>336</v>
      </c>
      <c r="I11" s="24" t="s">
        <v>15</v>
      </c>
      <c r="J11" s="22" t="s">
        <v>17</v>
      </c>
      <c r="K11" s="31"/>
    </row>
    <row r="12" spans="1:11" ht="31.8" x14ac:dyDescent="0.2">
      <c r="A12" s="8">
        <v>9</v>
      </c>
      <c r="B12" s="19" t="s">
        <v>1291</v>
      </c>
      <c r="C12" s="19" t="s">
        <v>710</v>
      </c>
      <c r="D12" s="25" t="s">
        <v>615</v>
      </c>
      <c r="E12" s="54" t="s">
        <v>1287</v>
      </c>
      <c r="F12" s="20" t="s">
        <v>1288</v>
      </c>
      <c r="G12" s="21">
        <v>359</v>
      </c>
      <c r="H12" s="21">
        <v>432</v>
      </c>
      <c r="I12" s="62" t="s">
        <v>15</v>
      </c>
      <c r="J12" s="62" t="s">
        <v>17</v>
      </c>
      <c r="K12" s="31"/>
    </row>
    <row r="13" spans="1:11" ht="31.8" x14ac:dyDescent="0.2">
      <c r="A13" s="8">
        <v>10</v>
      </c>
      <c r="B13" s="19" t="s">
        <v>1304</v>
      </c>
      <c r="C13" s="19" t="s">
        <v>710</v>
      </c>
      <c r="D13" s="25" t="s">
        <v>615</v>
      </c>
      <c r="E13" s="54" t="s">
        <v>1299</v>
      </c>
      <c r="F13" s="20" t="s">
        <v>1276</v>
      </c>
      <c r="G13" s="21">
        <v>945</v>
      </c>
      <c r="H13" s="21">
        <v>1376</v>
      </c>
      <c r="I13" s="24" t="s">
        <v>15</v>
      </c>
      <c r="J13" s="22" t="s">
        <v>17</v>
      </c>
      <c r="K13" s="23"/>
    </row>
    <row r="14" spans="1:11" ht="31.8" x14ac:dyDescent="0.2">
      <c r="A14" s="8">
        <v>11</v>
      </c>
      <c r="B14" s="19" t="s">
        <v>1306</v>
      </c>
      <c r="C14" s="19" t="s">
        <v>710</v>
      </c>
      <c r="D14" s="25" t="s">
        <v>615</v>
      </c>
      <c r="E14" s="54" t="s">
        <v>1307</v>
      </c>
      <c r="F14" s="20" t="s">
        <v>1308</v>
      </c>
      <c r="G14" s="21">
        <v>4540</v>
      </c>
      <c r="H14" s="21">
        <v>8611</v>
      </c>
      <c r="I14" s="24" t="s">
        <v>15</v>
      </c>
      <c r="J14" s="22" t="s">
        <v>17</v>
      </c>
      <c r="K14" s="23"/>
    </row>
    <row r="15" spans="1:11" ht="31.8" x14ac:dyDescent="0.2">
      <c r="A15" s="8">
        <v>12</v>
      </c>
      <c r="B15" s="19" t="s">
        <v>1310</v>
      </c>
      <c r="C15" s="19" t="s">
        <v>710</v>
      </c>
      <c r="D15" s="25" t="s">
        <v>615</v>
      </c>
      <c r="E15" s="54" t="s">
        <v>1311</v>
      </c>
      <c r="F15" s="20" t="s">
        <v>27</v>
      </c>
      <c r="G15" s="21">
        <v>6342</v>
      </c>
      <c r="H15" s="21">
        <v>12163</v>
      </c>
      <c r="I15" s="24" t="s">
        <v>15</v>
      </c>
      <c r="J15" s="22" t="s">
        <v>17</v>
      </c>
      <c r="K15" s="23"/>
    </row>
    <row r="16" spans="1:11" ht="31.8" x14ac:dyDescent="0.2">
      <c r="A16" s="8">
        <v>13</v>
      </c>
      <c r="B16" s="19" t="s">
        <v>1330</v>
      </c>
      <c r="C16" s="19" t="s">
        <v>710</v>
      </c>
      <c r="D16" s="25" t="s">
        <v>615</v>
      </c>
      <c r="E16" s="54" t="s">
        <v>1326</v>
      </c>
      <c r="F16" s="20" t="s">
        <v>159</v>
      </c>
      <c r="G16" s="21">
        <v>418</v>
      </c>
      <c r="H16" s="21">
        <v>649</v>
      </c>
      <c r="I16" s="24" t="s">
        <v>15</v>
      </c>
      <c r="J16" s="22" t="s">
        <v>17</v>
      </c>
      <c r="K16" s="23"/>
    </row>
    <row r="17" spans="1:11" ht="31.8" x14ac:dyDescent="0.2">
      <c r="A17" s="8">
        <v>14</v>
      </c>
      <c r="B17" s="19" t="s">
        <v>955</v>
      </c>
      <c r="C17" s="19" t="s">
        <v>710</v>
      </c>
      <c r="D17" s="25" t="s">
        <v>615</v>
      </c>
      <c r="E17" s="54" t="s">
        <v>1332</v>
      </c>
      <c r="F17" s="20" t="s">
        <v>1334</v>
      </c>
      <c r="G17" s="21">
        <v>3304</v>
      </c>
      <c r="H17" s="21">
        <v>4768</v>
      </c>
      <c r="I17" s="24" t="s">
        <v>15</v>
      </c>
      <c r="J17" s="22" t="s">
        <v>17</v>
      </c>
      <c r="K17" s="23"/>
    </row>
    <row r="18" spans="1:11" ht="31.8" x14ac:dyDescent="0.2">
      <c r="A18" s="8">
        <v>15</v>
      </c>
      <c r="B18" s="19" t="s">
        <v>960</v>
      </c>
      <c r="C18" s="19" t="s">
        <v>710</v>
      </c>
      <c r="D18" s="25" t="s">
        <v>615</v>
      </c>
      <c r="E18" s="54" t="s">
        <v>1336</v>
      </c>
      <c r="F18" s="20" t="s">
        <v>160</v>
      </c>
      <c r="G18" s="21">
        <v>1194</v>
      </c>
      <c r="H18" s="21">
        <v>1937</v>
      </c>
      <c r="I18" s="24" t="s">
        <v>15</v>
      </c>
      <c r="J18" s="22" t="s">
        <v>17</v>
      </c>
      <c r="K18" s="23"/>
    </row>
    <row r="19" spans="1:11" ht="31.8" x14ac:dyDescent="0.2">
      <c r="A19" s="8">
        <v>16</v>
      </c>
      <c r="B19" s="19" t="s">
        <v>1348</v>
      </c>
      <c r="C19" s="19" t="s">
        <v>710</v>
      </c>
      <c r="D19" s="25" t="s">
        <v>615</v>
      </c>
      <c r="E19" s="54" t="s">
        <v>1346</v>
      </c>
      <c r="F19" s="20" t="s">
        <v>26</v>
      </c>
      <c r="G19" s="21">
        <v>384</v>
      </c>
      <c r="H19" s="21">
        <v>842</v>
      </c>
      <c r="I19" s="22" t="s">
        <v>18</v>
      </c>
      <c r="J19" s="22" t="s">
        <v>17</v>
      </c>
      <c r="K19" s="23"/>
    </row>
    <row r="20" spans="1:11" ht="31.8" x14ac:dyDescent="0.2">
      <c r="A20" s="8">
        <v>17</v>
      </c>
      <c r="B20" s="19" t="s">
        <v>1386</v>
      </c>
      <c r="C20" s="19" t="s">
        <v>710</v>
      </c>
      <c r="D20" s="25" t="s">
        <v>615</v>
      </c>
      <c r="E20" s="53" t="s">
        <v>1376</v>
      </c>
      <c r="F20" s="20" t="s">
        <v>867</v>
      </c>
      <c r="G20" s="21">
        <v>775</v>
      </c>
      <c r="H20" s="21">
        <v>1647</v>
      </c>
      <c r="I20" s="24" t="s">
        <v>18</v>
      </c>
      <c r="J20" s="22" t="s">
        <v>17</v>
      </c>
      <c r="K20" s="23"/>
    </row>
    <row r="21" spans="1:11" ht="31.8" x14ac:dyDescent="0.2">
      <c r="A21" s="8">
        <v>18</v>
      </c>
      <c r="B21" s="19" t="s">
        <v>1394</v>
      </c>
      <c r="C21" s="19" t="s">
        <v>710</v>
      </c>
      <c r="D21" s="25" t="s">
        <v>615</v>
      </c>
      <c r="E21" s="53" t="s">
        <v>1390</v>
      </c>
      <c r="F21" s="20" t="s">
        <v>1395</v>
      </c>
      <c r="G21" s="21">
        <v>2828</v>
      </c>
      <c r="H21" s="21">
        <v>6965</v>
      </c>
      <c r="I21" s="24" t="s">
        <v>18</v>
      </c>
      <c r="J21" s="22" t="s">
        <v>17</v>
      </c>
      <c r="K21" s="23"/>
    </row>
    <row r="22" spans="1:11" ht="31.8" x14ac:dyDescent="0.2">
      <c r="A22" s="8">
        <v>19</v>
      </c>
      <c r="B22" s="25" t="s">
        <v>1435</v>
      </c>
      <c r="C22" s="19" t="s">
        <v>710</v>
      </c>
      <c r="D22" s="25" t="s">
        <v>615</v>
      </c>
      <c r="E22" s="53" t="s">
        <v>1428</v>
      </c>
      <c r="F22" s="20" t="s">
        <v>1430</v>
      </c>
      <c r="G22" s="21">
        <v>1197</v>
      </c>
      <c r="H22" s="21">
        <v>2423</v>
      </c>
      <c r="I22" s="24" t="s">
        <v>15</v>
      </c>
      <c r="J22" s="22" t="s">
        <v>17</v>
      </c>
      <c r="K22" s="23"/>
    </row>
    <row r="23" spans="1:11" ht="31.8" x14ac:dyDescent="0.2">
      <c r="A23" s="8">
        <v>20</v>
      </c>
      <c r="B23" s="25" t="s">
        <v>1472</v>
      </c>
      <c r="C23" s="25" t="s">
        <v>710</v>
      </c>
      <c r="D23" s="25" t="s">
        <v>615</v>
      </c>
      <c r="E23" s="53" t="s">
        <v>1469</v>
      </c>
      <c r="F23" s="20" t="s">
        <v>107</v>
      </c>
      <c r="G23" s="21">
        <v>431</v>
      </c>
      <c r="H23" s="21">
        <v>978</v>
      </c>
      <c r="I23" s="24" t="s">
        <v>18</v>
      </c>
      <c r="J23" s="22" t="s">
        <v>17</v>
      </c>
      <c r="K23" s="23"/>
    </row>
    <row r="24" spans="1:11" ht="31.8" x14ac:dyDescent="0.2">
      <c r="A24" s="8">
        <v>21</v>
      </c>
      <c r="B24" s="25" t="s">
        <v>1473</v>
      </c>
      <c r="C24" s="25" t="s">
        <v>710</v>
      </c>
      <c r="D24" s="25" t="s">
        <v>615</v>
      </c>
      <c r="E24" s="53" t="s">
        <v>1469</v>
      </c>
      <c r="F24" s="20" t="s">
        <v>52</v>
      </c>
      <c r="G24" s="21">
        <v>795</v>
      </c>
      <c r="H24" s="21">
        <v>1798</v>
      </c>
      <c r="I24" s="24" t="s">
        <v>15</v>
      </c>
      <c r="J24" s="22" t="s">
        <v>17</v>
      </c>
      <c r="K24" s="23"/>
    </row>
    <row r="25" spans="1:11" ht="31.8" x14ac:dyDescent="0.2">
      <c r="A25" s="8">
        <v>22</v>
      </c>
      <c r="B25" s="25" t="s">
        <v>1474</v>
      </c>
      <c r="C25" s="25" t="s">
        <v>710</v>
      </c>
      <c r="D25" s="25" t="s">
        <v>615</v>
      </c>
      <c r="E25" s="53" t="s">
        <v>1469</v>
      </c>
      <c r="F25" s="20" t="s">
        <v>1475</v>
      </c>
      <c r="G25" s="21">
        <v>3874</v>
      </c>
      <c r="H25" s="21">
        <v>6835</v>
      </c>
      <c r="I25" s="24" t="s">
        <v>18</v>
      </c>
      <c r="J25" s="22" t="s">
        <v>17</v>
      </c>
      <c r="K25" s="23"/>
    </row>
    <row r="26" spans="1:11" ht="31.8" x14ac:dyDescent="0.2">
      <c r="A26" s="8">
        <v>23</v>
      </c>
      <c r="B26" s="25" t="s">
        <v>1512</v>
      </c>
      <c r="C26" s="19" t="s">
        <v>710</v>
      </c>
      <c r="D26" s="25" t="s">
        <v>615</v>
      </c>
      <c r="E26" s="54" t="s">
        <v>1504</v>
      </c>
      <c r="F26" s="65" t="s">
        <v>1513</v>
      </c>
      <c r="G26" s="66">
        <v>743</v>
      </c>
      <c r="H26" s="21">
        <v>1550</v>
      </c>
      <c r="I26" s="24" t="s">
        <v>15</v>
      </c>
      <c r="J26" s="22" t="s">
        <v>17</v>
      </c>
      <c r="K26" s="32"/>
    </row>
    <row r="27" spans="1:11" ht="31.8" x14ac:dyDescent="0.2">
      <c r="A27" s="8">
        <v>24</v>
      </c>
      <c r="B27" s="25" t="s">
        <v>1519</v>
      </c>
      <c r="C27" s="25" t="s">
        <v>710</v>
      </c>
      <c r="D27" s="25" t="s">
        <v>615</v>
      </c>
      <c r="E27" s="54" t="s">
        <v>1515</v>
      </c>
      <c r="F27" s="65" t="s">
        <v>1490</v>
      </c>
      <c r="G27" s="66">
        <v>2043</v>
      </c>
      <c r="H27" s="21">
        <v>2043</v>
      </c>
      <c r="I27" s="24" t="s">
        <v>15</v>
      </c>
      <c r="J27" s="22" t="s">
        <v>17</v>
      </c>
      <c r="K27" s="32"/>
    </row>
    <row r="28" spans="1:11" ht="31.8" x14ac:dyDescent="0.2">
      <c r="A28" s="8">
        <v>25</v>
      </c>
      <c r="B28" s="19" t="s">
        <v>1555</v>
      </c>
      <c r="C28" s="19" t="s">
        <v>710</v>
      </c>
      <c r="D28" s="25" t="s">
        <v>615</v>
      </c>
      <c r="E28" s="54" t="s">
        <v>1541</v>
      </c>
      <c r="F28" s="20" t="s">
        <v>1556</v>
      </c>
      <c r="G28" s="21">
        <v>333</v>
      </c>
      <c r="H28" s="21">
        <v>432</v>
      </c>
      <c r="I28" s="24" t="s">
        <v>15</v>
      </c>
      <c r="J28" s="22" t="s">
        <v>17</v>
      </c>
      <c r="K28" s="23" t="s">
        <v>169</v>
      </c>
    </row>
    <row r="29" spans="1:11" ht="31.8" x14ac:dyDescent="0.2">
      <c r="A29" s="8">
        <v>26</v>
      </c>
      <c r="B29" s="19" t="s">
        <v>1557</v>
      </c>
      <c r="C29" s="19" t="s">
        <v>710</v>
      </c>
      <c r="D29" s="25" t="s">
        <v>615</v>
      </c>
      <c r="E29" s="54" t="s">
        <v>1541</v>
      </c>
      <c r="F29" s="20" t="s">
        <v>1241</v>
      </c>
      <c r="G29" s="21">
        <v>516</v>
      </c>
      <c r="H29" s="21">
        <v>1126</v>
      </c>
      <c r="I29" s="24" t="s">
        <v>18</v>
      </c>
      <c r="J29" s="22" t="s">
        <v>17</v>
      </c>
      <c r="K29" s="23"/>
    </row>
    <row r="30" spans="1:11" ht="31.8" x14ac:dyDescent="0.2">
      <c r="A30" s="8">
        <v>27</v>
      </c>
      <c r="B30" s="19" t="s">
        <v>1558</v>
      </c>
      <c r="C30" s="19" t="s">
        <v>710</v>
      </c>
      <c r="D30" s="25" t="s">
        <v>615</v>
      </c>
      <c r="E30" s="54" t="s">
        <v>1559</v>
      </c>
      <c r="F30" s="20" t="s">
        <v>114</v>
      </c>
      <c r="G30" s="21">
        <v>3419</v>
      </c>
      <c r="H30" s="21">
        <v>6626</v>
      </c>
      <c r="I30" s="24" t="s">
        <v>15</v>
      </c>
      <c r="J30" s="22" t="s">
        <v>17</v>
      </c>
      <c r="K30" s="23"/>
    </row>
    <row r="31" spans="1:11" ht="31.8" x14ac:dyDescent="0.2">
      <c r="A31" s="8">
        <v>28</v>
      </c>
      <c r="B31" s="19" t="s">
        <v>1580</v>
      </c>
      <c r="C31" s="19" t="s">
        <v>710</v>
      </c>
      <c r="D31" s="25" t="s">
        <v>615</v>
      </c>
      <c r="E31" s="54" t="s">
        <v>1569</v>
      </c>
      <c r="F31" s="20" t="s">
        <v>1581</v>
      </c>
      <c r="G31" s="21">
        <v>360</v>
      </c>
      <c r="H31" s="21">
        <v>774</v>
      </c>
      <c r="I31" s="24" t="s">
        <v>15</v>
      </c>
      <c r="J31" s="22" t="s">
        <v>17</v>
      </c>
      <c r="K31" s="23"/>
    </row>
    <row r="32" spans="1:11" ht="31.8" x14ac:dyDescent="0.2">
      <c r="A32" s="8">
        <v>29</v>
      </c>
      <c r="B32" s="25" t="s">
        <v>1653</v>
      </c>
      <c r="C32" s="25" t="s">
        <v>710</v>
      </c>
      <c r="D32" s="25" t="s">
        <v>615</v>
      </c>
      <c r="E32" s="54" t="s">
        <v>1640</v>
      </c>
      <c r="F32" s="27" t="s">
        <v>1642</v>
      </c>
      <c r="G32" s="26">
        <v>1168</v>
      </c>
      <c r="H32" s="26">
        <v>1228</v>
      </c>
      <c r="I32" s="28" t="s">
        <v>15</v>
      </c>
      <c r="J32" s="30" t="s">
        <v>17</v>
      </c>
      <c r="K32" s="29"/>
    </row>
    <row r="33" spans="1:11" ht="31.8" x14ac:dyDescent="0.2">
      <c r="A33" s="8">
        <v>30</v>
      </c>
      <c r="B33" s="25" t="s">
        <v>1655</v>
      </c>
      <c r="C33" s="25" t="s">
        <v>710</v>
      </c>
      <c r="D33" s="25" t="s">
        <v>615</v>
      </c>
      <c r="E33" s="54" t="s">
        <v>1654</v>
      </c>
      <c r="F33" s="27" t="s">
        <v>1656</v>
      </c>
      <c r="G33" s="26">
        <v>4082</v>
      </c>
      <c r="H33" s="26">
        <v>10857</v>
      </c>
      <c r="I33" s="28" t="s">
        <v>15</v>
      </c>
      <c r="J33" s="30" t="s">
        <v>17</v>
      </c>
      <c r="K33" s="29"/>
    </row>
    <row r="34" spans="1:11" ht="31.8" x14ac:dyDescent="0.2">
      <c r="A34" s="8">
        <v>31</v>
      </c>
      <c r="B34" s="25" t="s">
        <v>972</v>
      </c>
      <c r="C34" s="25" t="s">
        <v>710</v>
      </c>
      <c r="D34" s="25" t="s">
        <v>615</v>
      </c>
      <c r="E34" s="54" t="s">
        <v>1654</v>
      </c>
      <c r="F34" s="27" t="s">
        <v>1665</v>
      </c>
      <c r="G34" s="26">
        <v>561</v>
      </c>
      <c r="H34" s="26">
        <v>841</v>
      </c>
      <c r="I34" s="28" t="s">
        <v>15</v>
      </c>
      <c r="J34" s="30" t="s">
        <v>17</v>
      </c>
      <c r="K34" s="29"/>
    </row>
    <row r="35" spans="1:11" ht="31.8" x14ac:dyDescent="0.2">
      <c r="A35" s="8">
        <v>32</v>
      </c>
      <c r="B35" s="25" t="s">
        <v>974</v>
      </c>
      <c r="C35" s="25" t="s">
        <v>710</v>
      </c>
      <c r="D35" s="25" t="s">
        <v>615</v>
      </c>
      <c r="E35" s="54" t="s">
        <v>1681</v>
      </c>
      <c r="F35" s="27" t="s">
        <v>116</v>
      </c>
      <c r="G35" s="26">
        <v>669</v>
      </c>
      <c r="H35" s="26">
        <v>1141</v>
      </c>
      <c r="I35" s="28" t="s">
        <v>15</v>
      </c>
      <c r="J35" s="30" t="s">
        <v>17</v>
      </c>
      <c r="K35" s="29"/>
    </row>
    <row r="36" spans="1:11" ht="31.8" x14ac:dyDescent="0.2">
      <c r="A36" s="8">
        <v>33</v>
      </c>
      <c r="B36" s="25" t="s">
        <v>1697</v>
      </c>
      <c r="C36" s="25" t="s">
        <v>710</v>
      </c>
      <c r="D36" s="25" t="s">
        <v>615</v>
      </c>
      <c r="E36" s="54" t="s">
        <v>1698</v>
      </c>
      <c r="F36" s="27" t="s">
        <v>1699</v>
      </c>
      <c r="G36" s="26">
        <v>4854</v>
      </c>
      <c r="H36" s="26">
        <v>10459</v>
      </c>
      <c r="I36" s="28" t="s">
        <v>18</v>
      </c>
      <c r="J36" s="30" t="s">
        <v>17</v>
      </c>
      <c r="K36" s="29"/>
    </row>
    <row r="37" spans="1:11" ht="31.8" x14ac:dyDescent="0.2">
      <c r="A37" s="8">
        <v>34</v>
      </c>
      <c r="B37" s="25" t="s">
        <v>1708</v>
      </c>
      <c r="C37" s="25" t="s">
        <v>710</v>
      </c>
      <c r="D37" s="25" t="s">
        <v>615</v>
      </c>
      <c r="E37" s="54" t="s">
        <v>1702</v>
      </c>
      <c r="F37" s="27" t="s">
        <v>1315</v>
      </c>
      <c r="G37" s="26">
        <v>4183</v>
      </c>
      <c r="H37" s="26">
        <v>10382</v>
      </c>
      <c r="I37" s="28" t="s">
        <v>18</v>
      </c>
      <c r="J37" s="30" t="s">
        <v>17</v>
      </c>
      <c r="K37" s="29"/>
    </row>
    <row r="38" spans="1:11" ht="31.8" x14ac:dyDescent="0.2">
      <c r="A38" s="8">
        <v>35</v>
      </c>
      <c r="B38" s="25" t="s">
        <v>1720</v>
      </c>
      <c r="C38" s="25" t="s">
        <v>710</v>
      </c>
      <c r="D38" s="25" t="s">
        <v>615</v>
      </c>
      <c r="E38" s="54" t="s">
        <v>1715</v>
      </c>
      <c r="F38" s="27" t="s">
        <v>116</v>
      </c>
      <c r="G38" s="26">
        <v>1496</v>
      </c>
      <c r="H38" s="26">
        <v>3711</v>
      </c>
      <c r="I38" s="28" t="s">
        <v>18</v>
      </c>
      <c r="J38" s="30" t="s">
        <v>17</v>
      </c>
      <c r="K38" s="29"/>
    </row>
    <row r="39" spans="1:11" ht="31.8" x14ac:dyDescent="0.2">
      <c r="A39" s="8">
        <v>36</v>
      </c>
      <c r="B39" s="25" t="s">
        <v>1736</v>
      </c>
      <c r="C39" s="25" t="s">
        <v>710</v>
      </c>
      <c r="D39" s="25" t="s">
        <v>615</v>
      </c>
      <c r="E39" s="54" t="s">
        <v>1726</v>
      </c>
      <c r="F39" s="27" t="s">
        <v>1729</v>
      </c>
      <c r="G39" s="26">
        <v>874</v>
      </c>
      <c r="H39" s="26">
        <v>1681</v>
      </c>
      <c r="I39" s="28" t="s">
        <v>15</v>
      </c>
      <c r="J39" s="30" t="s">
        <v>17</v>
      </c>
      <c r="K39" s="29"/>
    </row>
    <row r="40" spans="1:11" ht="31.8" x14ac:dyDescent="0.2">
      <c r="A40" s="8">
        <v>37</v>
      </c>
      <c r="B40" s="25" t="s">
        <v>1748</v>
      </c>
      <c r="C40" s="25" t="s">
        <v>710</v>
      </c>
      <c r="D40" s="25" t="s">
        <v>615</v>
      </c>
      <c r="E40" s="54" t="s">
        <v>1738</v>
      </c>
      <c r="F40" s="27" t="s">
        <v>80</v>
      </c>
      <c r="G40" s="26">
        <v>1053</v>
      </c>
      <c r="H40" s="26">
        <v>2091</v>
      </c>
      <c r="I40" s="28" t="s">
        <v>15</v>
      </c>
      <c r="J40" s="30" t="s">
        <v>17</v>
      </c>
      <c r="K40" s="32"/>
    </row>
    <row r="41" spans="1:11" ht="31.8" x14ac:dyDescent="0.2">
      <c r="A41" s="8">
        <v>38</v>
      </c>
      <c r="B41" s="25" t="s">
        <v>1753</v>
      </c>
      <c r="C41" s="25" t="s">
        <v>710</v>
      </c>
      <c r="D41" s="25" t="s">
        <v>615</v>
      </c>
      <c r="E41" s="54" t="s">
        <v>1752</v>
      </c>
      <c r="F41" s="27" t="s">
        <v>680</v>
      </c>
      <c r="G41" s="26">
        <v>4234</v>
      </c>
      <c r="H41" s="26">
        <v>12036</v>
      </c>
      <c r="I41" s="28" t="s">
        <v>15</v>
      </c>
      <c r="J41" s="30" t="s">
        <v>17</v>
      </c>
      <c r="K41" s="29"/>
    </row>
    <row r="42" spans="1:11" ht="31.8" x14ac:dyDescent="0.2">
      <c r="A42" s="8">
        <v>39</v>
      </c>
      <c r="B42" s="25" t="s">
        <v>1763</v>
      </c>
      <c r="C42" s="25" t="s">
        <v>710</v>
      </c>
      <c r="D42" s="25" t="s">
        <v>615</v>
      </c>
      <c r="E42" s="54" t="s">
        <v>213</v>
      </c>
      <c r="F42" s="27" t="s">
        <v>1659</v>
      </c>
      <c r="G42" s="26">
        <v>899</v>
      </c>
      <c r="H42" s="26">
        <v>1724</v>
      </c>
      <c r="I42" s="28" t="s">
        <v>15</v>
      </c>
      <c r="J42" s="30" t="s">
        <v>17</v>
      </c>
      <c r="K42" s="29"/>
    </row>
    <row r="43" spans="1:11" ht="31.8" x14ac:dyDescent="0.2">
      <c r="A43" s="8">
        <v>40</v>
      </c>
      <c r="B43" s="25" t="s">
        <v>1766</v>
      </c>
      <c r="C43" s="25" t="s">
        <v>710</v>
      </c>
      <c r="D43" s="25" t="s">
        <v>615</v>
      </c>
      <c r="E43" s="54" t="s">
        <v>1764</v>
      </c>
      <c r="F43" s="27" t="s">
        <v>57</v>
      </c>
      <c r="G43" s="67">
        <v>5961</v>
      </c>
      <c r="H43" s="67">
        <v>14412</v>
      </c>
      <c r="I43" s="28" t="s">
        <v>18</v>
      </c>
      <c r="J43" s="68" t="s">
        <v>17</v>
      </c>
      <c r="K43" s="32" t="s">
        <v>170</v>
      </c>
    </row>
    <row r="44" spans="1:11" ht="31.8" x14ac:dyDescent="0.2">
      <c r="A44" s="8">
        <v>41</v>
      </c>
      <c r="B44" s="25" t="s">
        <v>1776</v>
      </c>
      <c r="C44" s="25" t="s">
        <v>710</v>
      </c>
      <c r="D44" s="25" t="s">
        <v>615</v>
      </c>
      <c r="E44" s="54" t="s">
        <v>1773</v>
      </c>
      <c r="F44" s="27" t="s">
        <v>850</v>
      </c>
      <c r="G44" s="26">
        <v>2105</v>
      </c>
      <c r="H44" s="26">
        <v>5035</v>
      </c>
      <c r="I44" s="28" t="s">
        <v>15</v>
      </c>
      <c r="J44" s="68" t="s">
        <v>17</v>
      </c>
      <c r="K44" s="29"/>
    </row>
    <row r="45" spans="1:11" ht="31.8" x14ac:dyDescent="0.2">
      <c r="A45" s="8">
        <v>42</v>
      </c>
      <c r="B45" s="25" t="s">
        <v>1783</v>
      </c>
      <c r="C45" s="25" t="s">
        <v>710</v>
      </c>
      <c r="D45" s="25" t="s">
        <v>615</v>
      </c>
      <c r="E45" s="54" t="s">
        <v>1779</v>
      </c>
      <c r="F45" s="27" t="s">
        <v>156</v>
      </c>
      <c r="G45" s="69">
        <v>2067</v>
      </c>
      <c r="H45" s="26">
        <v>3497</v>
      </c>
      <c r="I45" s="28" t="s">
        <v>18</v>
      </c>
      <c r="J45" s="68" t="s">
        <v>41</v>
      </c>
      <c r="K45" s="29"/>
    </row>
    <row r="46" spans="1:11" ht="31.8" x14ac:dyDescent="0.2">
      <c r="A46" s="8">
        <v>43</v>
      </c>
      <c r="B46" s="25" t="s">
        <v>617</v>
      </c>
      <c r="C46" s="25" t="s">
        <v>710</v>
      </c>
      <c r="D46" s="25" t="s">
        <v>615</v>
      </c>
      <c r="E46" s="54" t="s">
        <v>1779</v>
      </c>
      <c r="F46" s="27" t="s">
        <v>146</v>
      </c>
      <c r="G46" s="67">
        <v>1208</v>
      </c>
      <c r="H46" s="26">
        <v>2910</v>
      </c>
      <c r="I46" s="28" t="s">
        <v>15</v>
      </c>
      <c r="J46" s="68" t="s">
        <v>17</v>
      </c>
      <c r="K46" s="29"/>
    </row>
    <row r="47" spans="1:11" ht="31.8" x14ac:dyDescent="0.2">
      <c r="A47" s="8">
        <v>44</v>
      </c>
      <c r="B47" s="33" t="s">
        <v>1000</v>
      </c>
      <c r="C47" s="33" t="s">
        <v>710</v>
      </c>
      <c r="D47" s="25" t="s">
        <v>615</v>
      </c>
      <c r="E47" s="54" t="s">
        <v>1791</v>
      </c>
      <c r="F47" s="27" t="s">
        <v>116</v>
      </c>
      <c r="G47" s="26">
        <v>2307</v>
      </c>
      <c r="H47" s="26">
        <v>4485</v>
      </c>
      <c r="I47" s="28" t="s">
        <v>15</v>
      </c>
      <c r="J47" s="68" t="s">
        <v>17</v>
      </c>
      <c r="K47" s="29"/>
    </row>
    <row r="48" spans="1:11" ht="31.8" x14ac:dyDescent="0.2">
      <c r="A48" s="8">
        <v>45</v>
      </c>
      <c r="B48" s="25" t="s">
        <v>618</v>
      </c>
      <c r="C48" s="33" t="s">
        <v>710</v>
      </c>
      <c r="D48" s="25" t="s">
        <v>615</v>
      </c>
      <c r="E48" s="54" t="s">
        <v>1792</v>
      </c>
      <c r="F48" s="27" t="s">
        <v>48</v>
      </c>
      <c r="G48" s="26">
        <v>2191</v>
      </c>
      <c r="H48" s="26">
        <v>4156</v>
      </c>
      <c r="I48" s="28" t="s">
        <v>15</v>
      </c>
      <c r="J48" s="68" t="s">
        <v>17</v>
      </c>
      <c r="K48" s="29"/>
    </row>
    <row r="49" spans="1:11" ht="31.8" x14ac:dyDescent="0.2">
      <c r="A49" s="8">
        <v>46</v>
      </c>
      <c r="B49" s="33" t="s">
        <v>1804</v>
      </c>
      <c r="C49" s="33" t="s">
        <v>710</v>
      </c>
      <c r="D49" s="25" t="s">
        <v>615</v>
      </c>
      <c r="E49" s="54" t="s">
        <v>1799</v>
      </c>
      <c r="F49" s="27" t="s">
        <v>57</v>
      </c>
      <c r="G49" s="26">
        <v>2680</v>
      </c>
      <c r="H49" s="26">
        <v>5541</v>
      </c>
      <c r="I49" s="28" t="s">
        <v>15</v>
      </c>
      <c r="J49" s="30" t="s">
        <v>17</v>
      </c>
      <c r="K49" s="29"/>
    </row>
    <row r="50" spans="1:11" ht="31.8" x14ac:dyDescent="0.2">
      <c r="A50" s="8">
        <v>47</v>
      </c>
      <c r="B50" s="33" t="s">
        <v>1823</v>
      </c>
      <c r="C50" s="25" t="s">
        <v>710</v>
      </c>
      <c r="D50" s="25" t="s">
        <v>615</v>
      </c>
      <c r="E50" s="54" t="s">
        <v>1822</v>
      </c>
      <c r="F50" s="27" t="s">
        <v>68</v>
      </c>
      <c r="G50" s="26">
        <v>363</v>
      </c>
      <c r="H50" s="26">
        <v>835</v>
      </c>
      <c r="I50" s="28" t="s">
        <v>18</v>
      </c>
      <c r="J50" s="30" t="s">
        <v>17</v>
      </c>
      <c r="K50" s="29"/>
    </row>
    <row r="51" spans="1:11" ht="31.8" x14ac:dyDescent="0.2">
      <c r="A51" s="8">
        <v>48</v>
      </c>
      <c r="B51" s="33" t="s">
        <v>1827</v>
      </c>
      <c r="C51" s="33" t="s">
        <v>710</v>
      </c>
      <c r="D51" s="25" t="s">
        <v>615</v>
      </c>
      <c r="E51" s="54" t="s">
        <v>1822</v>
      </c>
      <c r="F51" s="27" t="s">
        <v>1333</v>
      </c>
      <c r="G51" s="26">
        <v>1953</v>
      </c>
      <c r="H51" s="26">
        <v>2007</v>
      </c>
      <c r="I51" s="28" t="s">
        <v>18</v>
      </c>
      <c r="J51" s="30" t="s">
        <v>17</v>
      </c>
      <c r="K51" s="29" t="s">
        <v>169</v>
      </c>
    </row>
    <row r="52" spans="1:11" ht="31.8" x14ac:dyDescent="0.2">
      <c r="A52" s="8">
        <v>49</v>
      </c>
      <c r="B52" s="25" t="s">
        <v>1870</v>
      </c>
      <c r="C52" s="25" t="s">
        <v>710</v>
      </c>
      <c r="D52" s="25" t="s">
        <v>615</v>
      </c>
      <c r="E52" s="54" t="s">
        <v>1869</v>
      </c>
      <c r="F52" s="27" t="s">
        <v>1024</v>
      </c>
      <c r="G52" s="26">
        <v>1356</v>
      </c>
      <c r="H52" s="26">
        <v>2755</v>
      </c>
      <c r="I52" s="28" t="s">
        <v>15</v>
      </c>
      <c r="J52" s="30" t="s">
        <v>17</v>
      </c>
      <c r="K52" s="29"/>
    </row>
    <row r="53" spans="1:11" ht="31.8" x14ac:dyDescent="0.2">
      <c r="A53" s="8">
        <v>50</v>
      </c>
      <c r="B53" s="33" t="s">
        <v>1873</v>
      </c>
      <c r="C53" s="25" t="s">
        <v>710</v>
      </c>
      <c r="D53" s="25" t="s">
        <v>615</v>
      </c>
      <c r="E53" s="54" t="s">
        <v>1869</v>
      </c>
      <c r="F53" s="27" t="s">
        <v>43</v>
      </c>
      <c r="G53" s="26">
        <v>1006</v>
      </c>
      <c r="H53" s="26">
        <v>2349</v>
      </c>
      <c r="I53" s="28" t="s">
        <v>18</v>
      </c>
      <c r="J53" s="30" t="s">
        <v>17</v>
      </c>
      <c r="K53" s="29"/>
    </row>
    <row r="54" spans="1:11" ht="31.8" x14ac:dyDescent="0.2">
      <c r="A54" s="8">
        <v>51</v>
      </c>
      <c r="B54" s="33" t="s">
        <v>1901</v>
      </c>
      <c r="C54" s="25" t="s">
        <v>710</v>
      </c>
      <c r="D54" s="25" t="s">
        <v>615</v>
      </c>
      <c r="E54" s="54" t="s">
        <v>29</v>
      </c>
      <c r="F54" s="43" t="s">
        <v>645</v>
      </c>
      <c r="G54" s="80">
        <v>3437</v>
      </c>
      <c r="H54" s="41">
        <v>7973</v>
      </c>
      <c r="I54" s="42" t="s">
        <v>15</v>
      </c>
      <c r="J54" s="42" t="s">
        <v>17</v>
      </c>
      <c r="K54" s="29"/>
    </row>
    <row r="55" spans="1:11" ht="31.8" x14ac:dyDescent="0.2">
      <c r="A55" s="8">
        <v>52</v>
      </c>
      <c r="B55" s="25" t="s">
        <v>1935</v>
      </c>
      <c r="C55" s="25" t="s">
        <v>710</v>
      </c>
      <c r="D55" s="25" t="s">
        <v>615</v>
      </c>
      <c r="E55" s="54" t="s">
        <v>1934</v>
      </c>
      <c r="F55" s="43" t="s">
        <v>34</v>
      </c>
      <c r="G55" s="26">
        <v>625</v>
      </c>
      <c r="H55" s="26">
        <v>1269</v>
      </c>
      <c r="I55" s="50" t="s">
        <v>18</v>
      </c>
      <c r="J55" s="42" t="s">
        <v>17</v>
      </c>
      <c r="K55" s="23"/>
    </row>
    <row r="56" spans="1:11" ht="31.8" x14ac:dyDescent="0.2">
      <c r="A56" s="8">
        <v>53</v>
      </c>
      <c r="B56" s="25" t="s">
        <v>621</v>
      </c>
      <c r="C56" s="25" t="s">
        <v>710</v>
      </c>
      <c r="D56" s="25" t="s">
        <v>615</v>
      </c>
      <c r="E56" s="54" t="s">
        <v>1936</v>
      </c>
      <c r="F56" s="43" t="s">
        <v>47</v>
      </c>
      <c r="G56" s="26">
        <v>865</v>
      </c>
      <c r="H56" s="26">
        <v>1787</v>
      </c>
      <c r="I56" s="42" t="s">
        <v>15</v>
      </c>
      <c r="J56" s="42" t="s">
        <v>17</v>
      </c>
      <c r="K56" s="23" t="s">
        <v>170</v>
      </c>
    </row>
    <row r="57" spans="1:11" ht="31.8" x14ac:dyDescent="0.2">
      <c r="A57" s="8">
        <v>54</v>
      </c>
      <c r="B57" s="25" t="s">
        <v>622</v>
      </c>
      <c r="C57" s="25" t="s">
        <v>710</v>
      </c>
      <c r="D57" s="25" t="s">
        <v>615</v>
      </c>
      <c r="E57" s="54" t="s">
        <v>1936</v>
      </c>
      <c r="F57" s="43" t="s">
        <v>47</v>
      </c>
      <c r="G57" s="26">
        <v>2116</v>
      </c>
      <c r="H57" s="26">
        <v>4120</v>
      </c>
      <c r="I57" s="42" t="s">
        <v>15</v>
      </c>
      <c r="J57" s="42" t="s">
        <v>17</v>
      </c>
      <c r="K57" s="23" t="s">
        <v>170</v>
      </c>
    </row>
    <row r="58" spans="1:11" ht="31.8" x14ac:dyDescent="0.2">
      <c r="A58" s="8">
        <v>55</v>
      </c>
      <c r="B58" s="25" t="s">
        <v>63</v>
      </c>
      <c r="C58" s="25" t="s">
        <v>710</v>
      </c>
      <c r="D58" s="25" t="s">
        <v>615</v>
      </c>
      <c r="E58" s="54" t="s">
        <v>1944</v>
      </c>
      <c r="F58" s="43" t="s">
        <v>57</v>
      </c>
      <c r="G58" s="26">
        <v>1763</v>
      </c>
      <c r="H58" s="26">
        <v>2797</v>
      </c>
      <c r="I58" s="50" t="s">
        <v>18</v>
      </c>
      <c r="J58" s="42" t="s">
        <v>17</v>
      </c>
      <c r="K58" s="23"/>
    </row>
    <row r="59" spans="1:11" ht="31.8" x14ac:dyDescent="0.2">
      <c r="A59" s="8">
        <v>56</v>
      </c>
      <c r="B59" s="25" t="s">
        <v>623</v>
      </c>
      <c r="C59" s="25" t="s">
        <v>710</v>
      </c>
      <c r="D59" s="25" t="s">
        <v>615</v>
      </c>
      <c r="E59" s="54" t="s">
        <v>1949</v>
      </c>
      <c r="F59" s="43" t="s">
        <v>54</v>
      </c>
      <c r="G59" s="26">
        <v>1682</v>
      </c>
      <c r="H59" s="26">
        <v>3579</v>
      </c>
      <c r="I59" s="42" t="s">
        <v>15</v>
      </c>
      <c r="J59" s="42" t="s">
        <v>17</v>
      </c>
      <c r="K59" s="23"/>
    </row>
    <row r="60" spans="1:11" ht="31.8" x14ac:dyDescent="0.2">
      <c r="A60" s="8">
        <v>57</v>
      </c>
      <c r="B60" s="19" t="s">
        <v>153</v>
      </c>
      <c r="C60" s="19" t="s">
        <v>710</v>
      </c>
      <c r="D60" s="19" t="s">
        <v>615</v>
      </c>
      <c r="E60" s="53" t="s">
        <v>1959</v>
      </c>
      <c r="F60" s="20" t="s">
        <v>154</v>
      </c>
      <c r="G60" s="21">
        <v>1696</v>
      </c>
      <c r="H60" s="21">
        <v>3150</v>
      </c>
      <c r="I60" s="24" t="s">
        <v>15</v>
      </c>
      <c r="J60" s="22" t="s">
        <v>17</v>
      </c>
      <c r="K60" s="23" t="s">
        <v>171</v>
      </c>
    </row>
    <row r="61" spans="1:11" ht="31.8" x14ac:dyDescent="0.2">
      <c r="A61" s="8">
        <v>58</v>
      </c>
      <c r="B61" s="19" t="s">
        <v>624</v>
      </c>
      <c r="C61" s="19" t="s">
        <v>710</v>
      </c>
      <c r="D61" s="19" t="s">
        <v>615</v>
      </c>
      <c r="E61" s="53" t="s">
        <v>1961</v>
      </c>
      <c r="F61" s="20" t="s">
        <v>162</v>
      </c>
      <c r="G61" s="21">
        <v>1364</v>
      </c>
      <c r="H61" s="21">
        <v>1968</v>
      </c>
      <c r="I61" s="24" t="s">
        <v>15</v>
      </c>
      <c r="J61" s="22" t="s">
        <v>17</v>
      </c>
      <c r="K61" s="23"/>
    </row>
    <row r="62" spans="1:11" ht="31.8" x14ac:dyDescent="0.2">
      <c r="A62" s="8">
        <v>59</v>
      </c>
      <c r="B62" s="19" t="s">
        <v>625</v>
      </c>
      <c r="C62" s="19" t="s">
        <v>710</v>
      </c>
      <c r="D62" s="19" t="s">
        <v>615</v>
      </c>
      <c r="E62" s="53" t="s">
        <v>1961</v>
      </c>
      <c r="F62" s="20" t="s">
        <v>40</v>
      </c>
      <c r="G62" s="21">
        <v>1249</v>
      </c>
      <c r="H62" s="21">
        <v>2313</v>
      </c>
      <c r="I62" s="24" t="s">
        <v>15</v>
      </c>
      <c r="J62" s="22" t="s">
        <v>17</v>
      </c>
      <c r="K62" s="23"/>
    </row>
    <row r="63" spans="1:11" ht="31.8" x14ac:dyDescent="0.2">
      <c r="A63" s="8">
        <v>60</v>
      </c>
      <c r="B63" s="19" t="s">
        <v>178</v>
      </c>
      <c r="C63" s="19" t="s">
        <v>710</v>
      </c>
      <c r="D63" s="25" t="s">
        <v>615</v>
      </c>
      <c r="E63" s="53" t="s">
        <v>1972</v>
      </c>
      <c r="F63" s="20" t="s">
        <v>1693</v>
      </c>
      <c r="G63" s="21">
        <v>5160</v>
      </c>
      <c r="H63" s="21">
        <v>9484</v>
      </c>
      <c r="I63" s="42" t="s">
        <v>119</v>
      </c>
      <c r="J63" s="22" t="s">
        <v>17</v>
      </c>
      <c r="K63" s="23"/>
    </row>
    <row r="64" spans="1:11" ht="31.8" x14ac:dyDescent="0.2">
      <c r="A64" s="8">
        <v>61</v>
      </c>
      <c r="B64" s="19" t="s">
        <v>249</v>
      </c>
      <c r="C64" s="19" t="s">
        <v>710</v>
      </c>
      <c r="D64" s="25" t="s">
        <v>615</v>
      </c>
      <c r="E64" s="53" t="s">
        <v>1972</v>
      </c>
      <c r="F64" s="20" t="s">
        <v>154</v>
      </c>
      <c r="G64" s="21">
        <v>3812</v>
      </c>
      <c r="H64" s="21">
        <v>6967</v>
      </c>
      <c r="I64" s="24" t="s">
        <v>15</v>
      </c>
      <c r="J64" s="22" t="s">
        <v>17</v>
      </c>
      <c r="K64" s="23" t="s">
        <v>171</v>
      </c>
    </row>
    <row r="65" spans="1:11" ht="31.8" x14ac:dyDescent="0.2">
      <c r="A65" s="8">
        <v>62</v>
      </c>
      <c r="B65" s="19" t="s">
        <v>626</v>
      </c>
      <c r="C65" s="19" t="s">
        <v>710</v>
      </c>
      <c r="D65" s="19" t="s">
        <v>615</v>
      </c>
      <c r="E65" s="53" t="s">
        <v>1972</v>
      </c>
      <c r="F65" s="20" t="s">
        <v>1740</v>
      </c>
      <c r="G65" s="21">
        <v>4673</v>
      </c>
      <c r="H65" s="21">
        <v>7096</v>
      </c>
      <c r="I65" s="24" t="s">
        <v>15</v>
      </c>
      <c r="J65" s="22" t="s">
        <v>17</v>
      </c>
      <c r="K65" s="23"/>
    </row>
    <row r="66" spans="1:11" ht="31.8" x14ac:dyDescent="0.2">
      <c r="A66" s="8">
        <v>63</v>
      </c>
      <c r="B66" s="19" t="s">
        <v>1979</v>
      </c>
      <c r="C66" s="19" t="s">
        <v>710</v>
      </c>
      <c r="D66" s="19" t="s">
        <v>615</v>
      </c>
      <c r="E66" s="53" t="s">
        <v>1977</v>
      </c>
      <c r="F66" s="20" t="s">
        <v>154</v>
      </c>
      <c r="G66" s="21">
        <v>1062</v>
      </c>
      <c r="H66" s="21">
        <v>2057</v>
      </c>
      <c r="I66" s="24" t="s">
        <v>15</v>
      </c>
      <c r="J66" s="22" t="s">
        <v>17</v>
      </c>
      <c r="K66" s="23" t="s">
        <v>171</v>
      </c>
    </row>
    <row r="67" spans="1:11" ht="31.8" x14ac:dyDescent="0.2">
      <c r="A67" s="8">
        <v>64</v>
      </c>
      <c r="B67" s="19" t="s">
        <v>660</v>
      </c>
      <c r="C67" s="19" t="s">
        <v>710</v>
      </c>
      <c r="D67" s="19" t="s">
        <v>615</v>
      </c>
      <c r="E67" s="53">
        <v>2021.02</v>
      </c>
      <c r="F67" s="20" t="s">
        <v>867</v>
      </c>
      <c r="G67" s="21">
        <v>1769</v>
      </c>
      <c r="H67" s="21">
        <v>3574</v>
      </c>
      <c r="I67" s="24" t="s">
        <v>15</v>
      </c>
      <c r="J67" s="22" t="s">
        <v>17</v>
      </c>
      <c r="K67" s="23" t="s">
        <v>170</v>
      </c>
    </row>
    <row r="68" spans="1:11" ht="31.8" x14ac:dyDescent="0.2">
      <c r="A68" s="8">
        <v>65</v>
      </c>
      <c r="B68" s="19" t="s">
        <v>694</v>
      </c>
      <c r="C68" s="19" t="s">
        <v>710</v>
      </c>
      <c r="D68" s="19" t="s">
        <v>615</v>
      </c>
      <c r="E68" s="53">
        <v>2021.06</v>
      </c>
      <c r="F68" s="20" t="s">
        <v>1206</v>
      </c>
      <c r="G68" s="21">
        <v>163</v>
      </c>
      <c r="H68" s="21">
        <v>367</v>
      </c>
      <c r="I68" s="24" t="s">
        <v>19</v>
      </c>
      <c r="J68" s="22" t="s">
        <v>41</v>
      </c>
      <c r="K68" s="23" t="s">
        <v>170</v>
      </c>
    </row>
    <row r="69" spans="1:11" ht="31.8" x14ac:dyDescent="0.2">
      <c r="A69" s="8">
        <v>66</v>
      </c>
      <c r="B69" s="19" t="s">
        <v>724</v>
      </c>
      <c r="C69" s="19" t="s">
        <v>710</v>
      </c>
      <c r="D69" s="19" t="s">
        <v>615</v>
      </c>
      <c r="E69" s="53">
        <v>2021.08</v>
      </c>
      <c r="F69" s="20" t="s">
        <v>90</v>
      </c>
      <c r="G69" s="21">
        <v>2352</v>
      </c>
      <c r="H69" s="21">
        <v>4592</v>
      </c>
      <c r="I69" s="24" t="s">
        <v>15</v>
      </c>
      <c r="J69" s="22" t="s">
        <v>17</v>
      </c>
      <c r="K69" s="23"/>
    </row>
    <row r="70" spans="1:11" ht="31.8" x14ac:dyDescent="0.2">
      <c r="A70" s="8">
        <v>67</v>
      </c>
      <c r="B70" s="19" t="s">
        <v>817</v>
      </c>
      <c r="C70" s="19" t="s">
        <v>710</v>
      </c>
      <c r="D70" s="19" t="s">
        <v>615</v>
      </c>
      <c r="E70" s="53">
        <v>2022.06</v>
      </c>
      <c r="F70" s="20" t="s">
        <v>35</v>
      </c>
      <c r="G70" s="21">
        <v>848</v>
      </c>
      <c r="H70" s="21">
        <v>889</v>
      </c>
      <c r="I70" s="24" t="s">
        <v>15</v>
      </c>
      <c r="J70" s="22" t="s">
        <v>17</v>
      </c>
      <c r="K70" s="23" t="s">
        <v>171</v>
      </c>
    </row>
    <row r="71" spans="1:11" ht="31.8" x14ac:dyDescent="0.2">
      <c r="A71" s="8">
        <v>68</v>
      </c>
      <c r="B71" s="19" t="s">
        <v>818</v>
      </c>
      <c r="C71" s="19" t="s">
        <v>710</v>
      </c>
      <c r="D71" s="19" t="s">
        <v>615</v>
      </c>
      <c r="E71" s="53">
        <v>2022.06</v>
      </c>
      <c r="F71" s="20" t="s">
        <v>35</v>
      </c>
      <c r="G71" s="21">
        <v>1201</v>
      </c>
      <c r="H71" s="21">
        <v>1236</v>
      </c>
      <c r="I71" s="24" t="s">
        <v>15</v>
      </c>
      <c r="J71" s="22" t="s">
        <v>17</v>
      </c>
      <c r="K71" s="23" t="s">
        <v>171</v>
      </c>
    </row>
    <row r="72" spans="1:11" ht="31.8" x14ac:dyDescent="0.2">
      <c r="A72" s="8">
        <v>69</v>
      </c>
      <c r="B72" s="19" t="s">
        <v>885</v>
      </c>
      <c r="C72" s="19" t="s">
        <v>710</v>
      </c>
      <c r="D72" s="19" t="s">
        <v>615</v>
      </c>
      <c r="E72" s="53" t="s">
        <v>2010</v>
      </c>
      <c r="F72" s="20" t="s">
        <v>34</v>
      </c>
      <c r="G72" s="21">
        <v>1487</v>
      </c>
      <c r="H72" s="21">
        <v>3051</v>
      </c>
      <c r="I72" s="24" t="s">
        <v>15</v>
      </c>
      <c r="J72" s="22" t="s">
        <v>17</v>
      </c>
      <c r="K72" s="23"/>
    </row>
    <row r="73" spans="1:11" ht="31.8" x14ac:dyDescent="0.2">
      <c r="A73" s="8">
        <v>70</v>
      </c>
      <c r="B73" s="19" t="s">
        <v>933</v>
      </c>
      <c r="C73" s="19" t="s">
        <v>710</v>
      </c>
      <c r="D73" s="19" t="s">
        <v>615</v>
      </c>
      <c r="E73" s="53">
        <v>2023.01</v>
      </c>
      <c r="F73" s="20" t="s">
        <v>884</v>
      </c>
      <c r="G73" s="21">
        <v>611</v>
      </c>
      <c r="H73" s="21">
        <v>1378</v>
      </c>
      <c r="I73" s="24" t="s">
        <v>15</v>
      </c>
      <c r="J73" s="22" t="s">
        <v>17</v>
      </c>
      <c r="K73" s="23"/>
    </row>
    <row r="74" spans="1:11" ht="31.8" x14ac:dyDescent="0.2">
      <c r="A74" s="8">
        <v>71</v>
      </c>
      <c r="B74" s="19" t="s">
        <v>1076</v>
      </c>
      <c r="C74" s="19" t="s">
        <v>710</v>
      </c>
      <c r="D74" s="25" t="s">
        <v>615</v>
      </c>
      <c r="E74" s="53">
        <v>2023.03</v>
      </c>
      <c r="F74" s="20" t="s">
        <v>1077</v>
      </c>
      <c r="G74" s="21">
        <v>677</v>
      </c>
      <c r="H74" s="21">
        <v>1283</v>
      </c>
      <c r="I74" s="24" t="s">
        <v>18</v>
      </c>
      <c r="J74" s="22" t="s">
        <v>17</v>
      </c>
      <c r="K74" s="23"/>
    </row>
    <row r="75" spans="1:11" ht="31.8" x14ac:dyDescent="0.2">
      <c r="A75" s="8">
        <v>72</v>
      </c>
      <c r="B75" s="19" t="s">
        <v>1078</v>
      </c>
      <c r="C75" s="19" t="s">
        <v>710</v>
      </c>
      <c r="D75" s="25" t="s">
        <v>615</v>
      </c>
      <c r="E75" s="53">
        <v>2023.03</v>
      </c>
      <c r="F75" s="20" t="s">
        <v>884</v>
      </c>
      <c r="G75" s="21">
        <v>437</v>
      </c>
      <c r="H75" s="21">
        <v>1477</v>
      </c>
      <c r="I75" s="24" t="s">
        <v>15</v>
      </c>
      <c r="J75" s="22" t="s">
        <v>17</v>
      </c>
      <c r="K75" s="23"/>
    </row>
    <row r="76" spans="1:11" ht="32.4" thickBot="1" x14ac:dyDescent="0.25">
      <c r="A76" s="106">
        <v>73</v>
      </c>
      <c r="B76" s="82" t="s">
        <v>2024</v>
      </c>
      <c r="C76" s="82" t="s">
        <v>663</v>
      </c>
      <c r="D76" s="107" t="s">
        <v>2025</v>
      </c>
      <c r="E76" s="105" t="s">
        <v>2013</v>
      </c>
      <c r="F76" s="83" t="s">
        <v>2026</v>
      </c>
      <c r="G76" s="84">
        <v>7089</v>
      </c>
      <c r="H76" s="84">
        <v>6456</v>
      </c>
      <c r="I76" s="85" t="s">
        <v>15</v>
      </c>
      <c r="J76" s="86" t="s">
        <v>17</v>
      </c>
      <c r="K76" s="87"/>
    </row>
  </sheetData>
  <mergeCells count="11">
    <mergeCell ref="F2:F3"/>
    <mergeCell ref="J2:J3"/>
    <mergeCell ref="K2:K3"/>
    <mergeCell ref="A1:G1"/>
    <mergeCell ref="H1:K1"/>
    <mergeCell ref="A2:A3"/>
    <mergeCell ref="B2:B3"/>
    <mergeCell ref="C2:C3"/>
    <mergeCell ref="D2:D3"/>
    <mergeCell ref="I2:I3"/>
    <mergeCell ref="E2:E3"/>
  </mergeCells>
  <phoneticPr fontId="2"/>
  <dataValidations count="1">
    <dataValidation type="list" allowBlank="1" showInputMessage="1" showErrorMessage="1" sqref="D30:D35" xr:uid="{FF24AAFB-ABB2-49AD-8261-A0D1A1139826}">
      <formula1>#REF!</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1" manualBreakCount="1">
    <brk id="4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E093-1FC1-453B-B446-CFA4D93E373C}">
  <sheetPr>
    <pageSetUpPr fitToPage="1"/>
  </sheetPr>
  <dimension ref="A1:I168"/>
  <sheetViews>
    <sheetView view="pageBreakPreview" zoomScaleNormal="100" zoomScaleSheetLayoutView="100" workbookViewId="0">
      <selection activeCell="D167" sqref="D167"/>
    </sheetView>
  </sheetViews>
  <sheetFormatPr defaultRowHeight="13.2" x14ac:dyDescent="0.2"/>
  <cols>
    <col min="1" max="1" width="5.109375" customWidth="1"/>
    <col min="2" max="2" width="44.5546875" customWidth="1"/>
    <col min="3" max="3" width="13.6640625" customWidth="1"/>
    <col min="4" max="4" width="16.109375" customWidth="1"/>
    <col min="5" max="5" width="14.44140625" customWidth="1"/>
    <col min="6" max="6" width="12.44140625" hidden="1" customWidth="1"/>
    <col min="9" max="9" width="15.109375" customWidth="1"/>
  </cols>
  <sheetData>
    <row r="1" spans="1:9" ht="34.799999999999997" x14ac:dyDescent="0.2">
      <c r="A1" s="209" t="s">
        <v>4181</v>
      </c>
      <c r="B1" s="210"/>
      <c r="C1" s="210"/>
      <c r="D1" s="210"/>
      <c r="E1" s="210"/>
      <c r="F1" s="177"/>
      <c r="G1" s="212" t="s">
        <v>4171</v>
      </c>
      <c r="H1" s="210"/>
      <c r="I1" s="213"/>
    </row>
    <row r="2" spans="1:9" ht="31.8" x14ac:dyDescent="0.2">
      <c r="A2" s="202" t="s">
        <v>661</v>
      </c>
      <c r="B2" s="197" t="s">
        <v>6</v>
      </c>
      <c r="C2" s="203" t="s">
        <v>14</v>
      </c>
      <c r="D2" s="197" t="s">
        <v>2</v>
      </c>
      <c r="E2" s="11" t="s">
        <v>20</v>
      </c>
      <c r="F2" s="11" t="s">
        <v>21</v>
      </c>
      <c r="G2" s="196" t="s">
        <v>0</v>
      </c>
      <c r="H2" s="197" t="s">
        <v>1</v>
      </c>
      <c r="I2" s="198" t="s">
        <v>168</v>
      </c>
    </row>
    <row r="3" spans="1:9" ht="31.8" x14ac:dyDescent="0.2">
      <c r="A3" s="202"/>
      <c r="B3" s="197"/>
      <c r="C3" s="203"/>
      <c r="D3" s="197"/>
      <c r="E3" s="11" t="s">
        <v>2034</v>
      </c>
      <c r="F3" s="11" t="s">
        <v>2035</v>
      </c>
      <c r="G3" s="196"/>
      <c r="H3" s="197"/>
      <c r="I3" s="199"/>
    </row>
    <row r="4" spans="1:9" ht="31.8" x14ac:dyDescent="0.2">
      <c r="A4" s="8">
        <v>1</v>
      </c>
      <c r="B4" s="19" t="s">
        <v>531</v>
      </c>
      <c r="C4" s="53" t="s">
        <v>1096</v>
      </c>
      <c r="D4" s="20" t="s">
        <v>43</v>
      </c>
      <c r="E4" s="21">
        <v>1467</v>
      </c>
      <c r="F4" s="21">
        <v>2920</v>
      </c>
      <c r="G4" s="24" t="s">
        <v>18</v>
      </c>
      <c r="H4" s="22" t="s">
        <v>17</v>
      </c>
      <c r="I4" s="23"/>
    </row>
    <row r="5" spans="1:9" ht="31.8" x14ac:dyDescent="0.2">
      <c r="A5" s="8">
        <v>2</v>
      </c>
      <c r="B5" s="19" t="s">
        <v>532</v>
      </c>
      <c r="C5" s="53" t="s">
        <v>1096</v>
      </c>
      <c r="D5" s="20" t="s">
        <v>108</v>
      </c>
      <c r="E5" s="21">
        <v>1039</v>
      </c>
      <c r="F5" s="21">
        <v>2473</v>
      </c>
      <c r="G5" s="24" t="s">
        <v>15</v>
      </c>
      <c r="H5" s="22" t="s">
        <v>17</v>
      </c>
      <c r="I5" s="23"/>
    </row>
    <row r="6" spans="1:9" ht="31.8" x14ac:dyDescent="0.2">
      <c r="A6" s="8">
        <v>3</v>
      </c>
      <c r="B6" s="19" t="s">
        <v>533</v>
      </c>
      <c r="C6" s="53" t="s">
        <v>1096</v>
      </c>
      <c r="D6" s="20" t="s">
        <v>34</v>
      </c>
      <c r="E6" s="21">
        <v>1160</v>
      </c>
      <c r="F6" s="21">
        <v>1515</v>
      </c>
      <c r="G6" s="24" t="s">
        <v>15</v>
      </c>
      <c r="H6" s="22" t="s">
        <v>17</v>
      </c>
      <c r="I6" s="23"/>
    </row>
    <row r="7" spans="1:9" ht="31.8" x14ac:dyDescent="0.2">
      <c r="A7" s="8">
        <v>4</v>
      </c>
      <c r="B7" s="19" t="s">
        <v>534</v>
      </c>
      <c r="C7" s="53" t="s">
        <v>1098</v>
      </c>
      <c r="D7" s="20" t="s">
        <v>180</v>
      </c>
      <c r="E7" s="21">
        <v>932</v>
      </c>
      <c r="F7" s="21">
        <v>1574</v>
      </c>
      <c r="G7" s="24" t="s">
        <v>15</v>
      </c>
      <c r="H7" s="22" t="s">
        <v>17</v>
      </c>
      <c r="I7" s="23"/>
    </row>
    <row r="8" spans="1:9" ht="31.8" x14ac:dyDescent="0.2">
      <c r="A8" s="8">
        <v>5</v>
      </c>
      <c r="B8" s="25" t="s">
        <v>1120</v>
      </c>
      <c r="C8" s="54" t="s">
        <v>1121</v>
      </c>
      <c r="D8" s="27" t="s">
        <v>34</v>
      </c>
      <c r="E8" s="26">
        <v>1342</v>
      </c>
      <c r="F8" s="26">
        <v>1882</v>
      </c>
      <c r="G8" s="30" t="s">
        <v>15</v>
      </c>
      <c r="H8" s="22" t="s">
        <v>17</v>
      </c>
      <c r="I8" s="29"/>
    </row>
    <row r="9" spans="1:9" ht="31.8" x14ac:dyDescent="0.2">
      <c r="A9" s="8">
        <v>6</v>
      </c>
      <c r="B9" s="25" t="s">
        <v>1138</v>
      </c>
      <c r="C9" s="54" t="s">
        <v>1135</v>
      </c>
      <c r="D9" s="27" t="s">
        <v>46</v>
      </c>
      <c r="E9" s="26">
        <v>1389</v>
      </c>
      <c r="F9" s="26">
        <v>2058</v>
      </c>
      <c r="G9" s="28" t="s">
        <v>15</v>
      </c>
      <c r="H9" s="30" t="s">
        <v>17</v>
      </c>
      <c r="I9" s="29"/>
    </row>
    <row r="10" spans="1:9" ht="31.8" x14ac:dyDescent="0.2">
      <c r="A10" s="8">
        <v>7</v>
      </c>
      <c r="B10" s="19" t="s">
        <v>1157</v>
      </c>
      <c r="C10" s="54" t="s">
        <v>1158</v>
      </c>
      <c r="D10" s="20" t="s">
        <v>46</v>
      </c>
      <c r="E10" s="21">
        <v>2144</v>
      </c>
      <c r="F10" s="21">
        <v>3654</v>
      </c>
      <c r="G10" s="24" t="s">
        <v>15</v>
      </c>
      <c r="H10" s="22" t="s">
        <v>17</v>
      </c>
      <c r="I10" s="23"/>
    </row>
    <row r="11" spans="1:9" ht="31.8" x14ac:dyDescent="0.2">
      <c r="A11" s="8">
        <v>8</v>
      </c>
      <c r="B11" s="19" t="s">
        <v>1210</v>
      </c>
      <c r="C11" s="53" t="s">
        <v>1209</v>
      </c>
      <c r="D11" s="20" t="s">
        <v>53</v>
      </c>
      <c r="E11" s="21">
        <v>1319</v>
      </c>
      <c r="F11" s="21">
        <v>2737</v>
      </c>
      <c r="G11" s="24" t="s">
        <v>15</v>
      </c>
      <c r="H11" s="22" t="s">
        <v>17</v>
      </c>
      <c r="I11" s="23"/>
    </row>
    <row r="12" spans="1:9" ht="31.8" x14ac:dyDescent="0.2">
      <c r="A12" s="8">
        <v>9</v>
      </c>
      <c r="B12" s="19" t="s">
        <v>1211</v>
      </c>
      <c r="C12" s="53" t="s">
        <v>1209</v>
      </c>
      <c r="D12" s="20" t="s">
        <v>518</v>
      </c>
      <c r="E12" s="21">
        <v>1028</v>
      </c>
      <c r="F12" s="21">
        <v>2096</v>
      </c>
      <c r="G12" s="24" t="s">
        <v>15</v>
      </c>
      <c r="H12" s="22" t="s">
        <v>17</v>
      </c>
      <c r="I12" s="23"/>
    </row>
    <row r="13" spans="1:9" ht="31.8" x14ac:dyDescent="0.2">
      <c r="A13" s="8">
        <v>10</v>
      </c>
      <c r="B13" s="19" t="s">
        <v>1221</v>
      </c>
      <c r="C13" s="53" t="s">
        <v>1220</v>
      </c>
      <c r="D13" s="20" t="s">
        <v>38</v>
      </c>
      <c r="E13" s="21">
        <v>1290</v>
      </c>
      <c r="F13" s="21">
        <v>1350</v>
      </c>
      <c r="G13" s="24" t="s">
        <v>15</v>
      </c>
      <c r="H13" s="22" t="s">
        <v>17</v>
      </c>
      <c r="I13" s="23"/>
    </row>
    <row r="14" spans="1:9" ht="31.8" x14ac:dyDescent="0.2">
      <c r="A14" s="8">
        <v>11</v>
      </c>
      <c r="B14" s="19" t="s">
        <v>1231</v>
      </c>
      <c r="C14" s="53" t="s">
        <v>1229</v>
      </c>
      <c r="D14" s="20" t="s">
        <v>1232</v>
      </c>
      <c r="E14" s="21">
        <v>1258</v>
      </c>
      <c r="F14" s="21">
        <v>1734</v>
      </c>
      <c r="G14" s="24" t="s">
        <v>15</v>
      </c>
      <c r="H14" s="22" t="s">
        <v>17</v>
      </c>
      <c r="I14" s="23"/>
    </row>
    <row r="15" spans="1:9" ht="31.8" x14ac:dyDescent="0.2">
      <c r="A15" s="8">
        <v>12</v>
      </c>
      <c r="B15" s="19" t="s">
        <v>1233</v>
      </c>
      <c r="C15" s="53" t="s">
        <v>1229</v>
      </c>
      <c r="D15" s="20" t="s">
        <v>518</v>
      </c>
      <c r="E15" s="21">
        <v>866</v>
      </c>
      <c r="F15" s="21">
        <v>1652</v>
      </c>
      <c r="G15" s="24" t="s">
        <v>15</v>
      </c>
      <c r="H15" s="22" t="s">
        <v>17</v>
      </c>
      <c r="I15" s="23"/>
    </row>
    <row r="16" spans="1:9" ht="31.8" x14ac:dyDescent="0.2">
      <c r="A16" s="8">
        <v>13</v>
      </c>
      <c r="B16" s="19" t="s">
        <v>1239</v>
      </c>
      <c r="C16" s="53" t="s">
        <v>1238</v>
      </c>
      <c r="D16" s="20" t="s">
        <v>934</v>
      </c>
      <c r="E16" s="21">
        <v>1366</v>
      </c>
      <c r="F16" s="21">
        <v>2665</v>
      </c>
      <c r="G16" s="24" t="s">
        <v>15</v>
      </c>
      <c r="H16" s="22" t="s">
        <v>17</v>
      </c>
      <c r="I16" s="23"/>
    </row>
    <row r="17" spans="1:9" ht="31.8" x14ac:dyDescent="0.2">
      <c r="A17" s="8">
        <v>14</v>
      </c>
      <c r="B17" s="19" t="s">
        <v>1240</v>
      </c>
      <c r="C17" s="53" t="s">
        <v>1238</v>
      </c>
      <c r="D17" s="20" t="s">
        <v>1241</v>
      </c>
      <c r="E17" s="21">
        <v>1175</v>
      </c>
      <c r="F17" s="21">
        <v>1288</v>
      </c>
      <c r="G17" s="24" t="s">
        <v>15</v>
      </c>
      <c r="H17" s="22" t="s">
        <v>17</v>
      </c>
      <c r="I17" s="23"/>
    </row>
    <row r="18" spans="1:9" ht="31.8" x14ac:dyDescent="0.2">
      <c r="A18" s="8">
        <v>15</v>
      </c>
      <c r="B18" s="19" t="s">
        <v>1245</v>
      </c>
      <c r="C18" s="53" t="s">
        <v>1242</v>
      </c>
      <c r="D18" s="20" t="s">
        <v>246</v>
      </c>
      <c r="E18" s="21">
        <v>1169</v>
      </c>
      <c r="F18" s="21">
        <v>1516</v>
      </c>
      <c r="G18" s="24" t="s">
        <v>15</v>
      </c>
      <c r="H18" s="22" t="s">
        <v>17</v>
      </c>
      <c r="I18" s="23"/>
    </row>
    <row r="19" spans="1:9" ht="31.8" x14ac:dyDescent="0.2">
      <c r="A19" s="8">
        <v>16</v>
      </c>
      <c r="B19" s="19" t="s">
        <v>1246</v>
      </c>
      <c r="C19" s="54" t="s">
        <v>1242</v>
      </c>
      <c r="D19" s="20" t="s">
        <v>157</v>
      </c>
      <c r="E19" s="21">
        <v>1360</v>
      </c>
      <c r="F19" s="21">
        <v>2728</v>
      </c>
      <c r="G19" s="24" t="s">
        <v>15</v>
      </c>
      <c r="H19" s="22" t="s">
        <v>17</v>
      </c>
      <c r="I19" s="23"/>
    </row>
    <row r="20" spans="1:9" ht="31.8" x14ac:dyDescent="0.2">
      <c r="A20" s="8">
        <v>17</v>
      </c>
      <c r="B20" s="19" t="s">
        <v>1250</v>
      </c>
      <c r="C20" s="54" t="s">
        <v>1249</v>
      </c>
      <c r="D20" s="20" t="s">
        <v>1251</v>
      </c>
      <c r="E20" s="21">
        <v>1180</v>
      </c>
      <c r="F20" s="21">
        <v>2048</v>
      </c>
      <c r="G20" s="24" t="s">
        <v>15</v>
      </c>
      <c r="H20" s="22" t="s">
        <v>17</v>
      </c>
      <c r="I20" s="23"/>
    </row>
    <row r="21" spans="1:9" ht="31.8" x14ac:dyDescent="0.2">
      <c r="A21" s="8">
        <v>18</v>
      </c>
      <c r="B21" s="19" t="s">
        <v>1277</v>
      </c>
      <c r="C21" s="54" t="s">
        <v>666</v>
      </c>
      <c r="D21" s="20" t="s">
        <v>1276</v>
      </c>
      <c r="E21" s="21">
        <v>1388</v>
      </c>
      <c r="F21" s="21">
        <v>2051</v>
      </c>
      <c r="G21" s="62" t="s">
        <v>15</v>
      </c>
      <c r="H21" s="62" t="s">
        <v>17</v>
      </c>
      <c r="I21" s="31"/>
    </row>
    <row r="22" spans="1:9" ht="31.8" x14ac:dyDescent="0.2">
      <c r="A22" s="8">
        <v>19</v>
      </c>
      <c r="B22" s="19" t="s">
        <v>1285</v>
      </c>
      <c r="C22" s="54" t="s">
        <v>1282</v>
      </c>
      <c r="D22" s="20" t="s">
        <v>1030</v>
      </c>
      <c r="E22" s="21">
        <v>1222</v>
      </c>
      <c r="F22" s="21">
        <v>1551</v>
      </c>
      <c r="G22" s="62" t="s">
        <v>15</v>
      </c>
      <c r="H22" s="62" t="s">
        <v>17</v>
      </c>
      <c r="I22" s="31"/>
    </row>
    <row r="23" spans="1:9" ht="31.8" x14ac:dyDescent="0.2">
      <c r="A23" s="8">
        <v>20</v>
      </c>
      <c r="B23" s="19" t="s">
        <v>1293</v>
      </c>
      <c r="C23" s="54" t="s">
        <v>1292</v>
      </c>
      <c r="D23" s="20" t="s">
        <v>1294</v>
      </c>
      <c r="E23" s="21">
        <v>1334</v>
      </c>
      <c r="F23" s="21">
        <v>1725</v>
      </c>
      <c r="G23" s="24" t="s">
        <v>15</v>
      </c>
      <c r="H23" s="22" t="s">
        <v>17</v>
      </c>
      <c r="I23" s="23"/>
    </row>
    <row r="24" spans="1:9" ht="31.8" x14ac:dyDescent="0.2">
      <c r="A24" s="8">
        <v>21</v>
      </c>
      <c r="B24" s="19" t="s">
        <v>1295</v>
      </c>
      <c r="C24" s="54" t="s">
        <v>1292</v>
      </c>
      <c r="D24" s="20" t="s">
        <v>1296</v>
      </c>
      <c r="E24" s="21">
        <v>1290</v>
      </c>
      <c r="F24" s="21">
        <v>1649</v>
      </c>
      <c r="G24" s="24" t="s">
        <v>15</v>
      </c>
      <c r="H24" s="22" t="s">
        <v>17</v>
      </c>
      <c r="I24" s="23"/>
    </row>
    <row r="25" spans="1:9" ht="31.8" x14ac:dyDescent="0.2">
      <c r="A25" s="8">
        <v>22</v>
      </c>
      <c r="B25" s="19" t="s">
        <v>1302</v>
      </c>
      <c r="C25" s="54" t="s">
        <v>1299</v>
      </c>
      <c r="D25" s="20" t="s">
        <v>53</v>
      </c>
      <c r="E25" s="21">
        <v>1348</v>
      </c>
      <c r="F25" s="21">
        <v>1835</v>
      </c>
      <c r="G25" s="24" t="s">
        <v>15</v>
      </c>
      <c r="H25" s="22" t="s">
        <v>17</v>
      </c>
      <c r="I25" s="31"/>
    </row>
    <row r="26" spans="1:9" ht="31.8" x14ac:dyDescent="0.2">
      <c r="A26" s="8">
        <v>23</v>
      </c>
      <c r="B26" s="19" t="s">
        <v>1303</v>
      </c>
      <c r="C26" s="54" t="s">
        <v>1299</v>
      </c>
      <c r="D26" s="20" t="s">
        <v>73</v>
      </c>
      <c r="E26" s="21">
        <v>1334</v>
      </c>
      <c r="F26" s="21">
        <v>1699</v>
      </c>
      <c r="G26" s="24" t="s">
        <v>15</v>
      </c>
      <c r="H26" s="22" t="s">
        <v>17</v>
      </c>
      <c r="I26" s="23"/>
    </row>
    <row r="27" spans="1:9" ht="31.8" x14ac:dyDescent="0.2">
      <c r="A27" s="8">
        <v>24</v>
      </c>
      <c r="B27" s="19" t="s">
        <v>1342</v>
      </c>
      <c r="C27" s="54" t="s">
        <v>1341</v>
      </c>
      <c r="D27" s="20" t="s">
        <v>1343</v>
      </c>
      <c r="E27" s="21">
        <v>1282</v>
      </c>
      <c r="F27" s="21">
        <v>1603</v>
      </c>
      <c r="G27" s="24" t="s">
        <v>15</v>
      </c>
      <c r="H27" s="22" t="s">
        <v>17</v>
      </c>
      <c r="I27" s="23"/>
    </row>
    <row r="28" spans="1:9" ht="31.8" x14ac:dyDescent="0.2">
      <c r="A28" s="8">
        <v>25</v>
      </c>
      <c r="B28" s="19" t="s">
        <v>1350</v>
      </c>
      <c r="C28" s="54" t="s">
        <v>1349</v>
      </c>
      <c r="D28" s="20" t="s">
        <v>25</v>
      </c>
      <c r="E28" s="21">
        <v>763</v>
      </c>
      <c r="F28" s="21">
        <v>1252</v>
      </c>
      <c r="G28" s="24" t="s">
        <v>15</v>
      </c>
      <c r="H28" s="22" t="s">
        <v>17</v>
      </c>
      <c r="I28" s="23"/>
    </row>
    <row r="29" spans="1:9" ht="31.8" x14ac:dyDescent="0.2">
      <c r="A29" s="8">
        <v>26</v>
      </c>
      <c r="B29" s="19" t="s">
        <v>1371</v>
      </c>
      <c r="C29" s="54" t="s">
        <v>1368</v>
      </c>
      <c r="D29" s="20" t="s">
        <v>1009</v>
      </c>
      <c r="E29" s="21">
        <v>1167</v>
      </c>
      <c r="F29" s="21">
        <v>1752</v>
      </c>
      <c r="G29" s="24" t="s">
        <v>15</v>
      </c>
      <c r="H29" s="22" t="s">
        <v>17</v>
      </c>
      <c r="I29" s="23"/>
    </row>
    <row r="30" spans="1:9" ht="31.8" x14ac:dyDescent="0.2">
      <c r="A30" s="8">
        <v>27</v>
      </c>
      <c r="B30" s="19" t="s">
        <v>1383</v>
      </c>
      <c r="C30" s="53" t="s">
        <v>1376</v>
      </c>
      <c r="D30" s="20" t="s">
        <v>1384</v>
      </c>
      <c r="E30" s="21">
        <v>1445</v>
      </c>
      <c r="F30" s="21">
        <v>1525</v>
      </c>
      <c r="G30" s="24" t="s">
        <v>15</v>
      </c>
      <c r="H30" s="22" t="s">
        <v>17</v>
      </c>
      <c r="I30" s="23"/>
    </row>
    <row r="31" spans="1:9" ht="31.8" x14ac:dyDescent="0.2">
      <c r="A31" s="8">
        <v>28</v>
      </c>
      <c r="B31" s="19" t="s">
        <v>1393</v>
      </c>
      <c r="C31" s="53" t="s">
        <v>1390</v>
      </c>
      <c r="D31" s="20" t="s">
        <v>26</v>
      </c>
      <c r="E31" s="21">
        <v>1302</v>
      </c>
      <c r="F31" s="21">
        <v>1763</v>
      </c>
      <c r="G31" s="24" t="s">
        <v>15</v>
      </c>
      <c r="H31" s="22" t="s">
        <v>17</v>
      </c>
      <c r="I31" s="23"/>
    </row>
    <row r="32" spans="1:9" ht="31.8" x14ac:dyDescent="0.2">
      <c r="A32" s="8">
        <v>29</v>
      </c>
      <c r="B32" s="19" t="s">
        <v>1399</v>
      </c>
      <c r="C32" s="53" t="s">
        <v>1397</v>
      </c>
      <c r="D32" s="20" t="s">
        <v>1400</v>
      </c>
      <c r="E32" s="21">
        <v>1036</v>
      </c>
      <c r="F32" s="21">
        <v>1294</v>
      </c>
      <c r="G32" s="24" t="s">
        <v>15</v>
      </c>
      <c r="H32" s="22" t="s">
        <v>17</v>
      </c>
      <c r="I32" s="23"/>
    </row>
    <row r="33" spans="1:9" ht="31.8" x14ac:dyDescent="0.2">
      <c r="A33" s="8">
        <v>30</v>
      </c>
      <c r="B33" s="25" t="s">
        <v>1420</v>
      </c>
      <c r="C33" s="53" t="s">
        <v>1417</v>
      </c>
      <c r="D33" s="20" t="s">
        <v>1356</v>
      </c>
      <c r="E33" s="21">
        <v>2331</v>
      </c>
      <c r="F33" s="21">
        <v>2154</v>
      </c>
      <c r="G33" s="24" t="s">
        <v>15</v>
      </c>
      <c r="H33" s="22" t="s">
        <v>17</v>
      </c>
      <c r="I33" s="23"/>
    </row>
    <row r="34" spans="1:9" ht="31.8" x14ac:dyDescent="0.2">
      <c r="A34" s="8">
        <v>31</v>
      </c>
      <c r="B34" s="25" t="s">
        <v>1421</v>
      </c>
      <c r="C34" s="53" t="s">
        <v>1417</v>
      </c>
      <c r="D34" s="20" t="s">
        <v>108</v>
      </c>
      <c r="E34" s="21">
        <v>1302</v>
      </c>
      <c r="F34" s="21">
        <v>1826</v>
      </c>
      <c r="G34" s="24" t="s">
        <v>15</v>
      </c>
      <c r="H34" s="22" t="s">
        <v>17</v>
      </c>
      <c r="I34" s="23"/>
    </row>
    <row r="35" spans="1:9" ht="31.8" x14ac:dyDescent="0.2">
      <c r="A35" s="8">
        <v>32</v>
      </c>
      <c r="B35" s="25" t="s">
        <v>1426</v>
      </c>
      <c r="C35" s="53" t="s">
        <v>1422</v>
      </c>
      <c r="D35" s="20" t="s">
        <v>1050</v>
      </c>
      <c r="E35" s="21">
        <v>1231</v>
      </c>
      <c r="F35" s="21">
        <v>1975</v>
      </c>
      <c r="G35" s="24" t="s">
        <v>15</v>
      </c>
      <c r="H35" s="22" t="s">
        <v>17</v>
      </c>
      <c r="I35" s="23"/>
    </row>
    <row r="36" spans="1:9" ht="31.8" x14ac:dyDescent="0.2">
      <c r="A36" s="8">
        <v>33</v>
      </c>
      <c r="B36" s="25" t="s">
        <v>1438</v>
      </c>
      <c r="C36" s="53" t="s">
        <v>966</v>
      </c>
      <c r="D36" s="20" t="s">
        <v>126</v>
      </c>
      <c r="E36" s="21">
        <v>1555</v>
      </c>
      <c r="F36" s="21">
        <v>2622</v>
      </c>
      <c r="G36" s="24" t="s">
        <v>15</v>
      </c>
      <c r="H36" s="22" t="s">
        <v>17</v>
      </c>
      <c r="I36" s="23"/>
    </row>
    <row r="37" spans="1:9" ht="31.8" x14ac:dyDescent="0.2">
      <c r="A37" s="8">
        <v>34</v>
      </c>
      <c r="B37" s="25" t="s">
        <v>1439</v>
      </c>
      <c r="C37" s="53" t="s">
        <v>966</v>
      </c>
      <c r="D37" s="20" t="s">
        <v>35</v>
      </c>
      <c r="E37" s="21">
        <v>2126</v>
      </c>
      <c r="F37" s="21">
        <v>3162</v>
      </c>
      <c r="G37" s="24" t="s">
        <v>15</v>
      </c>
      <c r="H37" s="22" t="s">
        <v>17</v>
      </c>
      <c r="I37" s="23"/>
    </row>
    <row r="38" spans="1:9" ht="31.8" x14ac:dyDescent="0.2">
      <c r="A38" s="8">
        <v>35</v>
      </c>
      <c r="B38" s="25" t="s">
        <v>1458</v>
      </c>
      <c r="C38" s="53" t="s">
        <v>1451</v>
      </c>
      <c r="D38" s="20" t="s">
        <v>80</v>
      </c>
      <c r="E38" s="21">
        <v>1265</v>
      </c>
      <c r="F38" s="21">
        <v>2174</v>
      </c>
      <c r="G38" s="24" t="s">
        <v>18</v>
      </c>
      <c r="H38" s="22" t="s">
        <v>17</v>
      </c>
      <c r="I38" s="23"/>
    </row>
    <row r="39" spans="1:9" ht="31.8" x14ac:dyDescent="0.2">
      <c r="A39" s="8">
        <v>36</v>
      </c>
      <c r="B39" s="25" t="s">
        <v>1465</v>
      </c>
      <c r="C39" s="53" t="s">
        <v>1461</v>
      </c>
      <c r="D39" s="20" t="s">
        <v>33</v>
      </c>
      <c r="E39" s="21">
        <v>1163</v>
      </c>
      <c r="F39" s="21">
        <v>2274</v>
      </c>
      <c r="G39" s="24" t="s">
        <v>15</v>
      </c>
      <c r="H39" s="22" t="s">
        <v>17</v>
      </c>
      <c r="I39" s="23"/>
    </row>
    <row r="40" spans="1:9" ht="31.8" x14ac:dyDescent="0.2">
      <c r="A40" s="8">
        <v>37</v>
      </c>
      <c r="B40" s="25" t="s">
        <v>1466</v>
      </c>
      <c r="C40" s="53" t="s">
        <v>1461</v>
      </c>
      <c r="D40" s="20" t="s">
        <v>1256</v>
      </c>
      <c r="E40" s="21">
        <v>2051</v>
      </c>
      <c r="F40" s="21">
        <v>1863</v>
      </c>
      <c r="G40" s="24" t="s">
        <v>15</v>
      </c>
      <c r="H40" s="22" t="s">
        <v>17</v>
      </c>
      <c r="I40" s="23"/>
    </row>
    <row r="41" spans="1:9" ht="31.8" x14ac:dyDescent="0.2">
      <c r="A41" s="8">
        <v>38</v>
      </c>
      <c r="B41" s="25" t="s">
        <v>616</v>
      </c>
      <c r="C41" s="53" t="s">
        <v>1469</v>
      </c>
      <c r="D41" s="20" t="s">
        <v>52</v>
      </c>
      <c r="E41" s="21">
        <v>1421</v>
      </c>
      <c r="F41" s="21">
        <v>2446</v>
      </c>
      <c r="G41" s="24" t="s">
        <v>15</v>
      </c>
      <c r="H41" s="22" t="s">
        <v>17</v>
      </c>
      <c r="I41" s="23"/>
    </row>
    <row r="42" spans="1:9" ht="31.8" x14ac:dyDescent="0.2">
      <c r="A42" s="8">
        <v>39</v>
      </c>
      <c r="B42" s="19" t="s">
        <v>1489</v>
      </c>
      <c r="C42" s="54" t="s">
        <v>1486</v>
      </c>
      <c r="D42" s="65" t="s">
        <v>1490</v>
      </c>
      <c r="E42" s="26">
        <v>1378</v>
      </c>
      <c r="F42" s="21">
        <v>2390</v>
      </c>
      <c r="G42" s="24" t="s">
        <v>15</v>
      </c>
      <c r="H42" s="22" t="s">
        <v>17</v>
      </c>
      <c r="I42" s="32"/>
    </row>
    <row r="43" spans="1:9" ht="31.8" x14ac:dyDescent="0.2">
      <c r="A43" s="8">
        <v>40</v>
      </c>
      <c r="B43" s="25" t="s">
        <v>1510</v>
      </c>
      <c r="C43" s="54" t="s">
        <v>1504</v>
      </c>
      <c r="D43" s="65" t="s">
        <v>162</v>
      </c>
      <c r="E43" s="66">
        <v>789</v>
      </c>
      <c r="F43" s="21">
        <v>1392</v>
      </c>
      <c r="G43" s="24" t="s">
        <v>15</v>
      </c>
      <c r="H43" s="22" t="s">
        <v>17</v>
      </c>
      <c r="I43" s="32"/>
    </row>
    <row r="44" spans="1:9" ht="31.8" x14ac:dyDescent="0.2">
      <c r="A44" s="8">
        <v>41</v>
      </c>
      <c r="B44" s="25" t="s">
        <v>1523</v>
      </c>
      <c r="C44" s="54" t="s">
        <v>1521</v>
      </c>
      <c r="D44" s="65" t="s">
        <v>1524</v>
      </c>
      <c r="E44" s="66">
        <v>2540</v>
      </c>
      <c r="F44" s="21">
        <v>3294</v>
      </c>
      <c r="G44" s="24" t="s">
        <v>15</v>
      </c>
      <c r="H44" s="22" t="s">
        <v>17</v>
      </c>
      <c r="I44" s="32"/>
    </row>
    <row r="45" spans="1:9" ht="31.8" x14ac:dyDescent="0.2">
      <c r="A45" s="8">
        <v>42</v>
      </c>
      <c r="B45" s="25" t="s">
        <v>1525</v>
      </c>
      <c r="C45" s="54" t="s">
        <v>1521</v>
      </c>
      <c r="D45" s="65" t="s">
        <v>914</v>
      </c>
      <c r="E45" s="66">
        <v>1467</v>
      </c>
      <c r="F45" s="21">
        <v>2013</v>
      </c>
      <c r="G45" s="24" t="s">
        <v>15</v>
      </c>
      <c r="H45" s="22" t="s">
        <v>17</v>
      </c>
      <c r="I45" s="32"/>
    </row>
    <row r="46" spans="1:9" ht="31.8" x14ac:dyDescent="0.2">
      <c r="A46" s="8">
        <v>43</v>
      </c>
      <c r="B46" s="25" t="s">
        <v>1536</v>
      </c>
      <c r="C46" s="54" t="s">
        <v>1529</v>
      </c>
      <c r="D46" s="65" t="s">
        <v>518</v>
      </c>
      <c r="E46" s="66">
        <v>977</v>
      </c>
      <c r="F46" s="21">
        <v>1844</v>
      </c>
      <c r="G46" s="24" t="s">
        <v>15</v>
      </c>
      <c r="H46" s="22" t="s">
        <v>17</v>
      </c>
      <c r="I46" s="32"/>
    </row>
    <row r="47" spans="1:9" ht="31.8" x14ac:dyDescent="0.2">
      <c r="A47" s="8">
        <v>44</v>
      </c>
      <c r="B47" s="19" t="s">
        <v>1563</v>
      </c>
      <c r="C47" s="54" t="s">
        <v>1559</v>
      </c>
      <c r="D47" s="20" t="s">
        <v>114</v>
      </c>
      <c r="E47" s="21">
        <v>1379</v>
      </c>
      <c r="F47" s="21">
        <v>2716</v>
      </c>
      <c r="G47" s="24" t="s">
        <v>15</v>
      </c>
      <c r="H47" s="22" t="s">
        <v>17</v>
      </c>
      <c r="I47" s="23"/>
    </row>
    <row r="48" spans="1:9" ht="31.8" x14ac:dyDescent="0.2">
      <c r="A48" s="8">
        <v>45</v>
      </c>
      <c r="B48" s="19" t="s">
        <v>1575</v>
      </c>
      <c r="C48" s="54" t="s">
        <v>1569</v>
      </c>
      <c r="D48" s="20" t="s">
        <v>1576</v>
      </c>
      <c r="E48" s="21">
        <v>1405</v>
      </c>
      <c r="F48" s="21">
        <v>2749</v>
      </c>
      <c r="G48" s="24" t="s">
        <v>15</v>
      </c>
      <c r="H48" s="22" t="s">
        <v>17</v>
      </c>
      <c r="I48" s="23"/>
    </row>
    <row r="49" spans="1:9" ht="31.8" x14ac:dyDescent="0.2">
      <c r="A49" s="8">
        <v>46</v>
      </c>
      <c r="B49" s="19" t="s">
        <v>1577</v>
      </c>
      <c r="C49" s="54" t="s">
        <v>1569</v>
      </c>
      <c r="D49" s="20" t="s">
        <v>1561</v>
      </c>
      <c r="E49" s="21">
        <v>1446</v>
      </c>
      <c r="F49" s="21">
        <v>1446</v>
      </c>
      <c r="G49" s="24" t="s">
        <v>15</v>
      </c>
      <c r="H49" s="22" t="s">
        <v>17</v>
      </c>
      <c r="I49" s="23"/>
    </row>
    <row r="50" spans="1:9" ht="31.8" x14ac:dyDescent="0.2">
      <c r="A50" s="8">
        <v>47</v>
      </c>
      <c r="B50" s="19" t="s">
        <v>1588</v>
      </c>
      <c r="C50" s="54" t="s">
        <v>667</v>
      </c>
      <c r="D50" s="20" t="s">
        <v>645</v>
      </c>
      <c r="E50" s="21">
        <v>676</v>
      </c>
      <c r="F50" s="21">
        <v>1366</v>
      </c>
      <c r="G50" s="24" t="s">
        <v>15</v>
      </c>
      <c r="H50" s="22" t="s">
        <v>17</v>
      </c>
      <c r="I50" s="23"/>
    </row>
    <row r="51" spans="1:9" ht="31.8" x14ac:dyDescent="0.2">
      <c r="A51" s="8">
        <v>48</v>
      </c>
      <c r="B51" s="19" t="s">
        <v>1614</v>
      </c>
      <c r="C51" s="54" t="s">
        <v>1612</v>
      </c>
      <c r="D51" s="20" t="s">
        <v>156</v>
      </c>
      <c r="E51" s="21">
        <v>1768</v>
      </c>
      <c r="F51" s="21">
        <v>3104</v>
      </c>
      <c r="G51" s="24" t="s">
        <v>15</v>
      </c>
      <c r="H51" s="22" t="s">
        <v>17</v>
      </c>
      <c r="I51" s="23"/>
    </row>
    <row r="52" spans="1:9" ht="31.8" x14ac:dyDescent="0.2">
      <c r="A52" s="8">
        <v>49</v>
      </c>
      <c r="B52" s="25" t="s">
        <v>1615</v>
      </c>
      <c r="C52" s="54" t="s">
        <v>1612</v>
      </c>
      <c r="D52" s="27" t="s">
        <v>1017</v>
      </c>
      <c r="E52" s="26">
        <v>1602</v>
      </c>
      <c r="F52" s="26">
        <v>3276</v>
      </c>
      <c r="G52" s="28" t="s">
        <v>15</v>
      </c>
      <c r="H52" s="30" t="s">
        <v>17</v>
      </c>
      <c r="I52" s="29"/>
    </row>
    <row r="53" spans="1:9" ht="31.8" x14ac:dyDescent="0.2">
      <c r="A53" s="8">
        <v>50</v>
      </c>
      <c r="B53" s="25" t="s">
        <v>535</v>
      </c>
      <c r="C53" s="54" t="s">
        <v>1623</v>
      </c>
      <c r="D53" s="27" t="s">
        <v>43</v>
      </c>
      <c r="E53" s="26">
        <v>1355</v>
      </c>
      <c r="F53" s="26">
        <v>2292</v>
      </c>
      <c r="G53" s="28" t="s">
        <v>15</v>
      </c>
      <c r="H53" s="30" t="s">
        <v>17</v>
      </c>
      <c r="I53" s="29"/>
    </row>
    <row r="54" spans="1:9" ht="31.8" x14ac:dyDescent="0.2">
      <c r="A54" s="8">
        <v>51</v>
      </c>
      <c r="B54" s="25" t="s">
        <v>1649</v>
      </c>
      <c r="C54" s="54" t="s">
        <v>1640</v>
      </c>
      <c r="D54" s="27" t="s">
        <v>1379</v>
      </c>
      <c r="E54" s="26">
        <v>1191</v>
      </c>
      <c r="F54" s="26">
        <v>2356</v>
      </c>
      <c r="G54" s="28" t="s">
        <v>15</v>
      </c>
      <c r="H54" s="30" t="s">
        <v>17</v>
      </c>
      <c r="I54" s="29"/>
    </row>
    <row r="55" spans="1:9" ht="31.8" x14ac:dyDescent="0.2">
      <c r="A55" s="8">
        <v>52</v>
      </c>
      <c r="B55" s="25" t="s">
        <v>1650</v>
      </c>
      <c r="C55" s="54" t="s">
        <v>1640</v>
      </c>
      <c r="D55" s="27" t="s">
        <v>1369</v>
      </c>
      <c r="E55" s="26">
        <v>1510</v>
      </c>
      <c r="F55" s="26">
        <v>2117</v>
      </c>
      <c r="G55" s="28" t="s">
        <v>15</v>
      </c>
      <c r="H55" s="30" t="s">
        <v>17</v>
      </c>
      <c r="I55" s="29"/>
    </row>
    <row r="56" spans="1:9" ht="31.8" x14ac:dyDescent="0.2">
      <c r="A56" s="8">
        <v>53</v>
      </c>
      <c r="B56" s="25" t="s">
        <v>1673</v>
      </c>
      <c r="C56" s="54" t="s">
        <v>1669</v>
      </c>
      <c r="D56" s="27" t="s">
        <v>639</v>
      </c>
      <c r="E56" s="26">
        <v>1860</v>
      </c>
      <c r="F56" s="26">
        <v>2467</v>
      </c>
      <c r="G56" s="28" t="s">
        <v>15</v>
      </c>
      <c r="H56" s="30" t="s">
        <v>17</v>
      </c>
      <c r="I56" s="29"/>
    </row>
    <row r="57" spans="1:9" ht="31.8" x14ac:dyDescent="0.2">
      <c r="A57" s="8">
        <v>54</v>
      </c>
      <c r="B57" s="25" t="s">
        <v>1676</v>
      </c>
      <c r="C57" s="54" t="s">
        <v>255</v>
      </c>
      <c r="D57" s="27" t="s">
        <v>914</v>
      </c>
      <c r="E57" s="26">
        <v>1457</v>
      </c>
      <c r="F57" s="26">
        <v>2163</v>
      </c>
      <c r="G57" s="28" t="s">
        <v>15</v>
      </c>
      <c r="H57" s="30" t="s">
        <v>17</v>
      </c>
      <c r="I57" s="32"/>
    </row>
    <row r="58" spans="1:9" ht="31.8" x14ac:dyDescent="0.2">
      <c r="A58" s="8">
        <v>55</v>
      </c>
      <c r="B58" s="25" t="s">
        <v>1677</v>
      </c>
      <c r="C58" s="54" t="s">
        <v>255</v>
      </c>
      <c r="D58" s="27" t="s">
        <v>35</v>
      </c>
      <c r="E58" s="26">
        <v>1348</v>
      </c>
      <c r="F58" s="26">
        <v>2222</v>
      </c>
      <c r="G58" s="28" t="s">
        <v>15</v>
      </c>
      <c r="H58" s="30" t="s">
        <v>17</v>
      </c>
      <c r="I58" s="32"/>
    </row>
    <row r="59" spans="1:9" ht="31.8" x14ac:dyDescent="0.2">
      <c r="A59" s="8">
        <v>56</v>
      </c>
      <c r="B59" s="25" t="s">
        <v>1684</v>
      </c>
      <c r="C59" s="54" t="s">
        <v>1681</v>
      </c>
      <c r="D59" s="27" t="s">
        <v>1685</v>
      </c>
      <c r="E59" s="26">
        <v>1548</v>
      </c>
      <c r="F59" s="26">
        <v>3317</v>
      </c>
      <c r="G59" s="28" t="s">
        <v>15</v>
      </c>
      <c r="H59" s="30" t="s">
        <v>17</v>
      </c>
      <c r="I59" s="29"/>
    </row>
    <row r="60" spans="1:9" ht="31.8" x14ac:dyDescent="0.2">
      <c r="A60" s="8">
        <v>57</v>
      </c>
      <c r="B60" s="25" t="s">
        <v>1686</v>
      </c>
      <c r="C60" s="54" t="s">
        <v>1681</v>
      </c>
      <c r="D60" s="27" t="s">
        <v>67</v>
      </c>
      <c r="E60" s="26">
        <v>1029</v>
      </c>
      <c r="F60" s="26">
        <v>1803</v>
      </c>
      <c r="G60" s="28" t="s">
        <v>15</v>
      </c>
      <c r="H60" s="30" t="s">
        <v>17</v>
      </c>
      <c r="I60" s="29"/>
    </row>
    <row r="61" spans="1:9" ht="31.8" x14ac:dyDescent="0.2">
      <c r="A61" s="8">
        <v>58</v>
      </c>
      <c r="B61" s="25" t="s">
        <v>536</v>
      </c>
      <c r="C61" s="54" t="s">
        <v>1698</v>
      </c>
      <c r="D61" s="27" t="s">
        <v>1017</v>
      </c>
      <c r="E61" s="26">
        <v>1469</v>
      </c>
      <c r="F61" s="26">
        <v>3586</v>
      </c>
      <c r="G61" s="28" t="s">
        <v>15</v>
      </c>
      <c r="H61" s="30" t="s">
        <v>17</v>
      </c>
      <c r="I61" s="29"/>
    </row>
    <row r="62" spans="1:9" ht="31.8" x14ac:dyDescent="0.2">
      <c r="A62" s="8">
        <v>59</v>
      </c>
      <c r="B62" s="25" t="s">
        <v>1719</v>
      </c>
      <c r="C62" s="54" t="s">
        <v>1715</v>
      </c>
      <c r="D62" s="27" t="s">
        <v>1017</v>
      </c>
      <c r="E62" s="26">
        <v>1460</v>
      </c>
      <c r="F62" s="26">
        <v>3634</v>
      </c>
      <c r="G62" s="28" t="s">
        <v>15</v>
      </c>
      <c r="H62" s="30" t="s">
        <v>17</v>
      </c>
      <c r="I62" s="29"/>
    </row>
    <row r="63" spans="1:9" ht="31.8" x14ac:dyDescent="0.2">
      <c r="A63" s="8">
        <v>60</v>
      </c>
      <c r="B63" s="25" t="s">
        <v>1724</v>
      </c>
      <c r="C63" s="54" t="s">
        <v>1721</v>
      </c>
      <c r="D63" s="27" t="s">
        <v>1343</v>
      </c>
      <c r="E63" s="26">
        <v>1471</v>
      </c>
      <c r="F63" s="26">
        <v>2363</v>
      </c>
      <c r="G63" s="28" t="s">
        <v>15</v>
      </c>
      <c r="H63" s="30" t="s">
        <v>17</v>
      </c>
      <c r="I63" s="29"/>
    </row>
    <row r="64" spans="1:9" ht="31.8" x14ac:dyDescent="0.2">
      <c r="A64" s="8">
        <v>61</v>
      </c>
      <c r="B64" s="25" t="s">
        <v>1744</v>
      </c>
      <c r="C64" s="54" t="s">
        <v>1738</v>
      </c>
      <c r="D64" s="27" t="s">
        <v>830</v>
      </c>
      <c r="E64" s="26">
        <v>1577</v>
      </c>
      <c r="F64" s="26">
        <v>2918</v>
      </c>
      <c r="G64" s="28" t="s">
        <v>15</v>
      </c>
      <c r="H64" s="30" t="s">
        <v>17</v>
      </c>
      <c r="I64" s="32"/>
    </row>
    <row r="65" spans="1:9" ht="31.8" x14ac:dyDescent="0.2">
      <c r="A65" s="8">
        <v>62</v>
      </c>
      <c r="B65" s="25" t="s">
        <v>1745</v>
      </c>
      <c r="C65" s="54" t="s">
        <v>1738</v>
      </c>
      <c r="D65" s="27" t="s">
        <v>1746</v>
      </c>
      <c r="E65" s="26">
        <v>1487</v>
      </c>
      <c r="F65" s="26">
        <v>2278</v>
      </c>
      <c r="G65" s="28" t="s">
        <v>15</v>
      </c>
      <c r="H65" s="30" t="s">
        <v>17</v>
      </c>
      <c r="I65" s="32"/>
    </row>
    <row r="66" spans="1:9" ht="31.8" x14ac:dyDescent="0.2">
      <c r="A66" s="8">
        <v>63</v>
      </c>
      <c r="B66" s="25" t="s">
        <v>1757</v>
      </c>
      <c r="C66" s="54" t="s">
        <v>1752</v>
      </c>
      <c r="D66" s="27" t="s">
        <v>35</v>
      </c>
      <c r="E66" s="26">
        <v>1525</v>
      </c>
      <c r="F66" s="26">
        <v>2419</v>
      </c>
      <c r="G66" s="28" t="s">
        <v>15</v>
      </c>
      <c r="H66" s="30" t="s">
        <v>17</v>
      </c>
      <c r="I66" s="29"/>
    </row>
    <row r="67" spans="1:9" ht="31.8" x14ac:dyDescent="0.2">
      <c r="A67" s="8">
        <v>64</v>
      </c>
      <c r="B67" s="25" t="s">
        <v>537</v>
      </c>
      <c r="C67" s="54" t="s">
        <v>213</v>
      </c>
      <c r="D67" s="27" t="s">
        <v>91</v>
      </c>
      <c r="E67" s="26">
        <v>1407</v>
      </c>
      <c r="F67" s="26">
        <v>2396</v>
      </c>
      <c r="G67" s="28" t="s">
        <v>15</v>
      </c>
      <c r="H67" s="30" t="s">
        <v>17</v>
      </c>
      <c r="I67" s="29"/>
    </row>
    <row r="68" spans="1:9" ht="31.8" x14ac:dyDescent="0.2">
      <c r="A68" s="8">
        <v>65</v>
      </c>
      <c r="B68" s="25" t="s">
        <v>538</v>
      </c>
      <c r="C68" s="54" t="s">
        <v>1764</v>
      </c>
      <c r="D68" s="27" t="s">
        <v>156</v>
      </c>
      <c r="E68" s="26">
        <v>1554</v>
      </c>
      <c r="F68" s="26">
        <v>2641</v>
      </c>
      <c r="G68" s="28" t="s">
        <v>15</v>
      </c>
      <c r="H68" s="111" t="s">
        <v>17</v>
      </c>
      <c r="I68" s="29"/>
    </row>
    <row r="69" spans="1:9" ht="31.8" x14ac:dyDescent="0.2">
      <c r="A69" s="8">
        <v>66</v>
      </c>
      <c r="B69" s="25" t="s">
        <v>539</v>
      </c>
      <c r="C69" s="54" t="s">
        <v>1773</v>
      </c>
      <c r="D69" s="27" t="s">
        <v>162</v>
      </c>
      <c r="E69" s="26">
        <v>2672</v>
      </c>
      <c r="F69" s="26">
        <v>5849</v>
      </c>
      <c r="G69" s="28" t="s">
        <v>15</v>
      </c>
      <c r="H69" s="111" t="s">
        <v>17</v>
      </c>
      <c r="I69" s="29"/>
    </row>
    <row r="70" spans="1:9" ht="31.8" x14ac:dyDescent="0.2">
      <c r="A70" s="8">
        <v>67</v>
      </c>
      <c r="B70" s="25" t="s">
        <v>540</v>
      </c>
      <c r="C70" s="54" t="s">
        <v>1787</v>
      </c>
      <c r="D70" s="27" t="s">
        <v>1645</v>
      </c>
      <c r="E70" s="26">
        <v>1654</v>
      </c>
      <c r="F70" s="26">
        <v>2658</v>
      </c>
      <c r="G70" s="111" t="s">
        <v>15</v>
      </c>
      <c r="H70" s="111" t="s">
        <v>17</v>
      </c>
      <c r="I70" s="29"/>
    </row>
    <row r="71" spans="1:9" ht="31.8" x14ac:dyDescent="0.2">
      <c r="A71" s="8">
        <v>68</v>
      </c>
      <c r="B71" s="25" t="s">
        <v>541</v>
      </c>
      <c r="C71" s="54" t="s">
        <v>1787</v>
      </c>
      <c r="D71" s="27" t="s">
        <v>680</v>
      </c>
      <c r="E71" s="26">
        <v>1942</v>
      </c>
      <c r="F71" s="26">
        <v>3187</v>
      </c>
      <c r="G71" s="111" t="s">
        <v>15</v>
      </c>
      <c r="H71" s="111" t="s">
        <v>17</v>
      </c>
      <c r="I71" s="29"/>
    </row>
    <row r="72" spans="1:9" ht="31.8" x14ac:dyDescent="0.2">
      <c r="A72" s="8">
        <v>69</v>
      </c>
      <c r="B72" s="33" t="s">
        <v>998</v>
      </c>
      <c r="C72" s="54" t="s">
        <v>1791</v>
      </c>
      <c r="D72" s="27" t="s">
        <v>1050</v>
      </c>
      <c r="E72" s="26">
        <v>2218</v>
      </c>
      <c r="F72" s="26">
        <v>4098</v>
      </c>
      <c r="G72" s="28" t="s">
        <v>15</v>
      </c>
      <c r="H72" s="111" t="s">
        <v>17</v>
      </c>
      <c r="I72" s="29"/>
    </row>
    <row r="73" spans="1:9" ht="31.8" x14ac:dyDescent="0.2">
      <c r="A73" s="8">
        <v>70</v>
      </c>
      <c r="B73" s="33" t="s">
        <v>999</v>
      </c>
      <c r="C73" s="54" t="s">
        <v>1791</v>
      </c>
      <c r="D73" s="27" t="s">
        <v>1024</v>
      </c>
      <c r="E73" s="26">
        <v>1404</v>
      </c>
      <c r="F73" s="26">
        <v>2655</v>
      </c>
      <c r="G73" s="28" t="s">
        <v>15</v>
      </c>
      <c r="H73" s="111" t="s">
        <v>17</v>
      </c>
      <c r="I73" s="29"/>
    </row>
    <row r="74" spans="1:9" ht="31.8" x14ac:dyDescent="0.2">
      <c r="A74" s="8">
        <v>71</v>
      </c>
      <c r="B74" s="25" t="s">
        <v>1007</v>
      </c>
      <c r="C74" s="54" t="s">
        <v>1792</v>
      </c>
      <c r="D74" s="27" t="s">
        <v>1535</v>
      </c>
      <c r="E74" s="26">
        <v>1096</v>
      </c>
      <c r="F74" s="26">
        <v>3192</v>
      </c>
      <c r="G74" s="28" t="s">
        <v>15</v>
      </c>
      <c r="H74" s="111" t="s">
        <v>17</v>
      </c>
      <c r="I74" s="29"/>
    </row>
    <row r="75" spans="1:9" ht="31.8" x14ac:dyDescent="0.2">
      <c r="A75" s="8">
        <v>72</v>
      </c>
      <c r="B75" s="25" t="s">
        <v>1797</v>
      </c>
      <c r="C75" s="54" t="s">
        <v>1792</v>
      </c>
      <c r="D75" s="27" t="s">
        <v>44</v>
      </c>
      <c r="E75" s="26">
        <v>1642</v>
      </c>
      <c r="F75" s="26">
        <v>3211</v>
      </c>
      <c r="G75" s="28" t="s">
        <v>15</v>
      </c>
      <c r="H75" s="111" t="s">
        <v>17</v>
      </c>
      <c r="I75" s="29"/>
    </row>
    <row r="76" spans="1:9" ht="31.8" x14ac:dyDescent="0.2">
      <c r="A76" s="8">
        <v>73</v>
      </c>
      <c r="B76" s="33" t="s">
        <v>542</v>
      </c>
      <c r="C76" s="54" t="s">
        <v>1799</v>
      </c>
      <c r="D76" s="27" t="s">
        <v>1005</v>
      </c>
      <c r="E76" s="26">
        <v>1198</v>
      </c>
      <c r="F76" s="26">
        <v>2446</v>
      </c>
      <c r="G76" s="28" t="s">
        <v>15</v>
      </c>
      <c r="H76" s="30" t="s">
        <v>17</v>
      </c>
      <c r="I76" s="29"/>
    </row>
    <row r="77" spans="1:9" ht="31.8" x14ac:dyDescent="0.2">
      <c r="A77" s="8">
        <v>74</v>
      </c>
      <c r="B77" s="33" t="s">
        <v>543</v>
      </c>
      <c r="C77" s="54" t="s">
        <v>1799</v>
      </c>
      <c r="D77" s="27" t="s">
        <v>101</v>
      </c>
      <c r="E77" s="26">
        <v>1431</v>
      </c>
      <c r="F77" s="26">
        <v>2602</v>
      </c>
      <c r="G77" s="28" t="s">
        <v>15</v>
      </c>
      <c r="H77" s="30" t="s">
        <v>17</v>
      </c>
      <c r="I77" s="29"/>
    </row>
    <row r="78" spans="1:9" ht="31.8" x14ac:dyDescent="0.2">
      <c r="A78" s="8">
        <v>75</v>
      </c>
      <c r="B78" s="33" t="s">
        <v>544</v>
      </c>
      <c r="C78" s="54" t="s">
        <v>1799</v>
      </c>
      <c r="D78" s="27" t="s">
        <v>1802</v>
      </c>
      <c r="E78" s="26">
        <v>1361</v>
      </c>
      <c r="F78" s="26">
        <v>2435</v>
      </c>
      <c r="G78" s="28" t="s">
        <v>15</v>
      </c>
      <c r="H78" s="30" t="s">
        <v>17</v>
      </c>
      <c r="I78" s="29"/>
    </row>
    <row r="79" spans="1:9" ht="31.8" x14ac:dyDescent="0.2">
      <c r="A79" s="8">
        <v>76</v>
      </c>
      <c r="B79" s="33" t="s">
        <v>545</v>
      </c>
      <c r="C79" s="54" t="s">
        <v>1799</v>
      </c>
      <c r="D79" s="27" t="s">
        <v>91</v>
      </c>
      <c r="E79" s="26">
        <v>1365</v>
      </c>
      <c r="F79" s="26">
        <v>2345</v>
      </c>
      <c r="G79" s="28" t="s">
        <v>15</v>
      </c>
      <c r="H79" s="30" t="s">
        <v>17</v>
      </c>
      <c r="I79" s="29"/>
    </row>
    <row r="80" spans="1:9" ht="31.8" x14ac:dyDescent="0.2">
      <c r="A80" s="8">
        <v>77</v>
      </c>
      <c r="B80" s="25" t="s">
        <v>546</v>
      </c>
      <c r="C80" s="54" t="s">
        <v>1799</v>
      </c>
      <c r="D80" s="27" t="s">
        <v>1195</v>
      </c>
      <c r="E80" s="26">
        <v>1591</v>
      </c>
      <c r="F80" s="26">
        <v>2949</v>
      </c>
      <c r="G80" s="28" t="s">
        <v>15</v>
      </c>
      <c r="H80" s="30" t="s">
        <v>17</v>
      </c>
      <c r="I80" s="29"/>
    </row>
    <row r="81" spans="1:9" ht="31.8" x14ac:dyDescent="0.2">
      <c r="A81" s="8">
        <v>78</v>
      </c>
      <c r="B81" s="33" t="s">
        <v>1008</v>
      </c>
      <c r="C81" s="54" t="s">
        <v>1805</v>
      </c>
      <c r="D81" s="27" t="s">
        <v>1023</v>
      </c>
      <c r="E81" s="26">
        <v>1798</v>
      </c>
      <c r="F81" s="26">
        <v>3533</v>
      </c>
      <c r="G81" s="28" t="s">
        <v>15</v>
      </c>
      <c r="H81" s="30" t="s">
        <v>17</v>
      </c>
      <c r="I81" s="29"/>
    </row>
    <row r="82" spans="1:9" ht="31.8" x14ac:dyDescent="0.2">
      <c r="A82" s="8">
        <v>79</v>
      </c>
      <c r="B82" s="33" t="s">
        <v>547</v>
      </c>
      <c r="C82" s="54" t="s">
        <v>1812</v>
      </c>
      <c r="D82" s="27" t="s">
        <v>1195</v>
      </c>
      <c r="E82" s="26">
        <v>984</v>
      </c>
      <c r="F82" s="26">
        <v>1895</v>
      </c>
      <c r="G82" s="28" t="s">
        <v>15</v>
      </c>
      <c r="H82" s="30" t="s">
        <v>17</v>
      </c>
      <c r="I82" s="29"/>
    </row>
    <row r="83" spans="1:9" ht="31.8" x14ac:dyDescent="0.2">
      <c r="A83" s="8">
        <v>80</v>
      </c>
      <c r="B83" s="33" t="s">
        <v>548</v>
      </c>
      <c r="C83" s="54" t="s">
        <v>1812</v>
      </c>
      <c r="D83" s="27" t="s">
        <v>1813</v>
      </c>
      <c r="E83" s="26">
        <v>1630</v>
      </c>
      <c r="F83" s="26">
        <v>3308</v>
      </c>
      <c r="G83" s="28" t="s">
        <v>15</v>
      </c>
      <c r="H83" s="30" t="s">
        <v>17</v>
      </c>
      <c r="I83" s="29"/>
    </row>
    <row r="84" spans="1:9" ht="31.8" x14ac:dyDescent="0.2">
      <c r="A84" s="8">
        <v>81</v>
      </c>
      <c r="B84" s="33" t="s">
        <v>1824</v>
      </c>
      <c r="C84" s="54" t="s">
        <v>1822</v>
      </c>
      <c r="D84" s="27" t="s">
        <v>162</v>
      </c>
      <c r="E84" s="26">
        <v>1357</v>
      </c>
      <c r="F84" s="26">
        <v>2721</v>
      </c>
      <c r="G84" s="28" t="s">
        <v>15</v>
      </c>
      <c r="H84" s="30" t="s">
        <v>17</v>
      </c>
      <c r="I84" s="29"/>
    </row>
    <row r="85" spans="1:9" ht="31.8" x14ac:dyDescent="0.2">
      <c r="A85" s="8">
        <v>82</v>
      </c>
      <c r="B85" s="33" t="s">
        <v>1825</v>
      </c>
      <c r="C85" s="54" t="s">
        <v>1822</v>
      </c>
      <c r="D85" s="27" t="s">
        <v>156</v>
      </c>
      <c r="E85" s="26">
        <v>1364</v>
      </c>
      <c r="F85" s="26">
        <v>2823</v>
      </c>
      <c r="G85" s="28" t="s">
        <v>15</v>
      </c>
      <c r="H85" s="30" t="s">
        <v>17</v>
      </c>
      <c r="I85" s="29"/>
    </row>
    <row r="86" spans="1:9" ht="31.8" x14ac:dyDescent="0.2">
      <c r="A86" s="8">
        <v>83</v>
      </c>
      <c r="B86" s="33" t="s">
        <v>1833</v>
      </c>
      <c r="C86" s="54" t="s">
        <v>1829</v>
      </c>
      <c r="D86" s="109" t="s">
        <v>944</v>
      </c>
      <c r="E86" s="26">
        <v>1598</v>
      </c>
      <c r="F86" s="26">
        <v>3031</v>
      </c>
      <c r="G86" s="28" t="s">
        <v>15</v>
      </c>
      <c r="H86" s="30" t="s">
        <v>17</v>
      </c>
      <c r="I86" s="29"/>
    </row>
    <row r="87" spans="1:9" ht="31.8" x14ac:dyDescent="0.2">
      <c r="A87" s="8">
        <v>84</v>
      </c>
      <c r="B87" s="33" t="s">
        <v>1837</v>
      </c>
      <c r="C87" s="54" t="s">
        <v>1835</v>
      </c>
      <c r="D87" s="27" t="s">
        <v>27</v>
      </c>
      <c r="E87" s="26">
        <v>1501</v>
      </c>
      <c r="F87" s="26">
        <v>2810</v>
      </c>
      <c r="G87" s="28" t="s">
        <v>15</v>
      </c>
      <c r="H87" s="30" t="s">
        <v>17</v>
      </c>
      <c r="I87" s="29"/>
    </row>
    <row r="88" spans="1:9" ht="31.8" x14ac:dyDescent="0.2">
      <c r="A88" s="8">
        <v>85</v>
      </c>
      <c r="B88" s="25" t="s">
        <v>1838</v>
      </c>
      <c r="C88" s="54" t="s">
        <v>1835</v>
      </c>
      <c r="D88" s="27" t="s">
        <v>1019</v>
      </c>
      <c r="E88" s="26">
        <v>1199</v>
      </c>
      <c r="F88" s="26">
        <v>1854</v>
      </c>
      <c r="G88" s="28" t="s">
        <v>15</v>
      </c>
      <c r="H88" s="30" t="s">
        <v>17</v>
      </c>
      <c r="I88" s="29"/>
    </row>
    <row r="89" spans="1:9" ht="31.8" x14ac:dyDescent="0.2">
      <c r="A89" s="8">
        <v>86</v>
      </c>
      <c r="B89" s="25" t="s">
        <v>1839</v>
      </c>
      <c r="C89" s="54" t="s">
        <v>1835</v>
      </c>
      <c r="D89" s="27" t="s">
        <v>680</v>
      </c>
      <c r="E89" s="26">
        <v>1448</v>
      </c>
      <c r="F89" s="26">
        <v>2773</v>
      </c>
      <c r="G89" s="28" t="s">
        <v>15</v>
      </c>
      <c r="H89" s="30" t="s">
        <v>17</v>
      </c>
      <c r="I89" s="29"/>
    </row>
    <row r="90" spans="1:9" ht="31.8" x14ac:dyDescent="0.2">
      <c r="A90" s="8">
        <v>87</v>
      </c>
      <c r="B90" s="25" t="s">
        <v>1845</v>
      </c>
      <c r="C90" s="54" t="s">
        <v>1841</v>
      </c>
      <c r="D90" s="27" t="s">
        <v>35</v>
      </c>
      <c r="E90" s="26">
        <v>1612</v>
      </c>
      <c r="F90" s="26">
        <v>2738</v>
      </c>
      <c r="G90" s="28" t="s">
        <v>15</v>
      </c>
      <c r="H90" s="30" t="s">
        <v>17</v>
      </c>
      <c r="I90" s="29" t="s">
        <v>171</v>
      </c>
    </row>
    <row r="91" spans="1:9" ht="31.8" x14ac:dyDescent="0.2">
      <c r="A91" s="8">
        <v>88</v>
      </c>
      <c r="B91" s="25" t="s">
        <v>1846</v>
      </c>
      <c r="C91" s="54" t="s">
        <v>1841</v>
      </c>
      <c r="D91" s="27" t="s">
        <v>1021</v>
      </c>
      <c r="E91" s="26">
        <v>1402</v>
      </c>
      <c r="F91" s="26">
        <v>2264</v>
      </c>
      <c r="G91" s="28" t="s">
        <v>15</v>
      </c>
      <c r="H91" s="30" t="s">
        <v>17</v>
      </c>
      <c r="I91" s="23"/>
    </row>
    <row r="92" spans="1:9" ht="31.8" x14ac:dyDescent="0.2">
      <c r="A92" s="8">
        <v>89</v>
      </c>
      <c r="B92" s="25" t="s">
        <v>1853</v>
      </c>
      <c r="C92" s="54" t="s">
        <v>1848</v>
      </c>
      <c r="D92" s="27" t="s">
        <v>53</v>
      </c>
      <c r="E92" s="26">
        <v>1435</v>
      </c>
      <c r="F92" s="26">
        <v>2867</v>
      </c>
      <c r="G92" s="28" t="s">
        <v>15</v>
      </c>
      <c r="H92" s="30" t="s">
        <v>17</v>
      </c>
      <c r="I92" s="29" t="s">
        <v>170</v>
      </c>
    </row>
    <row r="93" spans="1:9" ht="31.8" x14ac:dyDescent="0.2">
      <c r="A93" s="8">
        <v>90</v>
      </c>
      <c r="B93" s="33" t="s">
        <v>1854</v>
      </c>
      <c r="C93" s="54" t="s">
        <v>1848</v>
      </c>
      <c r="D93" s="27" t="s">
        <v>115</v>
      </c>
      <c r="E93" s="26">
        <v>1186</v>
      </c>
      <c r="F93" s="26">
        <v>1960</v>
      </c>
      <c r="G93" s="28" t="s">
        <v>15</v>
      </c>
      <c r="H93" s="30" t="s">
        <v>17</v>
      </c>
      <c r="I93" s="29"/>
    </row>
    <row r="94" spans="1:9" ht="31.8" x14ac:dyDescent="0.2">
      <c r="A94" s="8">
        <v>91</v>
      </c>
      <c r="B94" s="33" t="s">
        <v>1863</v>
      </c>
      <c r="C94" s="54" t="s">
        <v>1859</v>
      </c>
      <c r="D94" s="109" t="s">
        <v>1029</v>
      </c>
      <c r="E94" s="26">
        <v>1265</v>
      </c>
      <c r="F94" s="26">
        <v>1954</v>
      </c>
      <c r="G94" s="28" t="s">
        <v>15</v>
      </c>
      <c r="H94" s="30" t="s">
        <v>17</v>
      </c>
      <c r="I94" s="29"/>
    </row>
    <row r="95" spans="1:9" ht="31.8" x14ac:dyDescent="0.2">
      <c r="A95" s="8">
        <v>92</v>
      </c>
      <c r="B95" s="25" t="s">
        <v>549</v>
      </c>
      <c r="C95" s="54" t="s">
        <v>1859</v>
      </c>
      <c r="D95" s="27" t="s">
        <v>115</v>
      </c>
      <c r="E95" s="26">
        <v>1088</v>
      </c>
      <c r="F95" s="26">
        <v>2238</v>
      </c>
      <c r="G95" s="28" t="s">
        <v>15</v>
      </c>
      <c r="H95" s="30" t="s">
        <v>17</v>
      </c>
      <c r="I95" s="29"/>
    </row>
    <row r="96" spans="1:9" ht="31.8" x14ac:dyDescent="0.2">
      <c r="A96" s="8">
        <v>93</v>
      </c>
      <c r="B96" s="25" t="s">
        <v>1864</v>
      </c>
      <c r="C96" s="54" t="s">
        <v>1859</v>
      </c>
      <c r="D96" s="27" t="s">
        <v>1865</v>
      </c>
      <c r="E96" s="26">
        <v>1624</v>
      </c>
      <c r="F96" s="26">
        <v>3172</v>
      </c>
      <c r="G96" s="28" t="s">
        <v>15</v>
      </c>
      <c r="H96" s="30" t="s">
        <v>17</v>
      </c>
      <c r="I96" s="29" t="s">
        <v>170</v>
      </c>
    </row>
    <row r="97" spans="1:9" ht="31.8" x14ac:dyDescent="0.2">
      <c r="A97" s="8">
        <v>94</v>
      </c>
      <c r="B97" s="33" t="s">
        <v>1866</v>
      </c>
      <c r="C97" s="54" t="s">
        <v>1859</v>
      </c>
      <c r="D97" s="109" t="s">
        <v>57</v>
      </c>
      <c r="E97" s="26">
        <v>1426</v>
      </c>
      <c r="F97" s="26">
        <v>2940</v>
      </c>
      <c r="G97" s="28" t="s">
        <v>15</v>
      </c>
      <c r="H97" s="30" t="s">
        <v>17</v>
      </c>
      <c r="I97" s="29"/>
    </row>
    <row r="98" spans="1:9" ht="31.8" x14ac:dyDescent="0.2">
      <c r="A98" s="8">
        <v>95</v>
      </c>
      <c r="B98" s="33" t="s">
        <v>550</v>
      </c>
      <c r="C98" s="54" t="s">
        <v>1869</v>
      </c>
      <c r="D98" s="27" t="s">
        <v>1024</v>
      </c>
      <c r="E98" s="26">
        <v>1813</v>
      </c>
      <c r="F98" s="26">
        <v>3412</v>
      </c>
      <c r="G98" s="28" t="s">
        <v>15</v>
      </c>
      <c r="H98" s="30" t="s">
        <v>17</v>
      </c>
      <c r="I98" s="29"/>
    </row>
    <row r="99" spans="1:9" ht="31.8" x14ac:dyDescent="0.2">
      <c r="A99" s="8">
        <v>96</v>
      </c>
      <c r="B99" s="33" t="s">
        <v>1872</v>
      </c>
      <c r="C99" s="54" t="s">
        <v>1869</v>
      </c>
      <c r="D99" s="27" t="s">
        <v>27</v>
      </c>
      <c r="E99" s="26">
        <v>1428</v>
      </c>
      <c r="F99" s="26">
        <v>2821</v>
      </c>
      <c r="G99" s="28" t="s">
        <v>15</v>
      </c>
      <c r="H99" s="30" t="s">
        <v>17</v>
      </c>
      <c r="I99" s="29" t="s">
        <v>170</v>
      </c>
    </row>
    <row r="100" spans="1:9" ht="31.8" x14ac:dyDescent="0.2">
      <c r="A100" s="8">
        <v>97</v>
      </c>
      <c r="B100" s="33" t="s">
        <v>1878</v>
      </c>
      <c r="C100" s="54" t="s">
        <v>1875</v>
      </c>
      <c r="D100" s="27" t="s">
        <v>48</v>
      </c>
      <c r="E100" s="26">
        <v>1441</v>
      </c>
      <c r="F100" s="26">
        <v>2782</v>
      </c>
      <c r="G100" s="28" t="s">
        <v>15</v>
      </c>
      <c r="H100" s="30" t="s">
        <v>17</v>
      </c>
      <c r="I100" s="29"/>
    </row>
    <row r="101" spans="1:9" ht="31.8" x14ac:dyDescent="0.2">
      <c r="A101" s="8">
        <v>98</v>
      </c>
      <c r="B101" s="25" t="s">
        <v>1879</v>
      </c>
      <c r="C101" s="54" t="s">
        <v>1875</v>
      </c>
      <c r="D101" s="27" t="s">
        <v>884</v>
      </c>
      <c r="E101" s="26">
        <v>1431</v>
      </c>
      <c r="F101" s="26">
        <v>1989</v>
      </c>
      <c r="G101" s="28" t="s">
        <v>15</v>
      </c>
      <c r="H101" s="30" t="s">
        <v>17</v>
      </c>
      <c r="I101" s="29"/>
    </row>
    <row r="102" spans="1:9" ht="31.8" x14ac:dyDescent="0.2">
      <c r="A102" s="8">
        <v>99</v>
      </c>
      <c r="B102" s="25" t="s">
        <v>551</v>
      </c>
      <c r="C102" s="54" t="s">
        <v>1875</v>
      </c>
      <c r="D102" s="27" t="s">
        <v>1019</v>
      </c>
      <c r="E102" s="26">
        <v>1323</v>
      </c>
      <c r="F102" s="26">
        <v>2066</v>
      </c>
      <c r="G102" s="28" t="s">
        <v>15</v>
      </c>
      <c r="H102" s="30" t="s">
        <v>17</v>
      </c>
      <c r="I102" s="29"/>
    </row>
    <row r="103" spans="1:9" ht="31.8" x14ac:dyDescent="0.2">
      <c r="A103" s="8">
        <v>100</v>
      </c>
      <c r="B103" s="25" t="s">
        <v>552</v>
      </c>
      <c r="C103" s="54" t="s">
        <v>1882</v>
      </c>
      <c r="D103" s="27" t="s">
        <v>1030</v>
      </c>
      <c r="E103" s="26">
        <v>1453</v>
      </c>
      <c r="F103" s="26">
        <v>2301</v>
      </c>
      <c r="G103" s="28" t="s">
        <v>15</v>
      </c>
      <c r="H103" s="30" t="s">
        <v>17</v>
      </c>
      <c r="I103" s="38"/>
    </row>
    <row r="104" spans="1:9" ht="31.8" x14ac:dyDescent="0.2">
      <c r="A104" s="8">
        <v>101</v>
      </c>
      <c r="B104" s="25" t="s">
        <v>553</v>
      </c>
      <c r="C104" s="54" t="s">
        <v>1889</v>
      </c>
      <c r="D104" s="27" t="s">
        <v>958</v>
      </c>
      <c r="E104" s="26">
        <v>1435</v>
      </c>
      <c r="F104" s="26">
        <v>2739</v>
      </c>
      <c r="G104" s="28" t="s">
        <v>15</v>
      </c>
      <c r="H104" s="30" t="s">
        <v>17</v>
      </c>
      <c r="I104" s="29"/>
    </row>
    <row r="105" spans="1:9" ht="31.8" x14ac:dyDescent="0.2">
      <c r="A105" s="8">
        <v>102</v>
      </c>
      <c r="B105" s="25" t="s">
        <v>1895</v>
      </c>
      <c r="C105" s="54" t="s">
        <v>1889</v>
      </c>
      <c r="D105" s="109" t="s">
        <v>1652</v>
      </c>
      <c r="E105" s="26">
        <v>1466</v>
      </c>
      <c r="F105" s="26">
        <v>2955</v>
      </c>
      <c r="G105" s="28" t="s">
        <v>15</v>
      </c>
      <c r="H105" s="30" t="s">
        <v>17</v>
      </c>
      <c r="I105" s="29"/>
    </row>
    <row r="106" spans="1:9" ht="31.8" x14ac:dyDescent="0.2">
      <c r="A106" s="8">
        <v>103</v>
      </c>
      <c r="B106" s="33" t="s">
        <v>554</v>
      </c>
      <c r="C106" s="54" t="s">
        <v>1896</v>
      </c>
      <c r="D106" s="27" t="s">
        <v>115</v>
      </c>
      <c r="E106" s="41">
        <v>1156</v>
      </c>
      <c r="F106" s="41">
        <v>3502</v>
      </c>
      <c r="G106" s="42" t="s">
        <v>15</v>
      </c>
      <c r="H106" s="42" t="s">
        <v>17</v>
      </c>
      <c r="I106" s="29"/>
    </row>
    <row r="107" spans="1:9" ht="31.8" x14ac:dyDescent="0.2">
      <c r="A107" s="8">
        <v>104</v>
      </c>
      <c r="B107" s="25" t="s">
        <v>555</v>
      </c>
      <c r="C107" s="54" t="s">
        <v>1896</v>
      </c>
      <c r="D107" s="27" t="s">
        <v>53</v>
      </c>
      <c r="E107" s="41">
        <v>1570</v>
      </c>
      <c r="F107" s="41">
        <v>2326</v>
      </c>
      <c r="G107" s="42" t="s">
        <v>15</v>
      </c>
      <c r="H107" s="42" t="s">
        <v>17</v>
      </c>
      <c r="I107" s="29"/>
    </row>
    <row r="108" spans="1:9" ht="31.8" x14ac:dyDescent="0.2">
      <c r="A108" s="8">
        <v>105</v>
      </c>
      <c r="B108" s="33" t="s">
        <v>1899</v>
      </c>
      <c r="C108" s="54" t="s">
        <v>1896</v>
      </c>
      <c r="D108" s="27" t="s">
        <v>1025</v>
      </c>
      <c r="E108" s="41">
        <v>1390</v>
      </c>
      <c r="F108" s="41">
        <v>2738</v>
      </c>
      <c r="G108" s="42" t="s">
        <v>15</v>
      </c>
      <c r="H108" s="42" t="s">
        <v>17</v>
      </c>
      <c r="I108" s="29"/>
    </row>
    <row r="109" spans="1:9" ht="31.8" x14ac:dyDescent="0.2">
      <c r="A109" s="8">
        <v>106</v>
      </c>
      <c r="B109" s="25" t="s">
        <v>556</v>
      </c>
      <c r="C109" s="54" t="s">
        <v>1908</v>
      </c>
      <c r="D109" s="27" t="s">
        <v>27</v>
      </c>
      <c r="E109" s="41">
        <v>1957</v>
      </c>
      <c r="F109" s="41">
        <v>3308</v>
      </c>
      <c r="G109" s="28" t="s">
        <v>15</v>
      </c>
      <c r="H109" s="42" t="s">
        <v>17</v>
      </c>
      <c r="I109" s="29" t="s">
        <v>170</v>
      </c>
    </row>
    <row r="110" spans="1:9" ht="31.8" x14ac:dyDescent="0.2">
      <c r="A110" s="8">
        <v>107</v>
      </c>
      <c r="B110" s="25" t="s">
        <v>1922</v>
      </c>
      <c r="C110" s="54" t="s">
        <v>1915</v>
      </c>
      <c r="D110" s="25" t="s">
        <v>1923</v>
      </c>
      <c r="E110" s="26">
        <v>1329</v>
      </c>
      <c r="F110" s="26">
        <v>2642</v>
      </c>
      <c r="G110" s="42" t="s">
        <v>15</v>
      </c>
      <c r="H110" s="42" t="s">
        <v>17</v>
      </c>
      <c r="I110" s="29" t="s">
        <v>170</v>
      </c>
    </row>
    <row r="111" spans="1:9" ht="31.8" x14ac:dyDescent="0.2">
      <c r="A111" s="8">
        <v>108</v>
      </c>
      <c r="B111" s="25" t="s">
        <v>557</v>
      </c>
      <c r="C111" s="54" t="s">
        <v>1915</v>
      </c>
      <c r="D111" s="25" t="s">
        <v>1664</v>
      </c>
      <c r="E111" s="26">
        <v>1641</v>
      </c>
      <c r="F111" s="26">
        <v>3238</v>
      </c>
      <c r="G111" s="42" t="s">
        <v>15</v>
      </c>
      <c r="H111" s="42" t="s">
        <v>17</v>
      </c>
      <c r="I111" s="29"/>
    </row>
    <row r="112" spans="1:9" ht="31.8" x14ac:dyDescent="0.2">
      <c r="A112" s="8">
        <v>109</v>
      </c>
      <c r="B112" s="25" t="s">
        <v>1924</v>
      </c>
      <c r="C112" s="54" t="s">
        <v>1915</v>
      </c>
      <c r="D112" s="25" t="s">
        <v>1664</v>
      </c>
      <c r="E112" s="26">
        <v>22</v>
      </c>
      <c r="F112" s="26">
        <v>32</v>
      </c>
      <c r="G112" s="42" t="s">
        <v>833</v>
      </c>
      <c r="H112" s="42" t="s">
        <v>833</v>
      </c>
      <c r="I112" s="23"/>
    </row>
    <row r="113" spans="1:9" ht="31.8" x14ac:dyDescent="0.2">
      <c r="A113" s="8">
        <v>110</v>
      </c>
      <c r="B113" s="19" t="s">
        <v>1929</v>
      </c>
      <c r="C113" s="53" t="s">
        <v>1042</v>
      </c>
      <c r="D113" s="19" t="s">
        <v>1930</v>
      </c>
      <c r="E113" s="21">
        <v>1491</v>
      </c>
      <c r="F113" s="21">
        <v>2274</v>
      </c>
      <c r="G113" s="62" t="s">
        <v>15</v>
      </c>
      <c r="H113" s="24" t="s">
        <v>17</v>
      </c>
      <c r="I113" s="23"/>
    </row>
    <row r="114" spans="1:9" ht="31.8" x14ac:dyDescent="0.2">
      <c r="A114" s="8">
        <v>111</v>
      </c>
      <c r="B114" s="19" t="s">
        <v>558</v>
      </c>
      <c r="C114" s="53" t="s">
        <v>1043</v>
      </c>
      <c r="D114" s="19" t="s">
        <v>1933</v>
      </c>
      <c r="E114" s="21">
        <v>1537</v>
      </c>
      <c r="F114" s="21">
        <v>2378</v>
      </c>
      <c r="G114" s="24" t="s">
        <v>15</v>
      </c>
      <c r="H114" s="22" t="s">
        <v>17</v>
      </c>
      <c r="I114" s="23"/>
    </row>
    <row r="115" spans="1:9" ht="31.8" x14ac:dyDescent="0.2">
      <c r="A115" s="8">
        <v>112</v>
      </c>
      <c r="B115" s="25" t="s">
        <v>1938</v>
      </c>
      <c r="C115" s="54" t="s">
        <v>1936</v>
      </c>
      <c r="D115" s="25" t="s">
        <v>559</v>
      </c>
      <c r="E115" s="26">
        <v>3090</v>
      </c>
      <c r="F115" s="26">
        <v>6506</v>
      </c>
      <c r="G115" s="42" t="s">
        <v>15</v>
      </c>
      <c r="H115" s="42" t="s">
        <v>17</v>
      </c>
      <c r="I115" s="23"/>
    </row>
    <row r="116" spans="1:9" ht="31.8" x14ac:dyDescent="0.2">
      <c r="A116" s="8">
        <v>113</v>
      </c>
      <c r="B116" s="25" t="s">
        <v>560</v>
      </c>
      <c r="C116" s="54" t="s">
        <v>1939</v>
      </c>
      <c r="D116" s="25" t="s">
        <v>27</v>
      </c>
      <c r="E116" s="26">
        <v>1699</v>
      </c>
      <c r="F116" s="26">
        <v>3425</v>
      </c>
      <c r="G116" s="42" t="s">
        <v>15</v>
      </c>
      <c r="H116" s="42" t="s">
        <v>17</v>
      </c>
      <c r="I116" s="23" t="s">
        <v>172</v>
      </c>
    </row>
    <row r="117" spans="1:9" ht="31.8" x14ac:dyDescent="0.2">
      <c r="A117" s="8">
        <v>114</v>
      </c>
      <c r="B117" s="25" t="s">
        <v>1044</v>
      </c>
      <c r="C117" s="54" t="s">
        <v>1939</v>
      </c>
      <c r="D117" s="25" t="s">
        <v>35</v>
      </c>
      <c r="E117" s="26">
        <v>1398</v>
      </c>
      <c r="F117" s="26">
        <v>2357</v>
      </c>
      <c r="G117" s="42" t="s">
        <v>15</v>
      </c>
      <c r="H117" s="42" t="s">
        <v>17</v>
      </c>
      <c r="I117" s="23"/>
    </row>
    <row r="118" spans="1:9" ht="31.8" x14ac:dyDescent="0.2">
      <c r="A118" s="8">
        <v>115</v>
      </c>
      <c r="B118" s="25" t="s">
        <v>561</v>
      </c>
      <c r="C118" s="54" t="s">
        <v>1944</v>
      </c>
      <c r="D118" s="25" t="s">
        <v>57</v>
      </c>
      <c r="E118" s="26">
        <v>2273</v>
      </c>
      <c r="F118" s="26">
        <v>4672</v>
      </c>
      <c r="G118" s="42" t="s">
        <v>15</v>
      </c>
      <c r="H118" s="42" t="s">
        <v>17</v>
      </c>
      <c r="I118" s="23" t="s">
        <v>170</v>
      </c>
    </row>
    <row r="119" spans="1:9" ht="31.8" x14ac:dyDescent="0.2">
      <c r="A119" s="8">
        <v>116</v>
      </c>
      <c r="B119" s="25" t="s">
        <v>64</v>
      </c>
      <c r="C119" s="54" t="s">
        <v>1944</v>
      </c>
      <c r="D119" s="25" t="s">
        <v>24</v>
      </c>
      <c r="E119" s="26">
        <v>1534</v>
      </c>
      <c r="F119" s="26">
        <v>3073</v>
      </c>
      <c r="G119" s="42" t="s">
        <v>15</v>
      </c>
      <c r="H119" s="42" t="s">
        <v>17</v>
      </c>
      <c r="I119" s="23"/>
    </row>
    <row r="120" spans="1:9" ht="31.8" x14ac:dyDescent="0.2">
      <c r="A120" s="8">
        <v>117</v>
      </c>
      <c r="B120" s="25" t="s">
        <v>562</v>
      </c>
      <c r="C120" s="54" t="s">
        <v>1945</v>
      </c>
      <c r="D120" s="25" t="s">
        <v>69</v>
      </c>
      <c r="E120" s="26">
        <v>1698</v>
      </c>
      <c r="F120" s="26">
        <v>2810</v>
      </c>
      <c r="G120" s="42" t="s">
        <v>15</v>
      </c>
      <c r="H120" s="42" t="s">
        <v>17</v>
      </c>
      <c r="I120" s="23"/>
    </row>
    <row r="121" spans="1:9" ht="31.8" x14ac:dyDescent="0.2">
      <c r="A121" s="8">
        <v>118</v>
      </c>
      <c r="B121" s="25" t="s">
        <v>78</v>
      </c>
      <c r="C121" s="54" t="s">
        <v>1946</v>
      </c>
      <c r="D121" s="25" t="s">
        <v>25</v>
      </c>
      <c r="E121" s="26">
        <v>1518</v>
      </c>
      <c r="F121" s="26">
        <v>2928</v>
      </c>
      <c r="G121" s="42" t="s">
        <v>15</v>
      </c>
      <c r="H121" s="42" t="s">
        <v>17</v>
      </c>
      <c r="I121" s="81"/>
    </row>
    <row r="122" spans="1:9" ht="31.8" x14ac:dyDescent="0.2">
      <c r="A122" s="8">
        <v>119</v>
      </c>
      <c r="B122" s="25" t="s">
        <v>87</v>
      </c>
      <c r="C122" s="54" t="s">
        <v>1947</v>
      </c>
      <c r="D122" s="25" t="s">
        <v>91</v>
      </c>
      <c r="E122" s="26">
        <v>2736</v>
      </c>
      <c r="F122" s="26">
        <v>4969</v>
      </c>
      <c r="G122" s="42" t="s">
        <v>15</v>
      </c>
      <c r="H122" s="42" t="s">
        <v>17</v>
      </c>
      <c r="I122" s="23"/>
    </row>
    <row r="123" spans="1:9" ht="31.8" x14ac:dyDescent="0.2">
      <c r="A123" s="8">
        <v>120</v>
      </c>
      <c r="B123" s="25" t="s">
        <v>88</v>
      </c>
      <c r="C123" s="54" t="s">
        <v>1947</v>
      </c>
      <c r="D123" s="25" t="s">
        <v>99</v>
      </c>
      <c r="E123" s="26">
        <v>1369</v>
      </c>
      <c r="F123" s="26">
        <v>1374</v>
      </c>
      <c r="G123" s="42" t="s">
        <v>15</v>
      </c>
      <c r="H123" s="42" t="s">
        <v>17</v>
      </c>
      <c r="I123" s="23"/>
    </row>
    <row r="124" spans="1:9" ht="31.8" x14ac:dyDescent="0.2">
      <c r="A124" s="8">
        <v>121</v>
      </c>
      <c r="B124" s="25" t="s">
        <v>563</v>
      </c>
      <c r="C124" s="54" t="s">
        <v>1949</v>
      </c>
      <c r="D124" s="25" t="s">
        <v>1951</v>
      </c>
      <c r="E124" s="26">
        <v>1591</v>
      </c>
      <c r="F124" s="26">
        <v>2443</v>
      </c>
      <c r="G124" s="42" t="s">
        <v>15</v>
      </c>
      <c r="H124" s="42" t="s">
        <v>17</v>
      </c>
      <c r="I124" s="23"/>
    </row>
    <row r="125" spans="1:9" ht="31.8" x14ac:dyDescent="0.2">
      <c r="A125" s="8">
        <v>122</v>
      </c>
      <c r="B125" s="25" t="s">
        <v>564</v>
      </c>
      <c r="C125" s="54" t="s">
        <v>1955</v>
      </c>
      <c r="D125" s="25" t="s">
        <v>1352</v>
      </c>
      <c r="E125" s="26">
        <v>2740</v>
      </c>
      <c r="F125" s="26">
        <v>4901</v>
      </c>
      <c r="G125" s="42" t="s">
        <v>15</v>
      </c>
      <c r="H125" s="42" t="s">
        <v>17</v>
      </c>
      <c r="I125" s="23"/>
    </row>
    <row r="126" spans="1:9" ht="31.8" x14ac:dyDescent="0.2">
      <c r="A126" s="8">
        <v>123</v>
      </c>
      <c r="B126" s="25" t="s">
        <v>135</v>
      </c>
      <c r="C126" s="54" t="s">
        <v>1956</v>
      </c>
      <c r="D126" s="25" t="s">
        <v>136</v>
      </c>
      <c r="E126" s="26">
        <v>1830</v>
      </c>
      <c r="F126" s="26">
        <v>3572</v>
      </c>
      <c r="G126" s="42" t="s">
        <v>15</v>
      </c>
      <c r="H126" s="42" t="s">
        <v>17</v>
      </c>
      <c r="I126" s="23" t="s">
        <v>170</v>
      </c>
    </row>
    <row r="127" spans="1:9" ht="31.8" x14ac:dyDescent="0.2">
      <c r="A127" s="8">
        <v>124</v>
      </c>
      <c r="B127" s="25" t="s">
        <v>137</v>
      </c>
      <c r="C127" s="54" t="s">
        <v>1956</v>
      </c>
      <c r="D127" s="25" t="s">
        <v>1048</v>
      </c>
      <c r="E127" s="26">
        <v>1544</v>
      </c>
      <c r="F127" s="26">
        <v>3119</v>
      </c>
      <c r="G127" s="42" t="s">
        <v>18</v>
      </c>
      <c r="H127" s="42" t="s">
        <v>17</v>
      </c>
      <c r="I127" s="23"/>
    </row>
    <row r="128" spans="1:9" ht="31.8" x14ac:dyDescent="0.2">
      <c r="A128" s="8">
        <v>125</v>
      </c>
      <c r="B128" s="19" t="s">
        <v>565</v>
      </c>
      <c r="C128" s="53" t="s">
        <v>1959</v>
      </c>
      <c r="D128" s="20" t="s">
        <v>152</v>
      </c>
      <c r="E128" s="21">
        <v>1057</v>
      </c>
      <c r="F128" s="21">
        <v>2122</v>
      </c>
      <c r="G128" s="24" t="s">
        <v>15</v>
      </c>
      <c r="H128" s="22" t="s">
        <v>17</v>
      </c>
      <c r="I128" s="23" t="s">
        <v>172</v>
      </c>
    </row>
    <row r="129" spans="1:9" ht="31.8" x14ac:dyDescent="0.2">
      <c r="A129" s="8">
        <v>126</v>
      </c>
      <c r="B129" s="19" t="s">
        <v>566</v>
      </c>
      <c r="C129" s="53" t="s">
        <v>1959</v>
      </c>
      <c r="D129" s="20" t="s">
        <v>82</v>
      </c>
      <c r="E129" s="21">
        <v>1268</v>
      </c>
      <c r="F129" s="21">
        <v>2055</v>
      </c>
      <c r="G129" s="24" t="s">
        <v>15</v>
      </c>
      <c r="H129" s="22" t="s">
        <v>17</v>
      </c>
      <c r="I129" s="23"/>
    </row>
    <row r="130" spans="1:9" ht="31.8" x14ac:dyDescent="0.2">
      <c r="A130" s="8">
        <v>127</v>
      </c>
      <c r="B130" s="19" t="s">
        <v>1962</v>
      </c>
      <c r="C130" s="53" t="s">
        <v>1961</v>
      </c>
      <c r="D130" s="20" t="s">
        <v>151</v>
      </c>
      <c r="E130" s="21">
        <v>1700</v>
      </c>
      <c r="F130" s="21">
        <v>3102</v>
      </c>
      <c r="G130" s="24" t="s">
        <v>15</v>
      </c>
      <c r="H130" s="22" t="s">
        <v>17</v>
      </c>
      <c r="I130" s="23" t="s">
        <v>171</v>
      </c>
    </row>
    <row r="131" spans="1:9" ht="31.8" x14ac:dyDescent="0.2">
      <c r="A131" s="8">
        <v>128</v>
      </c>
      <c r="B131" s="19" t="s">
        <v>567</v>
      </c>
      <c r="C131" s="53" t="s">
        <v>1961</v>
      </c>
      <c r="D131" s="20" t="s">
        <v>164</v>
      </c>
      <c r="E131" s="21">
        <v>1498</v>
      </c>
      <c r="F131" s="21">
        <v>3154</v>
      </c>
      <c r="G131" s="24" t="s">
        <v>15</v>
      </c>
      <c r="H131" s="22" t="s">
        <v>17</v>
      </c>
      <c r="I131" s="23" t="s">
        <v>170</v>
      </c>
    </row>
    <row r="132" spans="1:9" ht="31.8" x14ac:dyDescent="0.2">
      <c r="A132" s="8">
        <v>129</v>
      </c>
      <c r="B132" s="19" t="s">
        <v>568</v>
      </c>
      <c r="C132" s="53" t="s">
        <v>1961</v>
      </c>
      <c r="D132" s="20" t="s">
        <v>165</v>
      </c>
      <c r="E132" s="21">
        <v>4140</v>
      </c>
      <c r="F132" s="21">
        <v>7433</v>
      </c>
      <c r="G132" s="24" t="s">
        <v>15</v>
      </c>
      <c r="H132" s="22" t="s">
        <v>17</v>
      </c>
      <c r="I132" s="23"/>
    </row>
    <row r="133" spans="1:9" ht="31.8" x14ac:dyDescent="0.2">
      <c r="A133" s="8">
        <v>130</v>
      </c>
      <c r="B133" s="25" t="s">
        <v>1964</v>
      </c>
      <c r="C133" s="54" t="s">
        <v>1965</v>
      </c>
      <c r="D133" s="27" t="s">
        <v>57</v>
      </c>
      <c r="E133" s="26">
        <v>1392</v>
      </c>
      <c r="F133" s="26">
        <v>2910</v>
      </c>
      <c r="G133" s="28" t="s">
        <v>15</v>
      </c>
      <c r="H133" s="30" t="s">
        <v>17</v>
      </c>
      <c r="I133" s="29"/>
    </row>
    <row r="134" spans="1:9" ht="31.8" x14ac:dyDescent="0.2">
      <c r="A134" s="8">
        <v>131</v>
      </c>
      <c r="B134" s="25" t="s">
        <v>1966</v>
      </c>
      <c r="C134" s="54" t="s">
        <v>1965</v>
      </c>
      <c r="D134" s="27" t="s">
        <v>1727</v>
      </c>
      <c r="E134" s="26">
        <v>1810</v>
      </c>
      <c r="F134" s="26">
        <v>2946</v>
      </c>
      <c r="G134" s="28" t="s">
        <v>15</v>
      </c>
      <c r="H134" s="30" t="s">
        <v>17</v>
      </c>
      <c r="I134" s="29"/>
    </row>
    <row r="135" spans="1:9" ht="31.8" x14ac:dyDescent="0.2">
      <c r="A135" s="8">
        <v>132</v>
      </c>
      <c r="B135" s="19" t="s">
        <v>569</v>
      </c>
      <c r="C135" s="53" t="s">
        <v>1972</v>
      </c>
      <c r="D135" s="20" t="s">
        <v>1973</v>
      </c>
      <c r="E135" s="21">
        <v>1646</v>
      </c>
      <c r="F135" s="21">
        <v>3144</v>
      </c>
      <c r="G135" s="24" t="s">
        <v>15</v>
      </c>
      <c r="H135" s="22" t="s">
        <v>17</v>
      </c>
      <c r="I135" s="23" t="s">
        <v>170</v>
      </c>
    </row>
    <row r="136" spans="1:9" ht="31.8" x14ac:dyDescent="0.2">
      <c r="A136" s="8">
        <v>133</v>
      </c>
      <c r="B136" s="19" t="s">
        <v>570</v>
      </c>
      <c r="C136" s="53" t="s">
        <v>179</v>
      </c>
      <c r="D136" s="20" t="s">
        <v>35</v>
      </c>
      <c r="E136" s="21">
        <v>1406</v>
      </c>
      <c r="F136" s="21">
        <v>2559</v>
      </c>
      <c r="G136" s="24" t="s">
        <v>15</v>
      </c>
      <c r="H136" s="22" t="s">
        <v>17</v>
      </c>
      <c r="I136" s="23"/>
    </row>
    <row r="137" spans="1:9" ht="31.8" x14ac:dyDescent="0.2">
      <c r="A137" s="8">
        <v>134</v>
      </c>
      <c r="B137" s="19" t="s">
        <v>571</v>
      </c>
      <c r="C137" s="53" t="s">
        <v>179</v>
      </c>
      <c r="D137" s="20" t="s">
        <v>48</v>
      </c>
      <c r="E137" s="21">
        <v>1465</v>
      </c>
      <c r="F137" s="21">
        <v>2283</v>
      </c>
      <c r="G137" s="24" t="s">
        <v>15</v>
      </c>
      <c r="H137" s="22" t="s">
        <v>17</v>
      </c>
      <c r="I137" s="23"/>
    </row>
    <row r="138" spans="1:9" ht="31.8" x14ac:dyDescent="0.2">
      <c r="A138" s="8">
        <v>135</v>
      </c>
      <c r="B138" s="19" t="s">
        <v>572</v>
      </c>
      <c r="C138" s="53" t="s">
        <v>1977</v>
      </c>
      <c r="D138" s="20" t="s">
        <v>23</v>
      </c>
      <c r="E138" s="21">
        <v>1008</v>
      </c>
      <c r="F138" s="21">
        <v>1997</v>
      </c>
      <c r="G138" s="24" t="s">
        <v>15</v>
      </c>
      <c r="H138" s="22" t="s">
        <v>17</v>
      </c>
      <c r="I138" s="23" t="s">
        <v>171</v>
      </c>
    </row>
    <row r="139" spans="1:9" ht="31.8" x14ac:dyDescent="0.2">
      <c r="A139" s="8">
        <v>136</v>
      </c>
      <c r="B139" s="19" t="s">
        <v>670</v>
      </c>
      <c r="C139" s="53">
        <v>2021.04</v>
      </c>
      <c r="D139" s="20" t="s">
        <v>35</v>
      </c>
      <c r="E139" s="21">
        <v>1350</v>
      </c>
      <c r="F139" s="21">
        <v>1775</v>
      </c>
      <c r="G139" s="24" t="s">
        <v>15</v>
      </c>
      <c r="H139" s="22" t="s">
        <v>17</v>
      </c>
      <c r="I139" s="23" t="s">
        <v>171</v>
      </c>
    </row>
    <row r="140" spans="1:9" ht="31.8" x14ac:dyDescent="0.2">
      <c r="A140" s="8">
        <v>137</v>
      </c>
      <c r="B140" s="19" t="s">
        <v>672</v>
      </c>
      <c r="C140" s="53">
        <v>2021.04</v>
      </c>
      <c r="D140" s="20" t="s">
        <v>71</v>
      </c>
      <c r="E140" s="21">
        <v>1830</v>
      </c>
      <c r="F140" s="21">
        <v>3690</v>
      </c>
      <c r="G140" s="24" t="s">
        <v>15</v>
      </c>
      <c r="H140" s="22" t="s">
        <v>17</v>
      </c>
      <c r="I140" s="23"/>
    </row>
    <row r="141" spans="1:9" ht="31.8" x14ac:dyDescent="0.2">
      <c r="A141" s="8">
        <v>138</v>
      </c>
      <c r="B141" s="19" t="s">
        <v>682</v>
      </c>
      <c r="C141" s="53">
        <v>2021.05</v>
      </c>
      <c r="D141" s="20" t="s">
        <v>1369</v>
      </c>
      <c r="E141" s="21">
        <v>1207</v>
      </c>
      <c r="F141" s="21">
        <v>2380</v>
      </c>
      <c r="G141" s="24" t="s">
        <v>15</v>
      </c>
      <c r="H141" s="22" t="s">
        <v>17</v>
      </c>
      <c r="I141" s="23"/>
    </row>
    <row r="142" spans="1:9" ht="31.8" x14ac:dyDescent="0.2">
      <c r="A142" s="8">
        <v>139</v>
      </c>
      <c r="B142" s="19" t="s">
        <v>683</v>
      </c>
      <c r="C142" s="53">
        <v>2021.05</v>
      </c>
      <c r="D142" s="20" t="s">
        <v>906</v>
      </c>
      <c r="E142" s="21">
        <v>1879</v>
      </c>
      <c r="F142" s="21">
        <v>3683</v>
      </c>
      <c r="G142" s="24" t="s">
        <v>15</v>
      </c>
      <c r="H142" s="22" t="s">
        <v>17</v>
      </c>
      <c r="I142" s="23"/>
    </row>
    <row r="143" spans="1:9" ht="31.8" x14ac:dyDescent="0.2">
      <c r="A143" s="8">
        <v>140</v>
      </c>
      <c r="B143" s="19" t="s">
        <v>719</v>
      </c>
      <c r="C143" s="53">
        <v>2021.08</v>
      </c>
      <c r="D143" s="20" t="s">
        <v>35</v>
      </c>
      <c r="E143" s="21">
        <v>1656</v>
      </c>
      <c r="F143" s="21">
        <v>3692</v>
      </c>
      <c r="G143" s="24" t="s">
        <v>119</v>
      </c>
      <c r="H143" s="22" t="s">
        <v>17</v>
      </c>
      <c r="I143" s="23" t="s">
        <v>171</v>
      </c>
    </row>
    <row r="144" spans="1:9" ht="31.8" x14ac:dyDescent="0.2">
      <c r="A144" s="8">
        <v>141</v>
      </c>
      <c r="B144" s="19" t="s">
        <v>720</v>
      </c>
      <c r="C144" s="53">
        <v>2021.08</v>
      </c>
      <c r="D144" s="20" t="s">
        <v>82</v>
      </c>
      <c r="E144" s="21">
        <v>1298</v>
      </c>
      <c r="F144" s="21">
        <v>2109</v>
      </c>
      <c r="G144" s="24" t="s">
        <v>15</v>
      </c>
      <c r="H144" s="22" t="s">
        <v>17</v>
      </c>
      <c r="I144" s="23" t="s">
        <v>171</v>
      </c>
    </row>
    <row r="145" spans="1:9" ht="31.8" x14ac:dyDescent="0.2">
      <c r="A145" s="8">
        <v>142</v>
      </c>
      <c r="B145" s="19" t="s">
        <v>721</v>
      </c>
      <c r="C145" s="53">
        <v>2021.08</v>
      </c>
      <c r="D145" s="20" t="s">
        <v>1890</v>
      </c>
      <c r="E145" s="21">
        <v>1462</v>
      </c>
      <c r="F145" s="21">
        <v>2520</v>
      </c>
      <c r="G145" s="24" t="s">
        <v>15</v>
      </c>
      <c r="H145" s="22" t="s">
        <v>17</v>
      </c>
      <c r="I145" s="23"/>
    </row>
    <row r="146" spans="1:9" ht="31.8" x14ac:dyDescent="0.2">
      <c r="A146" s="8">
        <v>143</v>
      </c>
      <c r="B146" s="19" t="s">
        <v>762</v>
      </c>
      <c r="C146" s="53">
        <v>2021.12</v>
      </c>
      <c r="D146" s="20" t="s">
        <v>2001</v>
      </c>
      <c r="E146" s="21">
        <v>2765</v>
      </c>
      <c r="F146" s="21">
        <v>4938</v>
      </c>
      <c r="G146" s="24" t="s">
        <v>15</v>
      </c>
      <c r="H146" s="22" t="s">
        <v>17</v>
      </c>
      <c r="I146" s="23" t="s">
        <v>171</v>
      </c>
    </row>
    <row r="147" spans="1:9" ht="31.8" x14ac:dyDescent="0.2">
      <c r="A147" s="8">
        <v>144</v>
      </c>
      <c r="B147" s="19" t="s">
        <v>775</v>
      </c>
      <c r="C147" s="53">
        <v>2022.01</v>
      </c>
      <c r="D147" s="20" t="s">
        <v>2003</v>
      </c>
      <c r="E147" s="21">
        <v>1357</v>
      </c>
      <c r="F147" s="21">
        <v>2667</v>
      </c>
      <c r="G147" s="24" t="s">
        <v>15</v>
      </c>
      <c r="H147" s="22" t="s">
        <v>17</v>
      </c>
      <c r="I147" s="23"/>
    </row>
    <row r="148" spans="1:9" ht="31.8" x14ac:dyDescent="0.2">
      <c r="A148" s="8">
        <v>145</v>
      </c>
      <c r="B148" s="19" t="s">
        <v>778</v>
      </c>
      <c r="C148" s="53">
        <v>2022.02</v>
      </c>
      <c r="D148" s="20" t="s">
        <v>160</v>
      </c>
      <c r="E148" s="21">
        <v>1694</v>
      </c>
      <c r="F148" s="21">
        <v>3030</v>
      </c>
      <c r="G148" s="24" t="s">
        <v>15</v>
      </c>
      <c r="H148" s="22" t="s">
        <v>17</v>
      </c>
      <c r="I148" s="23" t="s">
        <v>171</v>
      </c>
    </row>
    <row r="149" spans="1:9" ht="31.8" x14ac:dyDescent="0.2">
      <c r="A149" s="8">
        <v>146</v>
      </c>
      <c r="B149" s="19" t="s">
        <v>784</v>
      </c>
      <c r="C149" s="53">
        <v>2022.03</v>
      </c>
      <c r="D149" s="20" t="s">
        <v>23</v>
      </c>
      <c r="E149" s="21">
        <v>2189</v>
      </c>
      <c r="F149" s="21">
        <v>4495</v>
      </c>
      <c r="G149" s="24" t="s">
        <v>15</v>
      </c>
      <c r="H149" s="22" t="s">
        <v>17</v>
      </c>
      <c r="I149" s="23" t="s">
        <v>171</v>
      </c>
    </row>
    <row r="150" spans="1:9" ht="31.8" x14ac:dyDescent="0.2">
      <c r="A150" s="8">
        <v>147</v>
      </c>
      <c r="B150" s="19" t="s">
        <v>785</v>
      </c>
      <c r="C150" s="53">
        <v>2022.03</v>
      </c>
      <c r="D150" s="20" t="s">
        <v>1983</v>
      </c>
      <c r="E150" s="21">
        <v>1449</v>
      </c>
      <c r="F150" s="21">
        <v>2750</v>
      </c>
      <c r="G150" s="24" t="s">
        <v>15</v>
      </c>
      <c r="H150" s="22" t="s">
        <v>17</v>
      </c>
      <c r="I150" s="23"/>
    </row>
    <row r="151" spans="1:9" ht="31.8" x14ac:dyDescent="0.2">
      <c r="A151" s="8">
        <v>148</v>
      </c>
      <c r="B151" s="19" t="s">
        <v>802</v>
      </c>
      <c r="C151" s="53">
        <v>2022.04</v>
      </c>
      <c r="D151" s="20" t="s">
        <v>2008</v>
      </c>
      <c r="E151" s="21">
        <v>1462</v>
      </c>
      <c r="F151" s="21">
        <v>2911</v>
      </c>
      <c r="G151" s="24" t="s">
        <v>15</v>
      </c>
      <c r="H151" s="22" t="s">
        <v>17</v>
      </c>
      <c r="I151" s="23"/>
    </row>
    <row r="152" spans="1:9" ht="31.8" x14ac:dyDescent="0.2">
      <c r="A152" s="8">
        <v>149</v>
      </c>
      <c r="B152" s="19" t="s">
        <v>807</v>
      </c>
      <c r="C152" s="53">
        <v>2022.05</v>
      </c>
      <c r="D152" s="20" t="s">
        <v>49</v>
      </c>
      <c r="E152" s="21">
        <v>1514</v>
      </c>
      <c r="F152" s="21">
        <v>2727</v>
      </c>
      <c r="G152" s="24" t="s">
        <v>15</v>
      </c>
      <c r="H152" s="22" t="s">
        <v>17</v>
      </c>
      <c r="I152" s="23"/>
    </row>
    <row r="153" spans="1:9" ht="31.8" x14ac:dyDescent="0.2">
      <c r="A153" s="8">
        <v>150</v>
      </c>
      <c r="B153" s="19" t="s">
        <v>808</v>
      </c>
      <c r="C153" s="53">
        <v>2022.05</v>
      </c>
      <c r="D153" s="20" t="s">
        <v>805</v>
      </c>
      <c r="E153" s="21">
        <v>1487</v>
      </c>
      <c r="F153" s="21">
        <v>2840</v>
      </c>
      <c r="G153" s="24" t="s">
        <v>15</v>
      </c>
      <c r="H153" s="22" t="s">
        <v>17</v>
      </c>
      <c r="I153" s="23"/>
    </row>
    <row r="154" spans="1:9" ht="31.8" x14ac:dyDescent="0.2">
      <c r="A154" s="8">
        <v>151</v>
      </c>
      <c r="B154" s="19" t="s">
        <v>809</v>
      </c>
      <c r="C154" s="53">
        <v>2022.05</v>
      </c>
      <c r="D154" s="20" t="s">
        <v>48</v>
      </c>
      <c r="E154" s="21">
        <v>1705</v>
      </c>
      <c r="F154" s="21">
        <v>3491</v>
      </c>
      <c r="G154" s="24" t="s">
        <v>15</v>
      </c>
      <c r="H154" s="22" t="s">
        <v>17</v>
      </c>
      <c r="I154" s="23"/>
    </row>
    <row r="155" spans="1:9" ht="31.8" x14ac:dyDescent="0.2">
      <c r="A155" s="8">
        <v>152</v>
      </c>
      <c r="B155" s="19" t="s">
        <v>823</v>
      </c>
      <c r="C155" s="53">
        <v>2022.06</v>
      </c>
      <c r="D155" s="20" t="s">
        <v>805</v>
      </c>
      <c r="E155" s="21">
        <v>1784</v>
      </c>
      <c r="F155" s="21">
        <v>3480</v>
      </c>
      <c r="G155" s="24" t="s">
        <v>15</v>
      </c>
      <c r="H155" s="22" t="s">
        <v>17</v>
      </c>
      <c r="I155" s="23"/>
    </row>
    <row r="156" spans="1:9" ht="31.8" x14ac:dyDescent="0.2">
      <c r="A156" s="8">
        <v>153</v>
      </c>
      <c r="B156" s="19" t="s">
        <v>865</v>
      </c>
      <c r="C156" s="53">
        <v>2022.08</v>
      </c>
      <c r="D156" s="20" t="s">
        <v>33</v>
      </c>
      <c r="E156" s="21">
        <v>1554</v>
      </c>
      <c r="F156" s="21">
        <v>3176</v>
      </c>
      <c r="G156" s="24" t="s">
        <v>15</v>
      </c>
      <c r="H156" s="22" t="s">
        <v>17</v>
      </c>
      <c r="I156" s="23" t="s">
        <v>171</v>
      </c>
    </row>
    <row r="157" spans="1:9" ht="31.8" x14ac:dyDescent="0.2">
      <c r="A157" s="8">
        <v>154</v>
      </c>
      <c r="B157" s="19" t="s">
        <v>866</v>
      </c>
      <c r="C157" s="53">
        <v>2022.08</v>
      </c>
      <c r="D157" s="20" t="s">
        <v>867</v>
      </c>
      <c r="E157" s="21">
        <v>1622</v>
      </c>
      <c r="F157" s="21">
        <v>3041</v>
      </c>
      <c r="G157" s="24" t="s">
        <v>15</v>
      </c>
      <c r="H157" s="22" t="s">
        <v>17</v>
      </c>
      <c r="I157" s="23" t="s">
        <v>170</v>
      </c>
    </row>
    <row r="158" spans="1:9" ht="31.8" x14ac:dyDescent="0.2">
      <c r="A158" s="8">
        <v>155</v>
      </c>
      <c r="B158" s="19" t="s">
        <v>879</v>
      </c>
      <c r="C158" s="53">
        <v>2022.09</v>
      </c>
      <c r="D158" s="20" t="s">
        <v>156</v>
      </c>
      <c r="E158" s="21">
        <v>1515</v>
      </c>
      <c r="F158" s="21">
        <v>2927</v>
      </c>
      <c r="G158" s="24" t="s">
        <v>119</v>
      </c>
      <c r="H158" s="22" t="s">
        <v>17</v>
      </c>
      <c r="I158" s="23"/>
    </row>
    <row r="159" spans="1:9" ht="31.8" x14ac:dyDescent="0.2">
      <c r="A159" s="8">
        <v>156</v>
      </c>
      <c r="B159" s="19" t="s">
        <v>888</v>
      </c>
      <c r="C159" s="53">
        <v>2022.1</v>
      </c>
      <c r="D159" s="20" t="s">
        <v>889</v>
      </c>
      <c r="E159" s="21">
        <v>1134</v>
      </c>
      <c r="F159" s="21">
        <v>1945</v>
      </c>
      <c r="G159" s="24" t="s">
        <v>15</v>
      </c>
      <c r="H159" s="22" t="s">
        <v>17</v>
      </c>
      <c r="I159" s="23"/>
    </row>
    <row r="160" spans="1:9" ht="31.8" x14ac:dyDescent="0.2">
      <c r="A160" s="8">
        <v>157</v>
      </c>
      <c r="B160" s="19" t="s">
        <v>913</v>
      </c>
      <c r="C160" s="53">
        <v>2022.12</v>
      </c>
      <c r="D160" s="20" t="s">
        <v>914</v>
      </c>
      <c r="E160" s="21">
        <v>2249</v>
      </c>
      <c r="F160" s="21">
        <v>4560</v>
      </c>
      <c r="G160" s="24" t="s">
        <v>15</v>
      </c>
      <c r="H160" s="22" t="s">
        <v>17</v>
      </c>
      <c r="I160" s="23"/>
    </row>
    <row r="161" spans="1:9" ht="31.8" x14ac:dyDescent="0.2">
      <c r="A161" s="114">
        <v>158</v>
      </c>
      <c r="B161" s="115" t="s">
        <v>940</v>
      </c>
      <c r="C161" s="116">
        <v>2023.02</v>
      </c>
      <c r="D161" s="117" t="s">
        <v>131</v>
      </c>
      <c r="E161" s="118">
        <v>930</v>
      </c>
      <c r="F161" s="118">
        <v>2117</v>
      </c>
      <c r="G161" s="119" t="s">
        <v>18</v>
      </c>
      <c r="H161" s="120" t="s">
        <v>17</v>
      </c>
      <c r="I161" s="78"/>
    </row>
    <row r="162" spans="1:9" ht="31.8" x14ac:dyDescent="0.2">
      <c r="A162" s="178">
        <v>159</v>
      </c>
      <c r="B162" s="179" t="s">
        <v>2065</v>
      </c>
      <c r="C162" s="179" t="s">
        <v>2055</v>
      </c>
      <c r="D162" s="179" t="s">
        <v>2066</v>
      </c>
      <c r="E162" s="180">
        <v>1996</v>
      </c>
      <c r="F162" s="180">
        <v>3931</v>
      </c>
      <c r="G162" s="179" t="s">
        <v>2023</v>
      </c>
      <c r="H162" s="179" t="s">
        <v>17</v>
      </c>
      <c r="I162" s="181"/>
    </row>
    <row r="163" spans="1:9" ht="31.8" x14ac:dyDescent="0.2">
      <c r="A163" s="8">
        <v>160</v>
      </c>
      <c r="B163" s="25" t="s">
        <v>2117</v>
      </c>
      <c r="C163" s="155" t="s">
        <v>2108</v>
      </c>
      <c r="D163" s="22" t="s">
        <v>4182</v>
      </c>
      <c r="E163" s="26">
        <v>1407</v>
      </c>
      <c r="F163" s="185"/>
      <c r="G163" s="28" t="s">
        <v>15</v>
      </c>
      <c r="H163" s="30" t="s">
        <v>17</v>
      </c>
      <c r="I163" s="29" t="s">
        <v>171</v>
      </c>
    </row>
    <row r="164" spans="1:9" ht="31.8" x14ac:dyDescent="0.2">
      <c r="A164" s="8">
        <v>161</v>
      </c>
      <c r="B164" s="25" t="s">
        <v>2119</v>
      </c>
      <c r="C164" s="155" t="s">
        <v>2108</v>
      </c>
      <c r="D164" s="22" t="s">
        <v>4183</v>
      </c>
      <c r="E164" s="26">
        <v>2150</v>
      </c>
      <c r="F164" s="185"/>
      <c r="G164" s="28" t="s">
        <v>15</v>
      </c>
      <c r="H164" s="30" t="s">
        <v>17</v>
      </c>
      <c r="I164" s="29"/>
    </row>
    <row r="165" spans="1:9" ht="31.8" x14ac:dyDescent="0.2">
      <c r="A165" s="8">
        <v>162</v>
      </c>
      <c r="B165" s="25" t="s">
        <v>2120</v>
      </c>
      <c r="C165" s="155" t="s">
        <v>2108</v>
      </c>
      <c r="D165" s="22" t="s">
        <v>4184</v>
      </c>
      <c r="E165" s="26">
        <v>1590</v>
      </c>
      <c r="F165" s="185"/>
      <c r="G165" s="28" t="s">
        <v>15</v>
      </c>
      <c r="H165" s="30" t="s">
        <v>17</v>
      </c>
      <c r="I165" s="29"/>
    </row>
    <row r="166" spans="1:9" ht="31.8" x14ac:dyDescent="0.2">
      <c r="A166" s="8">
        <v>163</v>
      </c>
      <c r="B166" s="19" t="s">
        <v>4118</v>
      </c>
      <c r="C166" s="144" t="s">
        <v>4100</v>
      </c>
      <c r="D166" s="22" t="s">
        <v>4185</v>
      </c>
      <c r="E166" s="21">
        <v>1708</v>
      </c>
      <c r="F166" s="185"/>
      <c r="G166" s="28" t="s">
        <v>2057</v>
      </c>
      <c r="H166" s="22" t="s">
        <v>17</v>
      </c>
      <c r="I166" s="23" t="s">
        <v>172</v>
      </c>
    </row>
    <row r="167" spans="1:9" ht="31.8" x14ac:dyDescent="0.2">
      <c r="A167" s="8">
        <v>164</v>
      </c>
      <c r="B167" s="19" t="s">
        <v>4148</v>
      </c>
      <c r="C167" s="144" t="s">
        <v>4144</v>
      </c>
      <c r="D167" s="22" t="s">
        <v>4186</v>
      </c>
      <c r="E167" s="21">
        <v>2518</v>
      </c>
      <c r="F167" s="185"/>
      <c r="G167" s="28" t="s">
        <v>15</v>
      </c>
      <c r="H167" s="22" t="s">
        <v>17</v>
      </c>
      <c r="I167" s="23" t="s">
        <v>4150</v>
      </c>
    </row>
    <row r="168" spans="1:9" ht="32.4" thickBot="1" x14ac:dyDescent="0.25">
      <c r="A168" s="106">
        <v>165</v>
      </c>
      <c r="B168" s="82" t="s">
        <v>4164</v>
      </c>
      <c r="C168" s="175" t="s">
        <v>4155</v>
      </c>
      <c r="D168" s="86" t="s">
        <v>4187</v>
      </c>
      <c r="E168" s="84">
        <v>1627</v>
      </c>
      <c r="F168" s="186"/>
      <c r="G168" s="176" t="s">
        <v>15</v>
      </c>
      <c r="H168" s="86" t="s">
        <v>17</v>
      </c>
      <c r="I168" s="87"/>
    </row>
  </sheetData>
  <mergeCells count="9">
    <mergeCell ref="G2:G3"/>
    <mergeCell ref="H2:H3"/>
    <mergeCell ref="I2:I3"/>
    <mergeCell ref="G1:I1"/>
    <mergeCell ref="A2:A3"/>
    <mergeCell ref="B2:B3"/>
    <mergeCell ref="C2:C3"/>
    <mergeCell ref="D2:D3"/>
    <mergeCell ref="A1:E1"/>
  </mergeCells>
  <phoneticPr fontId="2"/>
  <conditionalFormatting sqref="B163:B167">
    <cfRule type="duplicateValues" dxfId="2" priority="1"/>
  </conditionalFormatting>
  <pageMargins left="0.70866141732283472" right="0.70866141732283472" top="0.74803149606299213" bottom="0.74803149606299213" header="0.31496062992125984" footer="0.31496062992125984"/>
  <pageSetup paperSize="9" scale="70" fitToHeight="0" orientation="portrait" r:id="rId1"/>
  <rowBreaks count="5" manualBreakCount="5">
    <brk id="35" max="8" man="1"/>
    <brk id="67" max="8" man="1"/>
    <brk id="99" max="8" man="1"/>
    <brk id="131" max="8" man="1"/>
    <brk id="16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B9AF-FB56-42A3-B6EB-9C1736F7F4BD}">
  <sheetPr>
    <pageSetUpPr fitToPage="1"/>
  </sheetPr>
  <dimension ref="A1:I279"/>
  <sheetViews>
    <sheetView view="pageBreakPreview" zoomScale="60" zoomScaleNormal="100" workbookViewId="0">
      <selection activeCell="G19" sqref="G19"/>
    </sheetView>
  </sheetViews>
  <sheetFormatPr defaultRowHeight="13.2" x14ac:dyDescent="0.2"/>
  <cols>
    <col min="1" max="1" width="6.88671875" style="110" customWidth="1"/>
    <col min="2" max="2" width="54.5546875" style="110" customWidth="1"/>
    <col min="3" max="3" width="15.21875" style="110" customWidth="1"/>
    <col min="4" max="4" width="22" style="110" customWidth="1"/>
    <col min="5" max="5" width="13.21875" style="110" customWidth="1"/>
    <col min="6" max="6" width="12.5546875" style="110" customWidth="1"/>
    <col min="7" max="7" width="11.6640625" style="110" customWidth="1"/>
    <col min="8" max="8" width="10" style="110" customWidth="1"/>
    <col min="9" max="9" width="13.33203125" style="110" customWidth="1"/>
    <col min="10" max="16384" width="8.88671875" style="110"/>
  </cols>
  <sheetData>
    <row r="1" spans="1:9" ht="34.799999999999997" x14ac:dyDescent="0.2">
      <c r="A1" s="209" t="s">
        <v>676</v>
      </c>
      <c r="B1" s="210"/>
      <c r="C1" s="210"/>
      <c r="D1" s="210"/>
      <c r="E1" s="210"/>
      <c r="F1" s="211"/>
      <c r="G1" s="212" t="s">
        <v>2037</v>
      </c>
      <c r="H1" s="210"/>
      <c r="I1" s="213"/>
    </row>
    <row r="2" spans="1:9" ht="31.8" x14ac:dyDescent="0.2">
      <c r="A2" s="202" t="s">
        <v>661</v>
      </c>
      <c r="B2" s="197" t="s">
        <v>6</v>
      </c>
      <c r="C2" s="203" t="s">
        <v>14</v>
      </c>
      <c r="D2" s="197" t="s">
        <v>2</v>
      </c>
      <c r="E2" s="11" t="s">
        <v>20</v>
      </c>
      <c r="F2" s="11" t="s">
        <v>21</v>
      </c>
      <c r="G2" s="196" t="s">
        <v>0</v>
      </c>
      <c r="H2" s="197" t="s">
        <v>1</v>
      </c>
      <c r="I2" s="198" t="s">
        <v>168</v>
      </c>
    </row>
    <row r="3" spans="1:9" ht="31.8" x14ac:dyDescent="0.2">
      <c r="A3" s="202"/>
      <c r="B3" s="197"/>
      <c r="C3" s="203"/>
      <c r="D3" s="197"/>
      <c r="E3" s="11" t="s">
        <v>2034</v>
      </c>
      <c r="F3" s="11" t="s">
        <v>2035</v>
      </c>
      <c r="G3" s="196"/>
      <c r="H3" s="197"/>
      <c r="I3" s="199"/>
    </row>
    <row r="4" spans="1:9" ht="31.8" x14ac:dyDescent="0.2">
      <c r="A4" s="214" t="s">
        <v>4</v>
      </c>
      <c r="B4" s="215"/>
      <c r="C4" s="215"/>
      <c r="D4" s="215"/>
      <c r="E4" s="215"/>
      <c r="F4" s="215"/>
      <c r="G4" s="215"/>
      <c r="H4" s="215"/>
      <c r="I4" s="216"/>
    </row>
    <row r="5" spans="1:9" ht="31.8" x14ac:dyDescent="0.2">
      <c r="A5" s="8">
        <v>1</v>
      </c>
      <c r="B5" s="19" t="s">
        <v>12</v>
      </c>
      <c r="C5" s="53" t="s">
        <v>1098</v>
      </c>
      <c r="D5" s="20" t="s">
        <v>1075</v>
      </c>
      <c r="E5" s="21">
        <v>4209</v>
      </c>
      <c r="F5" s="21">
        <v>14192</v>
      </c>
      <c r="G5" s="24" t="s">
        <v>968</v>
      </c>
      <c r="H5" s="22" t="s">
        <v>17</v>
      </c>
      <c r="I5" s="23"/>
    </row>
    <row r="6" spans="1:9" ht="31.8" x14ac:dyDescent="0.2">
      <c r="A6" s="8">
        <v>2</v>
      </c>
      <c r="B6" s="19" t="s">
        <v>441</v>
      </c>
      <c r="C6" s="53" t="s">
        <v>947</v>
      </c>
      <c r="D6" s="20" t="s">
        <v>23</v>
      </c>
      <c r="E6" s="21">
        <v>1711</v>
      </c>
      <c r="F6" s="21">
        <v>4946</v>
      </c>
      <c r="G6" s="24" t="s">
        <v>18</v>
      </c>
      <c r="H6" s="22" t="s">
        <v>17</v>
      </c>
      <c r="I6" s="23"/>
    </row>
    <row r="7" spans="1:9" ht="31.8" x14ac:dyDescent="0.2">
      <c r="A7" s="8">
        <v>3</v>
      </c>
      <c r="B7" s="19" t="s">
        <v>442</v>
      </c>
      <c r="C7" s="53" t="s">
        <v>947</v>
      </c>
      <c r="D7" s="20" t="s">
        <v>23</v>
      </c>
      <c r="E7" s="21">
        <v>937</v>
      </c>
      <c r="F7" s="21">
        <v>2339</v>
      </c>
      <c r="G7" s="24" t="s">
        <v>18</v>
      </c>
      <c r="H7" s="22" t="s">
        <v>17</v>
      </c>
      <c r="I7" s="23"/>
    </row>
    <row r="8" spans="1:9" ht="31.8" x14ac:dyDescent="0.2">
      <c r="A8" s="8">
        <v>4</v>
      </c>
      <c r="B8" s="19" t="s">
        <v>443</v>
      </c>
      <c r="C8" s="53" t="s">
        <v>947</v>
      </c>
      <c r="D8" s="20" t="s">
        <v>23</v>
      </c>
      <c r="E8" s="21">
        <v>1578</v>
      </c>
      <c r="F8" s="21">
        <v>1146</v>
      </c>
      <c r="G8" s="24" t="s">
        <v>15</v>
      </c>
      <c r="H8" s="22" t="s">
        <v>17</v>
      </c>
      <c r="I8" s="23"/>
    </row>
    <row r="9" spans="1:9" ht="31.8" x14ac:dyDescent="0.2">
      <c r="A9" s="8">
        <v>5</v>
      </c>
      <c r="B9" s="19" t="s">
        <v>444</v>
      </c>
      <c r="C9" s="53" t="s">
        <v>947</v>
      </c>
      <c r="D9" s="20" t="s">
        <v>23</v>
      </c>
      <c r="E9" s="21">
        <v>444</v>
      </c>
      <c r="F9" s="21">
        <v>383</v>
      </c>
      <c r="G9" s="24" t="s">
        <v>15</v>
      </c>
      <c r="H9" s="22" t="s">
        <v>17</v>
      </c>
      <c r="I9" s="23"/>
    </row>
    <row r="10" spans="1:9" ht="31.8" x14ac:dyDescent="0.2">
      <c r="A10" s="8">
        <v>6</v>
      </c>
      <c r="B10" s="19" t="s">
        <v>1145</v>
      </c>
      <c r="C10" s="54" t="s">
        <v>1146</v>
      </c>
      <c r="D10" s="27" t="s">
        <v>25</v>
      </c>
      <c r="E10" s="26">
        <v>313</v>
      </c>
      <c r="F10" s="26">
        <v>855</v>
      </c>
      <c r="G10" s="28" t="s">
        <v>15</v>
      </c>
      <c r="H10" s="30" t="s">
        <v>17</v>
      </c>
      <c r="I10" s="29"/>
    </row>
    <row r="11" spans="1:9" ht="31.8" x14ac:dyDescent="0.2">
      <c r="A11" s="8">
        <v>7</v>
      </c>
      <c r="B11" s="19" t="s">
        <v>1149</v>
      </c>
      <c r="C11" s="54" t="s">
        <v>1147</v>
      </c>
      <c r="D11" s="27" t="s">
        <v>26</v>
      </c>
      <c r="E11" s="26">
        <v>2644</v>
      </c>
      <c r="F11" s="26">
        <v>5045</v>
      </c>
      <c r="G11" s="28" t="s">
        <v>18</v>
      </c>
      <c r="H11" s="30" t="s">
        <v>17</v>
      </c>
      <c r="I11" s="29"/>
    </row>
    <row r="12" spans="1:9" ht="31.8" x14ac:dyDescent="0.2">
      <c r="A12" s="8">
        <v>8</v>
      </c>
      <c r="B12" s="19" t="s">
        <v>1153</v>
      </c>
      <c r="C12" s="54" t="s">
        <v>1151</v>
      </c>
      <c r="D12" s="27" t="s">
        <v>52</v>
      </c>
      <c r="E12" s="26">
        <v>3209</v>
      </c>
      <c r="F12" s="26">
        <v>7349</v>
      </c>
      <c r="G12" s="30" t="s">
        <v>18</v>
      </c>
      <c r="H12" s="30" t="s">
        <v>17</v>
      </c>
      <c r="I12" s="29"/>
    </row>
    <row r="13" spans="1:9" ht="31.8" x14ac:dyDescent="0.2">
      <c r="A13" s="8">
        <v>9</v>
      </c>
      <c r="B13" s="19" t="s">
        <v>1154</v>
      </c>
      <c r="C13" s="54" t="s">
        <v>1151</v>
      </c>
      <c r="D13" s="27" t="s">
        <v>52</v>
      </c>
      <c r="E13" s="26">
        <v>3347</v>
      </c>
      <c r="F13" s="26">
        <v>6608</v>
      </c>
      <c r="G13" s="28" t="s">
        <v>15</v>
      </c>
      <c r="H13" s="30" t="s">
        <v>17</v>
      </c>
      <c r="I13" s="29"/>
    </row>
    <row r="14" spans="1:9" ht="31.8" x14ac:dyDescent="0.2">
      <c r="A14" s="8">
        <v>10</v>
      </c>
      <c r="B14" s="19" t="s">
        <v>1172</v>
      </c>
      <c r="C14" s="53" t="s">
        <v>1171</v>
      </c>
      <c r="D14" s="20" t="s">
        <v>1173</v>
      </c>
      <c r="E14" s="21">
        <v>290</v>
      </c>
      <c r="F14" s="21">
        <v>524</v>
      </c>
      <c r="G14" s="22" t="s">
        <v>15</v>
      </c>
      <c r="H14" s="22" t="s">
        <v>17</v>
      </c>
      <c r="I14" s="23"/>
    </row>
    <row r="15" spans="1:9" ht="31.8" x14ac:dyDescent="0.2">
      <c r="A15" s="8">
        <v>11</v>
      </c>
      <c r="B15" s="19" t="s">
        <v>336</v>
      </c>
      <c r="C15" s="53" t="s">
        <v>1176</v>
      </c>
      <c r="D15" s="20" t="s">
        <v>23</v>
      </c>
      <c r="E15" s="21">
        <v>1355</v>
      </c>
      <c r="F15" s="21">
        <v>2523</v>
      </c>
      <c r="G15" s="22" t="s">
        <v>15</v>
      </c>
      <c r="H15" s="22" t="s">
        <v>17</v>
      </c>
      <c r="I15" s="23"/>
    </row>
    <row r="16" spans="1:9" ht="31.8" x14ac:dyDescent="0.2">
      <c r="A16" s="8">
        <v>12</v>
      </c>
      <c r="B16" s="19" t="s">
        <v>1243</v>
      </c>
      <c r="C16" s="54" t="s">
        <v>1242</v>
      </c>
      <c r="D16" s="20" t="s">
        <v>1244</v>
      </c>
      <c r="E16" s="21">
        <v>177</v>
      </c>
      <c r="F16" s="21">
        <v>312</v>
      </c>
      <c r="G16" s="22" t="s">
        <v>18</v>
      </c>
      <c r="H16" s="22" t="s">
        <v>17</v>
      </c>
      <c r="I16" s="23"/>
    </row>
    <row r="17" spans="1:9" ht="31.8" x14ac:dyDescent="0.2">
      <c r="A17" s="8">
        <v>13</v>
      </c>
      <c r="B17" s="25" t="s">
        <v>1248</v>
      </c>
      <c r="C17" s="54" t="s">
        <v>1249</v>
      </c>
      <c r="D17" s="27" t="s">
        <v>867</v>
      </c>
      <c r="E17" s="26">
        <v>7048</v>
      </c>
      <c r="F17" s="26">
        <v>7663</v>
      </c>
      <c r="G17" s="28" t="s">
        <v>15</v>
      </c>
      <c r="H17" s="30" t="s">
        <v>17</v>
      </c>
      <c r="I17" s="23"/>
    </row>
    <row r="18" spans="1:9" ht="31.8" x14ac:dyDescent="0.2">
      <c r="A18" s="8">
        <v>14</v>
      </c>
      <c r="B18" s="19" t="s">
        <v>1252</v>
      </c>
      <c r="C18" s="54" t="s">
        <v>1249</v>
      </c>
      <c r="D18" s="20" t="s">
        <v>1253</v>
      </c>
      <c r="E18" s="21">
        <v>1385</v>
      </c>
      <c r="F18" s="21">
        <v>2630</v>
      </c>
      <c r="G18" s="24" t="s">
        <v>15</v>
      </c>
      <c r="H18" s="22" t="s">
        <v>17</v>
      </c>
      <c r="I18" s="23"/>
    </row>
    <row r="19" spans="1:9" ht="31.8" x14ac:dyDescent="0.2">
      <c r="A19" s="8">
        <v>15</v>
      </c>
      <c r="B19" s="19" t="s">
        <v>1278</v>
      </c>
      <c r="C19" s="54" t="s">
        <v>666</v>
      </c>
      <c r="D19" s="20" t="s">
        <v>31</v>
      </c>
      <c r="E19" s="21">
        <v>136</v>
      </c>
      <c r="F19" s="21">
        <v>200</v>
      </c>
      <c r="G19" s="22" t="s">
        <v>18</v>
      </c>
      <c r="H19" s="62" t="s">
        <v>17</v>
      </c>
      <c r="I19" s="31"/>
    </row>
    <row r="20" spans="1:9" ht="31.8" x14ac:dyDescent="0.2">
      <c r="A20" s="8">
        <v>16</v>
      </c>
      <c r="B20" s="19" t="s">
        <v>1297</v>
      </c>
      <c r="C20" s="54" t="s">
        <v>1298</v>
      </c>
      <c r="D20" s="20" t="s">
        <v>1173</v>
      </c>
      <c r="E20" s="21">
        <v>3064</v>
      </c>
      <c r="F20" s="21">
        <v>6173</v>
      </c>
      <c r="G20" s="24" t="s">
        <v>15</v>
      </c>
      <c r="H20" s="22" t="s">
        <v>17</v>
      </c>
      <c r="I20" s="23"/>
    </row>
    <row r="21" spans="1:9" ht="31.8" x14ac:dyDescent="0.2">
      <c r="A21" s="8">
        <v>17</v>
      </c>
      <c r="B21" s="19" t="s">
        <v>1312</v>
      </c>
      <c r="C21" s="54" t="s">
        <v>1311</v>
      </c>
      <c r="D21" s="20" t="s">
        <v>1313</v>
      </c>
      <c r="E21" s="21">
        <v>2561</v>
      </c>
      <c r="F21" s="21">
        <v>5737</v>
      </c>
      <c r="G21" s="24" t="s">
        <v>15</v>
      </c>
      <c r="H21" s="22" t="s">
        <v>17</v>
      </c>
      <c r="I21" s="23"/>
    </row>
    <row r="22" spans="1:9" ht="31.8" x14ac:dyDescent="0.2">
      <c r="A22" s="8">
        <v>18</v>
      </c>
      <c r="B22" s="19" t="s">
        <v>1314</v>
      </c>
      <c r="C22" s="54" t="s">
        <v>1311</v>
      </c>
      <c r="D22" s="20" t="s">
        <v>1315</v>
      </c>
      <c r="E22" s="21">
        <v>412</v>
      </c>
      <c r="F22" s="21">
        <v>884</v>
      </c>
      <c r="G22" s="24" t="s">
        <v>15</v>
      </c>
      <c r="H22" s="22" t="s">
        <v>17</v>
      </c>
      <c r="I22" s="23"/>
    </row>
    <row r="23" spans="1:9" ht="31.8" x14ac:dyDescent="0.2">
      <c r="A23" s="8">
        <v>19</v>
      </c>
      <c r="B23" s="19" t="s">
        <v>959</v>
      </c>
      <c r="C23" s="54" t="s">
        <v>1336</v>
      </c>
      <c r="D23" s="20" t="s">
        <v>1338</v>
      </c>
      <c r="E23" s="21">
        <v>310</v>
      </c>
      <c r="F23" s="21">
        <v>290</v>
      </c>
      <c r="G23" s="24" t="s">
        <v>15</v>
      </c>
      <c r="H23" s="22" t="s">
        <v>17</v>
      </c>
      <c r="I23" s="23"/>
    </row>
    <row r="24" spans="1:9" ht="31.8" x14ac:dyDescent="0.2">
      <c r="A24" s="8">
        <v>20</v>
      </c>
      <c r="B24" s="19" t="s">
        <v>1355</v>
      </c>
      <c r="C24" s="54" t="s">
        <v>1354</v>
      </c>
      <c r="D24" s="20" t="s">
        <v>1214</v>
      </c>
      <c r="E24" s="21">
        <v>2051</v>
      </c>
      <c r="F24" s="21">
        <v>2590</v>
      </c>
      <c r="G24" s="24" t="s">
        <v>15</v>
      </c>
      <c r="H24" s="22" t="s">
        <v>17</v>
      </c>
      <c r="I24" s="23"/>
    </row>
    <row r="25" spans="1:9" ht="31.8" x14ac:dyDescent="0.2">
      <c r="A25" s="8">
        <v>21</v>
      </c>
      <c r="B25" s="19" t="s">
        <v>1373</v>
      </c>
      <c r="C25" s="53" t="s">
        <v>1372</v>
      </c>
      <c r="D25" s="20" t="s">
        <v>1033</v>
      </c>
      <c r="E25" s="21">
        <v>1955</v>
      </c>
      <c r="F25" s="21">
        <v>4921</v>
      </c>
      <c r="G25" s="24" t="s">
        <v>15</v>
      </c>
      <c r="H25" s="22" t="s">
        <v>17</v>
      </c>
      <c r="I25" s="23" t="s">
        <v>169</v>
      </c>
    </row>
    <row r="26" spans="1:9" ht="31.8" x14ac:dyDescent="0.2">
      <c r="A26" s="8">
        <v>22</v>
      </c>
      <c r="B26" s="19" t="s">
        <v>1381</v>
      </c>
      <c r="C26" s="53" t="s">
        <v>1376</v>
      </c>
      <c r="D26" s="20" t="s">
        <v>1382</v>
      </c>
      <c r="E26" s="21">
        <v>2263</v>
      </c>
      <c r="F26" s="21">
        <v>2269</v>
      </c>
      <c r="G26" s="24" t="s">
        <v>15</v>
      </c>
      <c r="H26" s="22" t="s">
        <v>17</v>
      </c>
      <c r="I26" s="23"/>
    </row>
    <row r="27" spans="1:9" ht="31.8" x14ac:dyDescent="0.2">
      <c r="A27" s="8">
        <v>23</v>
      </c>
      <c r="B27" s="19" t="s">
        <v>1409</v>
      </c>
      <c r="C27" s="53" t="s">
        <v>965</v>
      </c>
      <c r="D27" s="20" t="s">
        <v>23</v>
      </c>
      <c r="E27" s="21">
        <v>1249</v>
      </c>
      <c r="F27" s="21">
        <v>2575</v>
      </c>
      <c r="G27" s="24" t="s">
        <v>18</v>
      </c>
      <c r="H27" s="22" t="s">
        <v>17</v>
      </c>
      <c r="I27" s="23"/>
    </row>
    <row r="28" spans="1:9" ht="31.8" x14ac:dyDescent="0.2">
      <c r="A28" s="8">
        <v>24</v>
      </c>
      <c r="B28" s="63" t="s">
        <v>1413</v>
      </c>
      <c r="C28" s="54" t="s">
        <v>1411</v>
      </c>
      <c r="D28" s="20" t="s">
        <v>53</v>
      </c>
      <c r="E28" s="21">
        <v>1789</v>
      </c>
      <c r="F28" s="21">
        <v>5148</v>
      </c>
      <c r="G28" s="24" t="s">
        <v>15</v>
      </c>
      <c r="H28" s="22" t="s">
        <v>17</v>
      </c>
      <c r="I28" s="23"/>
    </row>
    <row r="29" spans="1:9" ht="31.8" x14ac:dyDescent="0.2">
      <c r="A29" s="8">
        <v>25</v>
      </c>
      <c r="B29" s="25" t="s">
        <v>1431</v>
      </c>
      <c r="C29" s="53" t="s">
        <v>1428</v>
      </c>
      <c r="D29" s="20" t="s">
        <v>101</v>
      </c>
      <c r="E29" s="21">
        <v>1072</v>
      </c>
      <c r="F29" s="21">
        <v>2757</v>
      </c>
      <c r="G29" s="24" t="s">
        <v>19</v>
      </c>
      <c r="H29" s="22" t="s">
        <v>17</v>
      </c>
      <c r="I29" s="23"/>
    </row>
    <row r="30" spans="1:9" ht="31.8" x14ac:dyDescent="0.2">
      <c r="A30" s="8">
        <v>26</v>
      </c>
      <c r="B30" s="25" t="s">
        <v>1432</v>
      </c>
      <c r="C30" s="53" t="s">
        <v>1428</v>
      </c>
      <c r="D30" s="20" t="s">
        <v>1430</v>
      </c>
      <c r="E30" s="21">
        <v>1467</v>
      </c>
      <c r="F30" s="21">
        <v>2711</v>
      </c>
      <c r="G30" s="24" t="s">
        <v>15</v>
      </c>
      <c r="H30" s="22" t="s">
        <v>17</v>
      </c>
      <c r="I30" s="23"/>
    </row>
    <row r="31" spans="1:9" ht="31.8" x14ac:dyDescent="0.2">
      <c r="A31" s="8">
        <v>27</v>
      </c>
      <c r="B31" s="25" t="s">
        <v>1448</v>
      </c>
      <c r="C31" s="53" t="s">
        <v>1445</v>
      </c>
      <c r="D31" s="20" t="s">
        <v>68</v>
      </c>
      <c r="E31" s="21">
        <v>8152</v>
      </c>
      <c r="F31" s="21">
        <v>15899</v>
      </c>
      <c r="G31" s="24" t="s">
        <v>18</v>
      </c>
      <c r="H31" s="22" t="s">
        <v>17</v>
      </c>
      <c r="I31" s="23" t="s">
        <v>657</v>
      </c>
    </row>
    <row r="32" spans="1:9" ht="31.8" x14ac:dyDescent="0.2">
      <c r="A32" s="8">
        <v>28</v>
      </c>
      <c r="B32" s="25" t="s">
        <v>1457</v>
      </c>
      <c r="C32" s="53" t="s">
        <v>1451</v>
      </c>
      <c r="D32" s="20" t="s">
        <v>850</v>
      </c>
      <c r="E32" s="21">
        <v>776</v>
      </c>
      <c r="F32" s="21">
        <v>1604</v>
      </c>
      <c r="G32" s="24" t="s">
        <v>15</v>
      </c>
      <c r="H32" s="22" t="s">
        <v>17</v>
      </c>
      <c r="I32" s="23"/>
    </row>
    <row r="33" spans="1:9" ht="31.8" x14ac:dyDescent="0.2">
      <c r="A33" s="8">
        <v>29</v>
      </c>
      <c r="B33" s="19" t="s">
        <v>1482</v>
      </c>
      <c r="C33" s="53" t="s">
        <v>1481</v>
      </c>
      <c r="D33" s="20" t="s">
        <v>1483</v>
      </c>
      <c r="E33" s="21">
        <v>498</v>
      </c>
      <c r="F33" s="21">
        <v>1063</v>
      </c>
      <c r="G33" s="24" t="s">
        <v>15</v>
      </c>
      <c r="H33" s="22" t="s">
        <v>17</v>
      </c>
      <c r="I33" s="23"/>
    </row>
    <row r="34" spans="1:9" ht="31.8" x14ac:dyDescent="0.2">
      <c r="A34" s="8">
        <v>30</v>
      </c>
      <c r="B34" s="25" t="s">
        <v>1501</v>
      </c>
      <c r="C34" s="54" t="s">
        <v>1497</v>
      </c>
      <c r="D34" s="65" t="s">
        <v>934</v>
      </c>
      <c r="E34" s="66">
        <v>1866</v>
      </c>
      <c r="F34" s="21">
        <v>3507</v>
      </c>
      <c r="G34" s="24" t="s">
        <v>15</v>
      </c>
      <c r="H34" s="22" t="s">
        <v>17</v>
      </c>
      <c r="I34" s="32"/>
    </row>
    <row r="35" spans="1:9" ht="31.8" x14ac:dyDescent="0.2">
      <c r="A35" s="8">
        <v>31</v>
      </c>
      <c r="B35" s="25" t="s">
        <v>1502</v>
      </c>
      <c r="C35" s="54" t="s">
        <v>1497</v>
      </c>
      <c r="D35" s="65" t="s">
        <v>23</v>
      </c>
      <c r="E35" s="66">
        <v>130</v>
      </c>
      <c r="F35" s="21">
        <v>436</v>
      </c>
      <c r="G35" s="24" t="s">
        <v>18</v>
      </c>
      <c r="H35" s="22" t="s">
        <v>17</v>
      </c>
      <c r="I35" s="23" t="s">
        <v>170</v>
      </c>
    </row>
    <row r="36" spans="1:9" ht="31.8" x14ac:dyDescent="0.2">
      <c r="A36" s="8">
        <v>32</v>
      </c>
      <c r="B36" s="25" t="s">
        <v>1509</v>
      </c>
      <c r="C36" s="54" t="s">
        <v>1504</v>
      </c>
      <c r="D36" s="65" t="s">
        <v>115</v>
      </c>
      <c r="E36" s="66">
        <v>533</v>
      </c>
      <c r="F36" s="21">
        <v>1027</v>
      </c>
      <c r="G36" s="24" t="s">
        <v>15</v>
      </c>
      <c r="H36" s="22" t="s">
        <v>17</v>
      </c>
      <c r="I36" s="32"/>
    </row>
    <row r="37" spans="1:9" ht="31.8" x14ac:dyDescent="0.2">
      <c r="A37" s="8">
        <v>33</v>
      </c>
      <c r="B37" s="25" t="s">
        <v>1533</v>
      </c>
      <c r="C37" s="54" t="s">
        <v>1529</v>
      </c>
      <c r="D37" s="65" t="s">
        <v>91</v>
      </c>
      <c r="E37" s="66">
        <v>245</v>
      </c>
      <c r="F37" s="21">
        <v>490</v>
      </c>
      <c r="G37" s="24" t="s">
        <v>15</v>
      </c>
      <c r="H37" s="22" t="s">
        <v>17</v>
      </c>
      <c r="I37" s="32"/>
    </row>
    <row r="38" spans="1:9" ht="31.8" x14ac:dyDescent="0.2">
      <c r="A38" s="8">
        <v>34</v>
      </c>
      <c r="B38" s="25" t="s">
        <v>1534</v>
      </c>
      <c r="C38" s="54" t="s">
        <v>1529</v>
      </c>
      <c r="D38" s="65" t="s">
        <v>1535</v>
      </c>
      <c r="E38" s="66">
        <v>1532</v>
      </c>
      <c r="F38" s="21">
        <v>2889</v>
      </c>
      <c r="G38" s="24" t="s">
        <v>18</v>
      </c>
      <c r="H38" s="22" t="s">
        <v>17</v>
      </c>
      <c r="I38" s="32"/>
    </row>
    <row r="39" spans="1:9" ht="31.8" x14ac:dyDescent="0.2">
      <c r="A39" s="8">
        <v>35</v>
      </c>
      <c r="B39" s="25" t="s">
        <v>1538</v>
      </c>
      <c r="C39" s="54" t="s">
        <v>1529</v>
      </c>
      <c r="D39" s="65" t="s">
        <v>1539</v>
      </c>
      <c r="E39" s="66">
        <v>3808</v>
      </c>
      <c r="F39" s="21">
        <v>8216</v>
      </c>
      <c r="G39" s="24" t="s">
        <v>18</v>
      </c>
      <c r="H39" s="22" t="s">
        <v>17</v>
      </c>
      <c r="I39" s="32"/>
    </row>
    <row r="40" spans="1:9" ht="31.8" x14ac:dyDescent="0.2">
      <c r="A40" s="8">
        <v>36</v>
      </c>
      <c r="B40" s="19" t="s">
        <v>1550</v>
      </c>
      <c r="C40" s="53" t="s">
        <v>1541</v>
      </c>
      <c r="D40" s="20" t="s">
        <v>23</v>
      </c>
      <c r="E40" s="21">
        <v>3526</v>
      </c>
      <c r="F40" s="21">
        <v>4187</v>
      </c>
      <c r="G40" s="24" t="s">
        <v>15</v>
      </c>
      <c r="H40" s="22" t="s">
        <v>17</v>
      </c>
      <c r="I40" s="23"/>
    </row>
    <row r="41" spans="1:9" ht="31.8" x14ac:dyDescent="0.2">
      <c r="A41" s="8">
        <v>37</v>
      </c>
      <c r="B41" s="19" t="s">
        <v>1574</v>
      </c>
      <c r="C41" s="54" t="s">
        <v>1569</v>
      </c>
      <c r="D41" s="20" t="s">
        <v>103</v>
      </c>
      <c r="E41" s="21">
        <v>97</v>
      </c>
      <c r="F41" s="21">
        <v>200</v>
      </c>
      <c r="G41" s="24" t="s">
        <v>15</v>
      </c>
      <c r="H41" s="22" t="s">
        <v>17</v>
      </c>
      <c r="I41" s="23"/>
    </row>
    <row r="42" spans="1:9" ht="31.8" x14ac:dyDescent="0.2">
      <c r="A42" s="8">
        <v>38</v>
      </c>
      <c r="B42" s="19" t="s">
        <v>1597</v>
      </c>
      <c r="C42" s="54" t="s">
        <v>1595</v>
      </c>
      <c r="D42" s="20" t="s">
        <v>146</v>
      </c>
      <c r="E42" s="21">
        <v>592</v>
      </c>
      <c r="F42" s="21">
        <v>1038</v>
      </c>
      <c r="G42" s="24" t="s">
        <v>15</v>
      </c>
      <c r="H42" s="22" t="s">
        <v>17</v>
      </c>
      <c r="I42" s="23"/>
    </row>
    <row r="43" spans="1:9" ht="31.8" x14ac:dyDescent="0.2">
      <c r="A43" s="8">
        <v>39</v>
      </c>
      <c r="B43" s="19" t="s">
        <v>1606</v>
      </c>
      <c r="C43" s="54" t="s">
        <v>1601</v>
      </c>
      <c r="D43" s="20" t="s">
        <v>1024</v>
      </c>
      <c r="E43" s="21">
        <v>511</v>
      </c>
      <c r="F43" s="21">
        <v>1037</v>
      </c>
      <c r="G43" s="24" t="s">
        <v>18</v>
      </c>
      <c r="H43" s="22" t="s">
        <v>17</v>
      </c>
      <c r="I43" s="23"/>
    </row>
    <row r="44" spans="1:9" ht="31.8" x14ac:dyDescent="0.2">
      <c r="A44" s="8">
        <v>40</v>
      </c>
      <c r="B44" s="19" t="s">
        <v>1608</v>
      </c>
      <c r="C44" s="54" t="s">
        <v>1601</v>
      </c>
      <c r="D44" s="20" t="s">
        <v>23</v>
      </c>
      <c r="E44" s="21">
        <v>1456</v>
      </c>
      <c r="F44" s="21">
        <v>2768</v>
      </c>
      <c r="G44" s="24" t="s">
        <v>15</v>
      </c>
      <c r="H44" s="22" t="s">
        <v>17</v>
      </c>
      <c r="I44" s="23"/>
    </row>
    <row r="45" spans="1:9" ht="31.8" x14ac:dyDescent="0.2">
      <c r="A45" s="8">
        <v>41</v>
      </c>
      <c r="B45" s="25" t="s">
        <v>445</v>
      </c>
      <c r="C45" s="54" t="s">
        <v>1618</v>
      </c>
      <c r="D45" s="27" t="s">
        <v>85</v>
      </c>
      <c r="E45" s="26">
        <v>841</v>
      </c>
      <c r="F45" s="26">
        <v>1593</v>
      </c>
      <c r="G45" s="28" t="s">
        <v>15</v>
      </c>
      <c r="H45" s="30" t="s">
        <v>17</v>
      </c>
      <c r="I45" s="29"/>
    </row>
    <row r="46" spans="1:9" ht="31.8" x14ac:dyDescent="0.2">
      <c r="A46" s="8">
        <v>42</v>
      </c>
      <c r="B46" s="25" t="s">
        <v>1636</v>
      </c>
      <c r="C46" s="54" t="s">
        <v>1632</v>
      </c>
      <c r="D46" s="27" t="s">
        <v>48</v>
      </c>
      <c r="E46" s="26">
        <v>6720</v>
      </c>
      <c r="F46" s="26">
        <v>14487</v>
      </c>
      <c r="G46" s="28" t="s">
        <v>15</v>
      </c>
      <c r="H46" s="30" t="s">
        <v>17</v>
      </c>
      <c r="I46" s="29"/>
    </row>
    <row r="47" spans="1:9" ht="31.8" x14ac:dyDescent="0.2">
      <c r="A47" s="8">
        <v>43</v>
      </c>
      <c r="B47" s="25" t="s">
        <v>447</v>
      </c>
      <c r="C47" s="54" t="s">
        <v>1640</v>
      </c>
      <c r="D47" s="27" t="s">
        <v>59</v>
      </c>
      <c r="E47" s="26">
        <v>1044</v>
      </c>
      <c r="F47" s="26">
        <v>1881</v>
      </c>
      <c r="G47" s="28" t="s">
        <v>15</v>
      </c>
      <c r="H47" s="30" t="s">
        <v>17</v>
      </c>
      <c r="I47" s="29"/>
    </row>
    <row r="48" spans="1:9" ht="31.8" x14ac:dyDescent="0.2">
      <c r="A48" s="8">
        <v>44</v>
      </c>
      <c r="B48" s="25" t="s">
        <v>1646</v>
      </c>
      <c r="C48" s="54" t="s">
        <v>1640</v>
      </c>
      <c r="D48" s="27" t="s">
        <v>70</v>
      </c>
      <c r="E48" s="26">
        <v>500</v>
      </c>
      <c r="F48" s="26">
        <v>807</v>
      </c>
      <c r="G48" s="28" t="s">
        <v>15</v>
      </c>
      <c r="H48" s="30" t="s">
        <v>17</v>
      </c>
      <c r="I48" s="29"/>
    </row>
    <row r="49" spans="1:9" ht="31.8" x14ac:dyDescent="0.2">
      <c r="A49" s="8">
        <v>45</v>
      </c>
      <c r="B49" s="25" t="s">
        <v>1648</v>
      </c>
      <c r="C49" s="54" t="s">
        <v>1640</v>
      </c>
      <c r="D49" s="27" t="s">
        <v>26</v>
      </c>
      <c r="E49" s="26">
        <v>890</v>
      </c>
      <c r="F49" s="26">
        <v>1590</v>
      </c>
      <c r="G49" s="28" t="s">
        <v>18</v>
      </c>
      <c r="H49" s="30" t="s">
        <v>17</v>
      </c>
      <c r="I49" s="29"/>
    </row>
    <row r="50" spans="1:9" ht="31.8" x14ac:dyDescent="0.2">
      <c r="A50" s="8">
        <v>46</v>
      </c>
      <c r="B50" s="25" t="s">
        <v>1661</v>
      </c>
      <c r="C50" s="54" t="s">
        <v>1654</v>
      </c>
      <c r="D50" s="27" t="s">
        <v>118</v>
      </c>
      <c r="E50" s="26">
        <v>7514</v>
      </c>
      <c r="F50" s="26">
        <v>12932</v>
      </c>
      <c r="G50" s="28" t="s">
        <v>15</v>
      </c>
      <c r="H50" s="30" t="s">
        <v>17</v>
      </c>
      <c r="I50" s="29"/>
    </row>
    <row r="51" spans="1:9" ht="31.8" x14ac:dyDescent="0.2">
      <c r="A51" s="8">
        <v>47</v>
      </c>
      <c r="B51" s="25" t="s">
        <v>448</v>
      </c>
      <c r="C51" s="54" t="s">
        <v>255</v>
      </c>
      <c r="D51" s="27" t="s">
        <v>867</v>
      </c>
      <c r="E51" s="26">
        <v>589</v>
      </c>
      <c r="F51" s="26">
        <v>1550</v>
      </c>
      <c r="G51" s="28" t="s">
        <v>15</v>
      </c>
      <c r="H51" s="30" t="s">
        <v>17</v>
      </c>
      <c r="I51" s="32"/>
    </row>
    <row r="52" spans="1:9" ht="31.8" x14ac:dyDescent="0.2">
      <c r="A52" s="8">
        <v>48</v>
      </c>
      <c r="B52" s="25" t="s">
        <v>449</v>
      </c>
      <c r="C52" s="54" t="s">
        <v>1681</v>
      </c>
      <c r="D52" s="27" t="s">
        <v>23</v>
      </c>
      <c r="E52" s="26">
        <v>822</v>
      </c>
      <c r="F52" s="26">
        <v>2174</v>
      </c>
      <c r="G52" s="28" t="s">
        <v>18</v>
      </c>
      <c r="H52" s="30" t="s">
        <v>17</v>
      </c>
      <c r="I52" s="29"/>
    </row>
    <row r="53" spans="1:9" ht="31.8" x14ac:dyDescent="0.2">
      <c r="A53" s="8">
        <v>49</v>
      </c>
      <c r="B53" s="25" t="s">
        <v>1682</v>
      </c>
      <c r="C53" s="54" t="s">
        <v>1681</v>
      </c>
      <c r="D53" s="27" t="s">
        <v>23</v>
      </c>
      <c r="E53" s="26">
        <v>561</v>
      </c>
      <c r="F53" s="26">
        <v>1075</v>
      </c>
      <c r="G53" s="28" t="s">
        <v>18</v>
      </c>
      <c r="H53" s="30" t="s">
        <v>17</v>
      </c>
      <c r="I53" s="29"/>
    </row>
    <row r="54" spans="1:9" ht="31.8" x14ac:dyDescent="0.2">
      <c r="A54" s="8">
        <v>50</v>
      </c>
      <c r="B54" s="25" t="s">
        <v>450</v>
      </c>
      <c r="C54" s="54" t="s">
        <v>1688</v>
      </c>
      <c r="D54" s="27" t="s">
        <v>1693</v>
      </c>
      <c r="E54" s="26">
        <v>6538</v>
      </c>
      <c r="F54" s="26">
        <v>12025</v>
      </c>
      <c r="G54" s="28" t="s">
        <v>15</v>
      </c>
      <c r="H54" s="30" t="s">
        <v>17</v>
      </c>
      <c r="I54" s="29"/>
    </row>
    <row r="55" spans="1:9" ht="31.8" x14ac:dyDescent="0.2">
      <c r="A55" s="8">
        <v>51</v>
      </c>
      <c r="B55" s="25" t="s">
        <v>451</v>
      </c>
      <c r="C55" s="54" t="s">
        <v>1688</v>
      </c>
      <c r="D55" s="27" t="s">
        <v>50</v>
      </c>
      <c r="E55" s="26">
        <v>1419</v>
      </c>
      <c r="F55" s="26">
        <v>2557</v>
      </c>
      <c r="G55" s="28" t="s">
        <v>15</v>
      </c>
      <c r="H55" s="30" t="s">
        <v>17</v>
      </c>
      <c r="I55" s="29"/>
    </row>
    <row r="56" spans="1:9" ht="31.8" x14ac:dyDescent="0.2">
      <c r="A56" s="8">
        <v>52</v>
      </c>
      <c r="B56" s="25" t="s">
        <v>452</v>
      </c>
      <c r="C56" s="54" t="s">
        <v>1688</v>
      </c>
      <c r="D56" s="27" t="s">
        <v>48</v>
      </c>
      <c r="E56" s="26">
        <v>4040</v>
      </c>
      <c r="F56" s="26">
        <v>7708</v>
      </c>
      <c r="G56" s="28" t="s">
        <v>15</v>
      </c>
      <c r="H56" s="30" t="s">
        <v>17</v>
      </c>
      <c r="I56" s="29"/>
    </row>
    <row r="57" spans="1:9" ht="31.8" x14ac:dyDescent="0.2">
      <c r="A57" s="8">
        <v>53</v>
      </c>
      <c r="B57" s="25" t="s">
        <v>453</v>
      </c>
      <c r="C57" s="54" t="s">
        <v>1688</v>
      </c>
      <c r="D57" s="27" t="s">
        <v>126</v>
      </c>
      <c r="E57" s="26">
        <v>3050</v>
      </c>
      <c r="F57" s="26">
        <v>6786</v>
      </c>
      <c r="G57" s="28" t="s">
        <v>15</v>
      </c>
      <c r="H57" s="30" t="s">
        <v>17</v>
      </c>
      <c r="I57" s="29"/>
    </row>
    <row r="58" spans="1:9" ht="31.8" x14ac:dyDescent="0.2">
      <c r="A58" s="8">
        <v>54</v>
      </c>
      <c r="B58" s="25" t="s">
        <v>454</v>
      </c>
      <c r="C58" s="54" t="s">
        <v>1698</v>
      </c>
      <c r="D58" s="27" t="s">
        <v>902</v>
      </c>
      <c r="E58" s="26">
        <v>2183</v>
      </c>
      <c r="F58" s="26">
        <v>4085</v>
      </c>
      <c r="G58" s="28" t="s">
        <v>15</v>
      </c>
      <c r="H58" s="30" t="s">
        <v>17</v>
      </c>
      <c r="I58" s="29"/>
    </row>
    <row r="59" spans="1:9" ht="31.8" x14ac:dyDescent="0.2">
      <c r="A59" s="8">
        <v>55</v>
      </c>
      <c r="B59" s="25" t="s">
        <v>344</v>
      </c>
      <c r="C59" s="54" t="s">
        <v>1702</v>
      </c>
      <c r="D59" s="27" t="s">
        <v>126</v>
      </c>
      <c r="E59" s="26">
        <v>1494</v>
      </c>
      <c r="F59" s="26">
        <v>2749</v>
      </c>
      <c r="G59" s="28" t="s">
        <v>18</v>
      </c>
      <c r="H59" s="30" t="s">
        <v>17</v>
      </c>
      <c r="I59" s="29"/>
    </row>
    <row r="60" spans="1:9" ht="31.8" x14ac:dyDescent="0.2">
      <c r="A60" s="8">
        <v>56</v>
      </c>
      <c r="B60" s="25" t="s">
        <v>455</v>
      </c>
      <c r="C60" s="54" t="s">
        <v>1702</v>
      </c>
      <c r="D60" s="27" t="s">
        <v>126</v>
      </c>
      <c r="E60" s="26">
        <v>1331</v>
      </c>
      <c r="F60" s="26">
        <v>2622</v>
      </c>
      <c r="G60" s="28" t="s">
        <v>15</v>
      </c>
      <c r="H60" s="30" t="s">
        <v>17</v>
      </c>
      <c r="I60" s="29"/>
    </row>
    <row r="61" spans="1:9" ht="31.8" x14ac:dyDescent="0.2">
      <c r="A61" s="8">
        <v>57</v>
      </c>
      <c r="B61" s="25" t="s">
        <v>456</v>
      </c>
      <c r="C61" s="54" t="s">
        <v>1702</v>
      </c>
      <c r="D61" s="27" t="s">
        <v>645</v>
      </c>
      <c r="E61" s="26">
        <v>644</v>
      </c>
      <c r="F61" s="26">
        <v>1512</v>
      </c>
      <c r="G61" s="28" t="s">
        <v>18</v>
      </c>
      <c r="H61" s="30" t="s">
        <v>17</v>
      </c>
      <c r="I61" s="29"/>
    </row>
    <row r="62" spans="1:9" ht="31.8" x14ac:dyDescent="0.2">
      <c r="A62" s="8">
        <v>58</v>
      </c>
      <c r="B62" s="25" t="s">
        <v>457</v>
      </c>
      <c r="C62" s="54" t="s">
        <v>1715</v>
      </c>
      <c r="D62" s="27" t="s">
        <v>1718</v>
      </c>
      <c r="E62" s="26">
        <v>1536</v>
      </c>
      <c r="F62" s="26">
        <v>2535</v>
      </c>
      <c r="G62" s="28" t="s">
        <v>15</v>
      </c>
      <c r="H62" s="30" t="s">
        <v>17</v>
      </c>
      <c r="I62" s="29"/>
    </row>
    <row r="63" spans="1:9" ht="31.8" x14ac:dyDescent="0.2">
      <c r="A63" s="8">
        <v>59</v>
      </c>
      <c r="B63" s="25" t="s">
        <v>458</v>
      </c>
      <c r="C63" s="54" t="s">
        <v>1715</v>
      </c>
      <c r="D63" s="27" t="s">
        <v>90</v>
      </c>
      <c r="E63" s="26">
        <v>2694</v>
      </c>
      <c r="F63" s="26">
        <v>7507</v>
      </c>
      <c r="G63" s="28" t="s">
        <v>15</v>
      </c>
      <c r="H63" s="30" t="s">
        <v>17</v>
      </c>
      <c r="I63" s="29"/>
    </row>
    <row r="64" spans="1:9" ht="31.8" x14ac:dyDescent="0.2">
      <c r="A64" s="8">
        <v>60</v>
      </c>
      <c r="B64" s="25" t="s">
        <v>976</v>
      </c>
      <c r="C64" s="54" t="s">
        <v>1721</v>
      </c>
      <c r="D64" s="27" t="s">
        <v>40</v>
      </c>
      <c r="E64" s="26">
        <v>1335</v>
      </c>
      <c r="F64" s="26">
        <v>3054</v>
      </c>
      <c r="G64" s="28" t="s">
        <v>18</v>
      </c>
      <c r="H64" s="30" t="s">
        <v>17</v>
      </c>
      <c r="I64" s="29"/>
    </row>
    <row r="65" spans="1:9" ht="31.8" x14ac:dyDescent="0.2">
      <c r="A65" s="8">
        <v>61</v>
      </c>
      <c r="B65" s="25" t="s">
        <v>459</v>
      </c>
      <c r="C65" s="54" t="s">
        <v>1721</v>
      </c>
      <c r="D65" s="27" t="s">
        <v>48</v>
      </c>
      <c r="E65" s="26">
        <v>937</v>
      </c>
      <c r="F65" s="26">
        <v>1707</v>
      </c>
      <c r="G65" s="28" t="s">
        <v>15</v>
      </c>
      <c r="H65" s="30" t="s">
        <v>17</v>
      </c>
      <c r="I65" s="29"/>
    </row>
    <row r="66" spans="1:9" ht="31.8" x14ac:dyDescent="0.2">
      <c r="A66" s="8">
        <v>62</v>
      </c>
      <c r="B66" s="25" t="s">
        <v>460</v>
      </c>
      <c r="C66" s="54" t="s">
        <v>1726</v>
      </c>
      <c r="D66" s="27" t="s">
        <v>57</v>
      </c>
      <c r="E66" s="26">
        <v>2120</v>
      </c>
      <c r="F66" s="26">
        <v>3665</v>
      </c>
      <c r="G66" s="28" t="s">
        <v>15</v>
      </c>
      <c r="H66" s="30" t="s">
        <v>17</v>
      </c>
      <c r="I66" s="29"/>
    </row>
    <row r="67" spans="1:9" ht="31.8" x14ac:dyDescent="0.2">
      <c r="A67" s="8">
        <v>63</v>
      </c>
      <c r="B67" s="25" t="s">
        <v>1730</v>
      </c>
      <c r="C67" s="54" t="s">
        <v>1726</v>
      </c>
      <c r="D67" s="27" t="s">
        <v>1731</v>
      </c>
      <c r="E67" s="26">
        <v>1011</v>
      </c>
      <c r="F67" s="26">
        <v>2008</v>
      </c>
      <c r="G67" s="28" t="s">
        <v>15</v>
      </c>
      <c r="H67" s="30" t="s">
        <v>17</v>
      </c>
      <c r="I67" s="29"/>
    </row>
    <row r="68" spans="1:9" ht="31.8" x14ac:dyDescent="0.2">
      <c r="A68" s="8">
        <v>64</v>
      </c>
      <c r="B68" s="25" t="s">
        <v>1743</v>
      </c>
      <c r="C68" s="54" t="s">
        <v>1738</v>
      </c>
      <c r="D68" s="27" t="s">
        <v>146</v>
      </c>
      <c r="E68" s="26">
        <v>1224</v>
      </c>
      <c r="F68" s="26">
        <v>1867</v>
      </c>
      <c r="G68" s="28" t="s">
        <v>15</v>
      </c>
      <c r="H68" s="30" t="s">
        <v>17</v>
      </c>
      <c r="I68" s="32"/>
    </row>
    <row r="69" spans="1:9" ht="31.8" x14ac:dyDescent="0.2">
      <c r="A69" s="8">
        <v>65</v>
      </c>
      <c r="B69" s="25" t="s">
        <v>461</v>
      </c>
      <c r="C69" s="54" t="s">
        <v>1752</v>
      </c>
      <c r="D69" s="27" t="s">
        <v>90</v>
      </c>
      <c r="E69" s="26">
        <v>4187</v>
      </c>
      <c r="F69" s="26">
        <v>7263</v>
      </c>
      <c r="G69" s="28" t="s">
        <v>15</v>
      </c>
      <c r="H69" s="30" t="s">
        <v>17</v>
      </c>
      <c r="I69" s="29"/>
    </row>
    <row r="70" spans="1:9" ht="31.8" x14ac:dyDescent="0.2">
      <c r="A70" s="8">
        <v>66</v>
      </c>
      <c r="B70" s="25" t="s">
        <v>462</v>
      </c>
      <c r="C70" s="54" t="s">
        <v>1752</v>
      </c>
      <c r="D70" s="27" t="s">
        <v>60</v>
      </c>
      <c r="E70" s="26">
        <v>1339</v>
      </c>
      <c r="F70" s="26">
        <v>2138</v>
      </c>
      <c r="G70" s="28" t="s">
        <v>15</v>
      </c>
      <c r="H70" s="30" t="s">
        <v>17</v>
      </c>
      <c r="I70" s="29"/>
    </row>
    <row r="71" spans="1:9" ht="31.8" x14ac:dyDescent="0.2">
      <c r="A71" s="8">
        <v>67</v>
      </c>
      <c r="B71" s="25" t="s">
        <v>1756</v>
      </c>
      <c r="C71" s="54" t="s">
        <v>1752</v>
      </c>
      <c r="D71" s="27" t="s">
        <v>161</v>
      </c>
      <c r="E71" s="26">
        <v>4843</v>
      </c>
      <c r="F71" s="26">
        <v>9636</v>
      </c>
      <c r="G71" s="28" t="s">
        <v>18</v>
      </c>
      <c r="H71" s="30" t="s">
        <v>17</v>
      </c>
      <c r="I71" s="29"/>
    </row>
    <row r="72" spans="1:9" ht="31.8" x14ac:dyDescent="0.2">
      <c r="A72" s="8">
        <v>68</v>
      </c>
      <c r="B72" s="25" t="s">
        <v>463</v>
      </c>
      <c r="C72" s="54" t="s">
        <v>213</v>
      </c>
      <c r="D72" s="27" t="s">
        <v>50</v>
      </c>
      <c r="E72" s="26">
        <v>262</v>
      </c>
      <c r="F72" s="26">
        <v>528</v>
      </c>
      <c r="G72" s="28" t="s">
        <v>18</v>
      </c>
      <c r="H72" s="30" t="s">
        <v>17</v>
      </c>
      <c r="I72" s="29"/>
    </row>
    <row r="73" spans="1:9" ht="31.8" x14ac:dyDescent="0.2">
      <c r="A73" s="8">
        <v>69</v>
      </c>
      <c r="B73" s="25" t="s">
        <v>464</v>
      </c>
      <c r="C73" s="54" t="s">
        <v>1773</v>
      </c>
      <c r="D73" s="27" t="s">
        <v>89</v>
      </c>
      <c r="E73" s="26">
        <v>1756</v>
      </c>
      <c r="F73" s="26">
        <v>3043</v>
      </c>
      <c r="G73" s="28" t="s">
        <v>15</v>
      </c>
      <c r="H73" s="111" t="s">
        <v>17</v>
      </c>
      <c r="I73" s="29"/>
    </row>
    <row r="74" spans="1:9" ht="31.8" x14ac:dyDescent="0.2">
      <c r="A74" s="8">
        <v>70</v>
      </c>
      <c r="B74" s="25" t="s">
        <v>465</v>
      </c>
      <c r="C74" s="54" t="s">
        <v>1773</v>
      </c>
      <c r="D74" s="27" t="s">
        <v>126</v>
      </c>
      <c r="E74" s="26">
        <v>2434</v>
      </c>
      <c r="F74" s="26">
        <v>5399</v>
      </c>
      <c r="G74" s="28" t="s">
        <v>18</v>
      </c>
      <c r="H74" s="111" t="s">
        <v>17</v>
      </c>
      <c r="I74" s="29"/>
    </row>
    <row r="75" spans="1:9" ht="31.8" x14ac:dyDescent="0.2">
      <c r="A75" s="8">
        <v>71</v>
      </c>
      <c r="B75" s="25" t="s">
        <v>466</v>
      </c>
      <c r="C75" s="54" t="s">
        <v>1777</v>
      </c>
      <c r="D75" s="27" t="s">
        <v>1778</v>
      </c>
      <c r="E75" s="26">
        <v>477</v>
      </c>
      <c r="F75" s="26">
        <v>795</v>
      </c>
      <c r="G75" s="28" t="s">
        <v>15</v>
      </c>
      <c r="H75" s="111" t="s">
        <v>17</v>
      </c>
      <c r="I75" s="29"/>
    </row>
    <row r="76" spans="1:9" ht="31.8" x14ac:dyDescent="0.2">
      <c r="A76" s="8">
        <v>72</v>
      </c>
      <c r="B76" s="25" t="s">
        <v>467</v>
      </c>
      <c r="C76" s="54" t="s">
        <v>1779</v>
      </c>
      <c r="D76" s="27" t="s">
        <v>26</v>
      </c>
      <c r="E76" s="26">
        <v>181</v>
      </c>
      <c r="F76" s="26">
        <v>344</v>
      </c>
      <c r="G76" s="111" t="s">
        <v>19</v>
      </c>
      <c r="H76" s="111" t="s">
        <v>17</v>
      </c>
      <c r="I76" s="29"/>
    </row>
    <row r="77" spans="1:9" ht="31.8" x14ac:dyDescent="0.2">
      <c r="A77" s="8">
        <v>73</v>
      </c>
      <c r="B77" s="25" t="s">
        <v>987</v>
      </c>
      <c r="C77" s="54" t="s">
        <v>1787</v>
      </c>
      <c r="D77" s="27" t="s">
        <v>1790</v>
      </c>
      <c r="E77" s="26">
        <v>11325</v>
      </c>
      <c r="F77" s="26">
        <v>21168</v>
      </c>
      <c r="G77" s="28" t="s">
        <v>15</v>
      </c>
      <c r="H77" s="111" t="s">
        <v>17</v>
      </c>
      <c r="I77" s="29"/>
    </row>
    <row r="78" spans="1:9" ht="31.8" x14ac:dyDescent="0.2">
      <c r="A78" s="8">
        <v>74</v>
      </c>
      <c r="B78" s="33" t="s">
        <v>992</v>
      </c>
      <c r="C78" s="54" t="s">
        <v>1791</v>
      </c>
      <c r="D78" s="27" t="s">
        <v>26</v>
      </c>
      <c r="E78" s="26">
        <v>436</v>
      </c>
      <c r="F78" s="26">
        <v>751</v>
      </c>
      <c r="G78" s="28" t="s">
        <v>18</v>
      </c>
      <c r="H78" s="111" t="s">
        <v>17</v>
      </c>
      <c r="I78" s="29"/>
    </row>
    <row r="79" spans="1:9" ht="31.8" x14ac:dyDescent="0.2">
      <c r="A79" s="8">
        <v>75</v>
      </c>
      <c r="B79" s="33" t="s">
        <v>993</v>
      </c>
      <c r="C79" s="54" t="s">
        <v>1791</v>
      </c>
      <c r="D79" s="27" t="s">
        <v>1189</v>
      </c>
      <c r="E79" s="26">
        <v>609</v>
      </c>
      <c r="F79" s="26">
        <v>1217</v>
      </c>
      <c r="G79" s="28" t="s">
        <v>15</v>
      </c>
      <c r="H79" s="111" t="s">
        <v>17</v>
      </c>
      <c r="I79" s="29"/>
    </row>
    <row r="80" spans="1:9" ht="31.8" x14ac:dyDescent="0.2">
      <c r="A80" s="8">
        <v>76</v>
      </c>
      <c r="B80" s="33" t="s">
        <v>994</v>
      </c>
      <c r="C80" s="54" t="s">
        <v>1791</v>
      </c>
      <c r="D80" s="27" t="s">
        <v>125</v>
      </c>
      <c r="E80" s="26">
        <v>1220</v>
      </c>
      <c r="F80" s="26">
        <v>3079</v>
      </c>
      <c r="G80" s="28" t="s">
        <v>18</v>
      </c>
      <c r="H80" s="111" t="s">
        <v>17</v>
      </c>
      <c r="I80" s="29"/>
    </row>
    <row r="81" spans="1:9" ht="31.8" x14ac:dyDescent="0.2">
      <c r="A81" s="8">
        <v>77</v>
      </c>
      <c r="B81" s="33" t="s">
        <v>995</v>
      </c>
      <c r="C81" s="54" t="s">
        <v>1791</v>
      </c>
      <c r="D81" s="27" t="s">
        <v>36</v>
      </c>
      <c r="E81" s="26">
        <v>779</v>
      </c>
      <c r="F81" s="26">
        <v>2952</v>
      </c>
      <c r="G81" s="28" t="s">
        <v>15</v>
      </c>
      <c r="H81" s="111" t="s">
        <v>17</v>
      </c>
      <c r="I81" s="29"/>
    </row>
    <row r="82" spans="1:9" ht="31.8" x14ac:dyDescent="0.2">
      <c r="A82" s="8">
        <v>78</v>
      </c>
      <c r="B82" s="33" t="s">
        <v>996</v>
      </c>
      <c r="C82" s="54" t="s">
        <v>1791</v>
      </c>
      <c r="D82" s="27" t="s">
        <v>36</v>
      </c>
      <c r="E82" s="26">
        <v>1495</v>
      </c>
      <c r="F82" s="26">
        <v>1481</v>
      </c>
      <c r="G82" s="28" t="s">
        <v>15</v>
      </c>
      <c r="H82" s="111" t="s">
        <v>17</v>
      </c>
      <c r="I82" s="29"/>
    </row>
    <row r="83" spans="1:9" ht="31.8" x14ac:dyDescent="0.2">
      <c r="A83" s="8">
        <v>79</v>
      </c>
      <c r="B83" s="25" t="s">
        <v>1006</v>
      </c>
      <c r="C83" s="54" t="s">
        <v>1792</v>
      </c>
      <c r="D83" s="27" t="s">
        <v>1693</v>
      </c>
      <c r="E83" s="26">
        <v>4200</v>
      </c>
      <c r="F83" s="26">
        <v>8294</v>
      </c>
      <c r="G83" s="28" t="s">
        <v>15</v>
      </c>
      <c r="H83" s="111" t="s">
        <v>17</v>
      </c>
      <c r="I83" s="29"/>
    </row>
    <row r="84" spans="1:9" ht="31.8" x14ac:dyDescent="0.2">
      <c r="A84" s="8">
        <v>80</v>
      </c>
      <c r="B84" s="25" t="s">
        <v>1795</v>
      </c>
      <c r="C84" s="54" t="s">
        <v>1792</v>
      </c>
      <c r="D84" s="27" t="s">
        <v>1693</v>
      </c>
      <c r="E84" s="26">
        <v>3206</v>
      </c>
      <c r="F84" s="26">
        <v>7236</v>
      </c>
      <c r="G84" s="28" t="s">
        <v>15</v>
      </c>
      <c r="H84" s="111" t="s">
        <v>17</v>
      </c>
      <c r="I84" s="29"/>
    </row>
    <row r="85" spans="1:9" ht="31.8" x14ac:dyDescent="0.2">
      <c r="A85" s="8">
        <v>81</v>
      </c>
      <c r="B85" s="25" t="s">
        <v>1796</v>
      </c>
      <c r="C85" s="54" t="s">
        <v>1792</v>
      </c>
      <c r="D85" s="27" t="s">
        <v>1379</v>
      </c>
      <c r="E85" s="26">
        <v>654</v>
      </c>
      <c r="F85" s="26">
        <v>1118</v>
      </c>
      <c r="G85" s="28" t="s">
        <v>18</v>
      </c>
      <c r="H85" s="111" t="s">
        <v>17</v>
      </c>
      <c r="I85" s="29"/>
    </row>
    <row r="86" spans="1:9" ht="31.8" x14ac:dyDescent="0.2">
      <c r="A86" s="8">
        <v>82</v>
      </c>
      <c r="B86" s="25" t="s">
        <v>469</v>
      </c>
      <c r="C86" s="54" t="s">
        <v>1792</v>
      </c>
      <c r="D86" s="27" t="s">
        <v>116</v>
      </c>
      <c r="E86" s="26">
        <v>4390</v>
      </c>
      <c r="F86" s="26">
        <v>8552</v>
      </c>
      <c r="G86" s="28" t="s">
        <v>15</v>
      </c>
      <c r="H86" s="111" t="s">
        <v>17</v>
      </c>
      <c r="I86" s="29"/>
    </row>
    <row r="87" spans="1:9" ht="31.8" x14ac:dyDescent="0.2">
      <c r="A87" s="8">
        <v>83</v>
      </c>
      <c r="B87" s="33" t="s">
        <v>470</v>
      </c>
      <c r="C87" s="54" t="s">
        <v>1799</v>
      </c>
      <c r="D87" s="27" t="s">
        <v>1369</v>
      </c>
      <c r="E87" s="26">
        <v>4962</v>
      </c>
      <c r="F87" s="26">
        <v>8515</v>
      </c>
      <c r="G87" s="28" t="s">
        <v>15</v>
      </c>
      <c r="H87" s="30" t="s">
        <v>17</v>
      </c>
      <c r="I87" s="29"/>
    </row>
    <row r="88" spans="1:9" ht="31.8" x14ac:dyDescent="0.2">
      <c r="A88" s="8">
        <v>84</v>
      </c>
      <c r="B88" s="33" t="s">
        <v>471</v>
      </c>
      <c r="C88" s="54" t="s">
        <v>1805</v>
      </c>
      <c r="D88" s="27" t="s">
        <v>1189</v>
      </c>
      <c r="E88" s="26">
        <v>1365</v>
      </c>
      <c r="F88" s="26">
        <v>2557</v>
      </c>
      <c r="G88" s="28" t="s">
        <v>15</v>
      </c>
      <c r="H88" s="30" t="s">
        <v>17</v>
      </c>
      <c r="I88" s="29"/>
    </row>
    <row r="89" spans="1:9" ht="31.8" x14ac:dyDescent="0.2">
      <c r="A89" s="8">
        <v>85</v>
      </c>
      <c r="B89" s="33" t="s">
        <v>473</v>
      </c>
      <c r="C89" s="54" t="s">
        <v>1805</v>
      </c>
      <c r="D89" s="27" t="s">
        <v>846</v>
      </c>
      <c r="E89" s="26">
        <v>2534</v>
      </c>
      <c r="F89" s="26">
        <v>5623</v>
      </c>
      <c r="G89" s="28" t="s">
        <v>15</v>
      </c>
      <c r="H89" s="30" t="s">
        <v>17</v>
      </c>
      <c r="I89" s="29"/>
    </row>
    <row r="90" spans="1:9" ht="31.8" x14ac:dyDescent="0.2">
      <c r="A90" s="8">
        <v>86</v>
      </c>
      <c r="B90" s="33" t="s">
        <v>474</v>
      </c>
      <c r="C90" s="54" t="s">
        <v>1805</v>
      </c>
      <c r="D90" s="27" t="s">
        <v>1809</v>
      </c>
      <c r="E90" s="26">
        <v>1572</v>
      </c>
      <c r="F90" s="26">
        <v>3009</v>
      </c>
      <c r="G90" s="28" t="s">
        <v>15</v>
      </c>
      <c r="H90" s="30" t="s">
        <v>17</v>
      </c>
      <c r="I90" s="29"/>
    </row>
    <row r="91" spans="1:9" ht="31.8" x14ac:dyDescent="0.2">
      <c r="A91" s="8">
        <v>87</v>
      </c>
      <c r="B91" s="33" t="s">
        <v>475</v>
      </c>
      <c r="C91" s="54" t="s">
        <v>1805</v>
      </c>
      <c r="D91" s="27" t="s">
        <v>57</v>
      </c>
      <c r="E91" s="26">
        <v>1710</v>
      </c>
      <c r="F91" s="26">
        <v>4495</v>
      </c>
      <c r="G91" s="28" t="s">
        <v>15</v>
      </c>
      <c r="H91" s="30" t="s">
        <v>17</v>
      </c>
      <c r="I91" s="29"/>
    </row>
    <row r="92" spans="1:9" ht="31.8" x14ac:dyDescent="0.2">
      <c r="A92" s="8">
        <v>88</v>
      </c>
      <c r="B92" s="33" t="s">
        <v>356</v>
      </c>
      <c r="C92" s="54" t="s">
        <v>1805</v>
      </c>
      <c r="D92" s="27" t="s">
        <v>1483</v>
      </c>
      <c r="E92" s="26">
        <v>1254</v>
      </c>
      <c r="F92" s="26">
        <v>1784</v>
      </c>
      <c r="G92" s="28" t="s">
        <v>15</v>
      </c>
      <c r="H92" s="30" t="s">
        <v>17</v>
      </c>
      <c r="I92" s="29"/>
    </row>
    <row r="93" spans="1:9" ht="31.8" x14ac:dyDescent="0.2">
      <c r="A93" s="8">
        <v>89</v>
      </c>
      <c r="B93" s="33" t="s">
        <v>476</v>
      </c>
      <c r="C93" s="54" t="s">
        <v>1812</v>
      </c>
      <c r="D93" s="27" t="s">
        <v>43</v>
      </c>
      <c r="E93" s="26">
        <v>1359</v>
      </c>
      <c r="F93" s="26">
        <v>3120</v>
      </c>
      <c r="G93" s="28" t="s">
        <v>15</v>
      </c>
      <c r="H93" s="30" t="s">
        <v>17</v>
      </c>
      <c r="I93" s="29"/>
    </row>
    <row r="94" spans="1:9" ht="31.8" x14ac:dyDescent="0.2">
      <c r="A94" s="8">
        <v>90</v>
      </c>
      <c r="B94" s="33" t="s">
        <v>1818</v>
      </c>
      <c r="C94" s="54" t="s">
        <v>1817</v>
      </c>
      <c r="D94" s="27" t="s">
        <v>1012</v>
      </c>
      <c r="E94" s="26">
        <v>952</v>
      </c>
      <c r="F94" s="26">
        <v>1861</v>
      </c>
      <c r="G94" s="28" t="s">
        <v>18</v>
      </c>
      <c r="H94" s="30" t="s">
        <v>17</v>
      </c>
      <c r="I94" s="29"/>
    </row>
    <row r="95" spans="1:9" ht="31.8" x14ac:dyDescent="0.2">
      <c r="A95" s="8">
        <v>91</v>
      </c>
      <c r="B95" s="33" t="s">
        <v>1819</v>
      </c>
      <c r="C95" s="54" t="s">
        <v>1817</v>
      </c>
      <c r="D95" s="27" t="s">
        <v>1013</v>
      </c>
      <c r="E95" s="26">
        <v>301</v>
      </c>
      <c r="F95" s="26">
        <v>618</v>
      </c>
      <c r="G95" s="28" t="s">
        <v>15</v>
      </c>
      <c r="H95" s="30" t="s">
        <v>17</v>
      </c>
      <c r="I95" s="29"/>
    </row>
    <row r="96" spans="1:9" ht="31.8" x14ac:dyDescent="0.2">
      <c r="A96" s="8">
        <v>92</v>
      </c>
      <c r="B96" s="33" t="s">
        <v>1821</v>
      </c>
      <c r="C96" s="54" t="s">
        <v>669</v>
      </c>
      <c r="D96" s="27" t="s">
        <v>1731</v>
      </c>
      <c r="E96" s="26">
        <v>1280</v>
      </c>
      <c r="F96" s="26">
        <v>3473</v>
      </c>
      <c r="G96" s="28" t="s">
        <v>15</v>
      </c>
      <c r="H96" s="30" t="s">
        <v>17</v>
      </c>
      <c r="I96" s="29"/>
    </row>
    <row r="97" spans="1:9" ht="31.8" x14ac:dyDescent="0.2">
      <c r="A97" s="8">
        <v>93</v>
      </c>
      <c r="B97" s="33" t="s">
        <v>477</v>
      </c>
      <c r="C97" s="54" t="s">
        <v>1822</v>
      </c>
      <c r="D97" s="27" t="s">
        <v>1800</v>
      </c>
      <c r="E97" s="26">
        <v>2400</v>
      </c>
      <c r="F97" s="26">
        <v>6083</v>
      </c>
      <c r="G97" s="28" t="s">
        <v>15</v>
      </c>
      <c r="H97" s="30" t="s">
        <v>17</v>
      </c>
      <c r="I97" s="29"/>
    </row>
    <row r="98" spans="1:9" ht="31.8" x14ac:dyDescent="0.2">
      <c r="A98" s="8">
        <v>94</v>
      </c>
      <c r="B98" s="33" t="s">
        <v>1830</v>
      </c>
      <c r="C98" s="54" t="s">
        <v>1829</v>
      </c>
      <c r="D98" s="109" t="s">
        <v>1018</v>
      </c>
      <c r="E98" s="26">
        <v>1969</v>
      </c>
      <c r="F98" s="26">
        <v>4510</v>
      </c>
      <c r="G98" s="28" t="s">
        <v>15</v>
      </c>
      <c r="H98" s="30" t="s">
        <v>17</v>
      </c>
      <c r="I98" s="29" t="s">
        <v>171</v>
      </c>
    </row>
    <row r="99" spans="1:9" ht="31.8" x14ac:dyDescent="0.2">
      <c r="A99" s="8">
        <v>95</v>
      </c>
      <c r="B99" s="33" t="s">
        <v>1830</v>
      </c>
      <c r="C99" s="54" t="s">
        <v>1829</v>
      </c>
      <c r="D99" s="109" t="s">
        <v>1018</v>
      </c>
      <c r="E99" s="26">
        <v>1905</v>
      </c>
      <c r="F99" s="26">
        <v>4199</v>
      </c>
      <c r="G99" s="28" t="s">
        <v>15</v>
      </c>
      <c r="H99" s="30" t="s">
        <v>17</v>
      </c>
      <c r="I99" s="29" t="s">
        <v>171</v>
      </c>
    </row>
    <row r="100" spans="1:9" ht="31.8" x14ac:dyDescent="0.2">
      <c r="A100" s="8">
        <v>96</v>
      </c>
      <c r="B100" s="33" t="s">
        <v>1830</v>
      </c>
      <c r="C100" s="54" t="s">
        <v>1829</v>
      </c>
      <c r="D100" s="109" t="s">
        <v>1018</v>
      </c>
      <c r="E100" s="26">
        <v>2312</v>
      </c>
      <c r="F100" s="26">
        <v>5044</v>
      </c>
      <c r="G100" s="28" t="s">
        <v>15</v>
      </c>
      <c r="H100" s="30" t="s">
        <v>17</v>
      </c>
      <c r="I100" s="29" t="s">
        <v>171</v>
      </c>
    </row>
    <row r="101" spans="1:9" ht="31.8" x14ac:dyDescent="0.2">
      <c r="A101" s="8">
        <v>97</v>
      </c>
      <c r="B101" s="33" t="s">
        <v>1831</v>
      </c>
      <c r="C101" s="54" t="s">
        <v>1829</v>
      </c>
      <c r="D101" s="109" t="s">
        <v>67</v>
      </c>
      <c r="E101" s="26">
        <v>722</v>
      </c>
      <c r="F101" s="26">
        <v>1885</v>
      </c>
      <c r="G101" s="28" t="s">
        <v>18</v>
      </c>
      <c r="H101" s="30" t="s">
        <v>17</v>
      </c>
      <c r="I101" s="29"/>
    </row>
    <row r="102" spans="1:9" ht="31.8" x14ac:dyDescent="0.2">
      <c r="A102" s="8">
        <v>98</v>
      </c>
      <c r="B102" s="33" t="s">
        <v>1834</v>
      </c>
      <c r="C102" s="54" t="s">
        <v>1829</v>
      </c>
      <c r="D102" s="109" t="s">
        <v>34</v>
      </c>
      <c r="E102" s="26">
        <v>816</v>
      </c>
      <c r="F102" s="26">
        <v>1712</v>
      </c>
      <c r="G102" s="28" t="s">
        <v>18</v>
      </c>
      <c r="H102" s="30" t="s">
        <v>17</v>
      </c>
      <c r="I102" s="29"/>
    </row>
    <row r="103" spans="1:9" ht="31.8" x14ac:dyDescent="0.2">
      <c r="A103" s="8">
        <v>99</v>
      </c>
      <c r="B103" s="33" t="s">
        <v>1836</v>
      </c>
      <c r="C103" s="54" t="s">
        <v>1835</v>
      </c>
      <c r="D103" s="27" t="s">
        <v>23</v>
      </c>
      <c r="E103" s="26">
        <v>342</v>
      </c>
      <c r="F103" s="26">
        <v>758</v>
      </c>
      <c r="G103" s="28" t="s">
        <v>15</v>
      </c>
      <c r="H103" s="30" t="s">
        <v>17</v>
      </c>
      <c r="I103" s="29"/>
    </row>
    <row r="104" spans="1:9" ht="31.8" x14ac:dyDescent="0.2">
      <c r="A104" s="8">
        <v>100</v>
      </c>
      <c r="B104" s="33" t="s">
        <v>1844</v>
      </c>
      <c r="C104" s="54" t="s">
        <v>1841</v>
      </c>
      <c r="D104" s="27" t="s">
        <v>1040</v>
      </c>
      <c r="E104" s="26">
        <v>6063</v>
      </c>
      <c r="F104" s="26">
        <v>12281</v>
      </c>
      <c r="G104" s="28" t="s">
        <v>15</v>
      </c>
      <c r="H104" s="30" t="s">
        <v>17</v>
      </c>
      <c r="I104" s="29" t="s">
        <v>171</v>
      </c>
    </row>
    <row r="105" spans="1:9" ht="31.8" x14ac:dyDescent="0.2">
      <c r="A105" s="8">
        <v>101</v>
      </c>
      <c r="B105" s="33" t="s">
        <v>1850</v>
      </c>
      <c r="C105" s="54" t="s">
        <v>1848</v>
      </c>
      <c r="D105" s="27" t="s">
        <v>862</v>
      </c>
      <c r="E105" s="26">
        <v>3329</v>
      </c>
      <c r="F105" s="26">
        <v>5887</v>
      </c>
      <c r="G105" s="28" t="s">
        <v>15</v>
      </c>
      <c r="H105" s="30" t="s">
        <v>17</v>
      </c>
      <c r="I105" s="29"/>
    </row>
    <row r="106" spans="1:9" ht="31.8" x14ac:dyDescent="0.2">
      <c r="A106" s="8">
        <v>102</v>
      </c>
      <c r="B106" s="25" t="s">
        <v>1851</v>
      </c>
      <c r="C106" s="54" t="s">
        <v>1848</v>
      </c>
      <c r="D106" s="27" t="s">
        <v>1852</v>
      </c>
      <c r="E106" s="26">
        <v>1713</v>
      </c>
      <c r="F106" s="26">
        <v>3564</v>
      </c>
      <c r="G106" s="28" t="s">
        <v>18</v>
      </c>
      <c r="H106" s="30" t="s">
        <v>17</v>
      </c>
      <c r="I106" s="29"/>
    </row>
    <row r="107" spans="1:9" ht="31.8" x14ac:dyDescent="0.2">
      <c r="A107" s="8">
        <v>103</v>
      </c>
      <c r="B107" s="33" t="s">
        <v>1860</v>
      </c>
      <c r="C107" s="54" t="s">
        <v>1859</v>
      </c>
      <c r="D107" s="109" t="s">
        <v>59</v>
      </c>
      <c r="E107" s="26">
        <v>13469</v>
      </c>
      <c r="F107" s="26">
        <v>26818</v>
      </c>
      <c r="G107" s="28" t="s">
        <v>15</v>
      </c>
      <c r="H107" s="30" t="s">
        <v>17</v>
      </c>
      <c r="I107" s="29"/>
    </row>
    <row r="108" spans="1:9" ht="31.8" x14ac:dyDescent="0.2">
      <c r="A108" s="8">
        <v>104</v>
      </c>
      <c r="B108" s="25" t="s">
        <v>1871</v>
      </c>
      <c r="C108" s="54" t="s">
        <v>1869</v>
      </c>
      <c r="D108" s="27" t="s">
        <v>1025</v>
      </c>
      <c r="E108" s="26">
        <v>4182</v>
      </c>
      <c r="F108" s="26">
        <v>7921</v>
      </c>
      <c r="G108" s="28" t="s">
        <v>15</v>
      </c>
      <c r="H108" s="30" t="s">
        <v>17</v>
      </c>
      <c r="I108" s="29"/>
    </row>
    <row r="109" spans="1:9" ht="31.8" x14ac:dyDescent="0.2">
      <c r="A109" s="8">
        <v>105</v>
      </c>
      <c r="B109" s="33" t="s">
        <v>479</v>
      </c>
      <c r="C109" s="54" t="s">
        <v>1875</v>
      </c>
      <c r="D109" s="27" t="s">
        <v>32</v>
      </c>
      <c r="E109" s="26">
        <v>1261</v>
      </c>
      <c r="F109" s="26">
        <v>3821</v>
      </c>
      <c r="G109" s="28" t="s">
        <v>15</v>
      </c>
      <c r="H109" s="30" t="s">
        <v>17</v>
      </c>
      <c r="I109" s="29"/>
    </row>
    <row r="110" spans="1:9" ht="31.8" x14ac:dyDescent="0.2">
      <c r="A110" s="8">
        <v>106</v>
      </c>
      <c r="B110" s="33" t="s">
        <v>1880</v>
      </c>
      <c r="C110" s="54" t="s">
        <v>1875</v>
      </c>
      <c r="D110" s="27" t="s">
        <v>1490</v>
      </c>
      <c r="E110" s="26">
        <v>4007</v>
      </c>
      <c r="F110" s="26">
        <v>9263</v>
      </c>
      <c r="G110" s="28" t="s">
        <v>15</v>
      </c>
      <c r="H110" s="30" t="s">
        <v>17</v>
      </c>
      <c r="I110" s="29"/>
    </row>
    <row r="111" spans="1:9" ht="31.8" x14ac:dyDescent="0.2">
      <c r="A111" s="8">
        <v>107</v>
      </c>
      <c r="B111" s="34" t="s">
        <v>1883</v>
      </c>
      <c r="C111" s="55" t="s">
        <v>1882</v>
      </c>
      <c r="D111" s="35" t="s">
        <v>1029</v>
      </c>
      <c r="E111" s="36">
        <v>3558</v>
      </c>
      <c r="F111" s="36">
        <v>9401</v>
      </c>
      <c r="G111" s="28" t="s">
        <v>968</v>
      </c>
      <c r="H111" s="70" t="s">
        <v>17</v>
      </c>
      <c r="I111" s="38"/>
    </row>
    <row r="112" spans="1:9" ht="31.8" x14ac:dyDescent="0.2">
      <c r="A112" s="8">
        <v>108</v>
      </c>
      <c r="B112" s="34" t="s">
        <v>1884</v>
      </c>
      <c r="C112" s="55" t="s">
        <v>1882</v>
      </c>
      <c r="D112" s="35" t="s">
        <v>897</v>
      </c>
      <c r="E112" s="36">
        <v>170</v>
      </c>
      <c r="F112" s="36">
        <v>303</v>
      </c>
      <c r="G112" s="37" t="s">
        <v>18</v>
      </c>
      <c r="H112" s="70" t="s">
        <v>17</v>
      </c>
      <c r="I112" s="38"/>
    </row>
    <row r="113" spans="1:9" ht="31.8" x14ac:dyDescent="0.2">
      <c r="A113" s="8">
        <v>109</v>
      </c>
      <c r="B113" s="34" t="s">
        <v>1885</v>
      </c>
      <c r="C113" s="55" t="s">
        <v>1882</v>
      </c>
      <c r="D113" s="35" t="s">
        <v>846</v>
      </c>
      <c r="E113" s="36">
        <v>355</v>
      </c>
      <c r="F113" s="36">
        <v>788</v>
      </c>
      <c r="G113" s="37" t="s">
        <v>15</v>
      </c>
      <c r="H113" s="70" t="s">
        <v>17</v>
      </c>
      <c r="I113" s="38"/>
    </row>
    <row r="114" spans="1:9" ht="31.8" x14ac:dyDescent="0.2">
      <c r="A114" s="8">
        <v>110</v>
      </c>
      <c r="B114" s="34" t="s">
        <v>1885</v>
      </c>
      <c r="C114" s="55" t="s">
        <v>1882</v>
      </c>
      <c r="D114" s="35" t="s">
        <v>846</v>
      </c>
      <c r="E114" s="36">
        <v>2063</v>
      </c>
      <c r="F114" s="36">
        <v>4392</v>
      </c>
      <c r="G114" s="37" t="s">
        <v>15</v>
      </c>
      <c r="H114" s="70" t="s">
        <v>17</v>
      </c>
      <c r="I114" s="38"/>
    </row>
    <row r="115" spans="1:9" ht="31.8" x14ac:dyDescent="0.2">
      <c r="A115" s="8">
        <v>111</v>
      </c>
      <c r="B115" s="39" t="s">
        <v>501</v>
      </c>
      <c r="C115" s="55" t="s">
        <v>1882</v>
      </c>
      <c r="D115" s="35" t="s">
        <v>44</v>
      </c>
      <c r="E115" s="36">
        <v>2769</v>
      </c>
      <c r="F115" s="36">
        <v>6877</v>
      </c>
      <c r="G115" s="37" t="s">
        <v>15</v>
      </c>
      <c r="H115" s="70" t="s">
        <v>17</v>
      </c>
      <c r="I115" s="38"/>
    </row>
    <row r="116" spans="1:9" ht="31.8" x14ac:dyDescent="0.2">
      <c r="A116" s="8">
        <v>112</v>
      </c>
      <c r="B116" s="25" t="s">
        <v>1892</v>
      </c>
      <c r="C116" s="54" t="s">
        <v>1889</v>
      </c>
      <c r="D116" s="27" t="s">
        <v>1893</v>
      </c>
      <c r="E116" s="26">
        <v>2861</v>
      </c>
      <c r="F116" s="26">
        <v>6398</v>
      </c>
      <c r="G116" s="28" t="s">
        <v>15</v>
      </c>
      <c r="H116" s="30" t="s">
        <v>17</v>
      </c>
      <c r="I116" s="29"/>
    </row>
    <row r="117" spans="1:9" ht="31.8" x14ac:dyDescent="0.2">
      <c r="A117" s="8">
        <v>113</v>
      </c>
      <c r="B117" s="25" t="s">
        <v>480</v>
      </c>
      <c r="C117" s="54" t="s">
        <v>1889</v>
      </c>
      <c r="D117" s="27" t="s">
        <v>1034</v>
      </c>
      <c r="E117" s="26">
        <v>1322</v>
      </c>
      <c r="F117" s="26">
        <v>2728</v>
      </c>
      <c r="G117" s="28" t="s">
        <v>15</v>
      </c>
      <c r="H117" s="30" t="s">
        <v>17</v>
      </c>
      <c r="I117" s="29"/>
    </row>
    <row r="118" spans="1:9" ht="31.8" x14ac:dyDescent="0.2">
      <c r="A118" s="8">
        <v>114</v>
      </c>
      <c r="B118" s="25" t="s">
        <v>481</v>
      </c>
      <c r="C118" s="54" t="s">
        <v>1889</v>
      </c>
      <c r="D118" s="27" t="s">
        <v>1035</v>
      </c>
      <c r="E118" s="26">
        <v>2165</v>
      </c>
      <c r="F118" s="26">
        <v>4435</v>
      </c>
      <c r="G118" s="28" t="s">
        <v>15</v>
      </c>
      <c r="H118" s="30" t="s">
        <v>17</v>
      </c>
      <c r="I118" s="29"/>
    </row>
    <row r="119" spans="1:9" ht="31.8" x14ac:dyDescent="0.2">
      <c r="A119" s="8">
        <v>115</v>
      </c>
      <c r="B119" s="25" t="s">
        <v>1898</v>
      </c>
      <c r="C119" s="54" t="s">
        <v>1896</v>
      </c>
      <c r="D119" s="27" t="s">
        <v>91</v>
      </c>
      <c r="E119" s="41">
        <v>393</v>
      </c>
      <c r="F119" s="41">
        <v>825</v>
      </c>
      <c r="G119" s="42" t="s">
        <v>15</v>
      </c>
      <c r="H119" s="42" t="s">
        <v>17</v>
      </c>
      <c r="I119" s="29"/>
    </row>
    <row r="120" spans="1:9" ht="31.8" x14ac:dyDescent="0.2">
      <c r="A120" s="8">
        <v>116</v>
      </c>
      <c r="B120" s="25" t="s">
        <v>482</v>
      </c>
      <c r="C120" s="54" t="s">
        <v>29</v>
      </c>
      <c r="D120" s="27" t="s">
        <v>639</v>
      </c>
      <c r="E120" s="26">
        <v>767</v>
      </c>
      <c r="F120" s="26">
        <v>1558</v>
      </c>
      <c r="G120" s="28" t="s">
        <v>15</v>
      </c>
      <c r="H120" s="30" t="s">
        <v>17</v>
      </c>
      <c r="I120" s="29"/>
    </row>
    <row r="121" spans="1:9" ht="31.8" x14ac:dyDescent="0.2">
      <c r="A121" s="8">
        <v>117</v>
      </c>
      <c r="B121" s="33" t="s">
        <v>483</v>
      </c>
      <c r="C121" s="54" t="s">
        <v>29</v>
      </c>
      <c r="D121" s="25" t="s">
        <v>1038</v>
      </c>
      <c r="E121" s="41">
        <v>1955</v>
      </c>
      <c r="F121" s="41">
        <v>4583</v>
      </c>
      <c r="G121" s="42" t="s">
        <v>15</v>
      </c>
      <c r="H121" s="42" t="s">
        <v>17</v>
      </c>
      <c r="I121" s="29" t="s">
        <v>170</v>
      </c>
    </row>
    <row r="122" spans="1:9" ht="31.8" x14ac:dyDescent="0.2">
      <c r="A122" s="8">
        <v>118</v>
      </c>
      <c r="B122" s="25" t="s">
        <v>1912</v>
      </c>
      <c r="C122" s="54" t="s">
        <v>1908</v>
      </c>
      <c r="D122" s="27" t="s">
        <v>1039</v>
      </c>
      <c r="E122" s="41">
        <v>1129</v>
      </c>
      <c r="F122" s="41">
        <v>2407</v>
      </c>
      <c r="G122" s="42" t="s">
        <v>15</v>
      </c>
      <c r="H122" s="42" t="s">
        <v>17</v>
      </c>
      <c r="I122" s="29"/>
    </row>
    <row r="123" spans="1:9" ht="31.8" x14ac:dyDescent="0.2">
      <c r="A123" s="8">
        <v>119</v>
      </c>
      <c r="B123" s="33" t="s">
        <v>1913</v>
      </c>
      <c r="C123" s="54" t="s">
        <v>1908</v>
      </c>
      <c r="D123" s="27" t="s">
        <v>1039</v>
      </c>
      <c r="E123" s="41">
        <v>530</v>
      </c>
      <c r="F123" s="41">
        <v>1006</v>
      </c>
      <c r="G123" s="42" t="s">
        <v>833</v>
      </c>
      <c r="H123" s="42" t="s">
        <v>17</v>
      </c>
      <c r="I123" s="29"/>
    </row>
    <row r="124" spans="1:9" ht="31.8" x14ac:dyDescent="0.2">
      <c r="A124" s="8">
        <v>120</v>
      </c>
      <c r="B124" s="25" t="s">
        <v>1919</v>
      </c>
      <c r="C124" s="54" t="s">
        <v>1915</v>
      </c>
      <c r="D124" s="25" t="s">
        <v>1023</v>
      </c>
      <c r="E124" s="26">
        <v>253</v>
      </c>
      <c r="F124" s="26">
        <v>425</v>
      </c>
      <c r="G124" s="37" t="s">
        <v>18</v>
      </c>
      <c r="H124" s="42" t="s">
        <v>17</v>
      </c>
      <c r="I124" s="23"/>
    </row>
    <row r="125" spans="1:9" ht="31.8" x14ac:dyDescent="0.2">
      <c r="A125" s="8">
        <v>121</v>
      </c>
      <c r="B125" s="25" t="s">
        <v>1920</v>
      </c>
      <c r="C125" s="54" t="s">
        <v>1915</v>
      </c>
      <c r="D125" s="27" t="s">
        <v>43</v>
      </c>
      <c r="E125" s="26">
        <v>797</v>
      </c>
      <c r="F125" s="26">
        <v>1667</v>
      </c>
      <c r="G125" s="42" t="s">
        <v>15</v>
      </c>
      <c r="H125" s="42" t="s">
        <v>17</v>
      </c>
      <c r="I125" s="23"/>
    </row>
    <row r="126" spans="1:9" ht="31.8" x14ac:dyDescent="0.2">
      <c r="A126" s="8">
        <v>122</v>
      </c>
      <c r="B126" s="25" t="s">
        <v>1921</v>
      </c>
      <c r="C126" s="54" t="s">
        <v>1915</v>
      </c>
      <c r="D126" s="27" t="s">
        <v>43</v>
      </c>
      <c r="E126" s="26">
        <v>522</v>
      </c>
      <c r="F126" s="26">
        <v>1037</v>
      </c>
      <c r="G126" s="42" t="s">
        <v>15</v>
      </c>
      <c r="H126" s="42" t="s">
        <v>17</v>
      </c>
      <c r="I126" s="23"/>
    </row>
    <row r="127" spans="1:9" ht="31.8" x14ac:dyDescent="0.2">
      <c r="A127" s="8">
        <v>123</v>
      </c>
      <c r="B127" s="19" t="s">
        <v>1928</v>
      </c>
      <c r="C127" s="53" t="s">
        <v>1042</v>
      </c>
      <c r="D127" s="20" t="s">
        <v>126</v>
      </c>
      <c r="E127" s="112">
        <v>4768</v>
      </c>
      <c r="F127" s="112">
        <v>9491</v>
      </c>
      <c r="G127" s="62" t="s">
        <v>15</v>
      </c>
      <c r="H127" s="24" t="s">
        <v>17</v>
      </c>
      <c r="I127" s="29"/>
    </row>
    <row r="128" spans="1:9" ht="31.8" x14ac:dyDescent="0.2">
      <c r="A128" s="8">
        <v>124</v>
      </c>
      <c r="B128" s="25" t="s">
        <v>484</v>
      </c>
      <c r="C128" s="53" t="s">
        <v>1043</v>
      </c>
      <c r="D128" s="19" t="s">
        <v>106</v>
      </c>
      <c r="E128" s="21">
        <v>7077</v>
      </c>
      <c r="F128" s="21">
        <v>12558</v>
      </c>
      <c r="G128" s="24" t="s">
        <v>15</v>
      </c>
      <c r="H128" s="22" t="s">
        <v>17</v>
      </c>
      <c r="I128" s="23"/>
    </row>
    <row r="129" spans="1:9" ht="31.8" x14ac:dyDescent="0.2">
      <c r="A129" s="8">
        <v>125</v>
      </c>
      <c r="B129" s="19" t="s">
        <v>485</v>
      </c>
      <c r="C129" s="53" t="s">
        <v>1043</v>
      </c>
      <c r="D129" s="19" t="s">
        <v>91</v>
      </c>
      <c r="E129" s="21">
        <v>290</v>
      </c>
      <c r="F129" s="21">
        <v>532</v>
      </c>
      <c r="G129" s="24" t="s">
        <v>15</v>
      </c>
      <c r="H129" s="22" t="s">
        <v>17</v>
      </c>
      <c r="I129" s="23"/>
    </row>
    <row r="130" spans="1:9" ht="31.8" x14ac:dyDescent="0.2">
      <c r="A130" s="8">
        <v>126</v>
      </c>
      <c r="B130" s="19" t="s">
        <v>486</v>
      </c>
      <c r="C130" s="53" t="s">
        <v>1043</v>
      </c>
      <c r="D130" s="19" t="s">
        <v>1785</v>
      </c>
      <c r="E130" s="21">
        <v>650</v>
      </c>
      <c r="F130" s="21">
        <v>1279</v>
      </c>
      <c r="G130" s="24" t="s">
        <v>15</v>
      </c>
      <c r="H130" s="22" t="s">
        <v>17</v>
      </c>
      <c r="I130" s="23"/>
    </row>
    <row r="131" spans="1:9" ht="31.8" x14ac:dyDescent="0.2">
      <c r="A131" s="8">
        <v>127</v>
      </c>
      <c r="B131" s="25" t="s">
        <v>487</v>
      </c>
      <c r="C131" s="54" t="s">
        <v>1934</v>
      </c>
      <c r="D131" s="25" t="s">
        <v>35</v>
      </c>
      <c r="E131" s="26">
        <v>10113</v>
      </c>
      <c r="F131" s="26">
        <v>19818</v>
      </c>
      <c r="G131" s="42" t="s">
        <v>19</v>
      </c>
      <c r="H131" s="42" t="s">
        <v>17</v>
      </c>
      <c r="I131" s="23" t="s">
        <v>171</v>
      </c>
    </row>
    <row r="132" spans="1:9" ht="31.8" x14ac:dyDescent="0.2">
      <c r="A132" s="8">
        <v>128</v>
      </c>
      <c r="B132" s="25" t="s">
        <v>488</v>
      </c>
      <c r="C132" s="54" t="s">
        <v>1934</v>
      </c>
      <c r="D132" s="25" t="s">
        <v>36</v>
      </c>
      <c r="E132" s="26">
        <v>16374</v>
      </c>
      <c r="F132" s="26">
        <v>36885</v>
      </c>
      <c r="G132" s="42" t="s">
        <v>15</v>
      </c>
      <c r="H132" s="42" t="s">
        <v>17</v>
      </c>
      <c r="I132" s="23"/>
    </row>
    <row r="133" spans="1:9" ht="31.8" x14ac:dyDescent="0.2">
      <c r="A133" s="8">
        <v>129</v>
      </c>
      <c r="B133" s="25" t="s">
        <v>489</v>
      </c>
      <c r="C133" s="54" t="s">
        <v>1936</v>
      </c>
      <c r="D133" s="25" t="s">
        <v>45</v>
      </c>
      <c r="E133" s="26">
        <v>1612</v>
      </c>
      <c r="F133" s="26">
        <v>3610</v>
      </c>
      <c r="G133" s="42" t="s">
        <v>15</v>
      </c>
      <c r="H133" s="42" t="s">
        <v>17</v>
      </c>
      <c r="I133" s="23" t="s">
        <v>171</v>
      </c>
    </row>
    <row r="134" spans="1:9" ht="31.8" x14ac:dyDescent="0.2">
      <c r="A134" s="8">
        <v>130</v>
      </c>
      <c r="B134" s="25" t="s">
        <v>490</v>
      </c>
      <c r="C134" s="54" t="s">
        <v>1936</v>
      </c>
      <c r="D134" s="25" t="s">
        <v>48</v>
      </c>
      <c r="E134" s="26">
        <v>845</v>
      </c>
      <c r="F134" s="26">
        <v>1767</v>
      </c>
      <c r="G134" s="24" t="s">
        <v>18</v>
      </c>
      <c r="H134" s="42" t="s">
        <v>17</v>
      </c>
      <c r="I134" s="23"/>
    </row>
    <row r="135" spans="1:9" ht="31.8" x14ac:dyDescent="0.2">
      <c r="A135" s="8">
        <v>131</v>
      </c>
      <c r="B135" s="25" t="s">
        <v>491</v>
      </c>
      <c r="C135" s="54" t="s">
        <v>1944</v>
      </c>
      <c r="D135" s="25" t="s">
        <v>59</v>
      </c>
      <c r="E135" s="26">
        <v>4168</v>
      </c>
      <c r="F135" s="26">
        <v>9571</v>
      </c>
      <c r="G135" s="42" t="s">
        <v>15</v>
      </c>
      <c r="H135" s="42" t="s">
        <v>17</v>
      </c>
      <c r="I135" s="23" t="s">
        <v>643</v>
      </c>
    </row>
    <row r="136" spans="1:9" ht="31.8" x14ac:dyDescent="0.2">
      <c r="A136" s="8">
        <v>132</v>
      </c>
      <c r="B136" s="25" t="s">
        <v>492</v>
      </c>
      <c r="C136" s="54" t="s">
        <v>1944</v>
      </c>
      <c r="D136" s="25" t="s">
        <v>58</v>
      </c>
      <c r="E136" s="26">
        <v>678</v>
      </c>
      <c r="F136" s="26">
        <v>1560</v>
      </c>
      <c r="G136" s="42" t="s">
        <v>15</v>
      </c>
      <c r="H136" s="42" t="s">
        <v>17</v>
      </c>
      <c r="I136" s="23"/>
    </row>
    <row r="137" spans="1:9" ht="31.8" x14ac:dyDescent="0.2">
      <c r="A137" s="8">
        <v>133</v>
      </c>
      <c r="B137" s="25" t="s">
        <v>493</v>
      </c>
      <c r="C137" s="54" t="s">
        <v>1945</v>
      </c>
      <c r="D137" s="25" t="s">
        <v>74</v>
      </c>
      <c r="E137" s="26">
        <v>14385</v>
      </c>
      <c r="F137" s="26">
        <v>24275</v>
      </c>
      <c r="G137" s="42" t="s">
        <v>15</v>
      </c>
      <c r="H137" s="42" t="s">
        <v>17</v>
      </c>
      <c r="I137" s="23" t="s">
        <v>171</v>
      </c>
    </row>
    <row r="138" spans="1:9" ht="31.8" x14ac:dyDescent="0.2">
      <c r="A138" s="8">
        <v>134</v>
      </c>
      <c r="B138" s="25" t="s">
        <v>494</v>
      </c>
      <c r="C138" s="54" t="s">
        <v>1945</v>
      </c>
      <c r="D138" s="25" t="s">
        <v>73</v>
      </c>
      <c r="E138" s="26">
        <v>5124</v>
      </c>
      <c r="F138" s="26">
        <v>12226</v>
      </c>
      <c r="G138" s="42" t="s">
        <v>15</v>
      </c>
      <c r="H138" s="42" t="s">
        <v>17</v>
      </c>
      <c r="I138" s="23" t="s">
        <v>170</v>
      </c>
    </row>
    <row r="139" spans="1:9" ht="31.8" x14ac:dyDescent="0.2">
      <c r="A139" s="8">
        <v>135</v>
      </c>
      <c r="B139" s="25" t="s">
        <v>501</v>
      </c>
      <c r="C139" s="54" t="s">
        <v>1945</v>
      </c>
      <c r="D139" s="25" t="s">
        <v>44</v>
      </c>
      <c r="E139" s="26">
        <v>2782</v>
      </c>
      <c r="F139" s="26">
        <v>6788</v>
      </c>
      <c r="G139" s="42" t="s">
        <v>15</v>
      </c>
      <c r="H139" s="42" t="s">
        <v>17</v>
      </c>
      <c r="I139" s="23"/>
    </row>
    <row r="140" spans="1:9" ht="31.8" x14ac:dyDescent="0.2">
      <c r="A140" s="8">
        <v>136</v>
      </c>
      <c r="B140" s="25" t="s">
        <v>495</v>
      </c>
      <c r="C140" s="54" t="s">
        <v>1945</v>
      </c>
      <c r="D140" s="25" t="s">
        <v>71</v>
      </c>
      <c r="E140" s="26">
        <v>1034</v>
      </c>
      <c r="F140" s="26">
        <v>2053</v>
      </c>
      <c r="G140" s="42" t="s">
        <v>15</v>
      </c>
      <c r="H140" s="42" t="s">
        <v>17</v>
      </c>
      <c r="I140" s="23"/>
    </row>
    <row r="141" spans="1:9" ht="31.8" x14ac:dyDescent="0.2">
      <c r="A141" s="8">
        <v>137</v>
      </c>
      <c r="B141" s="25" t="s">
        <v>77</v>
      </c>
      <c r="C141" s="54" t="s">
        <v>1945</v>
      </c>
      <c r="D141" s="25" t="s">
        <v>48</v>
      </c>
      <c r="E141" s="26">
        <v>373</v>
      </c>
      <c r="F141" s="26">
        <v>774</v>
      </c>
      <c r="G141" s="42" t="s">
        <v>15</v>
      </c>
      <c r="H141" s="42" t="s">
        <v>17</v>
      </c>
      <c r="I141" s="23"/>
    </row>
    <row r="142" spans="1:9" ht="31.8" x14ac:dyDescent="0.2">
      <c r="A142" s="8">
        <v>138</v>
      </c>
      <c r="B142" s="25" t="s">
        <v>496</v>
      </c>
      <c r="C142" s="54" t="s">
        <v>1946</v>
      </c>
      <c r="D142" s="25" t="s">
        <v>79</v>
      </c>
      <c r="E142" s="26">
        <v>10173</v>
      </c>
      <c r="F142" s="26">
        <v>18784</v>
      </c>
      <c r="G142" s="42" t="s">
        <v>15</v>
      </c>
      <c r="H142" s="42" t="s">
        <v>17</v>
      </c>
      <c r="I142" s="23" t="s">
        <v>170</v>
      </c>
    </row>
    <row r="143" spans="1:9" ht="31.8" x14ac:dyDescent="0.2">
      <c r="A143" s="8">
        <v>139</v>
      </c>
      <c r="B143" s="25" t="s">
        <v>497</v>
      </c>
      <c r="C143" s="54" t="s">
        <v>1946</v>
      </c>
      <c r="D143" s="25" t="s">
        <v>57</v>
      </c>
      <c r="E143" s="26">
        <v>10516</v>
      </c>
      <c r="F143" s="26">
        <v>23339</v>
      </c>
      <c r="G143" s="42" t="s">
        <v>15</v>
      </c>
      <c r="H143" s="42" t="s">
        <v>17</v>
      </c>
      <c r="I143" s="81"/>
    </row>
    <row r="144" spans="1:9" ht="31.8" x14ac:dyDescent="0.2">
      <c r="A144" s="8">
        <v>140</v>
      </c>
      <c r="B144" s="25" t="s">
        <v>498</v>
      </c>
      <c r="C144" s="54" t="s">
        <v>1946</v>
      </c>
      <c r="D144" s="25" t="s">
        <v>82</v>
      </c>
      <c r="E144" s="26">
        <v>3951</v>
      </c>
      <c r="F144" s="26">
        <v>7604</v>
      </c>
      <c r="G144" s="42" t="s">
        <v>15</v>
      </c>
      <c r="H144" s="42" t="s">
        <v>17</v>
      </c>
      <c r="I144" s="23" t="s">
        <v>171</v>
      </c>
    </row>
    <row r="145" spans="1:9" ht="31.8" x14ac:dyDescent="0.2">
      <c r="A145" s="8">
        <v>141</v>
      </c>
      <c r="B145" s="25" t="s">
        <v>499</v>
      </c>
      <c r="C145" s="54" t="s">
        <v>1946</v>
      </c>
      <c r="D145" s="25" t="s">
        <v>83</v>
      </c>
      <c r="E145" s="26">
        <v>2775</v>
      </c>
      <c r="F145" s="26">
        <v>6369</v>
      </c>
      <c r="G145" s="24" t="s">
        <v>18</v>
      </c>
      <c r="H145" s="42" t="s">
        <v>17</v>
      </c>
      <c r="I145" s="81"/>
    </row>
    <row r="146" spans="1:9" ht="31.8" x14ac:dyDescent="0.2">
      <c r="A146" s="8">
        <v>142</v>
      </c>
      <c r="B146" s="25" t="s">
        <v>1948</v>
      </c>
      <c r="C146" s="54" t="s">
        <v>1947</v>
      </c>
      <c r="D146" s="25" t="s">
        <v>90</v>
      </c>
      <c r="E146" s="26">
        <v>3162</v>
      </c>
      <c r="F146" s="26">
        <v>7707</v>
      </c>
      <c r="G146" s="42" t="s">
        <v>15</v>
      </c>
      <c r="H146" s="42" t="s">
        <v>17</v>
      </c>
      <c r="I146" s="23"/>
    </row>
    <row r="147" spans="1:9" ht="31.8" x14ac:dyDescent="0.2">
      <c r="A147" s="8">
        <v>143</v>
      </c>
      <c r="B147" s="25" t="s">
        <v>500</v>
      </c>
      <c r="C147" s="54" t="s">
        <v>1947</v>
      </c>
      <c r="D147" s="25" t="s">
        <v>98</v>
      </c>
      <c r="E147" s="26">
        <v>617</v>
      </c>
      <c r="F147" s="26">
        <v>1608</v>
      </c>
      <c r="G147" s="42" t="s">
        <v>15</v>
      </c>
      <c r="H147" s="42" t="s">
        <v>17</v>
      </c>
      <c r="I147" s="23"/>
    </row>
    <row r="148" spans="1:9" ht="31.8" x14ac:dyDescent="0.2">
      <c r="A148" s="8">
        <v>144</v>
      </c>
      <c r="B148" s="25" t="s">
        <v>501</v>
      </c>
      <c r="C148" s="54" t="s">
        <v>231</v>
      </c>
      <c r="D148" s="25" t="s">
        <v>44</v>
      </c>
      <c r="E148" s="26">
        <v>841</v>
      </c>
      <c r="F148" s="26">
        <v>2183</v>
      </c>
      <c r="G148" s="42" t="s">
        <v>15</v>
      </c>
      <c r="H148" s="42" t="s">
        <v>17</v>
      </c>
      <c r="I148" s="23"/>
    </row>
    <row r="149" spans="1:9" ht="31.8" x14ac:dyDescent="0.2">
      <c r="A149" s="8">
        <v>145</v>
      </c>
      <c r="B149" s="25" t="s">
        <v>502</v>
      </c>
      <c r="C149" s="54" t="s">
        <v>231</v>
      </c>
      <c r="D149" s="25" t="s">
        <v>102</v>
      </c>
      <c r="E149" s="26">
        <v>188</v>
      </c>
      <c r="F149" s="26">
        <v>413</v>
      </c>
      <c r="G149" s="42" t="s">
        <v>15</v>
      </c>
      <c r="H149" s="42" t="s">
        <v>17</v>
      </c>
      <c r="I149" s="23" t="s">
        <v>171</v>
      </c>
    </row>
    <row r="150" spans="1:9" ht="31.8" x14ac:dyDescent="0.2">
      <c r="A150" s="8">
        <v>146</v>
      </c>
      <c r="B150" s="25" t="s">
        <v>503</v>
      </c>
      <c r="C150" s="54" t="s">
        <v>1949</v>
      </c>
      <c r="D150" s="25" t="s">
        <v>46</v>
      </c>
      <c r="E150" s="26">
        <v>807</v>
      </c>
      <c r="F150" s="26">
        <v>1613</v>
      </c>
      <c r="G150" s="42" t="s">
        <v>15</v>
      </c>
      <c r="H150" s="42" t="s">
        <v>17</v>
      </c>
      <c r="I150" s="23" t="s">
        <v>172</v>
      </c>
    </row>
    <row r="151" spans="1:9" ht="31.8" x14ac:dyDescent="0.2">
      <c r="A151" s="8">
        <v>147</v>
      </c>
      <c r="B151" s="25" t="s">
        <v>504</v>
      </c>
      <c r="C151" s="54" t="s">
        <v>1949</v>
      </c>
      <c r="D151" s="25" t="s">
        <v>107</v>
      </c>
      <c r="E151" s="26">
        <v>1149</v>
      </c>
      <c r="F151" s="26">
        <v>2365</v>
      </c>
      <c r="G151" s="42" t="s">
        <v>15</v>
      </c>
      <c r="H151" s="42" t="s">
        <v>17</v>
      </c>
      <c r="I151" s="23"/>
    </row>
    <row r="152" spans="1:9" ht="31.8" x14ac:dyDescent="0.2">
      <c r="A152" s="8">
        <v>148</v>
      </c>
      <c r="B152" s="25" t="s">
        <v>505</v>
      </c>
      <c r="C152" s="54" t="s">
        <v>1952</v>
      </c>
      <c r="D152" s="25" t="s">
        <v>115</v>
      </c>
      <c r="E152" s="26">
        <v>693</v>
      </c>
      <c r="F152" s="26">
        <v>1568</v>
      </c>
      <c r="G152" s="42" t="s">
        <v>15</v>
      </c>
      <c r="H152" s="42" t="s">
        <v>17</v>
      </c>
      <c r="I152" s="23" t="s">
        <v>170</v>
      </c>
    </row>
    <row r="153" spans="1:9" ht="31.8" x14ac:dyDescent="0.2">
      <c r="A153" s="8">
        <v>149</v>
      </c>
      <c r="B153" s="25" t="s">
        <v>327</v>
      </c>
      <c r="C153" s="54" t="s">
        <v>1955</v>
      </c>
      <c r="D153" s="25" t="s">
        <v>867</v>
      </c>
      <c r="E153" s="26">
        <v>15342</v>
      </c>
      <c r="F153" s="26">
        <v>32489</v>
      </c>
      <c r="G153" s="42" t="s">
        <v>15</v>
      </c>
      <c r="H153" s="42" t="s">
        <v>17</v>
      </c>
      <c r="I153" s="23" t="s">
        <v>171</v>
      </c>
    </row>
    <row r="154" spans="1:9" ht="31.8" x14ac:dyDescent="0.2">
      <c r="A154" s="8">
        <v>150</v>
      </c>
      <c r="B154" s="25" t="s">
        <v>506</v>
      </c>
      <c r="C154" s="54" t="s">
        <v>1955</v>
      </c>
      <c r="D154" s="25" t="s">
        <v>44</v>
      </c>
      <c r="E154" s="26">
        <v>3411</v>
      </c>
      <c r="F154" s="26">
        <v>7848</v>
      </c>
      <c r="G154" s="42" t="s">
        <v>15</v>
      </c>
      <c r="H154" s="42" t="s">
        <v>17</v>
      </c>
      <c r="I154" s="23" t="s">
        <v>171</v>
      </c>
    </row>
    <row r="155" spans="1:9" ht="31.8" x14ac:dyDescent="0.2">
      <c r="A155" s="8">
        <v>151</v>
      </c>
      <c r="B155" s="25" t="s">
        <v>507</v>
      </c>
      <c r="C155" s="54" t="s">
        <v>1955</v>
      </c>
      <c r="D155" s="25" t="s">
        <v>1765</v>
      </c>
      <c r="E155" s="26">
        <v>6097</v>
      </c>
      <c r="F155" s="26">
        <v>10460</v>
      </c>
      <c r="G155" s="42" t="s">
        <v>15</v>
      </c>
      <c r="H155" s="42" t="s">
        <v>17</v>
      </c>
      <c r="I155" s="23" t="s">
        <v>171</v>
      </c>
    </row>
    <row r="156" spans="1:9" ht="31.8" x14ac:dyDescent="0.2">
      <c r="A156" s="8">
        <v>152</v>
      </c>
      <c r="B156" s="25" t="s">
        <v>508</v>
      </c>
      <c r="C156" s="54" t="s">
        <v>1956</v>
      </c>
      <c r="D156" s="25" t="s">
        <v>118</v>
      </c>
      <c r="E156" s="26">
        <v>3524</v>
      </c>
      <c r="F156" s="26">
        <v>6172</v>
      </c>
      <c r="G156" s="42" t="s">
        <v>15</v>
      </c>
      <c r="H156" s="42" t="s">
        <v>17</v>
      </c>
      <c r="I156" s="23" t="s">
        <v>171</v>
      </c>
    </row>
    <row r="157" spans="1:9" ht="31.8" x14ac:dyDescent="0.2">
      <c r="A157" s="8">
        <v>153</v>
      </c>
      <c r="B157" s="25" t="s">
        <v>453</v>
      </c>
      <c r="C157" s="54" t="s">
        <v>1956</v>
      </c>
      <c r="D157" s="25" t="s">
        <v>126</v>
      </c>
      <c r="E157" s="26">
        <v>1888</v>
      </c>
      <c r="F157" s="26">
        <v>4253</v>
      </c>
      <c r="G157" s="42" t="s">
        <v>15</v>
      </c>
      <c r="H157" s="42" t="s">
        <v>17</v>
      </c>
      <c r="I157" s="23"/>
    </row>
    <row r="158" spans="1:9" ht="31.8" x14ac:dyDescent="0.2">
      <c r="A158" s="8">
        <v>154</v>
      </c>
      <c r="B158" s="25" t="s">
        <v>127</v>
      </c>
      <c r="C158" s="54" t="s">
        <v>1956</v>
      </c>
      <c r="D158" s="25" t="s">
        <v>44</v>
      </c>
      <c r="E158" s="26">
        <v>5561</v>
      </c>
      <c r="F158" s="26">
        <v>10503</v>
      </c>
      <c r="G158" s="42" t="s">
        <v>18</v>
      </c>
      <c r="H158" s="42" t="s">
        <v>17</v>
      </c>
      <c r="I158" s="23"/>
    </row>
    <row r="159" spans="1:9" ht="31.8" x14ac:dyDescent="0.2">
      <c r="A159" s="8">
        <v>155</v>
      </c>
      <c r="B159" s="25" t="s">
        <v>509</v>
      </c>
      <c r="C159" s="54" t="s">
        <v>1956</v>
      </c>
      <c r="D159" s="25" t="s">
        <v>44</v>
      </c>
      <c r="E159" s="26">
        <v>4352</v>
      </c>
      <c r="F159" s="26">
        <v>12899</v>
      </c>
      <c r="G159" s="42" t="s">
        <v>15</v>
      </c>
      <c r="H159" s="42" t="s">
        <v>17</v>
      </c>
      <c r="I159" s="23"/>
    </row>
    <row r="160" spans="1:9" ht="31.8" x14ac:dyDescent="0.2">
      <c r="A160" s="8">
        <v>156</v>
      </c>
      <c r="B160" s="25" t="s">
        <v>1958</v>
      </c>
      <c r="C160" s="54" t="s">
        <v>1957</v>
      </c>
      <c r="D160" s="25" t="s">
        <v>518</v>
      </c>
      <c r="E160" s="26">
        <v>1303</v>
      </c>
      <c r="F160" s="26">
        <v>3326</v>
      </c>
      <c r="G160" s="42" t="s">
        <v>18</v>
      </c>
      <c r="H160" s="42" t="s">
        <v>17</v>
      </c>
      <c r="I160" s="23" t="s">
        <v>170</v>
      </c>
    </row>
    <row r="161" spans="1:9" ht="31.8" x14ac:dyDescent="0.2">
      <c r="A161" s="8">
        <v>157</v>
      </c>
      <c r="B161" s="25" t="s">
        <v>142</v>
      </c>
      <c r="C161" s="54" t="s">
        <v>1957</v>
      </c>
      <c r="D161" s="25" t="s">
        <v>59</v>
      </c>
      <c r="E161" s="26">
        <v>6631</v>
      </c>
      <c r="F161" s="26">
        <v>12993</v>
      </c>
      <c r="G161" s="42" t="s">
        <v>18</v>
      </c>
      <c r="H161" s="42" t="s">
        <v>17</v>
      </c>
      <c r="I161" s="23" t="s">
        <v>171</v>
      </c>
    </row>
    <row r="162" spans="1:9" ht="31.8" x14ac:dyDescent="0.2">
      <c r="A162" s="8">
        <v>158</v>
      </c>
      <c r="B162" s="25" t="s">
        <v>143</v>
      </c>
      <c r="C162" s="54" t="s">
        <v>1957</v>
      </c>
      <c r="D162" s="25" t="s">
        <v>1036</v>
      </c>
      <c r="E162" s="26">
        <v>2415</v>
      </c>
      <c r="F162" s="26">
        <v>4783</v>
      </c>
      <c r="G162" s="42" t="s">
        <v>15</v>
      </c>
      <c r="H162" s="42" t="s">
        <v>17</v>
      </c>
      <c r="I162" s="23"/>
    </row>
    <row r="163" spans="1:9" ht="31.8" x14ac:dyDescent="0.2">
      <c r="A163" s="8">
        <v>159</v>
      </c>
      <c r="B163" s="19" t="s">
        <v>510</v>
      </c>
      <c r="C163" s="53" t="s">
        <v>1959</v>
      </c>
      <c r="D163" s="20" t="s">
        <v>90</v>
      </c>
      <c r="E163" s="21">
        <v>1368</v>
      </c>
      <c r="F163" s="21">
        <v>1814</v>
      </c>
      <c r="G163" s="24" t="s">
        <v>15</v>
      </c>
      <c r="H163" s="22" t="s">
        <v>17</v>
      </c>
      <c r="I163" s="23"/>
    </row>
    <row r="164" spans="1:9" ht="31.8" x14ac:dyDescent="0.2">
      <c r="A164" s="8">
        <v>160</v>
      </c>
      <c r="B164" s="19" t="s">
        <v>145</v>
      </c>
      <c r="C164" s="53" t="s">
        <v>1959</v>
      </c>
      <c r="D164" s="20" t="s">
        <v>108</v>
      </c>
      <c r="E164" s="21">
        <v>1470</v>
      </c>
      <c r="F164" s="21">
        <v>3227</v>
      </c>
      <c r="G164" s="24" t="s">
        <v>15</v>
      </c>
      <c r="H164" s="22" t="s">
        <v>17</v>
      </c>
      <c r="I164" s="23" t="s">
        <v>172</v>
      </c>
    </row>
    <row r="165" spans="1:9" ht="31.8" x14ac:dyDescent="0.2">
      <c r="A165" s="8">
        <v>161</v>
      </c>
      <c r="B165" s="19" t="s">
        <v>511</v>
      </c>
      <c r="C165" s="53" t="s">
        <v>1959</v>
      </c>
      <c r="D165" s="20" t="s">
        <v>146</v>
      </c>
      <c r="E165" s="21">
        <v>1636</v>
      </c>
      <c r="F165" s="21">
        <v>2613</v>
      </c>
      <c r="G165" s="24" t="s">
        <v>15</v>
      </c>
      <c r="H165" s="22" t="s">
        <v>17</v>
      </c>
      <c r="I165" s="23"/>
    </row>
    <row r="166" spans="1:9" ht="31.8" x14ac:dyDescent="0.2">
      <c r="A166" s="8">
        <v>162</v>
      </c>
      <c r="B166" s="19" t="s">
        <v>1960</v>
      </c>
      <c r="C166" s="53" t="s">
        <v>1959</v>
      </c>
      <c r="D166" s="20" t="s">
        <v>117</v>
      </c>
      <c r="E166" s="21">
        <v>976</v>
      </c>
      <c r="F166" s="21">
        <v>1528</v>
      </c>
      <c r="G166" s="24" t="s">
        <v>15</v>
      </c>
      <c r="H166" s="22" t="s">
        <v>17</v>
      </c>
      <c r="I166" s="23" t="s">
        <v>171</v>
      </c>
    </row>
    <row r="167" spans="1:9" ht="31.8" x14ac:dyDescent="0.2">
      <c r="A167" s="8">
        <v>163</v>
      </c>
      <c r="B167" s="19" t="s">
        <v>512</v>
      </c>
      <c r="C167" s="53" t="s">
        <v>1959</v>
      </c>
      <c r="D167" s="20" t="s">
        <v>147</v>
      </c>
      <c r="E167" s="21">
        <v>1211</v>
      </c>
      <c r="F167" s="21">
        <v>2617</v>
      </c>
      <c r="G167" s="24" t="s">
        <v>15</v>
      </c>
      <c r="H167" s="22" t="s">
        <v>17</v>
      </c>
      <c r="I167" s="23"/>
    </row>
    <row r="168" spans="1:9" ht="31.8" x14ac:dyDescent="0.2">
      <c r="A168" s="8">
        <v>164</v>
      </c>
      <c r="B168" s="19" t="s">
        <v>513</v>
      </c>
      <c r="C168" s="53" t="s">
        <v>1961</v>
      </c>
      <c r="D168" s="20" t="s">
        <v>156</v>
      </c>
      <c r="E168" s="21">
        <v>6298</v>
      </c>
      <c r="F168" s="21">
        <v>3060</v>
      </c>
      <c r="G168" s="24" t="s">
        <v>15</v>
      </c>
      <c r="H168" s="22" t="s">
        <v>17</v>
      </c>
      <c r="I168" s="23"/>
    </row>
    <row r="169" spans="1:9" ht="31.8" x14ac:dyDescent="0.2">
      <c r="A169" s="8">
        <v>165</v>
      </c>
      <c r="B169" s="19" t="s">
        <v>514</v>
      </c>
      <c r="C169" s="53" t="s">
        <v>1961</v>
      </c>
      <c r="D169" s="20" t="s">
        <v>155</v>
      </c>
      <c r="E169" s="21">
        <v>552</v>
      </c>
      <c r="F169" s="21">
        <v>1092</v>
      </c>
      <c r="G169" s="42" t="s">
        <v>18</v>
      </c>
      <c r="H169" s="22" t="s">
        <v>17</v>
      </c>
      <c r="I169" s="23"/>
    </row>
    <row r="170" spans="1:9" ht="31.8" x14ac:dyDescent="0.2">
      <c r="A170" s="8">
        <v>166</v>
      </c>
      <c r="B170" s="25" t="s">
        <v>1967</v>
      </c>
      <c r="C170" s="54" t="s">
        <v>1965</v>
      </c>
      <c r="D170" s="27" t="s">
        <v>1652</v>
      </c>
      <c r="E170" s="26">
        <v>1688</v>
      </c>
      <c r="F170" s="26">
        <v>2677</v>
      </c>
      <c r="G170" s="28" t="s">
        <v>15</v>
      </c>
      <c r="H170" s="30" t="s">
        <v>17</v>
      </c>
      <c r="I170" s="29" t="s">
        <v>171</v>
      </c>
    </row>
    <row r="171" spans="1:9" ht="31.8" x14ac:dyDescent="0.2">
      <c r="A171" s="8">
        <v>167</v>
      </c>
      <c r="B171" s="25" t="s">
        <v>1968</v>
      </c>
      <c r="C171" s="54" t="s">
        <v>1965</v>
      </c>
      <c r="D171" s="27" t="s">
        <v>1969</v>
      </c>
      <c r="E171" s="26">
        <v>5481</v>
      </c>
      <c r="F171" s="26">
        <v>13317</v>
      </c>
      <c r="G171" s="42" t="s">
        <v>18</v>
      </c>
      <c r="H171" s="30" t="s">
        <v>17</v>
      </c>
      <c r="I171" s="29"/>
    </row>
    <row r="172" spans="1:9" ht="31.8" x14ac:dyDescent="0.2">
      <c r="A172" s="8">
        <v>168</v>
      </c>
      <c r="B172" s="25" t="s">
        <v>1970</v>
      </c>
      <c r="C172" s="54" t="s">
        <v>1965</v>
      </c>
      <c r="D172" s="27" t="s">
        <v>830</v>
      </c>
      <c r="E172" s="26">
        <v>782</v>
      </c>
      <c r="F172" s="26">
        <v>1467</v>
      </c>
      <c r="G172" s="42" t="s">
        <v>18</v>
      </c>
      <c r="H172" s="30" t="s">
        <v>17</v>
      </c>
      <c r="I172" s="29"/>
    </row>
    <row r="173" spans="1:9" ht="31.8" x14ac:dyDescent="0.2">
      <c r="A173" s="8">
        <v>169</v>
      </c>
      <c r="B173" s="19" t="s">
        <v>173</v>
      </c>
      <c r="C173" s="53" t="s">
        <v>1972</v>
      </c>
      <c r="D173" s="20" t="s">
        <v>1024</v>
      </c>
      <c r="E173" s="21">
        <v>816</v>
      </c>
      <c r="F173" s="21">
        <v>1846</v>
      </c>
      <c r="G173" s="42" t="s">
        <v>18</v>
      </c>
      <c r="H173" s="22" t="s">
        <v>17</v>
      </c>
      <c r="I173" s="23" t="s">
        <v>171</v>
      </c>
    </row>
    <row r="174" spans="1:9" ht="31.8" x14ac:dyDescent="0.2">
      <c r="A174" s="8">
        <v>170</v>
      </c>
      <c r="B174" s="19" t="s">
        <v>515</v>
      </c>
      <c r="C174" s="53" t="s">
        <v>179</v>
      </c>
      <c r="D174" s="20" t="s">
        <v>1976</v>
      </c>
      <c r="E174" s="21">
        <v>5347</v>
      </c>
      <c r="F174" s="21">
        <v>10858</v>
      </c>
      <c r="G174" s="24" t="s">
        <v>15</v>
      </c>
      <c r="H174" s="22" t="s">
        <v>17</v>
      </c>
      <c r="I174" s="23" t="s">
        <v>171</v>
      </c>
    </row>
    <row r="175" spans="1:9" ht="31.8" x14ac:dyDescent="0.2">
      <c r="A175" s="8">
        <v>171</v>
      </c>
      <c r="B175" s="19" t="s">
        <v>516</v>
      </c>
      <c r="C175" s="53" t="s">
        <v>1977</v>
      </c>
      <c r="D175" s="20" t="s">
        <v>1978</v>
      </c>
      <c r="E175" s="21">
        <v>2814</v>
      </c>
      <c r="F175" s="21">
        <v>5468</v>
      </c>
      <c r="G175" s="24" t="s">
        <v>119</v>
      </c>
      <c r="H175" s="22" t="s">
        <v>17</v>
      </c>
      <c r="I175" s="23" t="s">
        <v>171</v>
      </c>
    </row>
    <row r="176" spans="1:9" ht="31.8" x14ac:dyDescent="0.2">
      <c r="A176" s="8">
        <v>172</v>
      </c>
      <c r="B176" s="19" t="s">
        <v>517</v>
      </c>
      <c r="C176" s="53" t="s">
        <v>1977</v>
      </c>
      <c r="D176" s="20" t="s">
        <v>1051</v>
      </c>
      <c r="E176" s="21">
        <v>256</v>
      </c>
      <c r="F176" s="21">
        <v>572</v>
      </c>
      <c r="G176" s="24" t="s">
        <v>15</v>
      </c>
      <c r="H176" s="22" t="s">
        <v>17</v>
      </c>
      <c r="I176" s="23"/>
    </row>
    <row r="177" spans="1:9" ht="31.8" x14ac:dyDescent="0.2">
      <c r="A177" s="8">
        <v>173</v>
      </c>
      <c r="B177" s="19" t="s">
        <v>1055</v>
      </c>
      <c r="C177" s="53" t="s">
        <v>1977</v>
      </c>
      <c r="D177" s="20" t="s">
        <v>518</v>
      </c>
      <c r="E177" s="21">
        <v>2066</v>
      </c>
      <c r="F177" s="21">
        <v>4394</v>
      </c>
      <c r="G177" s="24" t="s">
        <v>119</v>
      </c>
      <c r="H177" s="22" t="s">
        <v>17</v>
      </c>
      <c r="I177" s="23" t="s">
        <v>172</v>
      </c>
    </row>
    <row r="178" spans="1:9" ht="31.8" x14ac:dyDescent="0.2">
      <c r="A178" s="8">
        <v>174</v>
      </c>
      <c r="B178" s="19" t="s">
        <v>519</v>
      </c>
      <c r="C178" s="53" t="s">
        <v>1977</v>
      </c>
      <c r="D178" s="20" t="s">
        <v>1798</v>
      </c>
      <c r="E178" s="21">
        <v>2061</v>
      </c>
      <c r="F178" s="21">
        <v>5051</v>
      </c>
      <c r="G178" s="24" t="s">
        <v>119</v>
      </c>
      <c r="H178" s="22" t="s">
        <v>17</v>
      </c>
      <c r="I178" s="23" t="s">
        <v>170</v>
      </c>
    </row>
    <row r="179" spans="1:9" ht="31.8" x14ac:dyDescent="0.2">
      <c r="A179" s="8">
        <v>175</v>
      </c>
      <c r="B179" s="19" t="s">
        <v>520</v>
      </c>
      <c r="C179" s="53" t="s">
        <v>1977</v>
      </c>
      <c r="D179" s="20" t="s">
        <v>40</v>
      </c>
      <c r="E179" s="21">
        <v>1412</v>
      </c>
      <c r="F179" s="21">
        <v>2642</v>
      </c>
      <c r="G179" s="24" t="s">
        <v>15</v>
      </c>
      <c r="H179" s="22" t="s">
        <v>17</v>
      </c>
      <c r="I179" s="23"/>
    </row>
    <row r="180" spans="1:9" ht="31.8" x14ac:dyDescent="0.2">
      <c r="A180" s="8">
        <v>176</v>
      </c>
      <c r="B180" s="19" t="s">
        <v>635</v>
      </c>
      <c r="C180" s="53" t="s">
        <v>1980</v>
      </c>
      <c r="D180" s="20" t="s">
        <v>636</v>
      </c>
      <c r="E180" s="21">
        <v>1052</v>
      </c>
      <c r="F180" s="21">
        <v>2168</v>
      </c>
      <c r="G180" s="24" t="s">
        <v>119</v>
      </c>
      <c r="H180" s="22" t="s">
        <v>17</v>
      </c>
      <c r="I180" s="23"/>
    </row>
    <row r="181" spans="1:9" ht="31.8" x14ac:dyDescent="0.2">
      <c r="A181" s="8">
        <v>177</v>
      </c>
      <c r="B181" s="19" t="s">
        <v>637</v>
      </c>
      <c r="C181" s="53" t="s">
        <v>1980</v>
      </c>
      <c r="D181" s="20" t="s">
        <v>820</v>
      </c>
      <c r="E181" s="21">
        <v>7633</v>
      </c>
      <c r="F181" s="21">
        <v>15823</v>
      </c>
      <c r="G181" s="24" t="s">
        <v>119</v>
      </c>
      <c r="H181" s="22" t="s">
        <v>17</v>
      </c>
      <c r="I181" s="23"/>
    </row>
    <row r="182" spans="1:9" ht="31.8" x14ac:dyDescent="0.2">
      <c r="A182" s="8">
        <v>178</v>
      </c>
      <c r="B182" s="19" t="s">
        <v>638</v>
      </c>
      <c r="C182" s="53" t="s">
        <v>1980</v>
      </c>
      <c r="D182" s="20" t="s">
        <v>639</v>
      </c>
      <c r="E182" s="21">
        <v>2368</v>
      </c>
      <c r="F182" s="21">
        <v>5513</v>
      </c>
      <c r="G182" s="24" t="s">
        <v>15</v>
      </c>
      <c r="H182" s="22" t="s">
        <v>17</v>
      </c>
      <c r="I182" s="23" t="s">
        <v>170</v>
      </c>
    </row>
    <row r="183" spans="1:9" ht="31.8" x14ac:dyDescent="0.2">
      <c r="A183" s="8">
        <v>179</v>
      </c>
      <c r="B183" s="19" t="s">
        <v>640</v>
      </c>
      <c r="C183" s="53" t="s">
        <v>1980</v>
      </c>
      <c r="D183" s="20" t="s">
        <v>161</v>
      </c>
      <c r="E183" s="21">
        <v>2195</v>
      </c>
      <c r="F183" s="21">
        <v>4060</v>
      </c>
      <c r="G183" s="24" t="s">
        <v>15</v>
      </c>
      <c r="H183" s="22" t="s">
        <v>17</v>
      </c>
      <c r="I183" s="23"/>
    </row>
    <row r="184" spans="1:9" ht="31.8" x14ac:dyDescent="0.2">
      <c r="A184" s="8">
        <v>180</v>
      </c>
      <c r="B184" s="19" t="s">
        <v>641</v>
      </c>
      <c r="C184" s="53" t="s">
        <v>1980</v>
      </c>
      <c r="D184" s="20" t="s">
        <v>116</v>
      </c>
      <c r="E184" s="21">
        <v>684</v>
      </c>
      <c r="F184" s="21">
        <v>1361</v>
      </c>
      <c r="G184" s="24" t="s">
        <v>15</v>
      </c>
      <c r="H184" s="22" t="s">
        <v>17</v>
      </c>
      <c r="I184" s="23"/>
    </row>
    <row r="185" spans="1:9" ht="31.8" x14ac:dyDescent="0.2">
      <c r="A185" s="8">
        <v>181</v>
      </c>
      <c r="B185" s="19" t="s">
        <v>652</v>
      </c>
      <c r="C185" s="53">
        <v>2021.01</v>
      </c>
      <c r="D185" s="20" t="s">
        <v>161</v>
      </c>
      <c r="E185" s="21">
        <v>2279</v>
      </c>
      <c r="F185" s="21">
        <v>4311</v>
      </c>
      <c r="G185" s="24" t="s">
        <v>15</v>
      </c>
      <c r="H185" s="22" t="s">
        <v>17</v>
      </c>
      <c r="I185" s="23" t="s">
        <v>171</v>
      </c>
    </row>
    <row r="186" spans="1:9" ht="31.8" x14ac:dyDescent="0.2">
      <c r="A186" s="8">
        <v>182</v>
      </c>
      <c r="B186" s="19" t="s">
        <v>653</v>
      </c>
      <c r="C186" s="53">
        <v>2021.01</v>
      </c>
      <c r="D186" s="20" t="s">
        <v>43</v>
      </c>
      <c r="E186" s="21">
        <v>831</v>
      </c>
      <c r="F186" s="21">
        <v>1566</v>
      </c>
      <c r="G186" s="24" t="s">
        <v>18</v>
      </c>
      <c r="H186" s="22" t="s">
        <v>17</v>
      </c>
      <c r="I186" s="23"/>
    </row>
    <row r="187" spans="1:9" ht="31.8" x14ac:dyDescent="0.2">
      <c r="A187" s="8">
        <v>183</v>
      </c>
      <c r="B187" s="19" t="s">
        <v>1060</v>
      </c>
      <c r="C187" s="53">
        <v>2021.03</v>
      </c>
      <c r="D187" s="20" t="s">
        <v>1984</v>
      </c>
      <c r="E187" s="21">
        <v>3046</v>
      </c>
      <c r="F187" s="21">
        <v>7188</v>
      </c>
      <c r="G187" s="24" t="s">
        <v>15</v>
      </c>
      <c r="H187" s="22" t="s">
        <v>17</v>
      </c>
      <c r="I187" s="23"/>
    </row>
    <row r="188" spans="1:9" ht="31.8" x14ac:dyDescent="0.2">
      <c r="A188" s="8">
        <v>184</v>
      </c>
      <c r="B188" s="19" t="s">
        <v>1064</v>
      </c>
      <c r="C188" s="53">
        <v>2021.03</v>
      </c>
      <c r="D188" s="20" t="s">
        <v>23</v>
      </c>
      <c r="E188" s="21">
        <v>1840</v>
      </c>
      <c r="F188" s="21">
        <v>4294</v>
      </c>
      <c r="G188" s="24" t="s">
        <v>701</v>
      </c>
      <c r="H188" s="22" t="s">
        <v>17</v>
      </c>
      <c r="I188" s="23" t="s">
        <v>171</v>
      </c>
    </row>
    <row r="189" spans="1:9" ht="31.8" x14ac:dyDescent="0.2">
      <c r="A189" s="8">
        <v>185</v>
      </c>
      <c r="B189" s="19" t="s">
        <v>1065</v>
      </c>
      <c r="C189" s="53">
        <v>2021.03</v>
      </c>
      <c r="D189" s="20" t="s">
        <v>1985</v>
      </c>
      <c r="E189" s="21">
        <v>1012</v>
      </c>
      <c r="F189" s="21">
        <v>811</v>
      </c>
      <c r="G189" s="24" t="s">
        <v>15</v>
      </c>
      <c r="H189" s="22" t="s">
        <v>17</v>
      </c>
      <c r="I189" s="23" t="s">
        <v>171</v>
      </c>
    </row>
    <row r="190" spans="1:9" ht="31.8" x14ac:dyDescent="0.2">
      <c r="A190" s="8">
        <v>186</v>
      </c>
      <c r="B190" s="19" t="s">
        <v>1066</v>
      </c>
      <c r="C190" s="53">
        <v>2021.03</v>
      </c>
      <c r="D190" s="20" t="s">
        <v>48</v>
      </c>
      <c r="E190" s="21">
        <v>651</v>
      </c>
      <c r="F190" s="21">
        <v>1458</v>
      </c>
      <c r="G190" s="24" t="s">
        <v>15</v>
      </c>
      <c r="H190" s="22" t="s">
        <v>17</v>
      </c>
      <c r="I190" s="23"/>
    </row>
    <row r="191" spans="1:9" ht="31.8" x14ac:dyDescent="0.2">
      <c r="A191" s="8">
        <v>187</v>
      </c>
      <c r="B191" s="19" t="s">
        <v>671</v>
      </c>
      <c r="C191" s="53">
        <v>2021.04</v>
      </c>
      <c r="D191" s="20" t="s">
        <v>1106</v>
      </c>
      <c r="E191" s="21">
        <v>638</v>
      </c>
      <c r="F191" s="21">
        <v>1337</v>
      </c>
      <c r="G191" s="24" t="s">
        <v>15</v>
      </c>
      <c r="H191" s="22" t="s">
        <v>17</v>
      </c>
      <c r="I191" s="23"/>
    </row>
    <row r="192" spans="1:9" ht="31.8" x14ac:dyDescent="0.2">
      <c r="A192" s="8">
        <v>188</v>
      </c>
      <c r="B192" s="19" t="s">
        <v>674</v>
      </c>
      <c r="C192" s="53">
        <v>2021.04</v>
      </c>
      <c r="D192" s="20" t="s">
        <v>1986</v>
      </c>
      <c r="E192" s="21">
        <v>2503</v>
      </c>
      <c r="F192" s="21">
        <v>3945</v>
      </c>
      <c r="G192" s="24" t="s">
        <v>15</v>
      </c>
      <c r="H192" s="22" t="s">
        <v>17</v>
      </c>
      <c r="I192" s="23" t="s">
        <v>171</v>
      </c>
    </row>
    <row r="193" spans="1:9" ht="31.8" x14ac:dyDescent="0.2">
      <c r="A193" s="8">
        <v>189</v>
      </c>
      <c r="B193" s="19" t="s">
        <v>675</v>
      </c>
      <c r="C193" s="53">
        <v>2021.04</v>
      </c>
      <c r="D193" s="20" t="s">
        <v>518</v>
      </c>
      <c r="E193" s="21">
        <v>2297</v>
      </c>
      <c r="F193" s="21">
        <v>4888</v>
      </c>
      <c r="G193" s="24" t="s">
        <v>119</v>
      </c>
      <c r="H193" s="22" t="s">
        <v>17</v>
      </c>
      <c r="I193" s="23" t="s">
        <v>172</v>
      </c>
    </row>
    <row r="194" spans="1:9" ht="31.8" x14ac:dyDescent="0.2">
      <c r="A194" s="8">
        <v>190</v>
      </c>
      <c r="B194" s="19" t="s">
        <v>677</v>
      </c>
      <c r="C194" s="53">
        <v>2021.05</v>
      </c>
      <c r="D194" s="20" t="s">
        <v>1976</v>
      </c>
      <c r="E194" s="21">
        <v>8260</v>
      </c>
      <c r="F194" s="21">
        <v>16054</v>
      </c>
      <c r="G194" s="24" t="s">
        <v>15</v>
      </c>
      <c r="H194" s="22" t="s">
        <v>17</v>
      </c>
      <c r="I194" s="23" t="s">
        <v>171</v>
      </c>
    </row>
    <row r="195" spans="1:9" ht="31.8" x14ac:dyDescent="0.2">
      <c r="A195" s="8">
        <v>191</v>
      </c>
      <c r="B195" s="19" t="s">
        <v>678</v>
      </c>
      <c r="C195" s="53">
        <v>2021.05</v>
      </c>
      <c r="D195" s="20" t="s">
        <v>1033</v>
      </c>
      <c r="E195" s="21">
        <v>4247</v>
      </c>
      <c r="F195" s="21">
        <v>9558</v>
      </c>
      <c r="G195" s="24" t="s">
        <v>119</v>
      </c>
      <c r="H195" s="22" t="s">
        <v>17</v>
      </c>
      <c r="I195" s="23" t="s">
        <v>172</v>
      </c>
    </row>
    <row r="196" spans="1:9" ht="31.8" x14ac:dyDescent="0.2">
      <c r="A196" s="8">
        <v>192</v>
      </c>
      <c r="B196" s="19" t="s">
        <v>679</v>
      </c>
      <c r="C196" s="53">
        <v>2021.05</v>
      </c>
      <c r="D196" s="20" t="s">
        <v>680</v>
      </c>
      <c r="E196" s="21">
        <v>1257</v>
      </c>
      <c r="F196" s="21">
        <v>2749</v>
      </c>
      <c r="G196" s="24" t="s">
        <v>15</v>
      </c>
      <c r="H196" s="22" t="s">
        <v>17</v>
      </c>
      <c r="I196" s="23" t="s">
        <v>170</v>
      </c>
    </row>
    <row r="197" spans="1:9" ht="31.8" x14ac:dyDescent="0.2">
      <c r="A197" s="8">
        <v>193</v>
      </c>
      <c r="B197" s="19" t="s">
        <v>687</v>
      </c>
      <c r="C197" s="53">
        <v>2021.06</v>
      </c>
      <c r="D197" s="20" t="s">
        <v>52</v>
      </c>
      <c r="E197" s="21">
        <v>3250</v>
      </c>
      <c r="F197" s="21">
        <v>5028</v>
      </c>
      <c r="G197" s="24" t="s">
        <v>15</v>
      </c>
      <c r="H197" s="22" t="s">
        <v>17</v>
      </c>
      <c r="I197" s="23" t="s">
        <v>171</v>
      </c>
    </row>
    <row r="198" spans="1:9" ht="31.8" x14ac:dyDescent="0.2">
      <c r="A198" s="8">
        <v>194</v>
      </c>
      <c r="B198" s="19" t="s">
        <v>688</v>
      </c>
      <c r="C198" s="53">
        <v>2021.06</v>
      </c>
      <c r="D198" s="20" t="s">
        <v>1986</v>
      </c>
      <c r="E198" s="21">
        <v>1903</v>
      </c>
      <c r="F198" s="21">
        <v>3966</v>
      </c>
      <c r="G198" s="24" t="s">
        <v>15</v>
      </c>
      <c r="H198" s="22" t="s">
        <v>17</v>
      </c>
      <c r="I198" s="23" t="s">
        <v>171</v>
      </c>
    </row>
    <row r="199" spans="1:9" ht="31.8" x14ac:dyDescent="0.2">
      <c r="A199" s="8">
        <v>195</v>
      </c>
      <c r="B199" s="19" t="s">
        <v>702</v>
      </c>
      <c r="C199" s="53">
        <v>2021.07</v>
      </c>
      <c r="D199" s="20" t="s">
        <v>1988</v>
      </c>
      <c r="E199" s="21">
        <v>4786</v>
      </c>
      <c r="F199" s="21">
        <v>10130</v>
      </c>
      <c r="G199" s="24" t="s">
        <v>15</v>
      </c>
      <c r="H199" s="22" t="s">
        <v>17</v>
      </c>
      <c r="I199" s="23"/>
    </row>
    <row r="200" spans="1:9" ht="31.8" x14ac:dyDescent="0.2">
      <c r="A200" s="8">
        <v>196</v>
      </c>
      <c r="B200" s="19" t="s">
        <v>703</v>
      </c>
      <c r="C200" s="53">
        <v>2021.07</v>
      </c>
      <c r="D200" s="20" t="s">
        <v>1023</v>
      </c>
      <c r="E200" s="21">
        <v>606</v>
      </c>
      <c r="F200" s="21">
        <v>1305</v>
      </c>
      <c r="G200" s="24" t="s">
        <v>15</v>
      </c>
      <c r="H200" s="22" t="s">
        <v>17</v>
      </c>
      <c r="I200" s="23"/>
    </row>
    <row r="201" spans="1:9" ht="31.8" x14ac:dyDescent="0.2">
      <c r="A201" s="8">
        <v>197</v>
      </c>
      <c r="B201" s="19" t="s">
        <v>704</v>
      </c>
      <c r="C201" s="53">
        <v>2021.07</v>
      </c>
      <c r="D201" s="20" t="s">
        <v>1989</v>
      </c>
      <c r="E201" s="21">
        <v>2290</v>
      </c>
      <c r="F201" s="21">
        <v>5821</v>
      </c>
      <c r="G201" s="24" t="s">
        <v>119</v>
      </c>
      <c r="H201" s="22" t="s">
        <v>17</v>
      </c>
      <c r="I201" s="23"/>
    </row>
    <row r="202" spans="1:9" ht="31.8" x14ac:dyDescent="0.2">
      <c r="A202" s="8">
        <v>198</v>
      </c>
      <c r="B202" s="19" t="s">
        <v>705</v>
      </c>
      <c r="C202" s="53">
        <v>2021.07</v>
      </c>
      <c r="D202" s="20" t="s">
        <v>1990</v>
      </c>
      <c r="E202" s="21">
        <v>4325</v>
      </c>
      <c r="F202" s="21">
        <v>8254</v>
      </c>
      <c r="G202" s="24" t="s">
        <v>15</v>
      </c>
      <c r="H202" s="22" t="s">
        <v>17</v>
      </c>
      <c r="I202" s="23" t="s">
        <v>171</v>
      </c>
    </row>
    <row r="203" spans="1:9" ht="31.8" x14ac:dyDescent="0.2">
      <c r="A203" s="8">
        <v>199</v>
      </c>
      <c r="B203" s="19" t="s">
        <v>706</v>
      </c>
      <c r="C203" s="53">
        <v>2021.07</v>
      </c>
      <c r="D203" s="20" t="s">
        <v>1294</v>
      </c>
      <c r="E203" s="21">
        <v>9305</v>
      </c>
      <c r="F203" s="21">
        <v>20046</v>
      </c>
      <c r="G203" s="24" t="s">
        <v>15</v>
      </c>
      <c r="H203" s="22" t="s">
        <v>17</v>
      </c>
      <c r="I203" s="23"/>
    </row>
    <row r="204" spans="1:9" ht="31.8" x14ac:dyDescent="0.2">
      <c r="A204" s="8">
        <v>200</v>
      </c>
      <c r="B204" s="19" t="s">
        <v>713</v>
      </c>
      <c r="C204" s="53">
        <v>2021.08</v>
      </c>
      <c r="D204" s="20" t="s">
        <v>1051</v>
      </c>
      <c r="E204" s="21">
        <v>1015</v>
      </c>
      <c r="F204" s="21">
        <v>2230</v>
      </c>
      <c r="G204" s="24" t="s">
        <v>15</v>
      </c>
      <c r="H204" s="22" t="s">
        <v>17</v>
      </c>
      <c r="I204" s="23" t="s">
        <v>171</v>
      </c>
    </row>
    <row r="205" spans="1:9" ht="31.8" x14ac:dyDescent="0.2">
      <c r="A205" s="8">
        <v>201</v>
      </c>
      <c r="B205" s="19" t="s">
        <v>714</v>
      </c>
      <c r="C205" s="53">
        <v>2021.08</v>
      </c>
      <c r="D205" s="20" t="s">
        <v>1992</v>
      </c>
      <c r="E205" s="21">
        <v>4610</v>
      </c>
      <c r="F205" s="21">
        <v>8092</v>
      </c>
      <c r="G205" s="24" t="s">
        <v>19</v>
      </c>
      <c r="H205" s="22" t="s">
        <v>17</v>
      </c>
      <c r="I205" s="23"/>
    </row>
    <row r="206" spans="1:9" ht="31.8" x14ac:dyDescent="0.2">
      <c r="A206" s="8">
        <v>202</v>
      </c>
      <c r="B206" s="19" t="s">
        <v>715</v>
      </c>
      <c r="C206" s="53">
        <v>2021.08</v>
      </c>
      <c r="D206" s="20" t="s">
        <v>57</v>
      </c>
      <c r="E206" s="21">
        <v>754</v>
      </c>
      <c r="F206" s="21">
        <v>1539</v>
      </c>
      <c r="G206" s="24" t="s">
        <v>15</v>
      </c>
      <c r="H206" s="22" t="s">
        <v>17</v>
      </c>
      <c r="I206" s="23" t="s">
        <v>171</v>
      </c>
    </row>
    <row r="207" spans="1:9" ht="31.8" x14ac:dyDescent="0.2">
      <c r="A207" s="8">
        <v>203</v>
      </c>
      <c r="B207" s="19" t="s">
        <v>716</v>
      </c>
      <c r="C207" s="53">
        <v>2021.08</v>
      </c>
      <c r="D207" s="20" t="s">
        <v>1800</v>
      </c>
      <c r="E207" s="21">
        <v>8225</v>
      </c>
      <c r="F207" s="21">
        <v>15410</v>
      </c>
      <c r="G207" s="24" t="s">
        <v>15</v>
      </c>
      <c r="H207" s="22" t="s">
        <v>17</v>
      </c>
      <c r="I207" s="23" t="s">
        <v>171</v>
      </c>
    </row>
    <row r="208" spans="1:9" ht="31.8" x14ac:dyDescent="0.2">
      <c r="A208" s="8">
        <v>204</v>
      </c>
      <c r="B208" s="19" t="s">
        <v>717</v>
      </c>
      <c r="C208" s="53">
        <v>2021.08</v>
      </c>
      <c r="D208" s="20" t="s">
        <v>152</v>
      </c>
      <c r="E208" s="21">
        <v>5206</v>
      </c>
      <c r="F208" s="21">
        <v>10927</v>
      </c>
      <c r="G208" s="24" t="s">
        <v>119</v>
      </c>
      <c r="H208" s="22" t="s">
        <v>17</v>
      </c>
      <c r="I208" s="23"/>
    </row>
    <row r="209" spans="1:9" ht="31.8" x14ac:dyDescent="0.2">
      <c r="A209" s="8">
        <v>205</v>
      </c>
      <c r="B209" s="19" t="s">
        <v>731</v>
      </c>
      <c r="C209" s="53">
        <v>2021.09</v>
      </c>
      <c r="D209" s="20" t="s">
        <v>34</v>
      </c>
      <c r="E209" s="21">
        <v>888</v>
      </c>
      <c r="F209" s="21">
        <v>1810</v>
      </c>
      <c r="G209" s="24" t="s">
        <v>119</v>
      </c>
      <c r="H209" s="22" t="s">
        <v>17</v>
      </c>
      <c r="I209" s="23" t="s">
        <v>171</v>
      </c>
    </row>
    <row r="210" spans="1:9" ht="31.8" x14ac:dyDescent="0.2">
      <c r="A210" s="8">
        <v>206</v>
      </c>
      <c r="B210" s="19" t="s">
        <v>727</v>
      </c>
      <c r="C210" s="53">
        <v>2021.09</v>
      </c>
      <c r="D210" s="20" t="s">
        <v>1994</v>
      </c>
      <c r="E210" s="21">
        <v>2422</v>
      </c>
      <c r="F210" s="21">
        <v>4481</v>
      </c>
      <c r="G210" s="24" t="s">
        <v>15</v>
      </c>
      <c r="H210" s="22" t="s">
        <v>17</v>
      </c>
      <c r="I210" s="23" t="s">
        <v>171</v>
      </c>
    </row>
    <row r="211" spans="1:9" ht="31.8" x14ac:dyDescent="0.2">
      <c r="A211" s="8">
        <v>207</v>
      </c>
      <c r="B211" s="19" t="s">
        <v>728</v>
      </c>
      <c r="C211" s="53">
        <v>2021.09</v>
      </c>
      <c r="D211" s="20" t="s">
        <v>1995</v>
      </c>
      <c r="E211" s="21">
        <v>2264</v>
      </c>
      <c r="F211" s="21">
        <v>4552</v>
      </c>
      <c r="G211" s="24" t="s">
        <v>15</v>
      </c>
      <c r="H211" s="22" t="s">
        <v>17</v>
      </c>
      <c r="I211" s="23" t="s">
        <v>171</v>
      </c>
    </row>
    <row r="212" spans="1:9" ht="31.8" x14ac:dyDescent="0.2">
      <c r="A212" s="8">
        <v>208</v>
      </c>
      <c r="B212" s="19" t="s">
        <v>729</v>
      </c>
      <c r="C212" s="53">
        <v>2021.09</v>
      </c>
      <c r="D212" s="20" t="s">
        <v>1024</v>
      </c>
      <c r="E212" s="21">
        <v>2854</v>
      </c>
      <c r="F212" s="21">
        <v>7496</v>
      </c>
      <c r="G212" s="24" t="s">
        <v>119</v>
      </c>
      <c r="H212" s="22" t="s">
        <v>17</v>
      </c>
      <c r="I212" s="23"/>
    </row>
    <row r="213" spans="1:9" ht="31.8" x14ac:dyDescent="0.2">
      <c r="A213" s="8">
        <v>209</v>
      </c>
      <c r="B213" s="19" t="s">
        <v>730</v>
      </c>
      <c r="C213" s="53">
        <v>2021.09</v>
      </c>
      <c r="D213" s="20" t="s">
        <v>1996</v>
      </c>
      <c r="E213" s="21">
        <v>9077</v>
      </c>
      <c r="F213" s="21">
        <v>16720</v>
      </c>
      <c r="G213" s="24" t="s">
        <v>15</v>
      </c>
      <c r="H213" s="22" t="s">
        <v>17</v>
      </c>
      <c r="I213" s="23"/>
    </row>
    <row r="214" spans="1:9" ht="31.8" x14ac:dyDescent="0.2">
      <c r="A214" s="8">
        <v>210</v>
      </c>
      <c r="B214" s="19" t="s">
        <v>741</v>
      </c>
      <c r="C214" s="53">
        <v>2021.1</v>
      </c>
      <c r="D214" s="20" t="s">
        <v>1018</v>
      </c>
      <c r="E214" s="21">
        <v>1773</v>
      </c>
      <c r="F214" s="21">
        <v>3346</v>
      </c>
      <c r="G214" s="24" t="s">
        <v>15</v>
      </c>
      <c r="H214" s="22" t="s">
        <v>17</v>
      </c>
      <c r="I214" s="23" t="s">
        <v>171</v>
      </c>
    </row>
    <row r="215" spans="1:9" ht="31.8" x14ac:dyDescent="0.2">
      <c r="A215" s="8">
        <v>211</v>
      </c>
      <c r="B215" s="19" t="s">
        <v>742</v>
      </c>
      <c r="C215" s="53">
        <v>2021.1</v>
      </c>
      <c r="D215" s="20" t="s">
        <v>23</v>
      </c>
      <c r="E215" s="21">
        <v>990</v>
      </c>
      <c r="F215" s="21">
        <v>2214</v>
      </c>
      <c r="G215" s="24" t="s">
        <v>18</v>
      </c>
      <c r="H215" s="22" t="s">
        <v>17</v>
      </c>
      <c r="I215" s="23"/>
    </row>
    <row r="216" spans="1:9" ht="31.8" x14ac:dyDescent="0.2">
      <c r="A216" s="8">
        <v>212</v>
      </c>
      <c r="B216" s="19" t="s">
        <v>743</v>
      </c>
      <c r="C216" s="53">
        <v>2021.1</v>
      </c>
      <c r="D216" s="20" t="s">
        <v>34</v>
      </c>
      <c r="E216" s="21">
        <v>985</v>
      </c>
      <c r="F216" s="21">
        <v>2011</v>
      </c>
      <c r="G216" s="24" t="s">
        <v>15</v>
      </c>
      <c r="H216" s="22" t="s">
        <v>17</v>
      </c>
      <c r="I216" s="23" t="s">
        <v>170</v>
      </c>
    </row>
    <row r="217" spans="1:9" ht="31.8" x14ac:dyDescent="0.2">
      <c r="A217" s="8">
        <v>213</v>
      </c>
      <c r="B217" s="19" t="s">
        <v>744</v>
      </c>
      <c r="C217" s="53">
        <v>2021.1</v>
      </c>
      <c r="D217" s="20" t="s">
        <v>639</v>
      </c>
      <c r="E217" s="21">
        <v>1475</v>
      </c>
      <c r="F217" s="21">
        <v>2839</v>
      </c>
      <c r="G217" s="24" t="s">
        <v>15</v>
      </c>
      <c r="H217" s="22" t="s">
        <v>17</v>
      </c>
      <c r="I217" s="23"/>
    </row>
    <row r="218" spans="1:9" ht="31.8" x14ac:dyDescent="0.2">
      <c r="A218" s="8">
        <v>214</v>
      </c>
      <c r="B218" s="19" t="s">
        <v>745</v>
      </c>
      <c r="C218" s="53">
        <v>2021.1</v>
      </c>
      <c r="D218" s="20" t="s">
        <v>39</v>
      </c>
      <c r="E218" s="21">
        <v>1783</v>
      </c>
      <c r="F218" s="21">
        <v>6030</v>
      </c>
      <c r="G218" s="24" t="s">
        <v>18</v>
      </c>
      <c r="H218" s="22" t="s">
        <v>17</v>
      </c>
      <c r="I218" s="23" t="s">
        <v>171</v>
      </c>
    </row>
    <row r="219" spans="1:9" ht="31.8" x14ac:dyDescent="0.2">
      <c r="A219" s="8">
        <v>215</v>
      </c>
      <c r="B219" s="19" t="s">
        <v>751</v>
      </c>
      <c r="C219" s="53">
        <v>2021.11</v>
      </c>
      <c r="D219" s="20" t="s">
        <v>26</v>
      </c>
      <c r="E219" s="21">
        <v>3637</v>
      </c>
      <c r="F219" s="21">
        <v>7449</v>
      </c>
      <c r="G219" s="24" t="s">
        <v>15</v>
      </c>
      <c r="H219" s="22" t="s">
        <v>17</v>
      </c>
      <c r="I219" s="23"/>
    </row>
    <row r="220" spans="1:9" ht="31.8" x14ac:dyDescent="0.2">
      <c r="A220" s="8">
        <v>216</v>
      </c>
      <c r="B220" s="19" t="s">
        <v>752</v>
      </c>
      <c r="C220" s="53">
        <v>2021.11</v>
      </c>
      <c r="D220" s="20" t="s">
        <v>59</v>
      </c>
      <c r="E220" s="21">
        <v>75468</v>
      </c>
      <c r="F220" s="21">
        <v>165312</v>
      </c>
      <c r="G220" s="24" t="s">
        <v>15</v>
      </c>
      <c r="H220" s="22" t="s">
        <v>17</v>
      </c>
      <c r="I220" s="23" t="s">
        <v>171</v>
      </c>
    </row>
    <row r="221" spans="1:9" ht="31.8" x14ac:dyDescent="0.2">
      <c r="A221" s="8">
        <v>217</v>
      </c>
      <c r="B221" s="19" t="s">
        <v>753</v>
      </c>
      <c r="C221" s="53">
        <v>2021.11</v>
      </c>
      <c r="D221" s="20" t="s">
        <v>1999</v>
      </c>
      <c r="E221" s="21">
        <v>4665</v>
      </c>
      <c r="F221" s="21">
        <v>9786</v>
      </c>
      <c r="G221" s="24" t="s">
        <v>15</v>
      </c>
      <c r="H221" s="22" t="s">
        <v>17</v>
      </c>
      <c r="I221" s="23"/>
    </row>
    <row r="222" spans="1:9" ht="31.8" x14ac:dyDescent="0.2">
      <c r="A222" s="8">
        <v>218</v>
      </c>
      <c r="B222" s="19" t="s">
        <v>754</v>
      </c>
      <c r="C222" s="53">
        <v>2021.11</v>
      </c>
      <c r="D222" s="20" t="s">
        <v>107</v>
      </c>
      <c r="E222" s="21">
        <v>867</v>
      </c>
      <c r="F222" s="21">
        <v>1640</v>
      </c>
      <c r="G222" s="24" t="s">
        <v>15</v>
      </c>
      <c r="H222" s="22" t="s">
        <v>17</v>
      </c>
      <c r="I222" s="23"/>
    </row>
    <row r="223" spans="1:9" ht="31.8" x14ac:dyDescent="0.2">
      <c r="A223" s="8">
        <v>219</v>
      </c>
      <c r="B223" s="19" t="s">
        <v>764</v>
      </c>
      <c r="C223" s="53">
        <v>2021.12</v>
      </c>
      <c r="D223" s="20" t="s">
        <v>46</v>
      </c>
      <c r="E223" s="21">
        <v>1676</v>
      </c>
      <c r="F223" s="21">
        <v>3431</v>
      </c>
      <c r="G223" s="24" t="s">
        <v>15</v>
      </c>
      <c r="H223" s="22" t="s">
        <v>17</v>
      </c>
      <c r="I223" s="23" t="s">
        <v>171</v>
      </c>
    </row>
    <row r="224" spans="1:9" ht="31.8" x14ac:dyDescent="0.2">
      <c r="A224" s="8">
        <v>220</v>
      </c>
      <c r="B224" s="19" t="s">
        <v>765</v>
      </c>
      <c r="C224" s="53">
        <v>2021.12</v>
      </c>
      <c r="D224" s="20" t="s">
        <v>1656</v>
      </c>
      <c r="E224" s="21">
        <v>2741</v>
      </c>
      <c r="F224" s="21">
        <v>5302</v>
      </c>
      <c r="G224" s="24" t="s">
        <v>15</v>
      </c>
      <c r="H224" s="22" t="s">
        <v>17</v>
      </c>
      <c r="I224" s="23" t="s">
        <v>171</v>
      </c>
    </row>
    <row r="225" spans="1:9" ht="31.8" x14ac:dyDescent="0.2">
      <c r="A225" s="8">
        <v>221</v>
      </c>
      <c r="B225" s="19" t="s">
        <v>766</v>
      </c>
      <c r="C225" s="53">
        <v>2021.12</v>
      </c>
      <c r="D225" s="20" t="s">
        <v>1986</v>
      </c>
      <c r="E225" s="21">
        <v>4165</v>
      </c>
      <c r="F225" s="21">
        <v>7982</v>
      </c>
      <c r="G225" s="24" t="s">
        <v>15</v>
      </c>
      <c r="H225" s="22" t="s">
        <v>17</v>
      </c>
      <c r="I225" s="23" t="s">
        <v>172</v>
      </c>
    </row>
    <row r="226" spans="1:9" ht="31.8" x14ac:dyDescent="0.2">
      <c r="A226" s="8">
        <v>222</v>
      </c>
      <c r="B226" s="19" t="s">
        <v>767</v>
      </c>
      <c r="C226" s="53">
        <v>2021.12</v>
      </c>
      <c r="D226" s="20" t="s">
        <v>1985</v>
      </c>
      <c r="E226" s="21">
        <v>1222</v>
      </c>
      <c r="F226" s="21">
        <v>989</v>
      </c>
      <c r="G226" s="24" t="s">
        <v>15</v>
      </c>
      <c r="H226" s="22" t="s">
        <v>17</v>
      </c>
      <c r="I226" s="23" t="s">
        <v>171</v>
      </c>
    </row>
    <row r="227" spans="1:9" ht="31.8" x14ac:dyDescent="0.2">
      <c r="A227" s="8">
        <v>223</v>
      </c>
      <c r="B227" s="19" t="s">
        <v>768</v>
      </c>
      <c r="C227" s="53">
        <v>2022.01</v>
      </c>
      <c r="D227" s="20" t="s">
        <v>26</v>
      </c>
      <c r="E227" s="21">
        <v>3550</v>
      </c>
      <c r="F227" s="21">
        <v>7549</v>
      </c>
      <c r="G227" s="24" t="s">
        <v>15</v>
      </c>
      <c r="H227" s="22" t="s">
        <v>17</v>
      </c>
      <c r="I227" s="23"/>
    </row>
    <row r="228" spans="1:9" ht="31.8" x14ac:dyDescent="0.2">
      <c r="A228" s="8">
        <v>224</v>
      </c>
      <c r="B228" s="19" t="s">
        <v>769</v>
      </c>
      <c r="C228" s="53">
        <v>2022.01</v>
      </c>
      <c r="D228" s="20" t="s">
        <v>180</v>
      </c>
      <c r="E228" s="21">
        <v>763</v>
      </c>
      <c r="F228" s="21">
        <v>1396</v>
      </c>
      <c r="G228" s="24" t="s">
        <v>119</v>
      </c>
      <c r="H228" s="22" t="s">
        <v>17</v>
      </c>
      <c r="I228" s="23"/>
    </row>
    <row r="229" spans="1:9" ht="31.8" x14ac:dyDescent="0.2">
      <c r="A229" s="8">
        <v>225</v>
      </c>
      <c r="B229" s="19" t="s">
        <v>770</v>
      </c>
      <c r="C229" s="53">
        <v>2022.01</v>
      </c>
      <c r="D229" s="20" t="s">
        <v>2002</v>
      </c>
      <c r="E229" s="21">
        <v>3099</v>
      </c>
      <c r="F229" s="21">
        <v>7407</v>
      </c>
      <c r="G229" s="24" t="s">
        <v>15</v>
      </c>
      <c r="H229" s="22" t="s">
        <v>17</v>
      </c>
      <c r="I229" s="23" t="s">
        <v>171</v>
      </c>
    </row>
    <row r="230" spans="1:9" ht="31.8" x14ac:dyDescent="0.2">
      <c r="A230" s="8">
        <v>226</v>
      </c>
      <c r="B230" s="19" t="s">
        <v>771</v>
      </c>
      <c r="C230" s="53">
        <v>2022.01</v>
      </c>
      <c r="D230" s="20" t="s">
        <v>518</v>
      </c>
      <c r="E230" s="21">
        <v>3117</v>
      </c>
      <c r="F230" s="21">
        <v>6179</v>
      </c>
      <c r="G230" s="24" t="s">
        <v>119</v>
      </c>
      <c r="H230" s="22" t="s">
        <v>17</v>
      </c>
      <c r="I230" s="23" t="s">
        <v>171</v>
      </c>
    </row>
    <row r="231" spans="1:9" ht="31.8" x14ac:dyDescent="0.2">
      <c r="A231" s="8">
        <v>227</v>
      </c>
      <c r="B231" s="19" t="s">
        <v>772</v>
      </c>
      <c r="C231" s="53">
        <v>2022.01</v>
      </c>
      <c r="D231" s="20" t="s">
        <v>2004</v>
      </c>
      <c r="E231" s="21">
        <v>583</v>
      </c>
      <c r="F231" s="21">
        <v>1253</v>
      </c>
      <c r="G231" s="24" t="s">
        <v>18</v>
      </c>
      <c r="H231" s="22" t="s">
        <v>17</v>
      </c>
      <c r="I231" s="23"/>
    </row>
    <row r="232" spans="1:9" ht="31.8" x14ac:dyDescent="0.2">
      <c r="A232" s="8">
        <v>228</v>
      </c>
      <c r="B232" s="19" t="s">
        <v>782</v>
      </c>
      <c r="C232" s="53">
        <v>2022.02</v>
      </c>
      <c r="D232" s="20" t="s">
        <v>2006</v>
      </c>
      <c r="E232" s="21">
        <v>12436</v>
      </c>
      <c r="F232" s="21">
        <v>28107</v>
      </c>
      <c r="G232" s="24" t="s">
        <v>15</v>
      </c>
      <c r="H232" s="22" t="s">
        <v>17</v>
      </c>
      <c r="I232" s="23" t="s">
        <v>172</v>
      </c>
    </row>
    <row r="233" spans="1:9" ht="31.8" x14ac:dyDescent="0.2">
      <c r="A233" s="8">
        <v>229</v>
      </c>
      <c r="B233" s="19" t="s">
        <v>789</v>
      </c>
      <c r="C233" s="53">
        <v>2022.03</v>
      </c>
      <c r="D233" s="20" t="s">
        <v>23</v>
      </c>
      <c r="E233" s="21">
        <v>5063</v>
      </c>
      <c r="F233" s="21">
        <v>8519</v>
      </c>
      <c r="G233" s="24" t="s">
        <v>15</v>
      </c>
      <c r="H233" s="22" t="s">
        <v>17</v>
      </c>
      <c r="I233" s="23"/>
    </row>
    <row r="234" spans="1:9" ht="31.8" x14ac:dyDescent="0.2">
      <c r="A234" s="8">
        <v>230</v>
      </c>
      <c r="B234" s="19" t="s">
        <v>791</v>
      </c>
      <c r="C234" s="53">
        <v>2022.04</v>
      </c>
      <c r="D234" s="20" t="s">
        <v>90</v>
      </c>
      <c r="E234" s="21">
        <v>4153</v>
      </c>
      <c r="F234" s="21">
        <v>7218</v>
      </c>
      <c r="G234" s="24" t="s">
        <v>15</v>
      </c>
      <c r="H234" s="22" t="s">
        <v>17</v>
      </c>
      <c r="I234" s="23" t="s">
        <v>171</v>
      </c>
    </row>
    <row r="235" spans="1:9" ht="31.8" x14ac:dyDescent="0.2">
      <c r="A235" s="8">
        <v>231</v>
      </c>
      <c r="B235" s="19" t="s">
        <v>792</v>
      </c>
      <c r="C235" s="53">
        <v>2022.04</v>
      </c>
      <c r="D235" s="20" t="s">
        <v>2007</v>
      </c>
      <c r="E235" s="21">
        <v>2979</v>
      </c>
      <c r="F235" s="21">
        <v>5730</v>
      </c>
      <c r="G235" s="24" t="s">
        <v>15</v>
      </c>
      <c r="H235" s="22" t="s">
        <v>17</v>
      </c>
      <c r="I235" s="23" t="s">
        <v>171</v>
      </c>
    </row>
    <row r="236" spans="1:9" ht="31.8" x14ac:dyDescent="0.2">
      <c r="A236" s="8">
        <v>232</v>
      </c>
      <c r="B236" s="19" t="s">
        <v>793</v>
      </c>
      <c r="C236" s="53">
        <v>2022.04</v>
      </c>
      <c r="D236" s="20" t="s">
        <v>1994</v>
      </c>
      <c r="E236" s="21">
        <v>6200</v>
      </c>
      <c r="F236" s="21">
        <v>12022</v>
      </c>
      <c r="G236" s="24" t="s">
        <v>15</v>
      </c>
      <c r="H236" s="22" t="s">
        <v>17</v>
      </c>
      <c r="I236" s="23" t="s">
        <v>171</v>
      </c>
    </row>
    <row r="237" spans="1:9" ht="31.8" x14ac:dyDescent="0.2">
      <c r="A237" s="8">
        <v>233</v>
      </c>
      <c r="B237" s="19" t="s">
        <v>812</v>
      </c>
      <c r="C237" s="53">
        <v>2022.05</v>
      </c>
      <c r="D237" s="20" t="s">
        <v>95</v>
      </c>
      <c r="E237" s="21">
        <v>6626</v>
      </c>
      <c r="F237" s="21">
        <v>12084</v>
      </c>
      <c r="G237" s="24" t="s">
        <v>15</v>
      </c>
      <c r="H237" s="22" t="s">
        <v>17</v>
      </c>
      <c r="I237" s="23"/>
    </row>
    <row r="238" spans="1:9" ht="31.8" x14ac:dyDescent="0.2">
      <c r="A238" s="8">
        <v>234</v>
      </c>
      <c r="B238" s="19" t="s">
        <v>813</v>
      </c>
      <c r="C238" s="53">
        <v>2022.05</v>
      </c>
      <c r="D238" s="20" t="s">
        <v>43</v>
      </c>
      <c r="E238" s="21">
        <v>192</v>
      </c>
      <c r="F238" s="21">
        <v>385</v>
      </c>
      <c r="G238" s="24" t="s">
        <v>15</v>
      </c>
      <c r="H238" s="22" t="s">
        <v>17</v>
      </c>
      <c r="I238" s="23"/>
    </row>
    <row r="239" spans="1:9" ht="31.8" x14ac:dyDescent="0.2">
      <c r="A239" s="8">
        <v>235</v>
      </c>
      <c r="B239" s="19" t="s">
        <v>814</v>
      </c>
      <c r="C239" s="53">
        <v>2022.05</v>
      </c>
      <c r="D239" s="20" t="s">
        <v>2009</v>
      </c>
      <c r="E239" s="21">
        <v>1763</v>
      </c>
      <c r="F239" s="21">
        <v>3963</v>
      </c>
      <c r="G239" s="24" t="s">
        <v>18</v>
      </c>
      <c r="H239" s="22" t="s">
        <v>17</v>
      </c>
      <c r="I239" s="23"/>
    </row>
    <row r="240" spans="1:9" ht="31.8" x14ac:dyDescent="0.2">
      <c r="A240" s="8">
        <v>236</v>
      </c>
      <c r="B240" s="19" t="s">
        <v>826</v>
      </c>
      <c r="C240" s="53">
        <v>2022.06</v>
      </c>
      <c r="D240" s="20" t="s">
        <v>90</v>
      </c>
      <c r="E240" s="21">
        <v>1939</v>
      </c>
      <c r="F240" s="21">
        <v>4825</v>
      </c>
      <c r="G240" s="24" t="s">
        <v>18</v>
      </c>
      <c r="H240" s="22" t="s">
        <v>17</v>
      </c>
      <c r="I240" s="23" t="s">
        <v>171</v>
      </c>
    </row>
    <row r="241" spans="1:9" ht="31.8" x14ac:dyDescent="0.2">
      <c r="A241" s="8">
        <v>237</v>
      </c>
      <c r="B241" s="19" t="s">
        <v>827</v>
      </c>
      <c r="C241" s="53">
        <v>2022.06</v>
      </c>
      <c r="D241" s="20" t="s">
        <v>26</v>
      </c>
      <c r="E241" s="21">
        <v>1074</v>
      </c>
      <c r="F241" s="21">
        <v>2124</v>
      </c>
      <c r="G241" s="24" t="s">
        <v>15</v>
      </c>
      <c r="H241" s="22" t="s">
        <v>17</v>
      </c>
      <c r="I241" s="23"/>
    </row>
    <row r="242" spans="1:9" ht="31.8" x14ac:dyDescent="0.2">
      <c r="A242" s="8">
        <v>238</v>
      </c>
      <c r="B242" s="19" t="s">
        <v>828</v>
      </c>
      <c r="C242" s="53">
        <v>2022.06</v>
      </c>
      <c r="D242" s="20" t="s">
        <v>829</v>
      </c>
      <c r="E242" s="21">
        <v>4883</v>
      </c>
      <c r="F242" s="21">
        <v>14339</v>
      </c>
      <c r="G242" s="24" t="s">
        <v>15</v>
      </c>
      <c r="H242" s="22" t="s">
        <v>17</v>
      </c>
      <c r="I242" s="23"/>
    </row>
    <row r="243" spans="1:9" ht="31.8" x14ac:dyDescent="0.2">
      <c r="A243" s="8">
        <v>239</v>
      </c>
      <c r="B243" s="19" t="s">
        <v>837</v>
      </c>
      <c r="C243" s="53">
        <v>2022.07</v>
      </c>
      <c r="D243" s="20" t="s">
        <v>838</v>
      </c>
      <c r="E243" s="21">
        <v>1978</v>
      </c>
      <c r="F243" s="21">
        <v>4461</v>
      </c>
      <c r="G243" s="24" t="s">
        <v>119</v>
      </c>
      <c r="H243" s="22" t="s">
        <v>17</v>
      </c>
      <c r="I243" s="23"/>
    </row>
    <row r="244" spans="1:9" ht="31.8" x14ac:dyDescent="0.2">
      <c r="A244" s="8">
        <v>240</v>
      </c>
      <c r="B244" s="19" t="s">
        <v>839</v>
      </c>
      <c r="C244" s="53">
        <v>2022.07</v>
      </c>
      <c r="D244" s="20" t="s">
        <v>840</v>
      </c>
      <c r="E244" s="21">
        <v>8730</v>
      </c>
      <c r="F244" s="21">
        <v>20916</v>
      </c>
      <c r="G244" s="24" t="s">
        <v>15</v>
      </c>
      <c r="H244" s="22" t="s">
        <v>17</v>
      </c>
      <c r="I244" s="23" t="s">
        <v>171</v>
      </c>
    </row>
    <row r="245" spans="1:9" ht="31.8" x14ac:dyDescent="0.2">
      <c r="A245" s="8">
        <v>241</v>
      </c>
      <c r="B245" s="19" t="s">
        <v>841</v>
      </c>
      <c r="C245" s="53">
        <v>2022.07</v>
      </c>
      <c r="D245" s="20" t="s">
        <v>842</v>
      </c>
      <c r="E245" s="21">
        <v>1895</v>
      </c>
      <c r="F245" s="21">
        <v>4733</v>
      </c>
      <c r="G245" s="24" t="s">
        <v>15</v>
      </c>
      <c r="H245" s="22" t="s">
        <v>17</v>
      </c>
      <c r="I245" s="23"/>
    </row>
    <row r="246" spans="1:9" ht="31.8" x14ac:dyDescent="0.2">
      <c r="A246" s="8">
        <v>242</v>
      </c>
      <c r="B246" s="19" t="s">
        <v>843</v>
      </c>
      <c r="C246" s="53">
        <v>2022.07</v>
      </c>
      <c r="D246" s="20" t="s">
        <v>844</v>
      </c>
      <c r="E246" s="21">
        <v>2287</v>
      </c>
      <c r="F246" s="21">
        <v>4306</v>
      </c>
      <c r="G246" s="24" t="s">
        <v>15</v>
      </c>
      <c r="H246" s="22" t="s">
        <v>17</v>
      </c>
      <c r="I246" s="23"/>
    </row>
    <row r="247" spans="1:9" ht="31.8" x14ac:dyDescent="0.2">
      <c r="A247" s="8">
        <v>243</v>
      </c>
      <c r="B247" s="19" t="s">
        <v>845</v>
      </c>
      <c r="C247" s="53">
        <v>2022.07</v>
      </c>
      <c r="D247" s="20" t="s">
        <v>846</v>
      </c>
      <c r="E247" s="21">
        <v>1920</v>
      </c>
      <c r="F247" s="21">
        <v>5063</v>
      </c>
      <c r="G247" s="24" t="s">
        <v>15</v>
      </c>
      <c r="H247" s="22" t="s">
        <v>17</v>
      </c>
      <c r="I247" s="23"/>
    </row>
    <row r="248" spans="1:9" ht="31.8" x14ac:dyDescent="0.2">
      <c r="A248" s="8">
        <v>244</v>
      </c>
      <c r="B248" s="19" t="s">
        <v>854</v>
      </c>
      <c r="C248" s="53">
        <v>2022.07</v>
      </c>
      <c r="D248" s="20" t="s">
        <v>33</v>
      </c>
      <c r="E248" s="21">
        <v>746</v>
      </c>
      <c r="F248" s="21">
        <v>2843</v>
      </c>
      <c r="G248" s="24" t="s">
        <v>15</v>
      </c>
      <c r="H248" s="22" t="s">
        <v>17</v>
      </c>
      <c r="I248" s="23"/>
    </row>
    <row r="249" spans="1:9" ht="31.8" x14ac:dyDescent="0.2">
      <c r="A249" s="8">
        <v>245</v>
      </c>
      <c r="B249" s="19" t="s">
        <v>858</v>
      </c>
      <c r="C249" s="53">
        <v>2022.08</v>
      </c>
      <c r="D249" s="20" t="s">
        <v>108</v>
      </c>
      <c r="E249" s="21">
        <v>2726</v>
      </c>
      <c r="F249" s="21">
        <v>7603</v>
      </c>
      <c r="G249" s="24" t="s">
        <v>15</v>
      </c>
      <c r="H249" s="22" t="s">
        <v>17</v>
      </c>
      <c r="I249" s="23" t="s">
        <v>643</v>
      </c>
    </row>
    <row r="250" spans="1:9" ht="31.8" x14ac:dyDescent="0.2">
      <c r="A250" s="8">
        <v>246</v>
      </c>
      <c r="B250" s="19" t="s">
        <v>859</v>
      </c>
      <c r="C250" s="53">
        <v>2022.08</v>
      </c>
      <c r="D250" s="20" t="s">
        <v>59</v>
      </c>
      <c r="E250" s="21">
        <v>4130</v>
      </c>
      <c r="F250" s="21">
        <v>8289</v>
      </c>
      <c r="G250" s="24" t="s">
        <v>15</v>
      </c>
      <c r="H250" s="22" t="s">
        <v>17</v>
      </c>
      <c r="I250" s="23"/>
    </row>
    <row r="251" spans="1:9" ht="31.8" x14ac:dyDescent="0.2">
      <c r="A251" s="8">
        <v>247</v>
      </c>
      <c r="B251" s="19" t="s">
        <v>860</v>
      </c>
      <c r="C251" s="53">
        <v>2022.08</v>
      </c>
      <c r="D251" s="20" t="s">
        <v>23</v>
      </c>
      <c r="E251" s="21">
        <v>1208</v>
      </c>
      <c r="F251" s="21">
        <v>2723</v>
      </c>
      <c r="G251" s="24" t="s">
        <v>18</v>
      </c>
      <c r="H251" s="22" t="s">
        <v>17</v>
      </c>
      <c r="I251" s="23"/>
    </row>
    <row r="252" spans="1:9" ht="31.8" x14ac:dyDescent="0.2">
      <c r="A252" s="8">
        <v>248</v>
      </c>
      <c r="B252" s="19" t="s">
        <v>870</v>
      </c>
      <c r="C252" s="53">
        <v>2022.09</v>
      </c>
      <c r="D252" s="20" t="s">
        <v>46</v>
      </c>
      <c r="E252" s="21">
        <v>1182</v>
      </c>
      <c r="F252" s="21">
        <v>2262</v>
      </c>
      <c r="G252" s="24" t="s">
        <v>15</v>
      </c>
      <c r="H252" s="22" t="s">
        <v>17</v>
      </c>
      <c r="I252" s="23" t="s">
        <v>172</v>
      </c>
    </row>
    <row r="253" spans="1:9" ht="31.8" x14ac:dyDescent="0.2">
      <c r="A253" s="8">
        <v>249</v>
      </c>
      <c r="B253" s="19" t="s">
        <v>871</v>
      </c>
      <c r="C253" s="53">
        <v>2022.09</v>
      </c>
      <c r="D253" s="20" t="s">
        <v>65</v>
      </c>
      <c r="E253" s="21">
        <v>11366</v>
      </c>
      <c r="F253" s="21">
        <v>23915</v>
      </c>
      <c r="G253" s="24" t="s">
        <v>119</v>
      </c>
      <c r="H253" s="22" t="s">
        <v>17</v>
      </c>
      <c r="I253" s="23"/>
    </row>
    <row r="254" spans="1:9" ht="31.8" x14ac:dyDescent="0.2">
      <c r="A254" s="8">
        <v>250</v>
      </c>
      <c r="B254" s="19" t="s">
        <v>872</v>
      </c>
      <c r="C254" s="53">
        <v>2022.09</v>
      </c>
      <c r="D254" s="20" t="s">
        <v>108</v>
      </c>
      <c r="E254" s="21">
        <v>1280</v>
      </c>
      <c r="F254" s="21">
        <v>2392</v>
      </c>
      <c r="G254" s="24" t="s">
        <v>15</v>
      </c>
      <c r="H254" s="22" t="s">
        <v>17</v>
      </c>
      <c r="I254" s="23" t="s">
        <v>171</v>
      </c>
    </row>
    <row r="255" spans="1:9" ht="31.8" x14ac:dyDescent="0.2">
      <c r="A255" s="8">
        <v>251</v>
      </c>
      <c r="B255" s="19" t="s">
        <v>873</v>
      </c>
      <c r="C255" s="53">
        <v>2022.09</v>
      </c>
      <c r="D255" s="20" t="s">
        <v>46</v>
      </c>
      <c r="E255" s="21">
        <v>577</v>
      </c>
      <c r="F255" s="21">
        <v>1134</v>
      </c>
      <c r="G255" s="24" t="s">
        <v>15</v>
      </c>
      <c r="H255" s="22" t="s">
        <v>17</v>
      </c>
      <c r="I255" s="23"/>
    </row>
    <row r="256" spans="1:9" ht="31.8" x14ac:dyDescent="0.2">
      <c r="A256" s="8">
        <v>252</v>
      </c>
      <c r="B256" s="19" t="s">
        <v>874</v>
      </c>
      <c r="C256" s="53">
        <v>2022.09</v>
      </c>
      <c r="D256" s="20" t="s">
        <v>875</v>
      </c>
      <c r="E256" s="21">
        <v>1090</v>
      </c>
      <c r="F256" s="21">
        <v>2184</v>
      </c>
      <c r="G256" s="24" t="s">
        <v>15</v>
      </c>
      <c r="H256" s="22" t="s">
        <v>17</v>
      </c>
      <c r="I256" s="23"/>
    </row>
    <row r="257" spans="1:9" ht="31.8" x14ac:dyDescent="0.2">
      <c r="A257" s="8">
        <v>253</v>
      </c>
      <c r="B257" s="19" t="s">
        <v>890</v>
      </c>
      <c r="C257" s="53">
        <v>2022.1</v>
      </c>
      <c r="D257" s="20" t="s">
        <v>889</v>
      </c>
      <c r="E257" s="21">
        <v>4267</v>
      </c>
      <c r="F257" s="21">
        <v>11183</v>
      </c>
      <c r="G257" s="24" t="s">
        <v>18</v>
      </c>
      <c r="H257" s="22" t="s">
        <v>17</v>
      </c>
      <c r="I257" s="23" t="s">
        <v>171</v>
      </c>
    </row>
    <row r="258" spans="1:9" ht="31.8" x14ac:dyDescent="0.2">
      <c r="A258" s="8">
        <v>254</v>
      </c>
      <c r="B258" s="19" t="s">
        <v>891</v>
      </c>
      <c r="C258" s="53">
        <v>2022.1</v>
      </c>
      <c r="D258" s="20" t="s">
        <v>79</v>
      </c>
      <c r="E258" s="21">
        <v>5575</v>
      </c>
      <c r="F258" s="21">
        <v>12059</v>
      </c>
      <c r="G258" s="24" t="s">
        <v>15</v>
      </c>
      <c r="H258" s="22" t="s">
        <v>17</v>
      </c>
      <c r="I258" s="23" t="s">
        <v>170</v>
      </c>
    </row>
    <row r="259" spans="1:9" ht="31.8" x14ac:dyDescent="0.2">
      <c r="A259" s="8">
        <v>255</v>
      </c>
      <c r="B259" s="19" t="s">
        <v>892</v>
      </c>
      <c r="C259" s="53">
        <v>2022.1</v>
      </c>
      <c r="D259" s="20" t="s">
        <v>154</v>
      </c>
      <c r="E259" s="21">
        <v>9084</v>
      </c>
      <c r="F259" s="21">
        <v>19684</v>
      </c>
      <c r="G259" s="24" t="s">
        <v>15</v>
      </c>
      <c r="H259" s="22" t="s">
        <v>17</v>
      </c>
      <c r="I259" s="23" t="s">
        <v>172</v>
      </c>
    </row>
    <row r="260" spans="1:9" ht="31.8" x14ac:dyDescent="0.2">
      <c r="A260" s="8">
        <v>256</v>
      </c>
      <c r="B260" s="19" t="s">
        <v>893</v>
      </c>
      <c r="C260" s="53">
        <v>2022.1</v>
      </c>
      <c r="D260" s="20" t="s">
        <v>35</v>
      </c>
      <c r="E260" s="21">
        <v>1185</v>
      </c>
      <c r="F260" s="21">
        <v>2242</v>
      </c>
      <c r="G260" s="24" t="s">
        <v>15</v>
      </c>
      <c r="H260" s="22" t="s">
        <v>17</v>
      </c>
      <c r="I260" s="23"/>
    </row>
    <row r="261" spans="1:9" ht="31.8" x14ac:dyDescent="0.2">
      <c r="A261" s="8">
        <v>257</v>
      </c>
      <c r="B261" s="19" t="s">
        <v>894</v>
      </c>
      <c r="C261" s="53">
        <v>2022.1</v>
      </c>
      <c r="D261" s="20" t="s">
        <v>60</v>
      </c>
      <c r="E261" s="21">
        <v>460</v>
      </c>
      <c r="F261" s="21">
        <v>1014</v>
      </c>
      <c r="G261" s="24" t="s">
        <v>18</v>
      </c>
      <c r="H261" s="22" t="s">
        <v>17</v>
      </c>
      <c r="I261" s="23"/>
    </row>
    <row r="262" spans="1:9" ht="31.8" x14ac:dyDescent="0.2">
      <c r="A262" s="8">
        <v>258</v>
      </c>
      <c r="B262" s="19" t="s">
        <v>895</v>
      </c>
      <c r="C262" s="53">
        <v>2022.1</v>
      </c>
      <c r="D262" s="20" t="s">
        <v>52</v>
      </c>
      <c r="E262" s="21">
        <v>649</v>
      </c>
      <c r="F262" s="21">
        <v>1427</v>
      </c>
      <c r="G262" s="24" t="s">
        <v>15</v>
      </c>
      <c r="H262" s="22" t="s">
        <v>17</v>
      </c>
      <c r="I262" s="23"/>
    </row>
    <row r="263" spans="1:9" ht="31.8" x14ac:dyDescent="0.2">
      <c r="A263" s="8">
        <v>259</v>
      </c>
      <c r="B263" s="19" t="s">
        <v>900</v>
      </c>
      <c r="C263" s="53">
        <v>2022.11</v>
      </c>
      <c r="D263" s="20" t="s">
        <v>32</v>
      </c>
      <c r="E263" s="21">
        <v>1897</v>
      </c>
      <c r="F263" s="21">
        <v>3486</v>
      </c>
      <c r="G263" s="24" t="s">
        <v>15</v>
      </c>
      <c r="H263" s="22" t="s">
        <v>17</v>
      </c>
      <c r="I263" s="23"/>
    </row>
    <row r="264" spans="1:9" ht="31.8" x14ac:dyDescent="0.2">
      <c r="A264" s="8">
        <v>260</v>
      </c>
      <c r="B264" s="19" t="s">
        <v>901</v>
      </c>
      <c r="C264" s="53">
        <v>2022.11</v>
      </c>
      <c r="D264" s="20" t="s">
        <v>902</v>
      </c>
      <c r="E264" s="21">
        <v>2878</v>
      </c>
      <c r="F264" s="21">
        <v>4686</v>
      </c>
      <c r="G264" s="24" t="s">
        <v>15</v>
      </c>
      <c r="H264" s="22" t="s">
        <v>17</v>
      </c>
      <c r="I264" s="23" t="s">
        <v>171</v>
      </c>
    </row>
    <row r="265" spans="1:9" ht="31.8" x14ac:dyDescent="0.2">
      <c r="A265" s="8">
        <v>261</v>
      </c>
      <c r="B265" s="19" t="s">
        <v>903</v>
      </c>
      <c r="C265" s="53">
        <v>2022.11</v>
      </c>
      <c r="D265" s="20" t="s">
        <v>904</v>
      </c>
      <c r="E265" s="21">
        <v>856</v>
      </c>
      <c r="F265" s="21">
        <v>1635</v>
      </c>
      <c r="G265" s="24" t="s">
        <v>15</v>
      </c>
      <c r="H265" s="22" t="s">
        <v>17</v>
      </c>
      <c r="I265" s="23"/>
    </row>
    <row r="266" spans="1:9" ht="31.8" x14ac:dyDescent="0.2">
      <c r="A266" s="8">
        <v>262</v>
      </c>
      <c r="B266" s="19" t="s">
        <v>922</v>
      </c>
      <c r="C266" s="53">
        <v>2022.12</v>
      </c>
      <c r="D266" s="20" t="s">
        <v>923</v>
      </c>
      <c r="E266" s="21">
        <v>3429</v>
      </c>
      <c r="F266" s="21">
        <v>6919</v>
      </c>
      <c r="G266" s="24" t="s">
        <v>15</v>
      </c>
      <c r="H266" s="22" t="s">
        <v>17</v>
      </c>
      <c r="I266" s="23" t="s">
        <v>171</v>
      </c>
    </row>
    <row r="267" spans="1:9" ht="31.8" x14ac:dyDescent="0.2">
      <c r="A267" s="8">
        <v>263</v>
      </c>
      <c r="B267" s="19" t="s">
        <v>924</v>
      </c>
      <c r="C267" s="53">
        <v>2022.12</v>
      </c>
      <c r="D267" s="20" t="s">
        <v>925</v>
      </c>
      <c r="E267" s="21">
        <v>109</v>
      </c>
      <c r="F267" s="21">
        <v>221</v>
      </c>
      <c r="G267" s="24" t="s">
        <v>15</v>
      </c>
      <c r="H267" s="22" t="s">
        <v>17</v>
      </c>
      <c r="I267" s="23"/>
    </row>
    <row r="268" spans="1:9" ht="31.8" x14ac:dyDescent="0.2">
      <c r="A268" s="8">
        <v>264</v>
      </c>
      <c r="B268" s="19" t="s">
        <v>935</v>
      </c>
      <c r="C268" s="53">
        <v>2023.02</v>
      </c>
      <c r="D268" s="20" t="s">
        <v>32</v>
      </c>
      <c r="E268" s="21">
        <v>1767</v>
      </c>
      <c r="F268" s="21">
        <v>2792</v>
      </c>
      <c r="G268" s="24" t="s">
        <v>15</v>
      </c>
      <c r="H268" s="22" t="s">
        <v>17</v>
      </c>
      <c r="I268" s="23" t="s">
        <v>171</v>
      </c>
    </row>
    <row r="269" spans="1:9" ht="31.8" x14ac:dyDescent="0.2">
      <c r="A269" s="8">
        <v>265</v>
      </c>
      <c r="B269" s="19" t="s">
        <v>936</v>
      </c>
      <c r="C269" s="53">
        <v>2023.02</v>
      </c>
      <c r="D269" s="20" t="s">
        <v>937</v>
      </c>
      <c r="E269" s="21">
        <v>3447</v>
      </c>
      <c r="F269" s="21">
        <v>6307</v>
      </c>
      <c r="G269" s="24" t="s">
        <v>15</v>
      </c>
      <c r="H269" s="22" t="s">
        <v>17</v>
      </c>
      <c r="I269" s="23"/>
    </row>
    <row r="270" spans="1:9" ht="31.8" x14ac:dyDescent="0.2">
      <c r="A270" s="8">
        <v>266</v>
      </c>
      <c r="B270" s="19" t="s">
        <v>1073</v>
      </c>
      <c r="C270" s="53">
        <v>2023.03</v>
      </c>
      <c r="D270" s="20" t="s">
        <v>1010</v>
      </c>
      <c r="E270" s="21">
        <v>5512</v>
      </c>
      <c r="F270" s="21">
        <v>20370</v>
      </c>
      <c r="G270" s="24" t="s">
        <v>15</v>
      </c>
      <c r="H270" s="22" t="s">
        <v>17</v>
      </c>
      <c r="I270" s="23" t="s">
        <v>171</v>
      </c>
    </row>
    <row r="271" spans="1:9" ht="31.8" x14ac:dyDescent="0.2">
      <c r="A271" s="8">
        <v>267</v>
      </c>
      <c r="B271" s="19" t="s">
        <v>1079</v>
      </c>
      <c r="C271" s="53">
        <v>2023.03</v>
      </c>
      <c r="D271" s="20" t="s">
        <v>1080</v>
      </c>
      <c r="E271" s="21">
        <v>5831</v>
      </c>
      <c r="F271" s="21">
        <v>11033</v>
      </c>
      <c r="G271" s="24" t="s">
        <v>18</v>
      </c>
      <c r="H271" s="22" t="s">
        <v>17</v>
      </c>
      <c r="I271" s="23" t="s">
        <v>171</v>
      </c>
    </row>
    <row r="272" spans="1:9" ht="31.8" x14ac:dyDescent="0.2">
      <c r="A272" s="8">
        <v>268</v>
      </c>
      <c r="B272" s="19" t="s">
        <v>2012</v>
      </c>
      <c r="C272" s="53" t="s">
        <v>2013</v>
      </c>
      <c r="D272" s="20" t="s">
        <v>2014</v>
      </c>
      <c r="E272" s="21">
        <v>16421</v>
      </c>
      <c r="F272" s="21">
        <v>52582</v>
      </c>
      <c r="G272" s="24" t="s">
        <v>18</v>
      </c>
      <c r="H272" s="22" t="s">
        <v>17</v>
      </c>
      <c r="I272" s="23" t="s">
        <v>643</v>
      </c>
    </row>
    <row r="273" spans="1:9" ht="31.8" x14ac:dyDescent="0.2">
      <c r="A273" s="8">
        <v>269</v>
      </c>
      <c r="B273" s="19" t="s">
        <v>2015</v>
      </c>
      <c r="C273" s="53" t="s">
        <v>2013</v>
      </c>
      <c r="D273" s="20" t="s">
        <v>2016</v>
      </c>
      <c r="E273" s="21">
        <v>1795</v>
      </c>
      <c r="F273" s="21">
        <v>3338</v>
      </c>
      <c r="G273" s="24" t="s">
        <v>15</v>
      </c>
      <c r="H273" s="22" t="s">
        <v>17</v>
      </c>
      <c r="I273" s="23"/>
    </row>
    <row r="274" spans="1:9" ht="31.8" x14ac:dyDescent="0.2">
      <c r="A274" s="8">
        <v>270</v>
      </c>
      <c r="B274" s="19" t="s">
        <v>2017</v>
      </c>
      <c r="C274" s="53" t="s">
        <v>2013</v>
      </c>
      <c r="D274" s="20" t="s">
        <v>97</v>
      </c>
      <c r="E274" s="21">
        <v>1731</v>
      </c>
      <c r="F274" s="21">
        <v>3671</v>
      </c>
      <c r="G274" s="24" t="s">
        <v>18</v>
      </c>
      <c r="H274" s="22" t="s">
        <v>17</v>
      </c>
      <c r="I274" s="23" t="s">
        <v>171</v>
      </c>
    </row>
    <row r="275" spans="1:9" ht="31.8" x14ac:dyDescent="0.2">
      <c r="A275" s="114">
        <v>271</v>
      </c>
      <c r="B275" s="115" t="s">
        <v>2018</v>
      </c>
      <c r="C275" s="116" t="s">
        <v>2013</v>
      </c>
      <c r="D275" s="117" t="s">
        <v>2019</v>
      </c>
      <c r="E275" s="118">
        <v>1359</v>
      </c>
      <c r="F275" s="118">
        <v>2675</v>
      </c>
      <c r="G275" s="119" t="s">
        <v>15</v>
      </c>
      <c r="H275" s="120" t="s">
        <v>17</v>
      </c>
      <c r="I275" s="78"/>
    </row>
    <row r="276" spans="1:9" ht="31.8" customHeight="1" x14ac:dyDescent="0.2">
      <c r="A276" s="8">
        <v>272</v>
      </c>
      <c r="B276" s="20" t="s">
        <v>2045</v>
      </c>
      <c r="C276" s="20" t="s">
        <v>2039</v>
      </c>
      <c r="D276" s="20" t="s">
        <v>2046</v>
      </c>
      <c r="E276" s="20">
        <v>1260</v>
      </c>
      <c r="F276" s="20">
        <v>3116</v>
      </c>
      <c r="G276" s="20" t="s">
        <v>15</v>
      </c>
      <c r="H276" s="20" t="s">
        <v>17</v>
      </c>
      <c r="I276" s="122"/>
    </row>
    <row r="277" spans="1:9" ht="31.8" customHeight="1" x14ac:dyDescent="0.2">
      <c r="A277" s="114">
        <v>273</v>
      </c>
      <c r="B277" s="20" t="s">
        <v>2047</v>
      </c>
      <c r="C277" s="20" t="s">
        <v>2039</v>
      </c>
      <c r="D277" s="20" t="s">
        <v>2048</v>
      </c>
      <c r="E277" s="20">
        <v>1349</v>
      </c>
      <c r="F277" s="20">
        <v>2780</v>
      </c>
      <c r="G277" s="20" t="s">
        <v>15</v>
      </c>
      <c r="H277" s="20" t="s">
        <v>17</v>
      </c>
      <c r="I277" s="122"/>
    </row>
    <row r="278" spans="1:9" ht="31.8" customHeight="1" x14ac:dyDescent="0.2">
      <c r="A278" s="8">
        <v>274</v>
      </c>
      <c r="B278" s="20" t="s">
        <v>2049</v>
      </c>
      <c r="C278" s="20" t="s">
        <v>2039</v>
      </c>
      <c r="D278" s="20" t="s">
        <v>2050</v>
      </c>
      <c r="E278" s="20">
        <v>866</v>
      </c>
      <c r="F278" s="20">
        <v>1830</v>
      </c>
      <c r="G278" s="20" t="s">
        <v>15</v>
      </c>
      <c r="H278" s="20" t="s">
        <v>17</v>
      </c>
      <c r="I278" s="122" t="s">
        <v>170</v>
      </c>
    </row>
    <row r="279" spans="1:9" ht="31.8" customHeight="1" thickBot="1" x14ac:dyDescent="0.25">
      <c r="A279" s="123">
        <v>275</v>
      </c>
      <c r="B279" s="83" t="s">
        <v>2043</v>
      </c>
      <c r="C279" s="83" t="s">
        <v>2039</v>
      </c>
      <c r="D279" s="83" t="s">
        <v>2044</v>
      </c>
      <c r="E279" s="83">
        <v>1244</v>
      </c>
      <c r="F279" s="83">
        <v>2478</v>
      </c>
      <c r="G279" s="83" t="s">
        <v>15</v>
      </c>
      <c r="H279" s="83" t="s">
        <v>17</v>
      </c>
      <c r="I279" s="121"/>
    </row>
  </sheetData>
  <mergeCells count="10">
    <mergeCell ref="G2:G3"/>
    <mergeCell ref="H2:H3"/>
    <mergeCell ref="I2:I3"/>
    <mergeCell ref="G1:I1"/>
    <mergeCell ref="A4:I4"/>
    <mergeCell ref="A1:F1"/>
    <mergeCell ref="A2:A3"/>
    <mergeCell ref="B2:B3"/>
    <mergeCell ref="C2:C3"/>
    <mergeCell ref="D2:D3"/>
  </mergeCells>
  <phoneticPr fontId="2"/>
  <dataValidations count="1">
    <dataValidation imeMode="off" allowBlank="1" showInputMessage="1" showErrorMessage="1" sqref="E71:F71 E73:F75 E5:F21 E143:F159 E77:F117 E119:F140" xr:uid="{CFC32CFD-ECE4-4894-B5F8-D87EA5308370}"/>
  </dataValidations>
  <pageMargins left="0.70866141732283472" right="0.70866141732283472" top="0.74803149606299213" bottom="0.74803149606299213" header="0.31496062992125984" footer="0.31496062992125984"/>
  <pageSetup paperSize="9" scale="55" fitToHeight="0" orientation="portrait" r:id="rId1"/>
  <rowBreaks count="6" manualBreakCount="6">
    <brk id="45" max="8" man="1"/>
    <brk id="87" max="8" man="1"/>
    <brk id="129" max="8" man="1"/>
    <brk id="171" max="8" man="1"/>
    <brk id="213" max="8" man="1"/>
    <brk id="25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用途別</vt:lpstr>
      <vt:lpstr>ホームセンター2023.06</vt:lpstr>
      <vt:lpstr>パチンコ2023.05</vt:lpstr>
      <vt:lpstr>カーディーラー2023.11</vt:lpstr>
      <vt:lpstr>その他・物販2023.06</vt:lpstr>
      <vt:lpstr>社会福祉施設</vt:lpstr>
      <vt:lpstr>物販のみ2023.06</vt:lpstr>
      <vt:lpstr>ドラッグ2023.11</vt:lpstr>
      <vt:lpstr>倉庫のみ2023.05</vt:lpstr>
      <vt:lpstr>HC2023.11</vt:lpstr>
      <vt:lpstr>スーパー2023.11</vt:lpstr>
      <vt:lpstr>JA2023.06</vt:lpstr>
      <vt:lpstr>HC2023.11!Print_Area</vt:lpstr>
      <vt:lpstr>カーディーラー2023.11!Print_Area</vt:lpstr>
      <vt:lpstr>スーパー2023.11!Print_Area</vt:lpstr>
      <vt:lpstr>ドラッグ2023.11!Print_Area</vt:lpstr>
      <vt:lpstr>用途別!Print_Area</vt:lpstr>
      <vt:lpstr>HC2023.11!Print_Titles</vt:lpstr>
      <vt:lpstr>カーディーラー2023.11!Print_Titles</vt:lpstr>
      <vt:lpstr>スーパー2023.11!Print_Titles</vt:lpstr>
      <vt:lpstr>その他・物販2023.06!Print_Titles</vt:lpstr>
      <vt:lpstr>ドラッグ2023.11!Print_Titles</vt:lpstr>
      <vt:lpstr>パチンコ2023.05!Print_Titles</vt:lpstr>
      <vt:lpstr>ホームセンター2023.06!Print_Titles</vt:lpstr>
      <vt:lpstr>社会福祉施設!Print_Titles</vt:lpstr>
      <vt:lpstr>倉庫のみ2023.05!Print_Titles</vt:lpstr>
      <vt:lpstr>物販のみ2023.06!Print_Titles</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井下＜イノシタ＞</cp:lastModifiedBy>
  <cp:lastPrinted>2023-12-01T06:46:30Z</cp:lastPrinted>
  <dcterms:created xsi:type="dcterms:W3CDTF">2005-10-04T00:19:14Z</dcterms:created>
  <dcterms:modified xsi:type="dcterms:W3CDTF">2024-01-04T00:43:00Z</dcterms:modified>
</cp:coreProperties>
</file>