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codeName="ThisWorkbook" defaultThemeVersion="124226"/>
  <mc:AlternateContent xmlns:mc="http://schemas.openxmlformats.org/markup-compatibility/2006">
    <mc:Choice Requires="x15">
      <x15ac:absPath xmlns:x15ac="http://schemas.microsoft.com/office/spreadsheetml/2010/11/ac" url="\\172.16.0.30\グループ全体\パンフレット\☆ＴＮＦﾊﾟﾝﾌ作成ﾃﾞｰﾀ\"/>
    </mc:Choice>
  </mc:AlternateContent>
  <xr:revisionPtr revIDLastSave="0" documentId="13_ncr:1_{00812415-23C4-4228-A9B8-410D12FB31FD}" xr6:coauthVersionLast="36" xr6:coauthVersionMax="36" xr10:uidLastSave="{00000000-0000-0000-0000-000000000000}"/>
  <bookViews>
    <workbookView xWindow="0" yWindow="0" windowWidth="23040" windowHeight="8604" tabRatio="787" xr2:uid="{00000000-000D-0000-FFFF-FFFF00000000}"/>
  </bookViews>
  <sheets>
    <sheet name="用途別" sheetId="46" r:id="rId1"/>
  </sheets>
  <definedNames>
    <definedName name="_xlnm._FilterDatabase" localSheetId="0" hidden="1">用途別!$A$3:$K$1739</definedName>
    <definedName name="_xlnm.Print_Area" localSheetId="0">用途別!$A$1:$K$1739</definedName>
    <definedName name="_xlnm.Print_Titles" localSheetId="0">用途別!$1:$4</definedName>
  </definedNames>
  <calcPr calcId="191029"/>
</workbook>
</file>

<file path=xl/calcChain.xml><?xml version="1.0" encoding="utf-8"?>
<calcChain xmlns="http://schemas.openxmlformats.org/spreadsheetml/2006/main">
  <c r="A1700" i="46" l="1"/>
  <c r="A1701" i="46"/>
  <c r="A1702" i="46"/>
  <c r="A1703" i="46"/>
  <c r="A1704" i="46"/>
  <c r="A1705" i="46"/>
  <c r="A1706" i="46"/>
  <c r="A1707" i="46"/>
  <c r="A1708" i="46"/>
  <c r="A1709" i="46"/>
  <c r="A1710" i="46"/>
  <c r="A1711" i="46"/>
  <c r="A1712" i="46"/>
  <c r="A1713" i="46"/>
  <c r="A1714" i="46"/>
  <c r="A1715" i="46"/>
  <c r="A1716" i="46"/>
  <c r="A1717" i="46"/>
  <c r="A1718" i="46"/>
  <c r="A1719" i="46"/>
  <c r="A1720" i="46"/>
  <c r="A1721" i="46"/>
  <c r="A1722" i="46"/>
  <c r="A1723" i="46"/>
  <c r="A1724" i="46"/>
  <c r="A1725" i="46"/>
  <c r="A1726" i="46"/>
  <c r="A1727" i="46"/>
  <c r="A1728" i="46"/>
  <c r="A1729" i="46"/>
  <c r="A1730" i="46"/>
  <c r="A1731" i="46"/>
  <c r="A1732" i="46"/>
  <c r="A1733" i="46"/>
  <c r="A1734" i="46"/>
  <c r="A1735" i="46"/>
  <c r="A1736" i="46"/>
  <c r="A1737" i="46"/>
  <c r="A1738" i="46"/>
  <c r="A1739" i="46"/>
  <c r="A1699" i="46"/>
  <c r="A1674" i="46"/>
  <c r="A1675" i="46"/>
  <c r="A1676" i="46"/>
  <c r="A1677" i="46"/>
  <c r="A1678" i="46"/>
  <c r="A1679" i="46"/>
  <c r="A1680" i="46"/>
  <c r="A1681" i="46"/>
  <c r="A1682" i="46"/>
  <c r="A1683" i="46"/>
  <c r="A1684" i="46"/>
  <c r="A1685" i="46"/>
  <c r="A1686" i="46"/>
  <c r="A1687" i="46"/>
  <c r="A1688" i="46"/>
  <c r="A1689" i="46"/>
  <c r="A1690" i="46"/>
  <c r="A1691" i="46"/>
  <c r="A1692" i="46"/>
  <c r="A1693" i="46"/>
  <c r="A1694" i="46"/>
  <c r="A1695" i="46"/>
  <c r="A1696" i="46"/>
  <c r="A1697" i="46"/>
  <c r="A1673" i="46"/>
  <c r="A1658" i="46"/>
  <c r="A1659" i="46"/>
  <c r="A1660" i="46"/>
  <c r="A1661" i="46"/>
  <c r="A1662" i="46"/>
  <c r="A1663" i="46"/>
  <c r="A1664" i="46"/>
  <c r="A1665" i="46"/>
  <c r="A1666" i="46"/>
  <c r="A1667" i="46"/>
  <c r="A1668" i="46"/>
  <c r="A1669" i="46"/>
  <c r="A1670" i="46"/>
  <c r="A1671" i="46"/>
  <c r="A1657" i="46"/>
  <c r="A1615" i="46"/>
  <c r="A1616" i="46"/>
  <c r="A1617" i="46"/>
  <c r="A1618" i="46"/>
  <c r="A1619" i="46"/>
  <c r="A1620" i="46"/>
  <c r="A1621" i="46"/>
  <c r="A1622" i="46"/>
  <c r="A1623" i="46"/>
  <c r="A1624" i="46"/>
  <c r="A1625" i="46"/>
  <c r="A1626" i="46"/>
  <c r="A1627" i="46"/>
  <c r="A1628" i="46"/>
  <c r="A1629" i="46"/>
  <c r="A1630" i="46"/>
  <c r="A1631" i="46"/>
  <c r="A1632" i="46"/>
  <c r="A1633" i="46"/>
  <c r="A1634" i="46"/>
  <c r="A1635" i="46"/>
  <c r="A1636" i="46"/>
  <c r="A1637" i="46"/>
  <c r="A1638" i="46"/>
  <c r="A1639" i="46"/>
  <c r="A1640" i="46"/>
  <c r="A1641" i="46"/>
  <c r="A1642" i="46"/>
  <c r="A1643" i="46"/>
  <c r="A1644" i="46"/>
  <c r="A1645" i="46"/>
  <c r="A1646" i="46"/>
  <c r="A1647" i="46"/>
  <c r="A1648" i="46"/>
  <c r="A1649" i="46"/>
  <c r="A1650" i="46"/>
  <c r="A1651" i="46"/>
  <c r="A1652" i="46"/>
  <c r="A1653" i="46"/>
  <c r="A1654" i="46"/>
  <c r="A1655" i="46"/>
  <c r="A1614" i="46"/>
  <c r="A1610" i="46"/>
  <c r="A1611" i="46"/>
  <c r="A1612" i="46"/>
  <c r="A1609" i="46"/>
  <c r="A1591" i="46"/>
  <c r="A1592" i="46"/>
  <c r="A1593" i="46"/>
  <c r="A1594" i="46"/>
  <c r="A1595" i="46"/>
  <c r="A1596" i="46"/>
  <c r="A1597" i="46"/>
  <c r="A1598" i="46"/>
  <c r="A1599" i="46"/>
  <c r="A1600" i="46"/>
  <c r="A1601" i="46"/>
  <c r="A1602" i="46"/>
  <c r="A1603" i="46"/>
  <c r="A1604" i="46"/>
  <c r="A1605" i="46"/>
  <c r="A1606" i="46"/>
  <c r="A1607" i="46"/>
  <c r="A1590" i="46"/>
  <c r="A1507" i="46"/>
  <c r="A1508" i="46"/>
  <c r="A1509" i="46"/>
  <c r="A1510" i="46"/>
  <c r="A1511" i="46"/>
  <c r="A1512" i="46"/>
  <c r="A1513" i="46"/>
  <c r="A1514" i="46"/>
  <c r="A1515" i="46"/>
  <c r="A1516" i="46"/>
  <c r="A1517" i="46"/>
  <c r="A1518" i="46"/>
  <c r="A1519" i="46"/>
  <c r="A1520" i="46"/>
  <c r="A1521" i="46"/>
  <c r="A1522" i="46"/>
  <c r="A1523" i="46"/>
  <c r="A1524" i="46"/>
  <c r="A1525" i="46"/>
  <c r="A1526" i="46"/>
  <c r="A1527" i="46"/>
  <c r="A1528" i="46"/>
  <c r="A1529" i="46"/>
  <c r="A1530" i="46"/>
  <c r="A1531" i="46"/>
  <c r="A1532" i="46"/>
  <c r="A1533" i="46"/>
  <c r="A1534" i="46"/>
  <c r="A1535" i="46"/>
  <c r="A1536" i="46"/>
  <c r="A1537" i="46"/>
  <c r="A1538" i="46"/>
  <c r="A1539" i="46"/>
  <c r="A1540" i="46"/>
  <c r="A1541" i="46"/>
  <c r="A1542" i="46"/>
  <c r="A1543" i="46"/>
  <c r="A1544" i="46"/>
  <c r="A1545" i="46"/>
  <c r="A1546" i="46"/>
  <c r="A1547" i="46"/>
  <c r="A1548" i="46"/>
  <c r="A1549" i="46"/>
  <c r="A1550" i="46"/>
  <c r="A1551" i="46"/>
  <c r="A1552" i="46"/>
  <c r="A1553" i="46"/>
  <c r="A1554" i="46"/>
  <c r="A1555" i="46"/>
  <c r="A1556" i="46"/>
  <c r="A1557" i="46"/>
  <c r="A1558" i="46"/>
  <c r="A1559" i="46"/>
  <c r="A1560" i="46"/>
  <c r="A1561" i="46"/>
  <c r="A1562" i="46"/>
  <c r="A1563" i="46"/>
  <c r="A1564" i="46"/>
  <c r="A1565" i="46"/>
  <c r="A1566" i="46"/>
  <c r="A1567" i="46"/>
  <c r="A1568" i="46"/>
  <c r="A1569" i="46"/>
  <c r="A1570" i="46"/>
  <c r="A1571" i="46"/>
  <c r="A1572" i="46"/>
  <c r="A1573" i="46"/>
  <c r="A1574" i="46"/>
  <c r="A1575" i="46"/>
  <c r="A1576" i="46"/>
  <c r="A1577" i="46"/>
  <c r="A1578" i="46"/>
  <c r="A1579" i="46"/>
  <c r="A1580" i="46"/>
  <c r="A1581" i="46"/>
  <c r="A1582" i="46"/>
  <c r="A1583" i="46"/>
  <c r="A1584" i="46"/>
  <c r="A1585" i="46"/>
  <c r="A1586" i="46"/>
  <c r="A1587" i="46"/>
  <c r="A1588" i="46"/>
  <c r="A1506" i="46"/>
  <c r="A641" i="46"/>
  <c r="A642" i="46"/>
  <c r="A643" i="46"/>
  <c r="A644" i="46"/>
  <c r="A645" i="46"/>
  <c r="A646" i="46"/>
  <c r="A647" i="46"/>
  <c r="A648" i="46"/>
  <c r="A649" i="46"/>
  <c r="A650" i="46"/>
  <c r="A651" i="46"/>
  <c r="A652" i="46"/>
  <c r="A653" i="46"/>
  <c r="A654" i="46"/>
  <c r="A655" i="46"/>
  <c r="A656" i="46"/>
  <c r="A657" i="46"/>
  <c r="A658" i="46"/>
  <c r="A659" i="46"/>
  <c r="A660" i="46"/>
  <c r="A661" i="46"/>
  <c r="A662" i="46"/>
  <c r="A663" i="46"/>
  <c r="A664" i="46"/>
  <c r="A665" i="46"/>
  <c r="A666" i="46"/>
  <c r="A667" i="46"/>
  <c r="A668" i="46"/>
  <c r="A669" i="46"/>
  <c r="A670" i="46"/>
  <c r="A671" i="46"/>
  <c r="A672" i="46"/>
  <c r="A673" i="46"/>
  <c r="A674" i="46"/>
  <c r="A675" i="46"/>
  <c r="A676" i="46"/>
  <c r="A677" i="46"/>
  <c r="A678" i="46"/>
  <c r="A679" i="46"/>
  <c r="A680" i="46"/>
  <c r="A681" i="46"/>
  <c r="A682" i="46"/>
  <c r="A683" i="46"/>
  <c r="A684" i="46"/>
  <c r="A685" i="46"/>
  <c r="A686" i="46"/>
  <c r="A687" i="46"/>
  <c r="A688" i="46"/>
  <c r="A689" i="46"/>
  <c r="A690" i="46"/>
  <c r="A691" i="46"/>
  <c r="A692" i="46"/>
  <c r="A693" i="46"/>
  <c r="A694" i="46"/>
  <c r="A695" i="46"/>
  <c r="A696" i="46"/>
  <c r="A697" i="46"/>
  <c r="A698" i="46"/>
  <c r="A699" i="46"/>
  <c r="A700" i="46"/>
  <c r="A701" i="46"/>
  <c r="A702" i="46"/>
  <c r="A703" i="46"/>
  <c r="A704" i="46"/>
  <c r="A705" i="46"/>
  <c r="A706" i="46"/>
  <c r="A707" i="46"/>
  <c r="A708" i="46"/>
  <c r="A709" i="46"/>
  <c r="A710" i="46"/>
  <c r="A711" i="46"/>
  <c r="A712" i="46"/>
  <c r="A713" i="46"/>
  <c r="A714" i="46"/>
  <c r="A715" i="46"/>
  <c r="A716" i="46"/>
  <c r="A717" i="46"/>
  <c r="A718" i="46"/>
  <c r="A719" i="46"/>
  <c r="A720" i="46"/>
  <c r="A721" i="46"/>
  <c r="A722" i="46"/>
  <c r="A723" i="46"/>
  <c r="A724" i="46"/>
  <c r="A725" i="46"/>
  <c r="A726" i="46"/>
  <c r="A727" i="46"/>
  <c r="A728" i="46"/>
  <c r="A729" i="46"/>
  <c r="A730" i="46"/>
  <c r="A731" i="46"/>
  <c r="A732" i="46"/>
  <c r="A733" i="46"/>
  <c r="A734" i="46"/>
  <c r="A735" i="46"/>
  <c r="A736" i="46"/>
  <c r="A737" i="46"/>
  <c r="A738" i="46"/>
  <c r="A739" i="46"/>
  <c r="A740" i="46"/>
  <c r="A741" i="46"/>
  <c r="A742" i="46"/>
  <c r="A743" i="46"/>
  <c r="A744" i="46"/>
  <c r="A745" i="46"/>
  <c r="A746" i="46"/>
  <c r="A747" i="46"/>
  <c r="A748" i="46"/>
  <c r="A749" i="46"/>
  <c r="A750" i="46"/>
  <c r="A751" i="46"/>
  <c r="A752" i="46"/>
  <c r="A753" i="46"/>
  <c r="A754" i="46"/>
  <c r="A755" i="46"/>
  <c r="A756" i="46"/>
  <c r="A757" i="46"/>
  <c r="A758" i="46"/>
  <c r="A759" i="46"/>
  <c r="A760" i="46"/>
  <c r="A761" i="46"/>
  <c r="A762" i="46"/>
  <c r="A763" i="46"/>
  <c r="A764" i="46"/>
  <c r="A765" i="46"/>
  <c r="A766" i="46"/>
  <c r="A767" i="46"/>
  <c r="A768" i="46"/>
  <c r="A769" i="46"/>
  <c r="A770" i="46"/>
  <c r="A771" i="46"/>
  <c r="A772" i="46"/>
  <c r="A773" i="46"/>
  <c r="A774" i="46"/>
  <c r="A775" i="46"/>
  <c r="A776" i="46"/>
  <c r="A777" i="46"/>
  <c r="A778" i="46"/>
  <c r="A779" i="46"/>
  <c r="A780" i="46"/>
  <c r="A781" i="46"/>
  <c r="A782" i="46"/>
  <c r="A783" i="46"/>
  <c r="A784" i="46"/>
  <c r="A785" i="46"/>
  <c r="A786" i="46"/>
  <c r="A787" i="46"/>
  <c r="A788" i="46"/>
  <c r="A789" i="46"/>
  <c r="A790" i="46"/>
  <c r="A791" i="46"/>
  <c r="A792" i="46"/>
  <c r="A793" i="46"/>
  <c r="A794" i="46"/>
  <c r="A795" i="46"/>
  <c r="A796" i="46"/>
  <c r="A797" i="46"/>
  <c r="A798" i="46"/>
  <c r="A799" i="46"/>
  <c r="A800" i="46"/>
  <c r="A801" i="46"/>
  <c r="A802" i="46"/>
  <c r="A803" i="46"/>
  <c r="A804" i="46"/>
  <c r="A805" i="46"/>
  <c r="A806" i="46"/>
  <c r="A807" i="46"/>
  <c r="A808" i="46"/>
  <c r="A809" i="46"/>
  <c r="A810" i="46"/>
  <c r="A811" i="46"/>
  <c r="A812" i="46"/>
  <c r="A813" i="46"/>
  <c r="A814" i="46"/>
  <c r="A815" i="46"/>
  <c r="A816" i="46"/>
  <c r="A817" i="46"/>
  <c r="A818" i="46"/>
  <c r="A819" i="46"/>
  <c r="A820" i="46"/>
  <c r="A821" i="46"/>
  <c r="A822" i="46"/>
  <c r="A823" i="46"/>
  <c r="A824" i="46"/>
  <c r="A825" i="46"/>
  <c r="A826" i="46"/>
  <c r="A827" i="46"/>
  <c r="A828" i="46"/>
  <c r="A829" i="46"/>
  <c r="A830" i="46"/>
  <c r="A831" i="46"/>
  <c r="A832" i="46"/>
  <c r="A833" i="46"/>
  <c r="A834" i="46"/>
  <c r="A835" i="46"/>
  <c r="A836" i="46"/>
  <c r="A837" i="46"/>
  <c r="A838" i="46"/>
  <c r="A839" i="46"/>
  <c r="A840" i="46"/>
  <c r="A841" i="46"/>
  <c r="A842" i="46"/>
  <c r="A843" i="46"/>
  <c r="A844" i="46"/>
  <c r="A845" i="46"/>
  <c r="A846" i="46"/>
  <c r="A847" i="46"/>
  <c r="A848" i="46"/>
  <c r="A849" i="46"/>
  <c r="A850" i="46"/>
  <c r="A851" i="46"/>
  <c r="A852" i="46"/>
  <c r="A853" i="46"/>
  <c r="A854" i="46"/>
  <c r="A855" i="46"/>
  <c r="A856" i="46"/>
  <c r="A857" i="46"/>
  <c r="A858" i="46"/>
  <c r="A859" i="46"/>
  <c r="A860" i="46"/>
  <c r="A861" i="46"/>
  <c r="A862" i="46"/>
  <c r="A863" i="46"/>
  <c r="A864" i="46"/>
  <c r="A865" i="46"/>
  <c r="A866" i="46"/>
  <c r="A867" i="46"/>
  <c r="A868" i="46"/>
  <c r="A869" i="46"/>
  <c r="A870" i="46"/>
  <c r="A871" i="46"/>
  <c r="A872" i="46"/>
  <c r="A873" i="46"/>
  <c r="A874" i="46"/>
  <c r="A875" i="46"/>
  <c r="A876" i="46"/>
  <c r="A877" i="46"/>
  <c r="A878" i="46"/>
  <c r="A879" i="46"/>
  <c r="A880" i="46"/>
  <c r="A881" i="46"/>
  <c r="A882" i="46"/>
  <c r="A883" i="46"/>
  <c r="A884" i="46"/>
  <c r="A885" i="46"/>
  <c r="A886" i="46"/>
  <c r="A887" i="46"/>
  <c r="A888" i="46"/>
  <c r="A889" i="46"/>
  <c r="A890" i="46"/>
  <c r="A891" i="46"/>
  <c r="A892" i="46"/>
  <c r="A893" i="46"/>
  <c r="A894" i="46"/>
  <c r="A895" i="46"/>
  <c r="A896" i="46"/>
  <c r="A897" i="46"/>
  <c r="A898" i="46"/>
  <c r="A899" i="46"/>
  <c r="A900" i="46"/>
  <c r="A901" i="46"/>
  <c r="A902" i="46"/>
  <c r="A903" i="46"/>
  <c r="A904" i="46"/>
  <c r="A905" i="46"/>
  <c r="A906" i="46"/>
  <c r="A907" i="46"/>
  <c r="A908" i="46"/>
  <c r="A909" i="46"/>
  <c r="A910" i="46"/>
  <c r="A911" i="46"/>
  <c r="A912" i="46"/>
  <c r="A913" i="46"/>
  <c r="A914" i="46"/>
  <c r="A915" i="46"/>
  <c r="A916" i="46"/>
  <c r="A917" i="46"/>
  <c r="A918" i="46"/>
  <c r="A919" i="46"/>
  <c r="A920" i="46"/>
  <c r="A921" i="46"/>
  <c r="A922" i="46"/>
  <c r="A923" i="46"/>
  <c r="A924" i="46"/>
  <c r="A925" i="46"/>
  <c r="A926" i="46"/>
  <c r="A927" i="46"/>
  <c r="A928" i="46"/>
  <c r="A929" i="46"/>
  <c r="A930" i="46"/>
  <c r="A931" i="46"/>
  <c r="A932" i="46"/>
  <c r="A933" i="46"/>
  <c r="A934" i="46"/>
  <c r="A935" i="46"/>
  <c r="A936" i="46"/>
  <c r="A937" i="46"/>
  <c r="A938" i="46"/>
  <c r="A939" i="46"/>
  <c r="A940" i="46"/>
  <c r="A941" i="46"/>
  <c r="A942" i="46"/>
  <c r="A943" i="46"/>
  <c r="A944" i="46"/>
  <c r="A945" i="46"/>
  <c r="A946" i="46"/>
  <c r="A947" i="46"/>
  <c r="A948" i="46"/>
  <c r="A949" i="46"/>
  <c r="A950" i="46"/>
  <c r="A951" i="46"/>
  <c r="A952" i="46"/>
  <c r="A953" i="46"/>
  <c r="A954" i="46"/>
  <c r="A955" i="46"/>
  <c r="A956" i="46"/>
  <c r="A957" i="46"/>
  <c r="A958" i="46"/>
  <c r="A959" i="46"/>
  <c r="A960" i="46"/>
  <c r="A961" i="46"/>
  <c r="A962" i="46"/>
  <c r="A963" i="46"/>
  <c r="A964" i="46"/>
  <c r="A965" i="46"/>
  <c r="A966" i="46"/>
  <c r="A967" i="46"/>
  <c r="A968" i="46"/>
  <c r="A969" i="46"/>
  <c r="A970" i="46"/>
  <c r="A971" i="46"/>
  <c r="A972" i="46"/>
  <c r="A973" i="46"/>
  <c r="A974" i="46"/>
  <c r="A975" i="46"/>
  <c r="A976" i="46"/>
  <c r="A977" i="46"/>
  <c r="A978" i="46"/>
  <c r="A979" i="46"/>
  <c r="A980" i="46"/>
  <c r="A981" i="46"/>
  <c r="A982" i="46"/>
  <c r="A983" i="46"/>
  <c r="A984" i="46"/>
  <c r="A985" i="46"/>
  <c r="A986" i="46"/>
  <c r="A987" i="46"/>
  <c r="A988" i="46"/>
  <c r="A989" i="46"/>
  <c r="A990" i="46"/>
  <c r="A991" i="46"/>
  <c r="A992" i="46"/>
  <c r="A993" i="46"/>
  <c r="A994" i="46"/>
  <c r="A995" i="46"/>
  <c r="A996" i="46"/>
  <c r="A997" i="46"/>
  <c r="A998" i="46"/>
  <c r="A999" i="46"/>
  <c r="A1000" i="46"/>
  <c r="A1001" i="46"/>
  <c r="A1002" i="46"/>
  <c r="A1003" i="46"/>
  <c r="A1004" i="46"/>
  <c r="A1005" i="46"/>
  <c r="A1006" i="46"/>
  <c r="A1007" i="46"/>
  <c r="A1008" i="46"/>
  <c r="A1009" i="46"/>
  <c r="A1010" i="46"/>
  <c r="A1011" i="46"/>
  <c r="A1012" i="46"/>
  <c r="A1013" i="46"/>
  <c r="A1014" i="46"/>
  <c r="A1015" i="46"/>
  <c r="A1016" i="46"/>
  <c r="A1017" i="46"/>
  <c r="A1018" i="46"/>
  <c r="A1019" i="46"/>
  <c r="A1020" i="46"/>
  <c r="A1021" i="46"/>
  <c r="A1022" i="46"/>
  <c r="A1023" i="46"/>
  <c r="A1024" i="46"/>
  <c r="A1025" i="46"/>
  <c r="A1026" i="46"/>
  <c r="A1027" i="46"/>
  <c r="A1028" i="46"/>
  <c r="A1029" i="46"/>
  <c r="A1030" i="46"/>
  <c r="A1031" i="46"/>
  <c r="A1032" i="46"/>
  <c r="A1033" i="46"/>
  <c r="A1034" i="46"/>
  <c r="A1035" i="46"/>
  <c r="A1036" i="46"/>
  <c r="A1037" i="46"/>
  <c r="A1038" i="46"/>
  <c r="A1039" i="46"/>
  <c r="A1040" i="46"/>
  <c r="A1041" i="46"/>
  <c r="A1042" i="46"/>
  <c r="A1043" i="46"/>
  <c r="A1044" i="46"/>
  <c r="A1045" i="46"/>
  <c r="A1046" i="46"/>
  <c r="A1047" i="46"/>
  <c r="A1048" i="46"/>
  <c r="A1049" i="46"/>
  <c r="A1050" i="46"/>
  <c r="A1051" i="46"/>
  <c r="A1052" i="46"/>
  <c r="A1053" i="46"/>
  <c r="A1054" i="46"/>
  <c r="A1055" i="46"/>
  <c r="A1056" i="46"/>
  <c r="A1057" i="46"/>
  <c r="A1058" i="46"/>
  <c r="A1059" i="46"/>
  <c r="A1060" i="46"/>
  <c r="A1061" i="46"/>
  <c r="A1062" i="46"/>
  <c r="A1063" i="46"/>
  <c r="A1064" i="46"/>
  <c r="A1065" i="46"/>
  <c r="A1066" i="46"/>
  <c r="A1067" i="46"/>
  <c r="A1068" i="46"/>
  <c r="A1069" i="46"/>
  <c r="A1070" i="46"/>
  <c r="A1071" i="46"/>
  <c r="A1072" i="46"/>
  <c r="A1073" i="46"/>
  <c r="A1074" i="46"/>
  <c r="A1075" i="46"/>
  <c r="A1076" i="46"/>
  <c r="A1077" i="46"/>
  <c r="A1078" i="46"/>
  <c r="A1079" i="46"/>
  <c r="A1080" i="46"/>
  <c r="A1081" i="46"/>
  <c r="A1082" i="46"/>
  <c r="A1083" i="46"/>
  <c r="A1084" i="46"/>
  <c r="A1085" i="46"/>
  <c r="A1086" i="46"/>
  <c r="A1087" i="46"/>
  <c r="A1088" i="46"/>
  <c r="A1089" i="46"/>
  <c r="A1090" i="46"/>
  <c r="A1091" i="46"/>
  <c r="A1092" i="46"/>
  <c r="A1093" i="46"/>
  <c r="A1094" i="46"/>
  <c r="A1095" i="46"/>
  <c r="A1096" i="46"/>
  <c r="A1097" i="46"/>
  <c r="A1098" i="46"/>
  <c r="A1099" i="46"/>
  <c r="A1100" i="46"/>
  <c r="A1101" i="46"/>
  <c r="A1102" i="46"/>
  <c r="A1103" i="46"/>
  <c r="A1104" i="46"/>
  <c r="A1105" i="46"/>
  <c r="A1106" i="46"/>
  <c r="A1107" i="46"/>
  <c r="A1108" i="46"/>
  <c r="A1109" i="46"/>
  <c r="A1110" i="46"/>
  <c r="A1111" i="46"/>
  <c r="A1112" i="46"/>
  <c r="A1113" i="46"/>
  <c r="A1114" i="46"/>
  <c r="A1115" i="46"/>
  <c r="A1116" i="46"/>
  <c r="A1117" i="46"/>
  <c r="A1118" i="46"/>
  <c r="A1119" i="46"/>
  <c r="A1120" i="46"/>
  <c r="A1121" i="46"/>
  <c r="A1122" i="46"/>
  <c r="A1123" i="46"/>
  <c r="A1124" i="46"/>
  <c r="A1125" i="46"/>
  <c r="A1126" i="46"/>
  <c r="A1127" i="46"/>
  <c r="A1128" i="46"/>
  <c r="A1129" i="46"/>
  <c r="A1130" i="46"/>
  <c r="A1131" i="46"/>
  <c r="A1132" i="46"/>
  <c r="A1133" i="46"/>
  <c r="A1134" i="46"/>
  <c r="A1135" i="46"/>
  <c r="A1136" i="46"/>
  <c r="A1137" i="46"/>
  <c r="A1138" i="46"/>
  <c r="A1139" i="46"/>
  <c r="A1140" i="46"/>
  <c r="A1141" i="46"/>
  <c r="A1142" i="46"/>
  <c r="A1143" i="46"/>
  <c r="A1144" i="46"/>
  <c r="A1145" i="46"/>
  <c r="A1146" i="46"/>
  <c r="A1147" i="46"/>
  <c r="A1148" i="46"/>
  <c r="A1149" i="46"/>
  <c r="A1150" i="46"/>
  <c r="A1151" i="46"/>
  <c r="A1152" i="46"/>
  <c r="A1153" i="46"/>
  <c r="A1154" i="46"/>
  <c r="A1155" i="46"/>
  <c r="A1156" i="46"/>
  <c r="A1157" i="46"/>
  <c r="A1158" i="46"/>
  <c r="A1159" i="46"/>
  <c r="A1160" i="46"/>
  <c r="A1161" i="46"/>
  <c r="A1162" i="46"/>
  <c r="A1163" i="46"/>
  <c r="A1164" i="46"/>
  <c r="A1165" i="46"/>
  <c r="A1166" i="46"/>
  <c r="A1167" i="46"/>
  <c r="A1168" i="46"/>
  <c r="A1169" i="46"/>
  <c r="A1170" i="46"/>
  <c r="A1171" i="46"/>
  <c r="A1172" i="46"/>
  <c r="A1173" i="46"/>
  <c r="A1174" i="46"/>
  <c r="A1175" i="46"/>
  <c r="A1176" i="46"/>
  <c r="A1177" i="46"/>
  <c r="A1178" i="46"/>
  <c r="A1179" i="46"/>
  <c r="A1180" i="46"/>
  <c r="A1181" i="46"/>
  <c r="A1182" i="46"/>
  <c r="A1183" i="46"/>
  <c r="A1184" i="46"/>
  <c r="A1185" i="46"/>
  <c r="A1186" i="46"/>
  <c r="A1187" i="46"/>
  <c r="A1188" i="46"/>
  <c r="A1189" i="46"/>
  <c r="A1190" i="46"/>
  <c r="A1191" i="46"/>
  <c r="A1192" i="46"/>
  <c r="A1193" i="46"/>
  <c r="A1194" i="46"/>
  <c r="A1195" i="46"/>
  <c r="A1196" i="46"/>
  <c r="A1197" i="46"/>
  <c r="A1198" i="46"/>
  <c r="A1199" i="46"/>
  <c r="A1200" i="46"/>
  <c r="A1201" i="46"/>
  <c r="A1202" i="46"/>
  <c r="A1203" i="46"/>
  <c r="A1204" i="46"/>
  <c r="A1205" i="46"/>
  <c r="A1206" i="46"/>
  <c r="A1207" i="46"/>
  <c r="A1208" i="46"/>
  <c r="A1209" i="46"/>
  <c r="A1210" i="46"/>
  <c r="A1211" i="46"/>
  <c r="A1212" i="46"/>
  <c r="A1213" i="46"/>
  <c r="A1214" i="46"/>
  <c r="A1215" i="46"/>
  <c r="A1216" i="46"/>
  <c r="A1217" i="46"/>
  <c r="A1218" i="46"/>
  <c r="A1219" i="46"/>
  <c r="A1220" i="46"/>
  <c r="A1221" i="46"/>
  <c r="A1222" i="46"/>
  <c r="A1223" i="46"/>
  <c r="A1224" i="46"/>
  <c r="A1225" i="46"/>
  <c r="A1226" i="46"/>
  <c r="A1227" i="46"/>
  <c r="A1228" i="46"/>
  <c r="A1229" i="46"/>
  <c r="A1230" i="46"/>
  <c r="A1231" i="46"/>
  <c r="A1232" i="46"/>
  <c r="A1233" i="46"/>
  <c r="A1234" i="46"/>
  <c r="A1235" i="46"/>
  <c r="A1236" i="46"/>
  <c r="A1237" i="46"/>
  <c r="A1238" i="46"/>
  <c r="A1239" i="46"/>
  <c r="A1240" i="46"/>
  <c r="A1241" i="46"/>
  <c r="A1242" i="46"/>
  <c r="A1243" i="46"/>
  <c r="A1244" i="46"/>
  <c r="A1245" i="46"/>
  <c r="A1246" i="46"/>
  <c r="A1247" i="46"/>
  <c r="A1248" i="46"/>
  <c r="A1249" i="46"/>
  <c r="A1250" i="46"/>
  <c r="A1251" i="46"/>
  <c r="A1252" i="46"/>
  <c r="A1253" i="46"/>
  <c r="A1254" i="46"/>
  <c r="A1255" i="46"/>
  <c r="A1256" i="46"/>
  <c r="A1257" i="46"/>
  <c r="A1258" i="46"/>
  <c r="A1259" i="46"/>
  <c r="A1260" i="46"/>
  <c r="A1261" i="46"/>
  <c r="A1262" i="46"/>
  <c r="A1263" i="46"/>
  <c r="A1264" i="46"/>
  <c r="A1265" i="46"/>
  <c r="A1266" i="46"/>
  <c r="A1267" i="46"/>
  <c r="A1268" i="46"/>
  <c r="A1269" i="46"/>
  <c r="A1270" i="46"/>
  <c r="A1271" i="46"/>
  <c r="A1272" i="46"/>
  <c r="A1273" i="46"/>
  <c r="A1274" i="46"/>
  <c r="A1275" i="46"/>
  <c r="A1276" i="46"/>
  <c r="A1277" i="46"/>
  <c r="A1278" i="46"/>
  <c r="A1279" i="46"/>
  <c r="A1280" i="46"/>
  <c r="A1281" i="46"/>
  <c r="A1282" i="46"/>
  <c r="A1283" i="46"/>
  <c r="A1284" i="46"/>
  <c r="A1285" i="46"/>
  <c r="A1286" i="46"/>
  <c r="A1287" i="46"/>
  <c r="A1288" i="46"/>
  <c r="A1289" i="46"/>
  <c r="A1290" i="46"/>
  <c r="A1291" i="46"/>
  <c r="A1292" i="46"/>
  <c r="A1293" i="46"/>
  <c r="A1294" i="46"/>
  <c r="A1295" i="46"/>
  <c r="A1296" i="46"/>
  <c r="A1297" i="46"/>
  <c r="A1298" i="46"/>
  <c r="A1299" i="46"/>
  <c r="A1300" i="46"/>
  <c r="A1301" i="46"/>
  <c r="A1302" i="46"/>
  <c r="A1303" i="46"/>
  <c r="A1304" i="46"/>
  <c r="A1305" i="46"/>
  <c r="A1306" i="46"/>
  <c r="A1307" i="46"/>
  <c r="A1308" i="46"/>
  <c r="A1309" i="46"/>
  <c r="A1310" i="46"/>
  <c r="A1311" i="46"/>
  <c r="A1312" i="46"/>
  <c r="A1313" i="46"/>
  <c r="A1314" i="46"/>
  <c r="A1315" i="46"/>
  <c r="A1316" i="46"/>
  <c r="A1317" i="46"/>
  <c r="A1318" i="46"/>
  <c r="A1319" i="46"/>
  <c r="A1320" i="46"/>
  <c r="A1321" i="46"/>
  <c r="A1322" i="46"/>
  <c r="A1323" i="46"/>
  <c r="A1324" i="46"/>
  <c r="A1325" i="46"/>
  <c r="A1326" i="46"/>
  <c r="A1327" i="46"/>
  <c r="A1328" i="46"/>
  <c r="A1329" i="46"/>
  <c r="A1330" i="46"/>
  <c r="A1331" i="46"/>
  <c r="A1332" i="46"/>
  <c r="A1333" i="46"/>
  <c r="A1334" i="46"/>
  <c r="A1335" i="46"/>
  <c r="A1336" i="46"/>
  <c r="A1337" i="46"/>
  <c r="A1338" i="46"/>
  <c r="A1339" i="46"/>
  <c r="A1340" i="46"/>
  <c r="A1341" i="46"/>
  <c r="A1342" i="46"/>
  <c r="A1343" i="46"/>
  <c r="A1344" i="46"/>
  <c r="A1345" i="46"/>
  <c r="A1346" i="46"/>
  <c r="A1347" i="46"/>
  <c r="A1348" i="46"/>
  <c r="A1349" i="46"/>
  <c r="A1350" i="46"/>
  <c r="A1351" i="46"/>
  <c r="A1352" i="46"/>
  <c r="A1353" i="46"/>
  <c r="A1354" i="46"/>
  <c r="A1355" i="46"/>
  <c r="A1356" i="46"/>
  <c r="A1357" i="46"/>
  <c r="A1358" i="46"/>
  <c r="A1359" i="46"/>
  <c r="A1360" i="46"/>
  <c r="A1361" i="46"/>
  <c r="A1362" i="46"/>
  <c r="A1363" i="46"/>
  <c r="A1364" i="46"/>
  <c r="A1365" i="46"/>
  <c r="A1366" i="46"/>
  <c r="A1367" i="46"/>
  <c r="A1368" i="46"/>
  <c r="A1369" i="46"/>
  <c r="A1370" i="46"/>
  <c r="A1371" i="46"/>
  <c r="A1372" i="46"/>
  <c r="A1373" i="46"/>
  <c r="A1374" i="46"/>
  <c r="A1375" i="46"/>
  <c r="A1376" i="46"/>
  <c r="A1377" i="46"/>
  <c r="A1378" i="46"/>
  <c r="A1379" i="46"/>
  <c r="A1380" i="46"/>
  <c r="A1381" i="46"/>
  <c r="A1382" i="46"/>
  <c r="A1383" i="46"/>
  <c r="A1384" i="46"/>
  <c r="A1385" i="46"/>
  <c r="A1386" i="46"/>
  <c r="A1387" i="46"/>
  <c r="A1388" i="46"/>
  <c r="A1389" i="46"/>
  <c r="A1390" i="46"/>
  <c r="A1391" i="46"/>
  <c r="A1392" i="46"/>
  <c r="A1393" i="46"/>
  <c r="A1394" i="46"/>
  <c r="A1395" i="46"/>
  <c r="A1396" i="46"/>
  <c r="A1397" i="46"/>
  <c r="A1398" i="46"/>
  <c r="A1399" i="46"/>
  <c r="A1400" i="46"/>
  <c r="A1401" i="46"/>
  <c r="A1402" i="46"/>
  <c r="A1403" i="46"/>
  <c r="A1404" i="46"/>
  <c r="A1405" i="46"/>
  <c r="A1406" i="46"/>
  <c r="A1407" i="46"/>
  <c r="A1408" i="46"/>
  <c r="A1409" i="46"/>
  <c r="A1410" i="46"/>
  <c r="A1411" i="46"/>
  <c r="A1412" i="46"/>
  <c r="A1413" i="46"/>
  <c r="A1414" i="46"/>
  <c r="A1415" i="46"/>
  <c r="A1416" i="46"/>
  <c r="A1417" i="46"/>
  <c r="A1418" i="46"/>
  <c r="A1419" i="46"/>
  <c r="A1420" i="46"/>
  <c r="A1421" i="46"/>
  <c r="A1422" i="46"/>
  <c r="A1423" i="46"/>
  <c r="A1424" i="46"/>
  <c r="A1425" i="46"/>
  <c r="A1426" i="46"/>
  <c r="A1427" i="46"/>
  <c r="A1428" i="46"/>
  <c r="A1429" i="46"/>
  <c r="A1430" i="46"/>
  <c r="A1431" i="46"/>
  <c r="A1432" i="46"/>
  <c r="A1433" i="46"/>
  <c r="A1434" i="46"/>
  <c r="A1435" i="46"/>
  <c r="A1436" i="46"/>
  <c r="A1437" i="46"/>
  <c r="A1438" i="46"/>
  <c r="A1439" i="46"/>
  <c r="A1440" i="46"/>
  <c r="A1441" i="46"/>
  <c r="A1442" i="46"/>
  <c r="A1443" i="46"/>
  <c r="A1444" i="46"/>
  <c r="A1445" i="46"/>
  <c r="A1446" i="46"/>
  <c r="A1447" i="46"/>
  <c r="A1448" i="46"/>
  <c r="A1449" i="46"/>
  <c r="A1450" i="46"/>
  <c r="A1451" i="46"/>
  <c r="A1452" i="46"/>
  <c r="A1453" i="46"/>
  <c r="A1454" i="46"/>
  <c r="A1455" i="46"/>
  <c r="A1456" i="46"/>
  <c r="A1457" i="46"/>
  <c r="A1458" i="46"/>
  <c r="A1459" i="46"/>
  <c r="A1460" i="46"/>
  <c r="A1461" i="46"/>
  <c r="A1462" i="46"/>
  <c r="A1463" i="46"/>
  <c r="A1464" i="46"/>
  <c r="A1465" i="46"/>
  <c r="A1466" i="46"/>
  <c r="A1467" i="46"/>
  <c r="A1468" i="46"/>
  <c r="A1469" i="46"/>
  <c r="A1470" i="46"/>
  <c r="A1471" i="46"/>
  <c r="A1472" i="46"/>
  <c r="A1473" i="46"/>
  <c r="A1474" i="46"/>
  <c r="A1475" i="46"/>
  <c r="A1476" i="46"/>
  <c r="A1477" i="46"/>
  <c r="A1478" i="46"/>
  <c r="A1479" i="46"/>
  <c r="A1480" i="46"/>
  <c r="A1481" i="46"/>
  <c r="A1482" i="46"/>
  <c r="A1483" i="46"/>
  <c r="A1484" i="46"/>
  <c r="A1485" i="46"/>
  <c r="A1486" i="46"/>
  <c r="A1487" i="46"/>
  <c r="A1488" i="46"/>
  <c r="A1489" i="46"/>
  <c r="A1490" i="46"/>
  <c r="A1491" i="46"/>
  <c r="A1492" i="46"/>
  <c r="A1493" i="46"/>
  <c r="A1494" i="46"/>
  <c r="A1495" i="46"/>
  <c r="A1496" i="46"/>
  <c r="A1497" i="46"/>
  <c r="A1498" i="46"/>
  <c r="A1499" i="46"/>
  <c r="A1500" i="46"/>
  <c r="A1501" i="46"/>
  <c r="A1502" i="46"/>
  <c r="A1503" i="46"/>
  <c r="A1504" i="46"/>
  <c r="A640" i="46"/>
  <c r="A505" i="46"/>
  <c r="A506" i="46"/>
  <c r="A507" i="46"/>
  <c r="A508" i="46"/>
  <c r="A509" i="46"/>
  <c r="A510" i="46"/>
  <c r="A511" i="46"/>
  <c r="A512" i="46"/>
  <c r="A513" i="46"/>
  <c r="A514" i="46"/>
  <c r="A515" i="46"/>
  <c r="A516" i="46"/>
  <c r="A517" i="46"/>
  <c r="A518" i="46"/>
  <c r="A519" i="46"/>
  <c r="A520" i="46"/>
  <c r="A521" i="46"/>
  <c r="A522" i="46"/>
  <c r="A523" i="46"/>
  <c r="A524" i="46"/>
  <c r="A525" i="46"/>
  <c r="A526" i="46"/>
  <c r="A527" i="46"/>
  <c r="A528" i="46"/>
  <c r="A529" i="46"/>
  <c r="A530" i="46"/>
  <c r="A531" i="46"/>
  <c r="A532" i="46"/>
  <c r="A533" i="46"/>
  <c r="A534" i="46"/>
  <c r="A535" i="46"/>
  <c r="A536" i="46"/>
  <c r="A537" i="46"/>
  <c r="A538" i="46"/>
  <c r="A539" i="46"/>
  <c r="A540" i="46"/>
  <c r="A541" i="46"/>
  <c r="A542" i="46"/>
  <c r="A543" i="46"/>
  <c r="A544" i="46"/>
  <c r="A545" i="46"/>
  <c r="A546" i="46"/>
  <c r="A547" i="46"/>
  <c r="A548" i="46"/>
  <c r="A549" i="46"/>
  <c r="A550" i="46"/>
  <c r="A551" i="46"/>
  <c r="A552" i="46"/>
  <c r="A553" i="46"/>
  <c r="A554" i="46"/>
  <c r="A555" i="46"/>
  <c r="A556" i="46"/>
  <c r="A557" i="46"/>
  <c r="A558" i="46"/>
  <c r="A559" i="46"/>
  <c r="A560" i="46"/>
  <c r="A561" i="46"/>
  <c r="A562" i="46"/>
  <c r="A563" i="46"/>
  <c r="A564" i="46"/>
  <c r="A565" i="46"/>
  <c r="A566" i="46"/>
  <c r="A567" i="46"/>
  <c r="A568" i="46"/>
  <c r="A569" i="46"/>
  <c r="A570" i="46"/>
  <c r="A571" i="46"/>
  <c r="A572" i="46"/>
  <c r="A573" i="46"/>
  <c r="A574" i="46"/>
  <c r="A575" i="46"/>
  <c r="A576" i="46"/>
  <c r="A577" i="46"/>
  <c r="A578" i="46"/>
  <c r="A579" i="46"/>
  <c r="A580" i="46"/>
  <c r="A581" i="46"/>
  <c r="A582" i="46"/>
  <c r="A583" i="46"/>
  <c r="A584" i="46"/>
  <c r="A585" i="46"/>
  <c r="A586" i="46"/>
  <c r="A587" i="46"/>
  <c r="A588" i="46"/>
  <c r="A589" i="46"/>
  <c r="A590" i="46"/>
  <c r="A591" i="46"/>
  <c r="A592" i="46"/>
  <c r="A593" i="46"/>
  <c r="A594" i="46"/>
  <c r="A595" i="46"/>
  <c r="A596" i="46"/>
  <c r="A597" i="46"/>
  <c r="A598" i="46"/>
  <c r="A599" i="46"/>
  <c r="A600" i="46"/>
  <c r="A601" i="46"/>
  <c r="A602" i="46"/>
  <c r="A603" i="46"/>
  <c r="A604" i="46"/>
  <c r="A605" i="46"/>
  <c r="A606" i="46"/>
  <c r="A607" i="46"/>
  <c r="A608" i="46"/>
  <c r="A609" i="46"/>
  <c r="A610" i="46"/>
  <c r="A611" i="46"/>
  <c r="A612" i="46"/>
  <c r="A613" i="46"/>
  <c r="A614" i="46"/>
  <c r="A615" i="46"/>
  <c r="A616" i="46"/>
  <c r="A617" i="46"/>
  <c r="A618" i="46"/>
  <c r="A619" i="46"/>
  <c r="A620" i="46"/>
  <c r="A621" i="46"/>
  <c r="A622" i="46"/>
  <c r="A623" i="46"/>
  <c r="A624" i="46"/>
  <c r="A625" i="46"/>
  <c r="A626" i="46"/>
  <c r="A627" i="46"/>
  <c r="A628" i="46"/>
  <c r="A629" i="46"/>
  <c r="A630" i="46"/>
  <c r="A631" i="46"/>
  <c r="A632" i="46"/>
  <c r="A633" i="46"/>
  <c r="A634" i="46"/>
  <c r="A635" i="46"/>
  <c r="A636" i="46"/>
  <c r="A637" i="46"/>
  <c r="A638" i="46"/>
  <c r="A504" i="46"/>
  <c r="A237" i="46"/>
  <c r="A238" i="46"/>
  <c r="A239" i="46"/>
  <c r="A240" i="46"/>
  <c r="A241" i="46"/>
  <c r="A242" i="46"/>
  <c r="A243" i="46"/>
  <c r="A244" i="46"/>
  <c r="A245" i="46"/>
  <c r="A246" i="46"/>
  <c r="A247" i="46"/>
  <c r="A248" i="46"/>
  <c r="A249" i="46"/>
  <c r="A250" i="46"/>
  <c r="A251" i="46"/>
  <c r="A252" i="46"/>
  <c r="A253" i="46"/>
  <c r="A254" i="46"/>
  <c r="A255" i="46"/>
  <c r="A256" i="46"/>
  <c r="A257" i="46"/>
  <c r="A258" i="46"/>
  <c r="A259" i="46"/>
  <c r="A260" i="46"/>
  <c r="A261" i="46"/>
  <c r="A262" i="46"/>
  <c r="A263" i="46"/>
  <c r="A264" i="46"/>
  <c r="A265" i="46"/>
  <c r="A266" i="46"/>
  <c r="A267" i="46"/>
  <c r="A268" i="46"/>
  <c r="A269" i="46"/>
  <c r="A270" i="46"/>
  <c r="A271" i="46"/>
  <c r="A272" i="46"/>
  <c r="A273" i="46"/>
  <c r="A274" i="46"/>
  <c r="A275" i="46"/>
  <c r="A276" i="46"/>
  <c r="A277" i="46"/>
  <c r="A278" i="46"/>
  <c r="A279" i="46"/>
  <c r="A280" i="46"/>
  <c r="A281" i="46"/>
  <c r="A282" i="46"/>
  <c r="A283" i="46"/>
  <c r="A284" i="46"/>
  <c r="A285" i="46"/>
  <c r="A286" i="46"/>
  <c r="A287" i="46"/>
  <c r="A288" i="46"/>
  <c r="A289" i="46"/>
  <c r="A290" i="46"/>
  <c r="A291" i="46"/>
  <c r="A292" i="46"/>
  <c r="A293" i="46"/>
  <c r="A294" i="46"/>
  <c r="A295" i="46"/>
  <c r="A296" i="46"/>
  <c r="A297" i="46"/>
  <c r="A298" i="46"/>
  <c r="A299" i="46"/>
  <c r="A300" i="46"/>
  <c r="A301" i="46"/>
  <c r="A302" i="46"/>
  <c r="A303" i="46"/>
  <c r="A304" i="46"/>
  <c r="A305" i="46"/>
  <c r="A306" i="46"/>
  <c r="A307" i="46"/>
  <c r="A308" i="46"/>
  <c r="A309" i="46"/>
  <c r="A310" i="46"/>
  <c r="A311" i="46"/>
  <c r="A312" i="46"/>
  <c r="A313" i="46"/>
  <c r="A314" i="46"/>
  <c r="A315" i="46"/>
  <c r="A316" i="46"/>
  <c r="A317" i="46"/>
  <c r="A318" i="46"/>
  <c r="A319" i="46"/>
  <c r="A320" i="46"/>
  <c r="A321" i="46"/>
  <c r="A322" i="46"/>
  <c r="A323" i="46"/>
  <c r="A324" i="46"/>
  <c r="A325" i="46"/>
  <c r="A326" i="46"/>
  <c r="A327" i="46"/>
  <c r="A328" i="46"/>
  <c r="A329" i="46"/>
  <c r="A330" i="46"/>
  <c r="A331" i="46"/>
  <c r="A332" i="46"/>
  <c r="A333" i="46"/>
  <c r="A334" i="46"/>
  <c r="A335" i="46"/>
  <c r="A336" i="46"/>
  <c r="A337" i="46"/>
  <c r="A338" i="46"/>
  <c r="A339" i="46"/>
  <c r="A340" i="46"/>
  <c r="A341" i="46"/>
  <c r="A342" i="46"/>
  <c r="A343" i="46"/>
  <c r="A344" i="46"/>
  <c r="A345" i="46"/>
  <c r="A346" i="46"/>
  <c r="A347" i="46"/>
  <c r="A348" i="46"/>
  <c r="A349" i="46"/>
  <c r="A350" i="46"/>
  <c r="A351" i="46"/>
  <c r="A352" i="46"/>
  <c r="A353" i="46"/>
  <c r="A354" i="46"/>
  <c r="A355" i="46"/>
  <c r="A356" i="46"/>
  <c r="A357" i="46"/>
  <c r="A358" i="46"/>
  <c r="A359" i="46"/>
  <c r="A360" i="46"/>
  <c r="A361" i="46"/>
  <c r="A362" i="46"/>
  <c r="A363" i="46"/>
  <c r="A364" i="46"/>
  <c r="A365" i="46"/>
  <c r="A366" i="46"/>
  <c r="A367" i="46"/>
  <c r="A368" i="46"/>
  <c r="A369" i="46"/>
  <c r="A370" i="46"/>
  <c r="A371" i="46"/>
  <c r="A372" i="46"/>
  <c r="A373" i="46"/>
  <c r="A374" i="46"/>
  <c r="A375" i="46"/>
  <c r="A376" i="46"/>
  <c r="A377" i="46"/>
  <c r="A378" i="46"/>
  <c r="A379" i="46"/>
  <c r="A380" i="46"/>
  <c r="A381" i="46"/>
  <c r="A382" i="46"/>
  <c r="A383" i="46"/>
  <c r="A384" i="46"/>
  <c r="A385" i="46"/>
  <c r="A386" i="46"/>
  <c r="A387" i="46"/>
  <c r="A388" i="46"/>
  <c r="A389" i="46"/>
  <c r="A390" i="46"/>
  <c r="A391" i="46"/>
  <c r="A392" i="46"/>
  <c r="A393" i="46"/>
  <c r="A394" i="46"/>
  <c r="A395" i="46"/>
  <c r="A396" i="46"/>
  <c r="A397" i="46"/>
  <c r="A398" i="46"/>
  <c r="A399" i="46"/>
  <c r="A400" i="46"/>
  <c r="A401" i="46"/>
  <c r="A402" i="46"/>
  <c r="A403" i="46"/>
  <c r="A404" i="46"/>
  <c r="A405" i="46"/>
  <c r="A406" i="46"/>
  <c r="A407" i="46"/>
  <c r="A408" i="46"/>
  <c r="A409" i="46"/>
  <c r="A410" i="46"/>
  <c r="A411" i="46"/>
  <c r="A412" i="46"/>
  <c r="A413" i="46"/>
  <c r="A414" i="46"/>
  <c r="A415" i="46"/>
  <c r="A416" i="46"/>
  <c r="A417" i="46"/>
  <c r="A418" i="46"/>
  <c r="A419" i="46"/>
  <c r="A420" i="46"/>
  <c r="A421" i="46"/>
  <c r="A422" i="46"/>
  <c r="A423" i="46"/>
  <c r="A424" i="46"/>
  <c r="A425" i="46"/>
  <c r="A426" i="46"/>
  <c r="A427" i="46"/>
  <c r="A428" i="46"/>
  <c r="A429" i="46"/>
  <c r="A430" i="46"/>
  <c r="A431" i="46"/>
  <c r="A432" i="46"/>
  <c r="A433" i="46"/>
  <c r="A434" i="46"/>
  <c r="A435" i="46"/>
  <c r="A436" i="46"/>
  <c r="A437" i="46"/>
  <c r="A438" i="46"/>
  <c r="A439" i="46"/>
  <c r="A440" i="46"/>
  <c r="A441" i="46"/>
  <c r="A442" i="46"/>
  <c r="A443" i="46"/>
  <c r="A444" i="46"/>
  <c r="A445" i="46"/>
  <c r="A446" i="46"/>
  <c r="A447" i="46"/>
  <c r="A448" i="46"/>
  <c r="A449" i="46"/>
  <c r="A450" i="46"/>
  <c r="A451" i="46"/>
  <c r="A452" i="46"/>
  <c r="A453" i="46"/>
  <c r="A454" i="46"/>
  <c r="A455" i="46"/>
  <c r="A456" i="46"/>
  <c r="A457" i="46"/>
  <c r="A458" i="46"/>
  <c r="A459" i="46"/>
  <c r="A460" i="46"/>
  <c r="A461" i="46"/>
  <c r="A462" i="46"/>
  <c r="A463" i="46"/>
  <c r="A464" i="46"/>
  <c r="A465" i="46"/>
  <c r="A466" i="46"/>
  <c r="A467" i="46"/>
  <c r="A468" i="46"/>
  <c r="A469" i="46"/>
  <c r="A470" i="46"/>
  <c r="A471" i="46"/>
  <c r="A472" i="46"/>
  <c r="A473" i="46"/>
  <c r="A474" i="46"/>
  <c r="A475" i="46"/>
  <c r="A476" i="46"/>
  <c r="A477" i="46"/>
  <c r="A478" i="46"/>
  <c r="A479" i="46"/>
  <c r="A480" i="46"/>
  <c r="A481" i="46"/>
  <c r="A482" i="46"/>
  <c r="A483" i="46"/>
  <c r="A484" i="46"/>
  <c r="A485" i="46"/>
  <c r="A486" i="46"/>
  <c r="A487" i="46"/>
  <c r="A488" i="46"/>
  <c r="A489" i="46"/>
  <c r="A490" i="46"/>
  <c r="A491" i="46"/>
  <c r="A492" i="46"/>
  <c r="A493" i="46"/>
  <c r="A494" i="46"/>
  <c r="A495" i="46"/>
  <c r="A496" i="46"/>
  <c r="A497" i="46"/>
  <c r="A498" i="46"/>
  <c r="A499" i="46"/>
  <c r="A500" i="46"/>
  <c r="A501" i="46"/>
  <c r="A502" i="46"/>
  <c r="A236" i="46"/>
  <c r="A7" i="46"/>
  <c r="A8" i="46"/>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38" i="46"/>
  <c r="A39" i="46"/>
  <c r="A40" i="46"/>
  <c r="A41" i="46"/>
  <c r="A42" i="46"/>
  <c r="A43" i="46"/>
  <c r="A44" i="46"/>
  <c r="A45" i="46"/>
  <c r="A46" i="46"/>
  <c r="A47" i="46"/>
  <c r="A48" i="46"/>
  <c r="A49" i="46"/>
  <c r="A50" i="46"/>
  <c r="A51" i="46"/>
  <c r="A52" i="46"/>
  <c r="A53" i="46"/>
  <c r="A54" i="46"/>
  <c r="A55" i="46"/>
  <c r="A56" i="46"/>
  <c r="A57" i="46"/>
  <c r="A58" i="46"/>
  <c r="A59" i="46"/>
  <c r="A60" i="46"/>
  <c r="A61" i="46"/>
  <c r="A62" i="46"/>
  <c r="A63" i="46"/>
  <c r="A64" i="46"/>
  <c r="A65" i="46"/>
  <c r="A66" i="46"/>
  <c r="A67" i="46"/>
  <c r="A68" i="46"/>
  <c r="A69" i="46"/>
  <c r="A70" i="46"/>
  <c r="A71" i="46"/>
  <c r="A72" i="46"/>
  <c r="A73" i="46"/>
  <c r="A74" i="46"/>
  <c r="A75" i="46"/>
  <c r="A76" i="46"/>
  <c r="A77" i="46"/>
  <c r="A78" i="46"/>
  <c r="A79" i="46"/>
  <c r="A80" i="46"/>
  <c r="A81" i="46"/>
  <c r="A82" i="46"/>
  <c r="A83" i="46"/>
  <c r="A84" i="46"/>
  <c r="A85" i="46"/>
  <c r="A86" i="46"/>
  <c r="A87" i="46"/>
  <c r="A88" i="46"/>
  <c r="A89" i="46"/>
  <c r="A90" i="46"/>
  <c r="A91" i="46"/>
  <c r="A92" i="46"/>
  <c r="A93" i="46"/>
  <c r="A94" i="46"/>
  <c r="A95" i="46"/>
  <c r="A96" i="46"/>
  <c r="A97" i="46"/>
  <c r="A98" i="46"/>
  <c r="A99" i="46"/>
  <c r="A100" i="46"/>
  <c r="A101" i="46"/>
  <c r="A102" i="46"/>
  <c r="A103" i="46"/>
  <c r="A104" i="46"/>
  <c r="A105" i="46"/>
  <c r="A106" i="46"/>
  <c r="A107" i="46"/>
  <c r="A108" i="46"/>
  <c r="A109" i="46"/>
  <c r="A110" i="46"/>
  <c r="A111" i="46"/>
  <c r="A112" i="46"/>
  <c r="A113" i="46"/>
  <c r="A114" i="46"/>
  <c r="A115" i="46"/>
  <c r="A116" i="46"/>
  <c r="A117" i="46"/>
  <c r="A118" i="46"/>
  <c r="A119" i="46"/>
  <c r="A120" i="46"/>
  <c r="A121" i="46"/>
  <c r="A122" i="46"/>
  <c r="A123" i="46"/>
  <c r="A124" i="46"/>
  <c r="A125" i="46"/>
  <c r="A126" i="46"/>
  <c r="A127" i="46"/>
  <c r="A128" i="46"/>
  <c r="A129" i="46"/>
  <c r="A130" i="46"/>
  <c r="A131" i="46"/>
  <c r="A132" i="46"/>
  <c r="A133" i="46"/>
  <c r="A134" i="46"/>
  <c r="A135" i="46"/>
  <c r="A136" i="46"/>
  <c r="A137" i="46"/>
  <c r="A138" i="46"/>
  <c r="A139" i="46"/>
  <c r="A140" i="46"/>
  <c r="A141" i="46"/>
  <c r="A142" i="46"/>
  <c r="A143" i="46"/>
  <c r="A144" i="46"/>
  <c r="A145" i="46"/>
  <c r="A146" i="46"/>
  <c r="A147" i="46"/>
  <c r="A148" i="46"/>
  <c r="A149" i="46"/>
  <c r="A150" i="46"/>
  <c r="A151" i="46"/>
  <c r="A152" i="46"/>
  <c r="A153" i="46"/>
  <c r="A154" i="46"/>
  <c r="A155" i="46"/>
  <c r="A156" i="46"/>
  <c r="A157" i="46"/>
  <c r="A158" i="46"/>
  <c r="A159" i="46"/>
  <c r="A160" i="46"/>
  <c r="A161" i="46"/>
  <c r="A162" i="46"/>
  <c r="A163" i="46"/>
  <c r="A164" i="46"/>
  <c r="A165" i="46"/>
  <c r="A166" i="46"/>
  <c r="A167" i="46"/>
  <c r="A168" i="46"/>
  <c r="A169" i="46"/>
  <c r="A170" i="46"/>
  <c r="A171" i="46"/>
  <c r="A172" i="46"/>
  <c r="A173" i="46"/>
  <c r="A174" i="46"/>
  <c r="A175" i="46"/>
  <c r="A176" i="46"/>
  <c r="A177" i="46"/>
  <c r="A178" i="46"/>
  <c r="A179" i="46"/>
  <c r="A180" i="46"/>
  <c r="A181" i="46"/>
  <c r="A182" i="46"/>
  <c r="A183" i="46"/>
  <c r="A184" i="46"/>
  <c r="A185" i="46"/>
  <c r="A186" i="46"/>
  <c r="A187" i="46"/>
  <c r="A188" i="46"/>
  <c r="A189" i="46"/>
  <c r="A190" i="46"/>
  <c r="A191" i="46"/>
  <c r="A192" i="46"/>
  <c r="A193" i="46"/>
  <c r="A194" i="46"/>
  <c r="A195" i="46"/>
  <c r="A196" i="46"/>
  <c r="A197" i="46"/>
  <c r="A198" i="46"/>
  <c r="A199" i="46"/>
  <c r="A200" i="46"/>
  <c r="A201" i="46"/>
  <c r="A202" i="46"/>
  <c r="A203" i="46"/>
  <c r="A204" i="46"/>
  <c r="A205" i="46"/>
  <c r="A206" i="46"/>
  <c r="A207" i="46"/>
  <c r="A208" i="46"/>
  <c r="A209" i="46"/>
  <c r="A210" i="46"/>
  <c r="A211" i="46"/>
  <c r="A212" i="46"/>
  <c r="A213" i="46"/>
  <c r="A214" i="46"/>
  <c r="A215" i="46"/>
  <c r="A216" i="46"/>
  <c r="A217" i="46"/>
  <c r="A218" i="46"/>
  <c r="A219" i="46"/>
  <c r="A220" i="46"/>
  <c r="A221" i="46"/>
  <c r="A222" i="46"/>
  <c r="A223" i="46"/>
  <c r="A224" i="46"/>
  <c r="A225" i="46"/>
  <c r="A226" i="46"/>
  <c r="A227" i="46"/>
  <c r="A228" i="46"/>
  <c r="A229" i="46"/>
  <c r="A230" i="46"/>
  <c r="A231" i="46"/>
  <c r="A232" i="46"/>
  <c r="A233" i="46"/>
  <c r="A234" i="46"/>
  <c r="A6" i="46" l="1"/>
</calcChain>
</file>

<file path=xl/sharedStrings.xml><?xml version="1.0" encoding="utf-8"?>
<sst xmlns="http://schemas.openxmlformats.org/spreadsheetml/2006/main" count="12153" uniqueCount="2464">
  <si>
    <t>規模</t>
    <rPh sb="0" eb="2">
      <t>キボ</t>
    </rPh>
    <phoneticPr fontId="2"/>
  </si>
  <si>
    <t>構造種別</t>
    <rPh sb="0" eb="2">
      <t>コウゾウ</t>
    </rPh>
    <rPh sb="2" eb="4">
      <t>シュベツ</t>
    </rPh>
    <phoneticPr fontId="2"/>
  </si>
  <si>
    <t>建設地</t>
    <rPh sb="0" eb="3">
      <t>ケンセツチ</t>
    </rPh>
    <phoneticPr fontId="2"/>
  </si>
  <si>
    <t>工場</t>
    <rPh sb="0" eb="2">
      <t>コウジョウ</t>
    </rPh>
    <phoneticPr fontId="2"/>
  </si>
  <si>
    <t>倉庫</t>
    <rPh sb="0" eb="2">
      <t>ソウコ</t>
    </rPh>
    <phoneticPr fontId="2"/>
  </si>
  <si>
    <t>事務所</t>
    <rPh sb="0" eb="2">
      <t>ジム</t>
    </rPh>
    <rPh sb="2" eb="3">
      <t>ショ</t>
    </rPh>
    <phoneticPr fontId="2"/>
  </si>
  <si>
    <t>物件名</t>
    <rPh sb="0" eb="2">
      <t>ブッケン</t>
    </rPh>
    <rPh sb="2" eb="3">
      <t>メイ</t>
    </rPh>
    <phoneticPr fontId="2"/>
  </si>
  <si>
    <t>内容</t>
    <rPh sb="0" eb="2">
      <t>ナイヨウ</t>
    </rPh>
    <phoneticPr fontId="2"/>
  </si>
  <si>
    <t>ホームセンター</t>
  </si>
  <si>
    <t>中田マンション</t>
  </si>
  <si>
    <t>神辺マンション</t>
  </si>
  <si>
    <t>畑本マンション</t>
  </si>
  <si>
    <t>ジーベック物流センター</t>
  </si>
  <si>
    <t>ドラッグストア</t>
  </si>
  <si>
    <t>施工時期</t>
    <rPh sb="0" eb="2">
      <t>セコウ</t>
    </rPh>
    <rPh sb="2" eb="4">
      <t>ジキ</t>
    </rPh>
    <phoneticPr fontId="2"/>
  </si>
  <si>
    <t>平屋建</t>
  </si>
  <si>
    <t>住宅</t>
    <rPh sb="0" eb="2">
      <t>ジュウタク</t>
    </rPh>
    <phoneticPr fontId="2"/>
  </si>
  <si>
    <t>S造</t>
  </si>
  <si>
    <t>2階建</t>
  </si>
  <si>
    <t>3階建</t>
  </si>
  <si>
    <t>施工面積</t>
    <rPh sb="0" eb="2">
      <t>セコウ</t>
    </rPh>
    <rPh sb="2" eb="4">
      <t>メンセキ</t>
    </rPh>
    <phoneticPr fontId="2"/>
  </si>
  <si>
    <t>施工量</t>
    <rPh sb="0" eb="2">
      <t>セコウ</t>
    </rPh>
    <rPh sb="2" eb="3">
      <t>リョウ</t>
    </rPh>
    <phoneticPr fontId="2"/>
  </si>
  <si>
    <t>工場</t>
  </si>
  <si>
    <t>大阪府大阪市</t>
  </si>
  <si>
    <t>山形県飽海郡</t>
  </si>
  <si>
    <t>高知県高知市</t>
  </si>
  <si>
    <t>島根県出雲市</t>
  </si>
  <si>
    <t>宮城県柴田郡</t>
  </si>
  <si>
    <t>事務所</t>
  </si>
  <si>
    <t>2018.10</t>
  </si>
  <si>
    <t>-</t>
  </si>
  <si>
    <t>千葉県習志野市</t>
  </si>
  <si>
    <t>熊本県八代市</t>
  </si>
  <si>
    <t>山形県鶴岡市</t>
  </si>
  <si>
    <t>千葉県茂原市</t>
  </si>
  <si>
    <t>岡山県倉敷市</t>
  </si>
  <si>
    <t>愛知県名古屋市</t>
  </si>
  <si>
    <t>山形県東田川郡</t>
  </si>
  <si>
    <t>静岡県駿東郡</t>
  </si>
  <si>
    <t>長野県松本市</t>
  </si>
  <si>
    <t>沖縄県糸満市</t>
  </si>
  <si>
    <t>青森県八戸市</t>
  </si>
  <si>
    <t>木造</t>
  </si>
  <si>
    <t>マルエーミニ金石店</t>
  </si>
  <si>
    <t>広島県広島市</t>
  </si>
  <si>
    <t>青森県五所川原市</t>
  </si>
  <si>
    <t>山形県西置賜郡</t>
  </si>
  <si>
    <t>滋賀県野洲市</t>
  </si>
  <si>
    <t>岡山県岡山市</t>
  </si>
  <si>
    <t>福島県相馬郡</t>
  </si>
  <si>
    <t>宮城県宮城郡</t>
  </si>
  <si>
    <t>青森県青森市</t>
  </si>
  <si>
    <t>石川県金沢市</t>
  </si>
  <si>
    <t>広島県竹原市</t>
  </si>
  <si>
    <t>宮城県角田市</t>
  </si>
  <si>
    <t>新潟県上越市</t>
  </si>
  <si>
    <t>新潟県新潟市</t>
  </si>
  <si>
    <t>沖縄県島尻郡</t>
  </si>
  <si>
    <t>MINI大阪北</t>
  </si>
  <si>
    <t>竹原市立たけはら認定こども園</t>
  </si>
  <si>
    <t>北海道札幌市</t>
  </si>
  <si>
    <t>茨城県稲敷市</t>
  </si>
  <si>
    <t>北海道石狩市</t>
  </si>
  <si>
    <t>北海道北広島市</t>
  </si>
  <si>
    <t>埼玉県三郷市</t>
  </si>
  <si>
    <t>東京都葛飾区</t>
  </si>
  <si>
    <t>つり具センター手稲富岡店</t>
  </si>
  <si>
    <t>薬王堂山形遊佐店</t>
  </si>
  <si>
    <t>宮崎県宮崎市</t>
  </si>
  <si>
    <t>千葉県館山市</t>
  </si>
  <si>
    <t>埼玉県吉川市</t>
  </si>
  <si>
    <t>埼玉県さいたま市</t>
  </si>
  <si>
    <t>岐阜県各務原市</t>
  </si>
  <si>
    <t>熊本県熊本市</t>
  </si>
  <si>
    <t>北海道岩見沢市</t>
  </si>
  <si>
    <t>福岡県田川市</t>
  </si>
  <si>
    <t>茨城県つくば市</t>
  </si>
  <si>
    <t>福島県南相馬市</t>
  </si>
  <si>
    <t>フーデリー霧島店</t>
  </si>
  <si>
    <t>房州カントリークラブハウス</t>
  </si>
  <si>
    <t>設備管理所PCB保管庫</t>
  </si>
  <si>
    <t>ツルハドラッグ高知若松店</t>
  </si>
  <si>
    <t>福岡県柳川市</t>
  </si>
  <si>
    <t>徳島県徳島市</t>
  </si>
  <si>
    <t>福岡県北九州市</t>
  </si>
  <si>
    <t>愛媛県西宇和郡</t>
  </si>
  <si>
    <t>愛知県豊田市</t>
  </si>
  <si>
    <t>愛知県高浜市</t>
  </si>
  <si>
    <t>山形県山形市</t>
  </si>
  <si>
    <t>埼玉県川越市</t>
  </si>
  <si>
    <t>RC造</t>
  </si>
  <si>
    <t>ドラッグコスモス西浜店</t>
  </si>
  <si>
    <t>薬王堂多賀城店</t>
  </si>
  <si>
    <t>岡山県笠岡市</t>
  </si>
  <si>
    <t>鳥取県境港市</t>
  </si>
  <si>
    <t>和歌山県和歌山市</t>
  </si>
  <si>
    <t>兵庫県加古川市</t>
  </si>
  <si>
    <t>石川県小松市</t>
  </si>
  <si>
    <t>北海道稚内市</t>
  </si>
  <si>
    <t>埼玉県入間郡</t>
  </si>
  <si>
    <t>埼玉県戸田市</t>
  </si>
  <si>
    <t>沖縄県うるま市</t>
  </si>
  <si>
    <t>栃木県那須郡</t>
  </si>
  <si>
    <t>千葉県船橋市</t>
  </si>
  <si>
    <t>宮城県多賀城市</t>
  </si>
  <si>
    <t>セントラルスポーツ茂原店</t>
  </si>
  <si>
    <t>静岡県静岡市</t>
  </si>
  <si>
    <t>神奈川県伊勢原市</t>
  </si>
  <si>
    <t>東京都墨田区</t>
  </si>
  <si>
    <t>徳島県小松島市</t>
  </si>
  <si>
    <t>山口県熊毛郡</t>
  </si>
  <si>
    <t>滋賀県蒲生郡</t>
  </si>
  <si>
    <t>埼玉県八潮市</t>
  </si>
  <si>
    <t>北海道千歳市</t>
  </si>
  <si>
    <t>広島県福山市</t>
  </si>
  <si>
    <t>W造</t>
  </si>
  <si>
    <t>青森県むつ市</t>
  </si>
  <si>
    <t>広島県大竹市</t>
  </si>
  <si>
    <t>佐賀県伊万里市</t>
  </si>
  <si>
    <t>埼玉県越谷市</t>
  </si>
  <si>
    <t>富山県高岡市</t>
  </si>
  <si>
    <t>神奈川県横浜市</t>
  </si>
  <si>
    <t>福島県いわき市</t>
  </si>
  <si>
    <t>千葉県夷隅郡</t>
  </si>
  <si>
    <t>茨城県北茨城市</t>
  </si>
  <si>
    <t>沖縄県那覇市</t>
  </si>
  <si>
    <t>広島県呉市</t>
  </si>
  <si>
    <t>1部2F</t>
  </si>
  <si>
    <t>吾郷税理士事務所社屋</t>
  </si>
  <si>
    <t>ヤマザワ鶴岡茅原店</t>
  </si>
  <si>
    <t>沖縄県名護市</t>
  </si>
  <si>
    <t>倉庫</t>
  </si>
  <si>
    <t>東京国際空港リサイクルセンター</t>
  </si>
  <si>
    <t>東京都大田区</t>
  </si>
  <si>
    <t>山形県酒田市</t>
  </si>
  <si>
    <t>ヤマウ鳥谷部臨港倉庫五所川原定温倉庫</t>
  </si>
  <si>
    <t>エス・アイ・シー工場</t>
  </si>
  <si>
    <t>MA-HOUSE</t>
  </si>
  <si>
    <t>住宅</t>
  </si>
  <si>
    <t>愛媛県松山市</t>
  </si>
  <si>
    <t>社会福祉施設</t>
  </si>
  <si>
    <t>ユニクロ羽生店</t>
  </si>
  <si>
    <t>アパレル店</t>
  </si>
  <si>
    <t>ツルハドラッグ長沼店</t>
  </si>
  <si>
    <t>北海道夕張郡</t>
  </si>
  <si>
    <t>薬王堂三種森岳店</t>
  </si>
  <si>
    <t>カインズ羽生店</t>
  </si>
  <si>
    <t>BMW姫路テクニカルセンター</t>
  </si>
  <si>
    <t>カーディーラー</t>
  </si>
  <si>
    <t>兵庫県姫路市</t>
  </si>
  <si>
    <t>アイアイテー石狩第2物流センターA棟</t>
  </si>
  <si>
    <t>ながいも・にんにくCA冷蔵貯蔵施設</t>
  </si>
  <si>
    <t>スーパーマーケット</t>
  </si>
  <si>
    <t>宮城県遠田郡</t>
  </si>
  <si>
    <t>扶桑商会倉庫</t>
  </si>
  <si>
    <t>兵庫県神戸市</t>
  </si>
  <si>
    <t>山形県北村山郡</t>
  </si>
  <si>
    <t>バロー穂積店</t>
  </si>
  <si>
    <t>岐阜県瑞穂市</t>
  </si>
  <si>
    <t>バロー岡崎駅南店</t>
  </si>
  <si>
    <t>愛知県岡崎市</t>
  </si>
  <si>
    <t>神奈川県厚木市</t>
  </si>
  <si>
    <t>カインズ羽生店テナント棟</t>
  </si>
  <si>
    <t>埼玉県羽生市</t>
  </si>
  <si>
    <t>北海道厚岸郡</t>
  </si>
  <si>
    <t>福井県小浜市</t>
  </si>
  <si>
    <t>宮城県石巻市</t>
  </si>
  <si>
    <t>茨城県土浦市</t>
  </si>
  <si>
    <t>大阪府堺市</t>
  </si>
  <si>
    <t>愛媛県西条市</t>
  </si>
  <si>
    <t>富山県富山市</t>
  </si>
  <si>
    <t>北海道苫小牧市</t>
  </si>
  <si>
    <t>東京都足立区</t>
  </si>
  <si>
    <t>兵庫県洲本市</t>
  </si>
  <si>
    <t>秋田県仙北郡</t>
  </si>
  <si>
    <t>山形県西村山郡</t>
  </si>
  <si>
    <t>栃木県宇都宮市</t>
  </si>
  <si>
    <t>千葉県東金市</t>
  </si>
  <si>
    <t>附属工法</t>
    <rPh sb="0" eb="2">
      <t>フゾク</t>
    </rPh>
    <rPh sb="2" eb="4">
      <t>コウホウ</t>
    </rPh>
    <phoneticPr fontId="2"/>
  </si>
  <si>
    <t>T-BAGS</t>
  </si>
  <si>
    <t>ハイブリッド</t>
  </si>
  <si>
    <t>TNF-D</t>
  </si>
  <si>
    <t>TNF-D・ハイブリッド</t>
  </si>
  <si>
    <t>気仙沼営業所低温配送センター</t>
  </si>
  <si>
    <t>新英エコライフ株式会社四日市工場</t>
  </si>
  <si>
    <t>老人ホーム</t>
  </si>
  <si>
    <t>第2ひかりこども園</t>
  </si>
  <si>
    <t>ホンダカーズ徳島三軒屋店</t>
  </si>
  <si>
    <t>沖縄トヨペット豊見城店</t>
  </si>
  <si>
    <t>エディオン岸和田店</t>
  </si>
  <si>
    <t>2020.10</t>
  </si>
  <si>
    <t>島根県安来市</t>
  </si>
  <si>
    <t>スーパーマルハチ新大阪店</t>
  </si>
  <si>
    <t>斐川サンホーム</t>
  </si>
  <si>
    <t>マクドナルド与那原店</t>
  </si>
  <si>
    <t>福井県福井市</t>
  </si>
  <si>
    <t>さいたま市緑区美園整備工場</t>
  </si>
  <si>
    <t>診療所</t>
    <rPh sb="0" eb="3">
      <t>シンリョウジョ</t>
    </rPh>
    <phoneticPr fontId="2"/>
  </si>
  <si>
    <t>アウトレットジェイ福山新涯店</t>
  </si>
  <si>
    <t>パシオス墨田鐘ヶ淵店</t>
  </si>
  <si>
    <t>バースデイ鶴見店</t>
  </si>
  <si>
    <t>しまむら保木間店</t>
  </si>
  <si>
    <t>ユニクロ三川店</t>
  </si>
  <si>
    <t>フレスポ境港八光</t>
  </si>
  <si>
    <t>回転すし大漁丸境港店</t>
  </si>
  <si>
    <t>館山OCEANGATE103</t>
  </si>
  <si>
    <t>じゃんじゃん亭環七梅島店</t>
  </si>
  <si>
    <t>スターバックスコーヒー神戸メリケンパーク店</t>
  </si>
  <si>
    <t>はま寿司益田店</t>
  </si>
  <si>
    <t>安楽亭加平店</t>
  </si>
  <si>
    <t>しおさい公園レストラン</t>
  </si>
  <si>
    <t>モダンカフェ</t>
  </si>
  <si>
    <t>コナズ珈琲幕張店</t>
  </si>
  <si>
    <t>無添くら寿司戸田駅前店</t>
  </si>
  <si>
    <t>与那原ドライブスルー</t>
  </si>
  <si>
    <t>るいけ温泉</t>
  </si>
  <si>
    <t>アウディりんくう</t>
  </si>
  <si>
    <t>マセラティ神戸</t>
  </si>
  <si>
    <t>ダイハツ広島販売曙店</t>
  </si>
  <si>
    <t>京滋マツダ大津店【D棟】</t>
  </si>
  <si>
    <t>京滋マツダ大津店【C棟】</t>
  </si>
  <si>
    <t>東北マツダ酒田店</t>
  </si>
  <si>
    <t>関西マツダ新金岡店</t>
  </si>
  <si>
    <t>関西マツダ鳳BPセンター</t>
  </si>
  <si>
    <t>2016.10</t>
  </si>
  <si>
    <t>関西マツダ松原店</t>
  </si>
  <si>
    <t>奈良日産自動車中古車販売</t>
  </si>
  <si>
    <t>四国スバル高知浅橋通店</t>
  </si>
  <si>
    <t>関西マツダ池田店</t>
  </si>
  <si>
    <t>東北マツダ横手店</t>
  </si>
  <si>
    <t>東北マツダ本荘店</t>
  </si>
  <si>
    <t>西四国マツダ高知中央店</t>
  </si>
  <si>
    <t>奈良日産大安寺店</t>
  </si>
  <si>
    <t>島根ダイハツ販売出雲店</t>
  </si>
  <si>
    <t>ホンダカーズ埼玉中レイクタウン南店</t>
  </si>
  <si>
    <t>MINI岡山</t>
  </si>
  <si>
    <t>クレタ北広島店</t>
  </si>
  <si>
    <t>ネッツトヨタ東都水元店</t>
  </si>
  <si>
    <t>関東マツダ吉野町センター</t>
  </si>
  <si>
    <t>MINI加古川</t>
  </si>
  <si>
    <t>みちのくクボタ稲垣店整備工場</t>
  </si>
  <si>
    <t>アウディ青森</t>
  </si>
  <si>
    <t>2019.10</t>
  </si>
  <si>
    <t>ネッツトヨタ東都おおたかの森店</t>
  </si>
  <si>
    <t>関東マツダ墨田店</t>
  </si>
  <si>
    <t>ダイハツ北海道販売岩見沢店</t>
  </si>
  <si>
    <t>ホンダカーズ市川東金東店</t>
  </si>
  <si>
    <t>宮城ダイハツ販売石巻店</t>
  </si>
  <si>
    <t>Jeep岡山</t>
  </si>
  <si>
    <t>東北マツダ名取店</t>
  </si>
  <si>
    <t>宮城県名取市</t>
  </si>
  <si>
    <t>ホンダカーズ徳島三軒屋</t>
  </si>
  <si>
    <t>キタセキ酒田SS</t>
  </si>
  <si>
    <t>キタセキルート7蓮野インター給油所</t>
  </si>
  <si>
    <t>キタセキルート7蓮野インター</t>
  </si>
  <si>
    <t>DD4号線庄和インターSS</t>
  </si>
  <si>
    <t>千葉北水素ステーション</t>
  </si>
  <si>
    <t>ガソリンスタンド</t>
  </si>
  <si>
    <t>千葉県千葉市</t>
  </si>
  <si>
    <t>阪神自動車専門学校</t>
  </si>
  <si>
    <t>東京理科大学学生寮</t>
  </si>
  <si>
    <t>テックランド羽生店</t>
  </si>
  <si>
    <t>柿崎セレモニーホールへいあん</t>
  </si>
  <si>
    <t>イズモホール篠原</t>
  </si>
  <si>
    <t>イズモホール根堅</t>
  </si>
  <si>
    <t>旗艦長門</t>
  </si>
  <si>
    <t>オームラ新会館</t>
  </si>
  <si>
    <t>富士葬祭聖一色</t>
  </si>
  <si>
    <t>福島県復興公営住宅（関船団地１号棟）</t>
  </si>
  <si>
    <t>2015.10</t>
  </si>
  <si>
    <t>福島県復興公営住宅（関船団地２号棟）</t>
  </si>
  <si>
    <t xml:space="preserve">ロジュマン松原Part2 </t>
  </si>
  <si>
    <t>大串定住促進住宅整備事業</t>
  </si>
  <si>
    <t>クレバハウス潮崎1</t>
  </si>
  <si>
    <t>クレバハウス潮崎2</t>
  </si>
  <si>
    <t>石巻商工信用金庫</t>
  </si>
  <si>
    <t>仙北信用組合迫支店</t>
  </si>
  <si>
    <t>枚方信用金庫門真東支店</t>
  </si>
  <si>
    <t xml:space="preserve">M－STUDIO両名工場 </t>
  </si>
  <si>
    <t>OKAMOTO VIETNAM FACTORY</t>
  </si>
  <si>
    <t>SHIMA SEIKI FACTORY AMENITY</t>
  </si>
  <si>
    <t>望月工業佐賀工場</t>
  </si>
  <si>
    <t>リードR3工場</t>
  </si>
  <si>
    <t>ジェイ・ポートリサイクル工場</t>
  </si>
  <si>
    <t>アドバネクス埼玉工場</t>
  </si>
  <si>
    <t>日清食材工場</t>
  </si>
  <si>
    <t>ハタノ印刷工場</t>
  </si>
  <si>
    <t>美濃工業坂本工場</t>
  </si>
  <si>
    <t>高萩自動車工業車検場</t>
  </si>
  <si>
    <t>アリオンテック第3工場</t>
  </si>
  <si>
    <t>日立建機山陰営業所</t>
  </si>
  <si>
    <t>やまみ滋賀工場</t>
  </si>
  <si>
    <t>中津川リサイクルセンター</t>
  </si>
  <si>
    <t>遠藤商事新野菜工場</t>
  </si>
  <si>
    <t>三井造船㈱ブラスト工場</t>
  </si>
  <si>
    <t>石井製作所社屋工場</t>
  </si>
  <si>
    <t>ナプラス産業廃棄物</t>
  </si>
  <si>
    <t>日立建機市川整備センター</t>
  </si>
  <si>
    <t>高砂医科工業柏工場</t>
  </si>
  <si>
    <t>牡蠣ノ星</t>
  </si>
  <si>
    <t>南木曽発条田立工場</t>
  </si>
  <si>
    <t>えのき栽培施設（悦和産業）</t>
  </si>
  <si>
    <t>えのき栽培施設（大熊えのき園）</t>
  </si>
  <si>
    <t>きのこ栽培施設（佐藤きのこ園）</t>
  </si>
  <si>
    <t>きのこ栽培施設（萩原きのこ園）</t>
  </si>
  <si>
    <t>イーアンドエム発寒プラスティック</t>
  </si>
  <si>
    <t>協立エアテック名古屋工場</t>
  </si>
  <si>
    <t>今井運送整備工場</t>
  </si>
  <si>
    <t>丸一ゴム工業諏訪工場</t>
  </si>
  <si>
    <t>こと京野菜亀岡工場</t>
  </si>
  <si>
    <t>十文字チキンカンパニー</t>
  </si>
  <si>
    <t>山傳商店仙台港工場</t>
  </si>
  <si>
    <t>アルス工場</t>
  </si>
  <si>
    <t>U.M.A.S.I.穀物乾燥調整・育苗施設</t>
  </si>
  <si>
    <t>三和シャッター工業広島工場</t>
  </si>
  <si>
    <t>テンホウ・フーズ工場棟</t>
  </si>
  <si>
    <t>仁平自動車第2工場</t>
  </si>
  <si>
    <t>ケイズベルテック</t>
  </si>
  <si>
    <t>ヤマイシ水産加工施設</t>
  </si>
  <si>
    <t>ホクスイ工場</t>
  </si>
  <si>
    <t>中国醸造蒸留酒製造工場</t>
  </si>
  <si>
    <t>ランボルギーニ名古屋整備工場</t>
  </si>
  <si>
    <t>辻徳産業貸工場</t>
  </si>
  <si>
    <t>新星工業社出島第2工場</t>
  </si>
  <si>
    <t>アクティオ千葉工場</t>
  </si>
  <si>
    <t>かどや製油小豆島工場</t>
  </si>
  <si>
    <t>大和製作所新工場</t>
  </si>
  <si>
    <t>エスキー工機組立工場</t>
  </si>
  <si>
    <t>久保田工業本社工場</t>
  </si>
  <si>
    <t>ヨンキュウ製氷施設</t>
  </si>
  <si>
    <t>半田西工場整備工場</t>
  </si>
  <si>
    <t>カンダ技工未利用資源開発工場殺菌加工棟</t>
  </si>
  <si>
    <t>やまみ関西工場（Ⅲ期）</t>
  </si>
  <si>
    <t>東洋アイテック鳥取工場</t>
  </si>
  <si>
    <t>マルコンデンソーⅠ期</t>
  </si>
  <si>
    <t>シマヤフーズ工場</t>
  </si>
  <si>
    <t>柳川冷凍食品㈱工場</t>
  </si>
  <si>
    <t>海王食品ホタテ加工場　</t>
  </si>
  <si>
    <t>かどや製油第二工場（サイロ）</t>
  </si>
  <si>
    <t>セルポール工業庄内第三工場</t>
  </si>
  <si>
    <t>佐々木酒造店工場</t>
  </si>
  <si>
    <t>やまみ富士山麓工場</t>
  </si>
  <si>
    <t>太平洋セメント大船渡発電所バイオマス発電</t>
  </si>
  <si>
    <t>福島FRC製造設備</t>
  </si>
  <si>
    <t>デンソー山形Ⅱ期</t>
  </si>
  <si>
    <t>倉岡紙工工場</t>
  </si>
  <si>
    <t>右門第二工場</t>
  </si>
  <si>
    <t>神田橋工業工場</t>
  </si>
  <si>
    <t>東京精密器具製作所川崎新工場</t>
  </si>
  <si>
    <t>北斎院町建売モデルハウス</t>
  </si>
  <si>
    <t>アイダ本社</t>
  </si>
  <si>
    <t>岩田醸造千歳工場</t>
  </si>
  <si>
    <t>清水製作所工場</t>
  </si>
  <si>
    <t>中越エコプロダクツMAPKA製造工場</t>
  </si>
  <si>
    <t>北茨城精密加工関本第6工場</t>
  </si>
  <si>
    <t>ハマイ大多喜工場第7号棟製品研究開発棟</t>
  </si>
  <si>
    <t>グローバルロジスティクス</t>
  </si>
  <si>
    <t>島根中央炊飯センター</t>
  </si>
  <si>
    <t>キョーユー工場棟</t>
  </si>
  <si>
    <t>堅展実業厚岸蒸溜所精麦棟</t>
  </si>
  <si>
    <t>康井精機第6工場</t>
  </si>
  <si>
    <t>バルチラジャパン富山工場</t>
  </si>
  <si>
    <t>大江町中央公民館</t>
  </si>
  <si>
    <t>ファミリーマート平塚広川店</t>
  </si>
  <si>
    <t>セブンイレブン益田中吉田店</t>
  </si>
  <si>
    <t>百済駅コンテナ</t>
  </si>
  <si>
    <t>中央技術研修センター第2研修棟　</t>
  </si>
  <si>
    <t>ビーアイケー社屋</t>
  </si>
  <si>
    <t>マリーナHOP（Ⅱ期）</t>
  </si>
  <si>
    <t>コンドーテック盛岡営業所</t>
  </si>
  <si>
    <t>九州児湯フーズ北九州支店</t>
  </si>
  <si>
    <t>KAT結城営業所</t>
  </si>
  <si>
    <t>函館どっぐ造船艦修部事務所</t>
  </si>
  <si>
    <t>あいづダストセンター坂下事業所</t>
  </si>
  <si>
    <t>大森新社屋</t>
  </si>
  <si>
    <t>東北企業酒田支店倉庫</t>
  </si>
  <si>
    <t>直方保線所社屋</t>
  </si>
  <si>
    <t>出雲ケーブルビジョン</t>
  </si>
  <si>
    <t>郡山合同庁舎北分庁舎</t>
  </si>
  <si>
    <t>三共ゴム平林営業所</t>
  </si>
  <si>
    <t>エムジーホールディング事務所</t>
  </si>
  <si>
    <t>JA呉高須支店</t>
  </si>
  <si>
    <t>内山商事東京営業所</t>
  </si>
  <si>
    <t>四日市海運霞事務所</t>
  </si>
  <si>
    <t>東名電気㈱新事務所</t>
  </si>
  <si>
    <t>上組名古屋支店飛島コンテナセンター</t>
  </si>
  <si>
    <t>JA山形おきたま営農センター</t>
  </si>
  <si>
    <t>ヤンマー厚岸営業所</t>
  </si>
  <si>
    <t>弘前貨物米倉庫</t>
  </si>
  <si>
    <t>山幸物流営業所</t>
  </si>
  <si>
    <t>上組名古屋支店飛島埠頭</t>
  </si>
  <si>
    <t>日立建機徳島南営業所事務所</t>
  </si>
  <si>
    <t>富山産業咲州事業所社屋</t>
  </si>
  <si>
    <t>稲田建設社屋</t>
  </si>
  <si>
    <t>ティー・エム・ターミナル</t>
  </si>
  <si>
    <t>工藤組新社屋</t>
  </si>
  <si>
    <t>日本シーレーク東部支店</t>
  </si>
  <si>
    <t>仁徳砂利社屋</t>
  </si>
  <si>
    <t>青森港地方創生拠点施設</t>
  </si>
  <si>
    <t>KAPAS広島支店</t>
  </si>
  <si>
    <t>東北臨海興業事務所</t>
  </si>
  <si>
    <t>かねせん社屋</t>
  </si>
  <si>
    <t>福祉協同サービス</t>
  </si>
  <si>
    <t>福岡県警察航空隊庁舎</t>
  </si>
  <si>
    <t>岩田産業北九州支店</t>
  </si>
  <si>
    <t>那覇バス具志営業所</t>
  </si>
  <si>
    <t>日立建機土浦工場事務所管理棟</t>
  </si>
  <si>
    <t>池伝名古屋支店事務所</t>
  </si>
  <si>
    <t>神姫バス神戸営業所</t>
  </si>
  <si>
    <t>山陽自動車運送広島支店</t>
  </si>
  <si>
    <t>特別養護老人ホームグランパ・グランマ</t>
  </si>
  <si>
    <t>ケイ・エム環境</t>
  </si>
  <si>
    <t>佛所護念会教団青森</t>
  </si>
  <si>
    <t>正覚寺納骨堂</t>
  </si>
  <si>
    <t>内信寺東三河別院納骨堂</t>
  </si>
  <si>
    <t>ケアホームあおぞら</t>
  </si>
  <si>
    <t>児玉産業住宅</t>
  </si>
  <si>
    <t>田原本唐子マンション</t>
  </si>
  <si>
    <t>利岡邸</t>
  </si>
  <si>
    <t>広島井口台の家</t>
  </si>
  <si>
    <t>アピタ太陽（錦町マンション）</t>
  </si>
  <si>
    <t>HO-HOUSE</t>
  </si>
  <si>
    <t>コアレックス道栄倶知安社宅</t>
  </si>
  <si>
    <t>ＫI-ＨＯＵＳＥ</t>
  </si>
  <si>
    <t>ＫＯ-ＨＯＵＳＥ</t>
  </si>
  <si>
    <t>ファーストキャビン阪神西梅田</t>
  </si>
  <si>
    <t>診療所</t>
  </si>
  <si>
    <t>くぼたクリニック（Ⅰ期・Ⅱ期）</t>
  </si>
  <si>
    <t>林医院有料老人ホーム</t>
  </si>
  <si>
    <t>旭北歯科医院</t>
  </si>
  <si>
    <t>森山胃腸科</t>
  </si>
  <si>
    <t>秋田市広面診療所</t>
  </si>
  <si>
    <t>正木眼科クリニック</t>
  </si>
  <si>
    <t>菅原眼科</t>
  </si>
  <si>
    <t>エア・リキード蒲郡水素ステーション</t>
  </si>
  <si>
    <t>南国殖産鹿児島南港水素ステーション</t>
  </si>
  <si>
    <t>エア・リキード北名古屋水素ステーション</t>
  </si>
  <si>
    <t>山陽ウェルマート御幸店</t>
  </si>
  <si>
    <t>山陽ウェルマート大門店</t>
  </si>
  <si>
    <t>マックスバリュ世羅店</t>
  </si>
  <si>
    <t>わたなべ生鮮館玉野店</t>
  </si>
  <si>
    <t>ラ・ムー 安来店</t>
  </si>
  <si>
    <t>業務スーパーフレスポ境港店</t>
  </si>
  <si>
    <t>バロー東起店</t>
  </si>
  <si>
    <t>バロー伊勢市上池町店</t>
  </si>
  <si>
    <t>平和堂大川端店</t>
  </si>
  <si>
    <t>主婦の店ミーナ店</t>
  </si>
  <si>
    <t>グッディー大田店</t>
  </si>
  <si>
    <t>マックスバリュ小野原東店</t>
  </si>
  <si>
    <t>エスポット淵野辺店</t>
  </si>
  <si>
    <t>ラ・ムー紀三井寺店</t>
  </si>
  <si>
    <t>ヨークベニマル落合店</t>
  </si>
  <si>
    <t>スーパーサンシ明和店</t>
  </si>
  <si>
    <t>マルイ国府店</t>
  </si>
  <si>
    <t>バロー勝川店</t>
  </si>
  <si>
    <t>ハローズ向島店（テナント棟）</t>
  </si>
  <si>
    <t>ヨークベニマル古川店</t>
  </si>
  <si>
    <t>DCMホーマック落合店</t>
  </si>
  <si>
    <t>マルイ国府店生活棟</t>
  </si>
  <si>
    <t>ヤマザワ漆山店</t>
  </si>
  <si>
    <t>バロー各務原中央店</t>
  </si>
  <si>
    <t>ラ・ムー亀田店</t>
  </si>
  <si>
    <t>アルビス笠舞店</t>
  </si>
  <si>
    <t>ナルス直江津東店</t>
  </si>
  <si>
    <t>ハローズ佐古店</t>
  </si>
  <si>
    <t>元気市場たかはし元木店</t>
  </si>
  <si>
    <t>バロー浜松中島店</t>
  </si>
  <si>
    <t>ハローズ大林店</t>
  </si>
  <si>
    <t>アルビス小松幸町店</t>
  </si>
  <si>
    <t>Av･Br伊万里店</t>
  </si>
  <si>
    <t>バロー領下店</t>
  </si>
  <si>
    <t>フードD365見山店</t>
  </si>
  <si>
    <t>大阪屋ショップ豊田店</t>
  </si>
  <si>
    <t>ハローズ西条店</t>
  </si>
  <si>
    <t>インドアゴルフサロン</t>
  </si>
  <si>
    <t>梅田駅北倉庫Ａ棟</t>
  </si>
  <si>
    <t>梅田駅北倉庫Ｂ棟</t>
  </si>
  <si>
    <t>梅田駅北倉庫Ｃ棟</t>
  </si>
  <si>
    <t>梅田駅北倉庫Ｄ棟</t>
  </si>
  <si>
    <t>宮坂米倉庫</t>
  </si>
  <si>
    <t>龍喜飯店</t>
  </si>
  <si>
    <t>ジャパンフードサポート玄米低温倉庫</t>
  </si>
  <si>
    <t>秋田物流センター</t>
  </si>
  <si>
    <t>アートコーポレーション大阪</t>
  </si>
  <si>
    <t>関西トランスウェイ</t>
  </si>
  <si>
    <t>中国通運冷蔵倉庫</t>
  </si>
  <si>
    <t>浪岡配送センター</t>
  </si>
  <si>
    <t>ホリ・コーポレーション</t>
  </si>
  <si>
    <t>JA郡山市耕作物共同利用施設</t>
  </si>
  <si>
    <t>JA庄内みどり広野低温米倉庫</t>
  </si>
  <si>
    <t>三和鋲螺製作所倉庫</t>
  </si>
  <si>
    <t>大潟村同友会低温倉庫</t>
  </si>
  <si>
    <t>山進運輸境港配送センター</t>
  </si>
  <si>
    <t>サンライズ産業第三倉庫</t>
  </si>
  <si>
    <t>エンドレステック丘珠物流施設</t>
  </si>
  <si>
    <t>境港海陸運送竹内2号倉庫</t>
  </si>
  <si>
    <t>センコー北広島危険物倉庫</t>
  </si>
  <si>
    <t>竹原火力資材倉庫</t>
  </si>
  <si>
    <t>赤田運輸産業倉庫</t>
  </si>
  <si>
    <t>酒田酒造定温倉庫</t>
  </si>
  <si>
    <t>ヤンマーアグリジャパン白石支店倉庫</t>
  </si>
  <si>
    <t>内村電機工務店倉庫</t>
  </si>
  <si>
    <t>レントオール広島事務所</t>
  </si>
  <si>
    <t>ハニーズ物流センター</t>
  </si>
  <si>
    <t>三岐通運桑名市多度倉庫</t>
  </si>
  <si>
    <t>テニスコート東側倉庫</t>
  </si>
  <si>
    <t>ARCA新社屋</t>
  </si>
  <si>
    <t>JA豊頃町種子馬鈴薯貯蔵施設</t>
  </si>
  <si>
    <t>日本通運士別倉庫</t>
  </si>
  <si>
    <t>東区丘珠流通施設</t>
  </si>
  <si>
    <t>スギモト精肉冷蔵庫</t>
  </si>
  <si>
    <t>釧路厚生社発酵2号棟</t>
  </si>
  <si>
    <t>ポルシェ岡山</t>
  </si>
  <si>
    <t>山中産業八代倉庫</t>
  </si>
  <si>
    <t>丸山HD堂山新田倉庫</t>
  </si>
  <si>
    <t>サンライズ産業花巻店第二倉庫</t>
  </si>
  <si>
    <t>イトハラ水産朝酌商品セットセンター</t>
  </si>
  <si>
    <t>JA会津よつば猪苗代物流合理化施設</t>
  </si>
  <si>
    <t>滋賀運送竜王物流センター</t>
  </si>
  <si>
    <t>太平洋セメント和歌山ＳＳ倉庫</t>
  </si>
  <si>
    <t>スギヤマ紙業倉庫</t>
  </si>
  <si>
    <t>中川鋼管潮見町倉庫</t>
  </si>
  <si>
    <t>JA山形全農庄内南部ライスステーション</t>
  </si>
  <si>
    <t>一柳運送倉庫</t>
  </si>
  <si>
    <t>川健川村商店倉庫</t>
  </si>
  <si>
    <t>トラストシステム</t>
  </si>
  <si>
    <t>大丸防音茨城機材センター倉庫</t>
  </si>
  <si>
    <t>丸カ運送倉庫</t>
  </si>
  <si>
    <t>つくば市学園の森</t>
  </si>
  <si>
    <t>浪田商事農産物一時保管倉庫</t>
  </si>
  <si>
    <t>柳川合同西蒲池センター</t>
  </si>
  <si>
    <t>日幸産業運輸石狩第二物流センター</t>
  </si>
  <si>
    <t>朝日ヶ丘産業本地物流センター</t>
  </si>
  <si>
    <t>かりや愛知中央生活協同組合新物流センター</t>
  </si>
  <si>
    <t>日本ペイント防食コーティングス倉庫</t>
  </si>
  <si>
    <t>弘前倉庫五所川原倉庫</t>
  </si>
  <si>
    <t>中央物産伊勢原LC危険物倉庫</t>
  </si>
  <si>
    <t>JA全農中四国農薬危険物貯蔵施設　</t>
  </si>
  <si>
    <t>協栄倉庫F棟危険物倉庫</t>
  </si>
  <si>
    <t>東方町倉庫PJ</t>
  </si>
  <si>
    <t>JAごしょつがる米穀低温倉庫</t>
  </si>
  <si>
    <t>センコン物流新潟倉庫</t>
  </si>
  <si>
    <t>山陽海運倉庫棟</t>
  </si>
  <si>
    <t>弘前倉庫五所川原倉庫Ⅳ期</t>
  </si>
  <si>
    <t>日本海冷凍魚㈱冷蔵庫（Ⅱ期）</t>
  </si>
  <si>
    <t>丸善運輸関西神戸東灘区倉庫</t>
  </si>
  <si>
    <t>JAみちのく村山大石田低温倉庫</t>
  </si>
  <si>
    <t>石巻物流センター</t>
  </si>
  <si>
    <t>カナモト小浜営業所</t>
  </si>
  <si>
    <t>南九州酒販加治木支店</t>
  </si>
  <si>
    <t>福島パッケージステーション</t>
  </si>
  <si>
    <t>QC保存倉庫</t>
  </si>
  <si>
    <t>埼玉県川口市</t>
  </si>
  <si>
    <t>ハーディック事務所・倉庫</t>
  </si>
  <si>
    <t>三共理化工業倉庫</t>
  </si>
  <si>
    <t>大阪大学自走式立体駐車場</t>
  </si>
  <si>
    <t>岩国錦帯橋空港立体駐車場</t>
  </si>
  <si>
    <t>原町田6丁目駐車場</t>
  </si>
  <si>
    <t>ホクガン駐車場</t>
  </si>
  <si>
    <t>ホテルグランビュー高崎駐車場</t>
  </si>
  <si>
    <t>油脂タンク（Ⅰ期）</t>
  </si>
  <si>
    <t>セリアフレスポ境港店</t>
  </si>
  <si>
    <t>MEGAドン・キホーテ 宜野湾店</t>
  </si>
  <si>
    <t>MEGAドン・キホーテ菊陽店</t>
  </si>
  <si>
    <t>ダイソーベルクス墨田鐘ヶ淵店</t>
  </si>
  <si>
    <t>ダイレックス相生店</t>
  </si>
  <si>
    <t>ひまわり・エヴリィ可部店</t>
  </si>
  <si>
    <t>ひまわり東深津店</t>
  </si>
  <si>
    <t>ひまわり中庄店</t>
  </si>
  <si>
    <t>ウェルネス安来店</t>
  </si>
  <si>
    <t>くすりのレディ井口店</t>
  </si>
  <si>
    <t>薬王堂由利本荘大内店</t>
  </si>
  <si>
    <t>ツルハドラッグ直川</t>
  </si>
  <si>
    <t>ツルハドラッグ蛇田店</t>
  </si>
  <si>
    <t>ベルクス西新井西店</t>
  </si>
  <si>
    <t>V・ドラッグ今池店</t>
  </si>
  <si>
    <t>ツルハドラッグ登米加賀野店</t>
  </si>
  <si>
    <t>ZAGZAG向島店</t>
  </si>
  <si>
    <t>V・ドラッグ北丸子店</t>
  </si>
  <si>
    <t>V・ドラッグ日進赤池店</t>
  </si>
  <si>
    <t>ツルハドラッグ紀三井寺店</t>
  </si>
  <si>
    <t>ツルハドラッグ鹿島台店</t>
  </si>
  <si>
    <t>セイムス古川東店</t>
  </si>
  <si>
    <t>ツルハドラッグ南幌店</t>
  </si>
  <si>
    <t>クリエイトS・D横浜別所五丁目店</t>
  </si>
  <si>
    <t>ツルハドラッグ南気仙沼店</t>
  </si>
  <si>
    <t>ツルハドラッグ富谷ひより台店</t>
  </si>
  <si>
    <t>ツルハドラッグ甲府向町店</t>
  </si>
  <si>
    <t>スギ薬局江戸川瑞江店</t>
  </si>
  <si>
    <t>クリエイトS･D栄鍛冶ヶ谷店</t>
  </si>
  <si>
    <t>ツルハドラッグ村上西店</t>
  </si>
  <si>
    <t>ツルハドラッグ宮城村田店</t>
  </si>
  <si>
    <t>ツルハドラッグ新発田緑町店</t>
  </si>
  <si>
    <t>薬王堂にかほ象潟店</t>
  </si>
  <si>
    <t>石川県河北郡</t>
  </si>
  <si>
    <t>ツルハドラッグ大河原小島店</t>
  </si>
  <si>
    <t>ツルハドラッグ百合が原店</t>
  </si>
  <si>
    <t>V・ドラッグ蘇原店</t>
  </si>
  <si>
    <t>ゲンキー羽咋太田店</t>
  </si>
  <si>
    <t>V・ドラッグ半田乙川店</t>
  </si>
  <si>
    <t>クリエイトS・D厚木旭町店</t>
  </si>
  <si>
    <t>V・ドラッグ豊田東山店</t>
  </si>
  <si>
    <t>薬王堂角館下菅沢店</t>
  </si>
  <si>
    <t>ヤマザワ谷地店</t>
  </si>
  <si>
    <t>ツルハドラッグ角館店</t>
  </si>
  <si>
    <t>V・ドラッグ鳴子北店</t>
  </si>
  <si>
    <t>ツルハドラッグ青森本町４丁目店</t>
  </si>
  <si>
    <t>スギ薬局 都島中通店</t>
  </si>
  <si>
    <t>アド・ワン・ファーム丘珠農場</t>
  </si>
  <si>
    <t>早坂牧場牛舎</t>
  </si>
  <si>
    <t>黒川牧場VMS牛舎</t>
  </si>
  <si>
    <t>函館どっぐ中央変電所</t>
  </si>
  <si>
    <t>SDTソーラーパワー山口発電所</t>
  </si>
  <si>
    <t>プラージュ古川駅東店</t>
  </si>
  <si>
    <t>セントラルフィットネスクラブ蘇我店</t>
  </si>
  <si>
    <t>玉縄子どもセンター</t>
  </si>
  <si>
    <t>エンヂェルハート保育園</t>
  </si>
  <si>
    <t>第2みさとしらゆり保育園</t>
  </si>
  <si>
    <t>高和保育園</t>
  </si>
  <si>
    <t>中川保育園</t>
  </si>
  <si>
    <t>新子安方面保育所</t>
  </si>
  <si>
    <t>渋谷教育学園浦安こども園</t>
  </si>
  <si>
    <t>キッズルームにこにこ</t>
  </si>
  <si>
    <t>認定こども園</t>
  </si>
  <si>
    <t>保育園七色のみち</t>
  </si>
  <si>
    <t>あすなろ第２保育園</t>
  </si>
  <si>
    <t>八幡浜幼稚園計画</t>
  </si>
  <si>
    <t>ゆきのこ保育園</t>
  </si>
  <si>
    <t>光禅寺認定こども園</t>
  </si>
  <si>
    <t>ユーホー向島店</t>
  </si>
  <si>
    <t>ユーホー松永店</t>
  </si>
  <si>
    <t>ユーホー瀬戸店</t>
  </si>
  <si>
    <t>ユーホー三次店</t>
  </si>
  <si>
    <t>ユーホー神辺店</t>
  </si>
  <si>
    <t>バロー北方店</t>
  </si>
  <si>
    <t>コメリパワー佐沼店</t>
  </si>
  <si>
    <t>カインズ相模原愛川インター店</t>
  </si>
  <si>
    <t>ホーマックニコット当別太美店</t>
  </si>
  <si>
    <t>スーパービバホーム大垣店</t>
  </si>
  <si>
    <t>ホーマックニコット磯原木皿店</t>
  </si>
  <si>
    <t>DCMホーマック菊水元町店</t>
  </si>
  <si>
    <t>コメリHC上越国分店</t>
  </si>
  <si>
    <t>マルハンつくば店</t>
  </si>
  <si>
    <t>オーナースロット館</t>
  </si>
  <si>
    <t>ダイナム宮城角田店</t>
  </si>
  <si>
    <t>なないろ芥見店</t>
  </si>
  <si>
    <t>サテライト八代</t>
  </si>
  <si>
    <t>フェイス田川店</t>
  </si>
  <si>
    <t>プラスイーグル稚内店</t>
  </si>
  <si>
    <t>北電系統用レドックフロー蓄電池計画</t>
  </si>
  <si>
    <t>物販店</t>
  </si>
  <si>
    <t>ドラッグトップス三田店</t>
  </si>
  <si>
    <t>キドキド学園南店</t>
  </si>
  <si>
    <t>八重田複合物販店舗</t>
  </si>
  <si>
    <t>サンデーいわき泉店</t>
  </si>
  <si>
    <t>鴨沢塗料販売取扱所</t>
  </si>
  <si>
    <t>イエローハット利府店</t>
  </si>
  <si>
    <t>TSUTAYA利府店</t>
  </si>
  <si>
    <t>タウンプラザかねひでよなばる</t>
  </si>
  <si>
    <t>北綾瀬高架下店舗</t>
  </si>
  <si>
    <t>サンデーペットショップ城下店</t>
  </si>
  <si>
    <t>ケーズデンキ北上店</t>
  </si>
  <si>
    <t>デイサービスまちなか</t>
  </si>
  <si>
    <t>ケアタウンいの</t>
  </si>
  <si>
    <t>ふるさとホーム春日部武里</t>
  </si>
  <si>
    <t>ローズガーデンやすぎ</t>
  </si>
  <si>
    <t>老人ホーム偕生園（Ⅰ期）</t>
  </si>
  <si>
    <t>老人ホーム偕生園（Ⅱ期）</t>
  </si>
  <si>
    <t>介護付き有料老人ホームさわやかあおい館</t>
  </si>
  <si>
    <t>特養老人ホームひだまり大麻</t>
  </si>
  <si>
    <t>第二配送センター</t>
  </si>
  <si>
    <t>奈良県北葛城郡</t>
  </si>
  <si>
    <t>㈱白馬物流菊陽物流センター営業所</t>
  </si>
  <si>
    <t>JAしまね種子選穀センター</t>
  </si>
  <si>
    <t>島根県松江市</t>
  </si>
  <si>
    <t>株式会社館脇倉庫　苫小牧倉庫</t>
  </si>
  <si>
    <t>小名浜港東港地区石炭ターミナル</t>
  </si>
  <si>
    <t>MINI大阪南</t>
  </si>
  <si>
    <t>TNF-D・T-BAGS</t>
  </si>
  <si>
    <t>スーパーマルハチ若江岩田店</t>
  </si>
  <si>
    <t>大阪府東大阪市</t>
  </si>
  <si>
    <t>マルト平尼子店</t>
  </si>
  <si>
    <t>医療法人美之会人工透析診療所</t>
  </si>
  <si>
    <t>株式会社北海道クボタ岩見沢営業所</t>
  </si>
  <si>
    <t>VM美原南インター店</t>
  </si>
  <si>
    <t>ネクステージ丸池町ＰＪ</t>
  </si>
  <si>
    <t>㈱サエキ新三郷整備工場</t>
  </si>
  <si>
    <t>キャニオンスパイス第2工場</t>
  </si>
  <si>
    <t>小西咲　佃工場</t>
  </si>
  <si>
    <t>富永商事㈱北海道支店物流センター</t>
  </si>
  <si>
    <t>広島西SC</t>
  </si>
  <si>
    <t>ヤマザワ高砂店</t>
  </si>
  <si>
    <t>マルイウエストランドA棟</t>
  </si>
  <si>
    <t>アルビス中村店</t>
  </si>
  <si>
    <t>㈱キタセキひたちなかSS</t>
  </si>
  <si>
    <t>WT</t>
  </si>
  <si>
    <t>BMW姫路支店／MINI姫路</t>
  </si>
  <si>
    <t>岩田産業　鳥栖工場</t>
  </si>
  <si>
    <t>MCCポートアイランド工場建設工事</t>
  </si>
  <si>
    <t>オートバックス秋田店</t>
  </si>
  <si>
    <t>№</t>
    <phoneticPr fontId="2"/>
  </si>
  <si>
    <t>用途</t>
    <rPh sb="0" eb="2">
      <t>ヨウト</t>
    </rPh>
    <phoneticPr fontId="2"/>
  </si>
  <si>
    <t>（㎡）</t>
    <phoneticPr fontId="2"/>
  </si>
  <si>
    <t>（㎥）</t>
    <phoneticPr fontId="2"/>
  </si>
  <si>
    <t>店舗</t>
    <rPh sb="0" eb="2">
      <t>テンポ</t>
    </rPh>
    <phoneticPr fontId="2"/>
  </si>
  <si>
    <t>万惣 八本松店</t>
  </si>
  <si>
    <t>その他</t>
    <rPh sb="2" eb="3">
      <t>タ</t>
    </rPh>
    <phoneticPr fontId="2"/>
  </si>
  <si>
    <t>2010.10</t>
  </si>
  <si>
    <t>WT+ハイブリット</t>
    <phoneticPr fontId="5"/>
  </si>
  <si>
    <t>12/17</t>
    <phoneticPr fontId="5"/>
  </si>
  <si>
    <t>12/18</t>
    <phoneticPr fontId="5"/>
  </si>
  <si>
    <t>2014.10</t>
  </si>
  <si>
    <t>助任学童保育会館</t>
  </si>
  <si>
    <t>2017.10</t>
  </si>
  <si>
    <t>Vドラッグ金城店</t>
  </si>
  <si>
    <t>COIL</t>
  </si>
  <si>
    <t>サツドラ岩見沢店6条店</t>
  </si>
  <si>
    <t xml:space="preserve">若柳地区幼保連携型認定こども園建設建築工事
</t>
  </si>
  <si>
    <t>東習志野テナントビル</t>
  </si>
  <si>
    <t>JA全農岐阜青果物貯蔵施設</t>
  </si>
  <si>
    <t>エスラインギフ川口支店（Ⅳ期）</t>
  </si>
  <si>
    <t>　ＴＮＦ工法 施工実績一覧　【用途別】</t>
    <rPh sb="4" eb="6">
      <t>コウホウ</t>
    </rPh>
    <rPh sb="7" eb="9">
      <t>セコウ</t>
    </rPh>
    <rPh sb="9" eb="11">
      <t>ジッセキ</t>
    </rPh>
    <rPh sb="11" eb="13">
      <t>イチラン</t>
    </rPh>
    <rPh sb="15" eb="18">
      <t>ヨウトベツ</t>
    </rPh>
    <phoneticPr fontId="2"/>
  </si>
  <si>
    <t>南九州酒販㈱加治木物流センター増築工事</t>
  </si>
  <si>
    <t>㈱ニシカタヤ　低温倉庫</t>
  </si>
  <si>
    <t>㈱宮穀様農産物集出荷施設</t>
  </si>
  <si>
    <t>宮城県登米市</t>
  </si>
  <si>
    <t>タルイシ機工株式会社様　社屋</t>
  </si>
  <si>
    <t>アルビス七尾店</t>
  </si>
  <si>
    <t>スギ薬局 長島店</t>
  </si>
  <si>
    <t>八王子市北野台計画</t>
  </si>
  <si>
    <t>齋勝建設車庫</t>
  </si>
  <si>
    <t>埼玉トヨペット浦和美園レストラン</t>
  </si>
  <si>
    <t>株式会社マスヤ工業新工場</t>
  </si>
  <si>
    <t>清水物産(株)北海道生鮮工場</t>
  </si>
  <si>
    <t>日本酪農協同㈱新徳島工場</t>
  </si>
  <si>
    <t>東京食品機械株式会社　本社工場建設計画</t>
  </si>
  <si>
    <t>インペックスロジスティクス第3・4倉庫建設工事</t>
  </si>
  <si>
    <t>JAにしみの海津中支店</t>
  </si>
  <si>
    <t>リュウテック工場棟　事務所</t>
  </si>
  <si>
    <t>株式会社北海道クボタ大樹営業所社屋</t>
  </si>
  <si>
    <t>SVH神戸玉津インター店(テナント棟)</t>
  </si>
  <si>
    <t>ハローズ玉島</t>
  </si>
  <si>
    <t>ダイレックス商工センター店</t>
  </si>
  <si>
    <t>熊本トヨペット　八代市永碇町店</t>
  </si>
  <si>
    <t>富士スバル株式会社　高崎問屋町店【ショールーム棟】</t>
  </si>
  <si>
    <t>G-steps</t>
  </si>
  <si>
    <t>SVH神戸玉津インター店(SVH棟)</t>
  </si>
  <si>
    <t>特別養護老人ホーム 美野里陽だまり館(C棟)</t>
  </si>
  <si>
    <t>医療法人 光愛会 渡辺眼科クリニック</t>
  </si>
  <si>
    <t>VM一宮店</t>
  </si>
  <si>
    <t>1部3F</t>
  </si>
  <si>
    <t>HA-HOUSE増築工事</t>
  </si>
  <si>
    <t>パーク・アヴェニュー神戸三田　自走式駐車場計画</t>
  </si>
  <si>
    <t>2層3段</t>
  </si>
  <si>
    <t>アラヤ特殊金属株式会社福岡支店移転プロジェクト</t>
  </si>
  <si>
    <t>ニセコ花園リゾートワークショップ棟</t>
  </si>
  <si>
    <t>ナカヱ倉庫</t>
  </si>
  <si>
    <t>株式会社丸順　新施設建設計画</t>
  </si>
  <si>
    <t>小松﨑商事第3倉庫</t>
  </si>
  <si>
    <t>かどや醤油小豆島工場増築計画【浄化槽】</t>
  </si>
  <si>
    <t>ボートレースとこなめ新設スタンド</t>
  </si>
  <si>
    <t>東京スバル株式会社 新大和田店</t>
  </si>
  <si>
    <t>店舗</t>
  </si>
  <si>
    <t>地域生活支援拠点施設【敷地2】</t>
  </si>
  <si>
    <t>リュウテック工場棟</t>
  </si>
  <si>
    <t>㈱進昭化成工業明石工場</t>
  </si>
  <si>
    <t>㈱成田美装センター大牟田倉庫</t>
  </si>
  <si>
    <t>ロンタイ株式会社中部テクニカルセンター</t>
  </si>
  <si>
    <t>エンドレス・テック札幌DC(増築)</t>
  </si>
  <si>
    <t>ホクレン肥料㈱　釧路西港原料倉庫　建設工事</t>
  </si>
  <si>
    <t>厚木冷蔵冷凍センター</t>
  </si>
  <si>
    <t>JAにしみの海津北支店</t>
  </si>
  <si>
    <t>コマツ湘南工場　新食堂建設工事</t>
  </si>
  <si>
    <t>V・drug下之一色店</t>
  </si>
  <si>
    <t>V・drug豊田寿</t>
  </si>
  <si>
    <t>クスリのアオキ中舞鶴店</t>
  </si>
  <si>
    <t>ネッツトヨタ仙台株式会社　築館店立替工事(ショールーム棟)</t>
  </si>
  <si>
    <t>埼玉トヨペット株式会社　北本支店</t>
  </si>
  <si>
    <t>境港水産物直売センター新築計画</t>
  </si>
  <si>
    <t>ジュンテンドー出雲神西店増改築工事</t>
  </si>
  <si>
    <t>沖縄県豊見城市</t>
  </si>
  <si>
    <t>㈱八重椿本舖 伊勢原工場増築工事</t>
  </si>
  <si>
    <t>白石インター営業所５号倉庫</t>
  </si>
  <si>
    <t>株式会社 丹波屋 道央支店（倉庫棟）</t>
  </si>
  <si>
    <t>高橋水産㈱第二工場冷蔵庫</t>
  </si>
  <si>
    <t>㈱ライフドリンクカンパニー栃木工場</t>
  </si>
  <si>
    <t>ツチヨシアクティ岡山営業所移転工事</t>
  </si>
  <si>
    <t>マルショク旭町店</t>
  </si>
  <si>
    <t>東北マツダ泉店</t>
  </si>
  <si>
    <t>コメリPW函館西桔梗店</t>
  </si>
  <si>
    <t>コメリPW六日町店増築・改修工事</t>
  </si>
  <si>
    <t>くら寿司朝潮橋店</t>
  </si>
  <si>
    <t>飲食店</t>
  </si>
  <si>
    <t>くら寿司足立栗原店</t>
  </si>
  <si>
    <t>秦野若松町店</t>
  </si>
  <si>
    <t>エニタムフィットネス宇部 厚南店</t>
  </si>
  <si>
    <t>フィットネスクラブ</t>
  </si>
  <si>
    <t>障害児障害者一体型支援施設</t>
  </si>
  <si>
    <t>ミヨシ産業CLTプレカット工場</t>
  </si>
  <si>
    <t>㈱ヨンキュウ三崎加工場</t>
  </si>
  <si>
    <t>PIPE LINE ENGINEERING FACTORY3</t>
  </si>
  <si>
    <t>キャリオンD棟</t>
  </si>
  <si>
    <t>北津守2丁目</t>
  </si>
  <si>
    <t>瀬戸内重機運輸</t>
  </si>
  <si>
    <t>宝持運輸㈱第3倉庫棟</t>
  </si>
  <si>
    <t>糸満市物流倉庫</t>
  </si>
  <si>
    <t>協和輸送本社社屋</t>
  </si>
  <si>
    <t>豊見城PJ</t>
  </si>
  <si>
    <t>関西マツダ千里</t>
  </si>
  <si>
    <t>富士スバル株式会社　高崎問屋町店【整備工場棟】</t>
  </si>
  <si>
    <t>志布志町遊技場</t>
  </si>
  <si>
    <t>JAしまね斐川玉ねぎ調整場施設整備工場</t>
  </si>
  <si>
    <t>ニトリ石狩DC</t>
  </si>
  <si>
    <t>泊発電所資機材倉庫(A棟)</t>
  </si>
  <si>
    <t>SASUKE八潮大曾根倉庫</t>
  </si>
  <si>
    <t>イオンスタイル南栗橋店</t>
  </si>
  <si>
    <t>熊本スバル自動車株式会社本社(看板下)</t>
  </si>
  <si>
    <t>トヨタカローラ鳥取㈱鳥取店改築工事【本体棟：1期工事】</t>
  </si>
  <si>
    <t>ホンダカーズ山形 米沢中央店</t>
  </si>
  <si>
    <t>ホームセンター山新佐原・東店　農業資材館増築工事</t>
  </si>
  <si>
    <t>マルイチ宮古店</t>
  </si>
  <si>
    <t>タウンプラザかねひで名護店</t>
  </si>
  <si>
    <t>クスリのアオキ男山店</t>
  </si>
  <si>
    <t>新床土工場</t>
  </si>
  <si>
    <t>株式会社　協同電子工業茅原工場</t>
  </si>
  <si>
    <t>横田運送岡山築港倉庫</t>
  </si>
  <si>
    <t>株式会社　石甚　木材倉庫</t>
  </si>
  <si>
    <t>全農岐阜米穀集出荷施設</t>
  </si>
  <si>
    <t>伊勢化学工業株式会社 物流センター新A棟建設工事</t>
  </si>
  <si>
    <t>浜新硝子㈱福岡第2工場</t>
  </si>
  <si>
    <t>サン電子工業株式会社配送センター</t>
  </si>
  <si>
    <t>ファーム宇賀荘乾燥調製施設</t>
  </si>
  <si>
    <t>株式会社ヒサノ古賀営業所</t>
  </si>
  <si>
    <t>ヤヨイ化学関東物流倉庫プロジェクト</t>
  </si>
  <si>
    <t>大敬ホールディングス㈱名古屋西センター計画</t>
  </si>
  <si>
    <t>まんだクリニック</t>
  </si>
  <si>
    <t>コープこまつ</t>
  </si>
  <si>
    <t>クスリのアオキ穴水川島店</t>
  </si>
  <si>
    <t>東根市西部防災センター整備事業</t>
  </si>
  <si>
    <t>バロー瑞浪</t>
  </si>
  <si>
    <t>Vdrug北の森</t>
  </si>
  <si>
    <t>JAにしみの大垣西支店</t>
  </si>
  <si>
    <t>金融機関</t>
  </si>
  <si>
    <t>株式会社キョーシン工場</t>
  </si>
  <si>
    <t>ジーケイフーズ食品工場</t>
  </si>
  <si>
    <t>JA全農にいがた新潟米広域集出荷施設</t>
  </si>
  <si>
    <t>エア・リキード 名四飛島水素ステーション</t>
  </si>
  <si>
    <t>ドラッグコスモスポートタウン店</t>
  </si>
  <si>
    <t>ツルハドラッグ佐賀本庄店</t>
  </si>
  <si>
    <t>花園中央公園北側エリア新築計画</t>
  </si>
  <si>
    <t>KOHYO三国店</t>
  </si>
  <si>
    <t>けいはんなサウスラボ管路防災研究所</t>
  </si>
  <si>
    <t>服部板金工業 有限会社 工場</t>
  </si>
  <si>
    <t>大江運送整備場</t>
  </si>
  <si>
    <t>株式会社協伸建材興業 大阪市大正区倉庫</t>
  </si>
  <si>
    <t>くら寿司川崎溝口店</t>
  </si>
  <si>
    <t>NX境港海陸株式会社竹内3号倉庫</t>
  </si>
  <si>
    <t>大和陸運株式会社　郡山営業所・倉庫</t>
  </si>
  <si>
    <t>白石インターTTC2号倉庫・TTC3号倉庫</t>
  </si>
  <si>
    <t>共和薬品事務所</t>
  </si>
  <si>
    <t>沖縄ふそう自動車㈱豊崎営業所</t>
  </si>
  <si>
    <t>みやぎ登米農業協同組合本店・なかだ支店</t>
  </si>
  <si>
    <t>佃5丁目</t>
  </si>
  <si>
    <t>有限会社ツカサ製作所</t>
  </si>
  <si>
    <t>株式会社スズキ自販東京　アリーナ江東</t>
  </si>
  <si>
    <t>東京都江東区</t>
  </si>
  <si>
    <t>NX小雑賀</t>
  </si>
  <si>
    <t>ベルク春日部梅田店</t>
  </si>
  <si>
    <t>ツルハドラッグ美唄店</t>
  </si>
  <si>
    <t>カインズ新佐久平店</t>
  </si>
  <si>
    <t>長野県佐久市</t>
  </si>
  <si>
    <t>青森県つがる市</t>
  </si>
  <si>
    <t>スズキ自販島根出雲営業所</t>
  </si>
  <si>
    <t>ゲンキー近岡店新築工事</t>
  </si>
  <si>
    <t>ツルハドラッグつがる木造店</t>
  </si>
  <si>
    <t>ツルハドラッグ青森港町店</t>
  </si>
  <si>
    <t>バロー千音寺(SM棟)</t>
  </si>
  <si>
    <t>島根農機事務所・重整備センター</t>
  </si>
  <si>
    <t>株式会社ロング工場</t>
  </si>
  <si>
    <t>株式会社高千穂整備工場</t>
  </si>
  <si>
    <t>ナイス株式会社関東物流センター2期建設工事</t>
  </si>
  <si>
    <t>DPL広島観音　危険物倉庫増築工事</t>
  </si>
  <si>
    <t>コベント・ガーデン西東京倉庫</t>
  </si>
  <si>
    <t>フェリーさんふらわあ別府港ターミナル棟</t>
  </si>
  <si>
    <t>特別養護老人ホームひまわり園本館</t>
  </si>
  <si>
    <t>バロー千音寺　西区画　ダイソー棟</t>
  </si>
  <si>
    <t>ペットワールドアミーゴ千音寺</t>
  </si>
  <si>
    <t>スズキアリーナ菊陽大津ショールーム</t>
  </si>
  <si>
    <t>熊本県菊池郡</t>
  </si>
  <si>
    <t>九州マツダ諸岡プロジェクト</t>
  </si>
  <si>
    <t>福岡県福岡市</t>
  </si>
  <si>
    <t>ツルハドラッグつがる柏店</t>
  </si>
  <si>
    <t>みづま工房宇品事務所増築計画</t>
  </si>
  <si>
    <t>TTC　講師室</t>
  </si>
  <si>
    <t>沖縄県自動車整備協会</t>
  </si>
  <si>
    <t>沖縄県浦添市</t>
  </si>
  <si>
    <t>㈱グリーンクロス　山陰ロジスティックス</t>
  </si>
  <si>
    <t>シンコー工業新社屋</t>
  </si>
  <si>
    <t>丸玉運送西尾倉庫</t>
  </si>
  <si>
    <t>愛知県西尾市</t>
  </si>
  <si>
    <t>株式会社光洋工場</t>
  </si>
  <si>
    <t>山形螺子工業株式会社　工場</t>
  </si>
  <si>
    <t>山形県村山市</t>
  </si>
  <si>
    <t>イケダ工機角田工場増築計画</t>
  </si>
  <si>
    <t>ライフ・花園中央公園店 ライフ シンボルサイン</t>
  </si>
  <si>
    <t>その他</t>
  </si>
  <si>
    <t>ＶＤ千音寺店(看板)</t>
  </si>
  <si>
    <t>大安亀岡新工房計画</t>
  </si>
  <si>
    <t>京都府亀岡市</t>
  </si>
  <si>
    <t>オーシャンポイント㈱江田島オイスターファクトリー</t>
  </si>
  <si>
    <t>広島県江田島市</t>
  </si>
  <si>
    <t>北海紙管株式会社大曲工場</t>
  </si>
  <si>
    <t>北海道農材工業㈱ 厚真新混合工場分析室・控室</t>
  </si>
  <si>
    <t>北海道勇払郡</t>
  </si>
  <si>
    <t>㈱ロゴスホーム苫小牧工場</t>
  </si>
  <si>
    <t>岩田産業㈱鹿児島支店</t>
  </si>
  <si>
    <t>鹿児島県鹿児島市</t>
  </si>
  <si>
    <t>江別製粉工栄町製品倉庫</t>
  </si>
  <si>
    <t>北海道江別市</t>
  </si>
  <si>
    <t>協和キリン株式会社　高崎工場 　B地区倉庫棟建設工事</t>
  </si>
  <si>
    <t>群馬県高崎市</t>
  </si>
  <si>
    <t>㈱三陸観光様倉庫建設</t>
  </si>
  <si>
    <t>茨城県笠間市</t>
  </si>
  <si>
    <t>農事組合Jリード搾乳施設計画</t>
  </si>
  <si>
    <t>北海道中川郡</t>
  </si>
  <si>
    <t>日立建機日本㈱萩原営業所</t>
  </si>
  <si>
    <t>岐阜県下呂市</t>
  </si>
  <si>
    <t>ヤマザワ中山店</t>
  </si>
  <si>
    <t>山形県東村山郡</t>
  </si>
  <si>
    <t>トヨタカローラ鳥取㈱鳥取店改築工事【本体棟：2期工事】</t>
  </si>
  <si>
    <t>鳥取県鳥取市</t>
  </si>
  <si>
    <t>ナフコ野洲店</t>
  </si>
  <si>
    <t>ワークマン女子　大利根店</t>
  </si>
  <si>
    <t>埼玉県加須市</t>
  </si>
  <si>
    <t>カメイ株式会社　鶴岡ガスターミナル</t>
  </si>
  <si>
    <t>トヨタカローラ鳥取㈱鳥取店改築工事(立体駐車場)</t>
  </si>
  <si>
    <t>1層2段</t>
  </si>
  <si>
    <t>JoeBうるま市工場</t>
  </si>
  <si>
    <t>㈲目黒精工製作所工場</t>
  </si>
  <si>
    <t>迫田運送株式会社南松永営業所 冷凍・冷蔵倉庫</t>
  </si>
  <si>
    <t>サスオール株式会社石狩倉庫</t>
  </si>
  <si>
    <t>北島鋼材㈱倉庫・事務所棟</t>
  </si>
  <si>
    <t>宮下町マンション</t>
  </si>
  <si>
    <t>愛媛県今治市</t>
  </si>
  <si>
    <t>バロー千音寺店(看板)</t>
  </si>
  <si>
    <t>ツルハドラッグつがる柏店(看板)</t>
  </si>
  <si>
    <t>カワチ薬品鶴岡宝田店</t>
  </si>
  <si>
    <t>ツルハドラッグ秋田山王橋店</t>
  </si>
  <si>
    <t>秋田県秋田市</t>
  </si>
  <si>
    <t>アトミス研究棟・工場棟</t>
  </si>
  <si>
    <t>㈱鈴木油脂東部第二新工場</t>
  </si>
  <si>
    <t>岐阜県郡上市</t>
  </si>
  <si>
    <t>ナカ重量㈱倉庫</t>
  </si>
  <si>
    <t>コープみやざき商品センター</t>
  </si>
  <si>
    <t>迫田運送株式会社　南松永営業所第２倉庫</t>
  </si>
  <si>
    <t>アクティオ岡山営業所　移転工事</t>
  </si>
  <si>
    <t>矢野口自工福島・浜通り新工場増築工事【車庫棟】</t>
  </si>
  <si>
    <t>福島県双葉郡</t>
  </si>
  <si>
    <t>Aテナントビル</t>
  </si>
  <si>
    <t>スーパーマルハチ下坂部店</t>
  </si>
  <si>
    <t>兵庫県尼崎市</t>
  </si>
  <si>
    <t>ドラッグストアモリ石巻東中里店</t>
  </si>
  <si>
    <t>K-Smile 鳥取北店　工場棟</t>
  </si>
  <si>
    <t>ニコット豊富</t>
  </si>
  <si>
    <t>北海道天塩郡</t>
  </si>
  <si>
    <t>神奈川県海老名市</t>
  </si>
  <si>
    <t>東北マツダ南吉成</t>
  </si>
  <si>
    <t>宮城県仙台市</t>
  </si>
  <si>
    <t>株式会社なかやま牧場倉敷ばら園前店</t>
  </si>
  <si>
    <t>カインズ常陸太田店</t>
  </si>
  <si>
    <t>茨城県常陸太田市</t>
  </si>
  <si>
    <t>スギ薬局泉大津旭町店</t>
  </si>
  <si>
    <t>大阪府泉大津市</t>
  </si>
  <si>
    <t>株式会社アド・ワン・ファーム農産物処理加工施設</t>
  </si>
  <si>
    <t>関西トランスウェイ㈱南大阪物流センター</t>
  </si>
  <si>
    <t>柳川合同ウェアハウスビレッジ</t>
  </si>
  <si>
    <t>熊谷通運株式会社羽生流通倉庫</t>
  </si>
  <si>
    <t>㈱フジトランス コーポレーション九号地資材倉庫</t>
  </si>
  <si>
    <t>シンギ北海道商品センター</t>
  </si>
  <si>
    <t>資源ごみ等貯留施設</t>
  </si>
  <si>
    <t>北斗市運動公園改修計画</t>
  </si>
  <si>
    <t>北海道北斗市</t>
  </si>
  <si>
    <t>一真工場改築工事</t>
  </si>
  <si>
    <t>ケイ・エム・ケイ宇城工場</t>
  </si>
  <si>
    <t>熊本県宇城市</t>
  </si>
  <si>
    <t>㈱いわきり　揚げ新工場</t>
  </si>
  <si>
    <t>鹿児島県日置市</t>
  </si>
  <si>
    <t>松木産業株式会社　5号倉庫</t>
  </si>
  <si>
    <t>ＪＡ福島さくら低温農業倉庫</t>
  </si>
  <si>
    <t>福島県郡山市</t>
  </si>
  <si>
    <t>サンライズ産業㈱盛岡流通センター倉庫</t>
  </si>
  <si>
    <t>岩手県盛岡市</t>
  </si>
  <si>
    <t>フォルテ八王子</t>
  </si>
  <si>
    <t>東京都八王子市</t>
  </si>
  <si>
    <t>カワサキプラザ川口店</t>
  </si>
  <si>
    <t>フォレストモール常陸太田</t>
  </si>
  <si>
    <t>DCMホーマック室蘭寿店</t>
  </si>
  <si>
    <t>北海道室蘭市</t>
  </si>
  <si>
    <t>マクドナルド　常陸太田フォレストモール店</t>
  </si>
  <si>
    <t>ベルク和光光が丘店</t>
  </si>
  <si>
    <t>埼玉県和光市</t>
  </si>
  <si>
    <t>ドラッグコスモス緒川店</t>
  </si>
  <si>
    <t>愛知県知多郡</t>
  </si>
  <si>
    <t>Honda Cars埼玉中白岡店</t>
  </si>
  <si>
    <t>埼玉県白岡市</t>
  </si>
  <si>
    <t>ネッツトヨタ仙台㈱石巻店</t>
  </si>
  <si>
    <t>宮城県東松島市</t>
  </si>
  <si>
    <t>ネッツトヨタ東都㈱ベイ幕張店【ショールーム棟】(外構改良)</t>
  </si>
  <si>
    <t>綾瀬水素ステーション</t>
  </si>
  <si>
    <t>神奈川県綾瀬市</t>
  </si>
  <si>
    <t>島根中央信用金庫　大社支店</t>
  </si>
  <si>
    <t>三條物産荘内支社</t>
  </si>
  <si>
    <t>瀬戸運輸善通寺国道倉庫</t>
  </si>
  <si>
    <t>香川県善通寺市</t>
  </si>
  <si>
    <t>阪和エコスチール様名古屋ヤード</t>
  </si>
  <si>
    <t>三重県桑名郡</t>
  </si>
  <si>
    <t>ZENT梅坪店</t>
  </si>
  <si>
    <t>コメリ柏崎店パワー化工事</t>
  </si>
  <si>
    <t>新潟県柏崎市</t>
  </si>
  <si>
    <t>ホームプラザナフコ直方店</t>
  </si>
  <si>
    <t>福岡県直方市</t>
  </si>
  <si>
    <t>マルショク三次店</t>
  </si>
  <si>
    <t>広島県三次市</t>
  </si>
  <si>
    <t>セリア中野栄店</t>
  </si>
  <si>
    <t>㈱近江兄弟社　山面第2工場</t>
  </si>
  <si>
    <t>DOWAハイテック㈱P棟</t>
  </si>
  <si>
    <t>埼玉県本庄市</t>
  </si>
  <si>
    <t>マクドナルド　常陸太田フォレストモール店(看板)</t>
  </si>
  <si>
    <t>日本アイリッヒ株式会社　九州事業所</t>
  </si>
  <si>
    <t>㈱サンキャスト第4工場</t>
  </si>
  <si>
    <t>茨城県下妻市</t>
  </si>
  <si>
    <t>㈱大渕産業定温倉庫</t>
  </si>
  <si>
    <t>㈱クラシック新NOC計画</t>
  </si>
  <si>
    <t>千葉県山武郡</t>
  </si>
  <si>
    <t>バロー草津下物町店</t>
  </si>
  <si>
    <t>滋賀県草津市</t>
  </si>
  <si>
    <t>くすりのレディ土居田店</t>
  </si>
  <si>
    <t>関西マツダ寝屋川店</t>
  </si>
  <si>
    <t>大阪府寝屋川市</t>
  </si>
  <si>
    <t>コメリPW能代東インター店</t>
  </si>
  <si>
    <t>秋田県能代市</t>
  </si>
  <si>
    <t>ファッションモール佐伯店</t>
  </si>
  <si>
    <t>大分県佐伯市</t>
  </si>
  <si>
    <t>2023年3月末現在</t>
    <phoneticPr fontId="2"/>
  </si>
  <si>
    <t>2005.01</t>
  </si>
  <si>
    <t>2005.10</t>
  </si>
  <si>
    <t>2005.12</t>
  </si>
  <si>
    <t>ショッピングセンター</t>
  </si>
  <si>
    <t>2007.10</t>
  </si>
  <si>
    <t>ベトナム</t>
  </si>
  <si>
    <t>2009.10</t>
  </si>
  <si>
    <t>TNF+</t>
  </si>
  <si>
    <t>保育園（幼稚園）</t>
  </si>
  <si>
    <t>立体駐車場</t>
    <rPh sb="0" eb="2">
      <t>リッタイ</t>
    </rPh>
    <rPh sb="2" eb="5">
      <t>チュウシャジョウ</t>
    </rPh>
    <phoneticPr fontId="2"/>
  </si>
  <si>
    <t>立体駐車場</t>
  </si>
  <si>
    <t>スーパーマーケットバロー各務原中央店</t>
  </si>
  <si>
    <t>ホームセンターバロー各務原中央店</t>
  </si>
  <si>
    <t>ケーズデンキ鷹巣店</t>
  </si>
  <si>
    <t>ヤマザワ古川北店</t>
  </si>
  <si>
    <t>マックスバリュ松原店</t>
  </si>
  <si>
    <t>東京都江戸川区</t>
  </si>
  <si>
    <t>新三田PCB保管庫</t>
  </si>
  <si>
    <t>とやま駅特選館仮店舗</t>
  </si>
  <si>
    <t>2011.10</t>
  </si>
  <si>
    <t>新庄ATC機器室</t>
  </si>
  <si>
    <t>新西宮ATC機器室</t>
  </si>
  <si>
    <t>新塚本ATC機器室</t>
  </si>
  <si>
    <t>下条マンション4丁目マンション　</t>
  </si>
  <si>
    <t>ジュンテンドー大柿店</t>
  </si>
  <si>
    <t>スーパービバホーム岩槻店</t>
  </si>
  <si>
    <t>T-BAGS・TNF+</t>
  </si>
  <si>
    <t>2012.10</t>
  </si>
  <si>
    <t>2013.04</t>
  </si>
  <si>
    <t>2013.10</t>
  </si>
  <si>
    <t>地下</t>
  </si>
  <si>
    <t>4階建</t>
  </si>
  <si>
    <t>公共施設</t>
    <rPh sb="0" eb="2">
      <t>コウキョウ</t>
    </rPh>
    <rPh sb="2" eb="4">
      <t>シセツ</t>
    </rPh>
    <phoneticPr fontId="2"/>
  </si>
  <si>
    <t>弓ヶ浜水産排水処理施設</t>
  </si>
  <si>
    <t>平屋/2階</t>
  </si>
  <si>
    <t>ＨＩひろせ明野店(C棟)</t>
  </si>
  <si>
    <t>ガソリンスタンド（水素ステーション）</t>
  </si>
  <si>
    <t>６階建</t>
  </si>
  <si>
    <t>協栄マリンテクノロジ</t>
  </si>
  <si>
    <t>アシーズブリッジ米子</t>
  </si>
  <si>
    <t>吉田容器店第2立花ヤード</t>
  </si>
  <si>
    <t>ほのぼの会厨房棟</t>
  </si>
  <si>
    <t>大川魚店</t>
  </si>
  <si>
    <t>夙川学院ポートアイランドキャンパススポーツ棟</t>
  </si>
  <si>
    <t>共同組合八戸青果センター</t>
  </si>
  <si>
    <t>5階建</t>
  </si>
  <si>
    <t>ユニバース惣菜センター</t>
  </si>
  <si>
    <t>恵愛学院</t>
  </si>
  <si>
    <t>和幸セントラルハウス</t>
  </si>
  <si>
    <t>アンフィニ福島</t>
  </si>
  <si>
    <t>新浦安明海プロジェクト(公共施設棟)</t>
  </si>
  <si>
    <t>サン・サポート岡宮</t>
  </si>
  <si>
    <t>ヤマザワ村山駅西店</t>
  </si>
  <si>
    <t>みたけ老人福祉センター</t>
  </si>
  <si>
    <t>多機能型事業所ふれんず</t>
  </si>
  <si>
    <t>㈱マルセン食品　新工場</t>
  </si>
  <si>
    <t>阿久津医院立替</t>
  </si>
  <si>
    <t>JAいわて滝沢倉庫「いわて純情米」</t>
  </si>
  <si>
    <t>特別養護老人ホームささえ</t>
  </si>
  <si>
    <t>THE GARDEN ORIENTAL OSAKA</t>
  </si>
  <si>
    <t>株式会社清光　新工場</t>
  </si>
  <si>
    <t>株式会社クリハラ工場</t>
  </si>
  <si>
    <t>宮浦住宅　赤石邸</t>
  </si>
  <si>
    <t>ハローズ万代店</t>
  </si>
  <si>
    <t>スーパーバリュー春日部小淵店</t>
  </si>
  <si>
    <t>錦織運送倉庫</t>
  </si>
  <si>
    <t>事務所北側倉庫増築</t>
  </si>
  <si>
    <t>羽田倉庫</t>
  </si>
  <si>
    <t>田川商運㈱　定温倉庫</t>
  </si>
  <si>
    <t>田川商運㈱　常温倉庫</t>
  </si>
  <si>
    <t>ヤマザワ村山駅西店貸店舗（ダイソー様）</t>
  </si>
  <si>
    <t>Ｖ・ドラッグ中部薬品岐阜県庁西店</t>
  </si>
  <si>
    <t>薬王堂気仙沼鹿折店</t>
  </si>
  <si>
    <t>フレスポいわき泉町(I-2,3棟)</t>
  </si>
  <si>
    <t>ネッツトヨタ高知(仮称)駅前通り</t>
  </si>
  <si>
    <t>みどりサービスやすらぎホールさかた</t>
  </si>
  <si>
    <t>冠婚葬祭施設</t>
    <rPh sb="0" eb="2">
      <t>カンコン</t>
    </rPh>
    <rPh sb="2" eb="4">
      <t>ソウサイ</t>
    </rPh>
    <rPh sb="4" eb="6">
      <t>シセツ</t>
    </rPh>
    <phoneticPr fontId="2"/>
  </si>
  <si>
    <t>ハローズ向島店</t>
  </si>
  <si>
    <t>広島県尾道市</t>
  </si>
  <si>
    <t>関西トランスウェイ南大阪第2物流センター(冷蔵棟)</t>
  </si>
  <si>
    <t>V・ドラッグ　刈谷下重原店</t>
  </si>
  <si>
    <t>豊田車両工場棟・事務所棟</t>
  </si>
  <si>
    <t>サツドラ倶知安店</t>
  </si>
  <si>
    <t>埼玉県春日部市</t>
  </si>
  <si>
    <t>香川県小豆郡</t>
  </si>
  <si>
    <t>佐賀県神埼市</t>
  </si>
  <si>
    <t>神奈川県川崎市</t>
  </si>
  <si>
    <t>静岡県裾野市</t>
  </si>
  <si>
    <t>千葉県市原市</t>
  </si>
  <si>
    <t>群馬県邑楽郡</t>
  </si>
  <si>
    <t>北海道紋別郡</t>
  </si>
  <si>
    <t>大阪府池田市</t>
  </si>
  <si>
    <t>秋田県横手市</t>
  </si>
  <si>
    <t>秋田県由利本荘市</t>
  </si>
  <si>
    <t>滋賀県東近江市</t>
  </si>
  <si>
    <t>宮城県富谷市</t>
  </si>
  <si>
    <t>兵庫県西宮市</t>
  </si>
  <si>
    <t>兵庫県宝塚市</t>
  </si>
  <si>
    <t>宮城県亘理郡</t>
  </si>
  <si>
    <t>京都府城陽市</t>
  </si>
  <si>
    <t>伊豆長岡学園</t>
  </si>
  <si>
    <t>静岡県伊豆の国市</t>
  </si>
  <si>
    <t>北海道虻田郡</t>
  </si>
  <si>
    <t>神奈川県三浦市</t>
  </si>
  <si>
    <t>宮城県気仙沼市</t>
  </si>
  <si>
    <t>山形県東置賜郡</t>
  </si>
  <si>
    <t>栃木県栃木市</t>
  </si>
  <si>
    <t>大分県竹田市</t>
  </si>
  <si>
    <t>広島県豊田郡</t>
  </si>
  <si>
    <t>滋賀県甲賀市</t>
  </si>
  <si>
    <t>北海道釧路郡</t>
  </si>
  <si>
    <t>三重県三重郡</t>
  </si>
  <si>
    <t>山梨県甲府市</t>
  </si>
  <si>
    <t>山口県宇部市</t>
  </si>
  <si>
    <t>千葉県野田市</t>
  </si>
  <si>
    <t>新潟県三条市</t>
  </si>
  <si>
    <t>静岡県菊川市</t>
  </si>
  <si>
    <t>岩手県花巻市</t>
  </si>
  <si>
    <t>愛知県津島市</t>
  </si>
  <si>
    <t>青森県上北郡</t>
  </si>
  <si>
    <t>奈良県奈良市</t>
  </si>
  <si>
    <t>北海道宗谷郡</t>
  </si>
  <si>
    <t>共和産業株式会社 鮮魚作業所</t>
  </si>
  <si>
    <t>福島県耶麻郡</t>
  </si>
  <si>
    <t>千葉県袖ヶ浦市</t>
  </si>
  <si>
    <t>三重県四日市市</t>
  </si>
  <si>
    <t>広島県三原市</t>
  </si>
  <si>
    <t>2019.01</t>
  </si>
  <si>
    <t>HTB駐車場　ヒルトンホテル東京ベイ駐車場</t>
  </si>
  <si>
    <t>2019.02</t>
  </si>
  <si>
    <t>山梨県都留市</t>
  </si>
  <si>
    <t>V・ドラッグ千種公園北店</t>
  </si>
  <si>
    <t>佐田岬はなはな</t>
  </si>
  <si>
    <t>大京新工場従業員宿舎</t>
  </si>
  <si>
    <t>サウスプロダクト本社工場</t>
  </si>
  <si>
    <t>いなげや金町店</t>
  </si>
  <si>
    <t>地盤改良解体工事</t>
  </si>
  <si>
    <t>丸三食品工場</t>
  </si>
  <si>
    <t>エフピコ</t>
  </si>
  <si>
    <t>ジャムフレンドクラブむつ十二林店</t>
  </si>
  <si>
    <t>関根自動車整備工場</t>
  </si>
  <si>
    <t>高萩自動社工業大型塗装工場</t>
  </si>
  <si>
    <t>秋田県山本郡</t>
  </si>
  <si>
    <t>静岡県沼津市</t>
  </si>
  <si>
    <t>北海道北見市</t>
  </si>
  <si>
    <t>岐阜県岐阜市</t>
  </si>
  <si>
    <t>福岡県大牟田市</t>
  </si>
  <si>
    <t>ＪＡ新潟みらい横越支店</t>
  </si>
  <si>
    <t>バースデイ洲本店</t>
  </si>
  <si>
    <t>BMW神戸テクニカルセンター</t>
  </si>
  <si>
    <t>エスラインギフ川口支店（Ⅲ期）</t>
  </si>
  <si>
    <t>特別養護老人ホーム　美野里陽だまり館</t>
  </si>
  <si>
    <t>熊本スバル自動車　本社・整備工場</t>
  </si>
  <si>
    <t>宮城ダイハツ販売㈱石巻店</t>
  </si>
  <si>
    <t>ネッツトヨタ仙台㈱築館店</t>
  </si>
  <si>
    <t>宇治田原町　倉庫</t>
  </si>
  <si>
    <t>ポルシェ鹿児島</t>
  </si>
  <si>
    <t>ホクエツ自動車販売㈱修理工場</t>
  </si>
  <si>
    <t>スーパーマルハチ若江岩田店(看板改良)</t>
  </si>
  <si>
    <t>伊勢原新工場</t>
  </si>
  <si>
    <t>㈱松岡　大阪南港第二物流センター</t>
  </si>
  <si>
    <t>伊勢化学工業㈱物流センター新B棟建設工事</t>
  </si>
  <si>
    <t>アンデス電気㈱倉庫増築工事</t>
  </si>
  <si>
    <t>アレーズ秋桜計画</t>
  </si>
  <si>
    <t>大阪府泉南郡</t>
  </si>
  <si>
    <t>沖縄バス㈱豊崎営業所</t>
  </si>
  <si>
    <t>ネッツトヨタ東都株式会社ベイ幕張店 【工場棟】</t>
  </si>
  <si>
    <t>ネッツトヨタ東都株式会社ベイ幕張店</t>
  </si>
  <si>
    <t>バローショッピングモール千音寺　資材庫他3棟</t>
  </si>
  <si>
    <t>株式会社 藤興機 Ⅱ期</t>
  </si>
  <si>
    <t>海老名市上郷複合施設(餃子の王将・吉野家)</t>
  </si>
  <si>
    <t>JAめぐみのひるがの高原だいこん共同洗場施設</t>
  </si>
  <si>
    <t>京伸精機　笠岡工場</t>
  </si>
  <si>
    <t>柳川運輸㈱　千代田倉庫</t>
  </si>
  <si>
    <t>RMGT第3工場</t>
  </si>
  <si>
    <t>広島県府中市</t>
  </si>
  <si>
    <t>アシーズブリッジ東広島店</t>
  </si>
  <si>
    <t>広島県東広島市</t>
  </si>
  <si>
    <t>仙台発酵の里</t>
  </si>
  <si>
    <t>東開物流</t>
  </si>
  <si>
    <t>千葉県富里市</t>
  </si>
  <si>
    <t>JA津安芸女性部作業所</t>
  </si>
  <si>
    <t>三重県津市</t>
  </si>
  <si>
    <t>1993.01</t>
  </si>
  <si>
    <t>1994.04</t>
  </si>
  <si>
    <t>2000.09</t>
  </si>
  <si>
    <t>広島県世羅郡</t>
  </si>
  <si>
    <t>マミー防府新田店</t>
  </si>
  <si>
    <t>2002.02</t>
  </si>
  <si>
    <t>山口県防府市</t>
  </si>
  <si>
    <t>2002.12</t>
  </si>
  <si>
    <t>2003.04</t>
  </si>
  <si>
    <t>2003.08</t>
  </si>
  <si>
    <t>岡山県玉野市</t>
  </si>
  <si>
    <t>共同住宅</t>
  </si>
  <si>
    <t>2004.01</t>
  </si>
  <si>
    <t>2004.04</t>
  </si>
  <si>
    <t>2005.03</t>
  </si>
  <si>
    <t>2005.04</t>
  </si>
  <si>
    <t>2005.06</t>
  </si>
  <si>
    <t>広島県深安郡</t>
  </si>
  <si>
    <t>フレスポ境港新宮商事</t>
  </si>
  <si>
    <t>2005.09</t>
  </si>
  <si>
    <t>白洗舎安来店</t>
  </si>
  <si>
    <t>2006.04</t>
  </si>
  <si>
    <t>ジュンテンドー安芸津店</t>
  </si>
  <si>
    <t>ジュンテンドー新平田店</t>
  </si>
  <si>
    <t>北川精機EDLC工場</t>
  </si>
  <si>
    <t>2006.07</t>
  </si>
  <si>
    <t>セブンイレブン岡山福田店</t>
  </si>
  <si>
    <t>ジュンテンドー新須々万店</t>
  </si>
  <si>
    <t>山口県周南市</t>
  </si>
  <si>
    <t>セブンイレブン防府西浦店</t>
  </si>
  <si>
    <t>2006.08</t>
  </si>
  <si>
    <t>バロー羽島店</t>
  </si>
  <si>
    <t>2006.09</t>
  </si>
  <si>
    <t>岐阜県羽島市</t>
  </si>
  <si>
    <t>ユーホー伊勢丘店本館</t>
  </si>
  <si>
    <t>ユーホー伊勢丘店ペットショップ</t>
  </si>
  <si>
    <t>西友ひばりヶ丘団地店</t>
  </si>
  <si>
    <t>2007.03</t>
  </si>
  <si>
    <t>東京都西東京市</t>
  </si>
  <si>
    <t>ハローズ乙島店</t>
  </si>
  <si>
    <t>2007.04</t>
  </si>
  <si>
    <t>ハローズ乙島店テナント棟</t>
  </si>
  <si>
    <t>ZAGZAG乙島店　</t>
  </si>
  <si>
    <t>2007.05</t>
  </si>
  <si>
    <t>富士屋ホテル仙石ゴルフクラブ</t>
  </si>
  <si>
    <t>2007.06</t>
  </si>
  <si>
    <t>神奈川県足柄下郡</t>
  </si>
  <si>
    <t>ジュンテンドー高屋店　</t>
  </si>
  <si>
    <t>ハピッシュ金川新店</t>
  </si>
  <si>
    <t>2007.07</t>
  </si>
  <si>
    <t>ジュンテンドー御津店</t>
  </si>
  <si>
    <t>JAいずもラピタはまやま店</t>
  </si>
  <si>
    <t>2007.08</t>
  </si>
  <si>
    <t>ハローズ西大寺店</t>
  </si>
  <si>
    <t>2007.09</t>
  </si>
  <si>
    <t>サン工業工場</t>
  </si>
  <si>
    <t>上越高田ショッピングモール</t>
  </si>
  <si>
    <t>ハローズ江崎店</t>
  </si>
  <si>
    <t>2007.11</t>
  </si>
  <si>
    <t>2007.12</t>
  </si>
  <si>
    <t>アイスタ矢野</t>
  </si>
  <si>
    <t>広島県安芸区</t>
  </si>
  <si>
    <t>ウォンツ西大寺店</t>
  </si>
  <si>
    <t>万治モータースショールーム</t>
  </si>
  <si>
    <t>2008.01</t>
  </si>
  <si>
    <t>万治モータース工場</t>
  </si>
  <si>
    <t>ハローズ西大寺店テナント棟</t>
  </si>
  <si>
    <t>セブンイレブン宇部中宇部店</t>
  </si>
  <si>
    <t>2008.02</t>
  </si>
  <si>
    <t xml:space="preserve">高知ORS </t>
  </si>
  <si>
    <t>2008.03</t>
  </si>
  <si>
    <t>田中種苗事務所棟</t>
  </si>
  <si>
    <t>2008.04</t>
  </si>
  <si>
    <t>ハピッシュ国府市場店</t>
  </si>
  <si>
    <t>田中種苗倉庫棟</t>
  </si>
  <si>
    <t>ファミリーマート彦根大藪店</t>
  </si>
  <si>
    <t>2008.05</t>
  </si>
  <si>
    <t>滋賀県彦根市</t>
  </si>
  <si>
    <t>東武運輸上越倉庫①</t>
  </si>
  <si>
    <t>東武運輸上越倉庫②</t>
  </si>
  <si>
    <t>ジュンテンドー岡山神崎店</t>
  </si>
  <si>
    <t>広島醤油</t>
  </si>
  <si>
    <t>2008.06</t>
  </si>
  <si>
    <t>広島県廿日市市</t>
  </si>
  <si>
    <t>コスモス薬品西大寺店</t>
  </si>
  <si>
    <t>2008.07</t>
  </si>
  <si>
    <t>ジュンテンドー南岩国店</t>
  </si>
  <si>
    <t>山口県岩国市</t>
  </si>
  <si>
    <t>ジュンテンドー大崎店</t>
  </si>
  <si>
    <t>ジュンテンドー廿日市店</t>
  </si>
  <si>
    <t>2008.08</t>
  </si>
  <si>
    <t>デイリーヤマザキ大東店</t>
  </si>
  <si>
    <t>2008.12</t>
  </si>
  <si>
    <t>大阪府大東市</t>
  </si>
  <si>
    <t>ハローズ十日市店</t>
  </si>
  <si>
    <t>バロー浜松有玉店</t>
  </si>
  <si>
    <t>静岡県浜松市</t>
  </si>
  <si>
    <t>ハローズ岡南店</t>
  </si>
  <si>
    <t>2009.01</t>
  </si>
  <si>
    <t>吹田倉庫</t>
  </si>
  <si>
    <t>大阪府吹田市</t>
  </si>
  <si>
    <t>新山口乗務員センター詰所</t>
  </si>
  <si>
    <t>2009.02</t>
  </si>
  <si>
    <t>山口県山口市</t>
  </si>
  <si>
    <t>新山口乗務員センター事務所</t>
  </si>
  <si>
    <t>ハローズ花尻店</t>
  </si>
  <si>
    <t>2009.03</t>
  </si>
  <si>
    <t>ジュンテンドー中庄店</t>
  </si>
  <si>
    <t>カインズモール大利根Cベイシア電器棟</t>
  </si>
  <si>
    <t>2009.04</t>
  </si>
  <si>
    <t>ベイシア電器玉造店</t>
  </si>
  <si>
    <t>茨城県行方市</t>
  </si>
  <si>
    <t>カインズモール大利根ベイシア棟</t>
  </si>
  <si>
    <t>ワンダーグー玉造店</t>
  </si>
  <si>
    <t>カインズモール大利根Aカインズ棟</t>
  </si>
  <si>
    <t>カインズ玉造店</t>
  </si>
  <si>
    <t>カインズモール大利根Dオートアールズ棟</t>
  </si>
  <si>
    <t>あかのれん碧南店</t>
  </si>
  <si>
    <t>2009.06</t>
  </si>
  <si>
    <t>愛知県碧南市</t>
  </si>
  <si>
    <t>タチヤ木曽岬店</t>
  </si>
  <si>
    <t>バロー碧南店</t>
  </si>
  <si>
    <t>バロー高浜店</t>
  </si>
  <si>
    <t>2009.07</t>
  </si>
  <si>
    <t>ニトリ大崎店</t>
  </si>
  <si>
    <t>宮城県大崎市</t>
  </si>
  <si>
    <t>ケーズデンキ仙台太白店</t>
  </si>
  <si>
    <t>2009.08</t>
  </si>
  <si>
    <t>ニトリ秋田大仙店</t>
  </si>
  <si>
    <t>秋田県大仙市</t>
  </si>
  <si>
    <t>ニトリ上越店</t>
  </si>
  <si>
    <t>JRBハイツ矢賀</t>
  </si>
  <si>
    <t>2009.09</t>
  </si>
  <si>
    <t>ファミリーマートＪＲ和田岬店</t>
  </si>
  <si>
    <t>バロー静波店</t>
  </si>
  <si>
    <t>静岡県牧之原市</t>
  </si>
  <si>
    <t>オリンピック西尾久店</t>
  </si>
  <si>
    <t>東京都荒川区</t>
  </si>
  <si>
    <t>カインズ市原店</t>
  </si>
  <si>
    <t>河内永和店</t>
  </si>
  <si>
    <t>2009.11</t>
  </si>
  <si>
    <t>ウエルシア薬局新潟さつき野店</t>
  </si>
  <si>
    <t>ウエルシア薬局川口峯店</t>
  </si>
  <si>
    <t>あかのれん東海名和店</t>
  </si>
  <si>
    <t>2009.12</t>
  </si>
  <si>
    <t>愛知県東海市</t>
  </si>
  <si>
    <t>イズミヤ広陵店</t>
  </si>
  <si>
    <t>バロー堀越店</t>
  </si>
  <si>
    <t>バロー名和店</t>
  </si>
  <si>
    <t>ニトリ木更津店</t>
  </si>
  <si>
    <t>千葉県木更津市</t>
  </si>
  <si>
    <t>長居駅店</t>
  </si>
  <si>
    <t>2010.01</t>
  </si>
  <si>
    <t>共立クリニック</t>
  </si>
  <si>
    <t>ウエルシア薬局松本高宮西店</t>
  </si>
  <si>
    <t>ケーズデンキ本巣店</t>
  </si>
  <si>
    <t>2010.02</t>
  </si>
  <si>
    <t>岐阜県本巣市</t>
  </si>
  <si>
    <t>バロー上田秋和店</t>
  </si>
  <si>
    <t>2010.03</t>
  </si>
  <si>
    <t>長野県上田市</t>
  </si>
  <si>
    <t>バロー常滑陶郷</t>
  </si>
  <si>
    <t>2010.04</t>
  </si>
  <si>
    <t>愛知県常滑市</t>
  </si>
  <si>
    <t>ウエルシア山武成東店</t>
  </si>
  <si>
    <t>千葉県山武市</t>
  </si>
  <si>
    <t>ウエルシア東川口店</t>
  </si>
  <si>
    <t>エンチョー豊橋店</t>
  </si>
  <si>
    <t>愛知県豊橋市</t>
  </si>
  <si>
    <t>ニトリ仙台新港店</t>
  </si>
  <si>
    <t>ナルス上越IC店</t>
  </si>
  <si>
    <t>2010.05</t>
  </si>
  <si>
    <t>寺島薬局下妻田下店</t>
  </si>
  <si>
    <t>ウエルシア八千代大和田</t>
  </si>
  <si>
    <t>千葉県八千代市</t>
  </si>
  <si>
    <t>北川精機工場</t>
  </si>
  <si>
    <t>2010.06</t>
  </si>
  <si>
    <t>ウィンク倉庫</t>
  </si>
  <si>
    <t>東京都台東区</t>
  </si>
  <si>
    <t>ウエルシア土気店</t>
  </si>
  <si>
    <t>寺島薬局土浦田中店</t>
  </si>
  <si>
    <t>カインズ宇都宮店</t>
  </si>
  <si>
    <t>秋田物流倉庫</t>
  </si>
  <si>
    <t>2010.07</t>
  </si>
  <si>
    <t>ウエルシア君津西坂田店</t>
  </si>
  <si>
    <t>千葉県君津市</t>
  </si>
  <si>
    <t>ロジネットサポート藤枝</t>
  </si>
  <si>
    <t>静岡県藤枝市</t>
  </si>
  <si>
    <t>洋服の青山津山インター店</t>
  </si>
  <si>
    <t>2010.08</t>
  </si>
  <si>
    <t>岡山県津山市</t>
  </si>
  <si>
    <t>鳩山鉄工</t>
  </si>
  <si>
    <t>津山インター河辺モール</t>
  </si>
  <si>
    <t>フォレストモール富士河口湖A棟</t>
  </si>
  <si>
    <t>山梨県南都留郡</t>
  </si>
  <si>
    <t>フォレストモール富士河口湖B棟</t>
  </si>
  <si>
    <t>フォレストモール富士河口湖C棟</t>
  </si>
  <si>
    <t>フォレストモール富士河口湖D棟</t>
  </si>
  <si>
    <t>バロー上野台店</t>
  </si>
  <si>
    <t>ひまわり第一保育園</t>
  </si>
  <si>
    <t>特老ひまわり園</t>
  </si>
  <si>
    <t>クレストホール印田</t>
  </si>
  <si>
    <t>冠婚葬祭施設</t>
  </si>
  <si>
    <t>2010.09</t>
  </si>
  <si>
    <t>愛知県一宮市</t>
  </si>
  <si>
    <t>エンチョー駒越店</t>
  </si>
  <si>
    <t>ベリー藤里店</t>
  </si>
  <si>
    <t>三重県伊勢市</t>
  </si>
  <si>
    <t>コープ大野辻店</t>
  </si>
  <si>
    <t>バロー豊川店</t>
  </si>
  <si>
    <t>愛知県豊川市</t>
  </si>
  <si>
    <t>ヤオコー市川市田尻店</t>
  </si>
  <si>
    <t>千葉県市川市</t>
  </si>
  <si>
    <t>ジュンテンドー熊野店</t>
  </si>
  <si>
    <t>広島県安芸郡</t>
  </si>
  <si>
    <t>三洋堂書店当知店</t>
  </si>
  <si>
    <t>ハローズ高松春日店</t>
  </si>
  <si>
    <t>香川県高松市</t>
  </si>
  <si>
    <t>ZAGZAG高松春日店</t>
  </si>
  <si>
    <t>習志野配送センター</t>
  </si>
  <si>
    <t>スギヤマ自動車テスター場</t>
  </si>
  <si>
    <t>ハローズ高松春日店（テナント棟）</t>
  </si>
  <si>
    <t>俊徳道駅店</t>
  </si>
  <si>
    <t>2010.11</t>
  </si>
  <si>
    <t>いちやまマート諏訪店</t>
  </si>
  <si>
    <t>長野県諏訪市</t>
  </si>
  <si>
    <t>ウエルシア薬局甲府富竹店</t>
  </si>
  <si>
    <t>洋服の青山松井山手店</t>
  </si>
  <si>
    <t>2010.12</t>
  </si>
  <si>
    <t>京都府八幡市</t>
  </si>
  <si>
    <t>バロー飯田店</t>
  </si>
  <si>
    <t>長野県飯田市</t>
  </si>
  <si>
    <t>琉球大学立体駐車場</t>
  </si>
  <si>
    <t>沖縄県中頭郡</t>
  </si>
  <si>
    <t>カメラの北村松井山手店</t>
  </si>
  <si>
    <t>西遠丸百農業協同組合事務所</t>
  </si>
  <si>
    <t>2011.01</t>
  </si>
  <si>
    <t>ドラッグてらしまかすみがうら大和田店</t>
  </si>
  <si>
    <t>茨城県かすみがうら市</t>
  </si>
  <si>
    <t>ウエルシア薬局我孫子若松店</t>
  </si>
  <si>
    <t>千葉県我孫子市</t>
  </si>
  <si>
    <t>吹田鉄道倉庫</t>
  </si>
  <si>
    <t>2011.02</t>
  </si>
  <si>
    <t>2011.03</t>
  </si>
  <si>
    <t>とりせん太田新井店</t>
  </si>
  <si>
    <t>群馬県太田市</t>
  </si>
  <si>
    <t>ウエルシア薬局新潟大学前店</t>
  </si>
  <si>
    <t>ウエルシア薬局つくば研究学園店</t>
  </si>
  <si>
    <t>ハローズ高松春日店テナント棟2</t>
  </si>
  <si>
    <t>ウィズ諏訪</t>
  </si>
  <si>
    <t>ケーズデンキ幸手店</t>
  </si>
  <si>
    <t>2011.04</t>
  </si>
  <si>
    <t>埼玉県幸手市</t>
  </si>
  <si>
    <t>諏訪市神宮寺公民館</t>
  </si>
  <si>
    <t>ケーズデンキ大河原店</t>
  </si>
  <si>
    <t>2011.05</t>
  </si>
  <si>
    <t>信ナカビーエス資材置場</t>
  </si>
  <si>
    <t>長野県中野市</t>
  </si>
  <si>
    <t>九州児湯フーズ大分支店</t>
  </si>
  <si>
    <t>大分県大分市</t>
  </si>
  <si>
    <t>2011.06</t>
  </si>
  <si>
    <t>東亜紙業三郷工場</t>
  </si>
  <si>
    <t>エスポット清水天王店</t>
  </si>
  <si>
    <t>ユース北日野店</t>
  </si>
  <si>
    <t>福井県越前市</t>
  </si>
  <si>
    <t>バロー栗東店</t>
  </si>
  <si>
    <t>滋賀県栗東市</t>
  </si>
  <si>
    <t>コープ伊豆センター</t>
  </si>
  <si>
    <t>静岡県伊豆市</t>
  </si>
  <si>
    <t>本道の街サービスセンター</t>
  </si>
  <si>
    <t>カミタケモータース店舗棟</t>
  </si>
  <si>
    <t>2011.07</t>
  </si>
  <si>
    <t>大阪府枚方市</t>
  </si>
  <si>
    <t>カミタケモータース工場棟</t>
  </si>
  <si>
    <t>小原邸</t>
  </si>
  <si>
    <t>個人住宅</t>
  </si>
  <si>
    <t>大阪東線JR長瀬駅店</t>
  </si>
  <si>
    <t>ハローズ西条飯岡テナント棟</t>
  </si>
  <si>
    <t>洋服の青山新京都白川店</t>
  </si>
  <si>
    <t>2011.08</t>
  </si>
  <si>
    <t>京都府京都市</t>
  </si>
  <si>
    <t>秋田県北秋田市</t>
  </si>
  <si>
    <t>ゴルフ倶楽部大樹</t>
  </si>
  <si>
    <t>2011.09</t>
  </si>
  <si>
    <t>愛知県大府市</t>
  </si>
  <si>
    <t>兵庫県三田市</t>
  </si>
  <si>
    <t>バロー坂本店</t>
  </si>
  <si>
    <t>岐阜県中津川市</t>
  </si>
  <si>
    <t>新香登ATC機器室</t>
  </si>
  <si>
    <t>2011.11</t>
  </si>
  <si>
    <t>岡山県備前市</t>
  </si>
  <si>
    <t>松屋電機社屋</t>
  </si>
  <si>
    <t>V・ドラッグ大垣岩宿店</t>
  </si>
  <si>
    <t>岐阜県大垣市</t>
  </si>
  <si>
    <t>JAめぐみの可児地域通所介護施設</t>
  </si>
  <si>
    <t>岐阜県可児郡</t>
  </si>
  <si>
    <t>2011.12</t>
  </si>
  <si>
    <t>新加古川ATC機器室</t>
  </si>
  <si>
    <t>マックスバリュ竹の塚店</t>
  </si>
  <si>
    <t>ご縁横丁</t>
  </si>
  <si>
    <t>ルネサンス野田店</t>
  </si>
  <si>
    <t>2012.01</t>
  </si>
  <si>
    <t>ドラッグセイムス高知宝永店</t>
  </si>
  <si>
    <t>小坂町豚舎</t>
  </si>
  <si>
    <t>秋田県鹿角郡</t>
  </si>
  <si>
    <t>カインズホーム半田店</t>
  </si>
  <si>
    <t>愛知県半田市</t>
  </si>
  <si>
    <t>あかのれん各務原店</t>
  </si>
  <si>
    <t>2012.02</t>
  </si>
  <si>
    <t>丸中ゴム工業加木屋町倉庫</t>
  </si>
  <si>
    <t>バロー焼津小土店事務所棟</t>
  </si>
  <si>
    <t>静岡県焼津市</t>
  </si>
  <si>
    <t>バロー焼津小土店</t>
  </si>
  <si>
    <t>カインズホーム佐倉店</t>
  </si>
  <si>
    <t>千葉県佐倉市</t>
  </si>
  <si>
    <t>カインズホーム高坂店</t>
  </si>
  <si>
    <t>埼玉県東松山市</t>
  </si>
  <si>
    <t>バロー掛川成滝店</t>
  </si>
  <si>
    <t>2012.03</t>
  </si>
  <si>
    <t>静岡県掛川市</t>
  </si>
  <si>
    <t>ヤマザワ宮町店</t>
  </si>
  <si>
    <t>MEGAドン・キホーテ岐阜瑞穂店</t>
  </si>
  <si>
    <t>三重三菱自動車販売桑名江場店</t>
  </si>
  <si>
    <t>2012.04</t>
  </si>
  <si>
    <t>三重県桑名市</t>
  </si>
  <si>
    <t>厚狭駅信号機器室</t>
  </si>
  <si>
    <t>山口県山陽小野田市</t>
  </si>
  <si>
    <t>佐賀県佐賀市</t>
  </si>
  <si>
    <t>大越マテックス三郷事業所</t>
  </si>
  <si>
    <t>セイムス春日部店</t>
  </si>
  <si>
    <t>勝部マンション</t>
  </si>
  <si>
    <t>2012.05</t>
  </si>
  <si>
    <t>グリーンライフ商品倉庫</t>
  </si>
  <si>
    <t>沖縄県宜野湾市</t>
  </si>
  <si>
    <t>ホーマック広面店</t>
  </si>
  <si>
    <t>オーロラホール南浦和</t>
  </si>
  <si>
    <t>2012.06</t>
  </si>
  <si>
    <t>西日本電気テック鳥取MC</t>
  </si>
  <si>
    <t>ハピッシュ新小田中店</t>
  </si>
  <si>
    <t>バロー蟹江店</t>
  </si>
  <si>
    <t>愛知県海部郡</t>
  </si>
  <si>
    <t>バロー北浜田店</t>
  </si>
  <si>
    <t>あさの冷蔵庫</t>
  </si>
  <si>
    <t>高知県香美市</t>
  </si>
  <si>
    <t>スーパービバホーム岩槻店駐車場①</t>
  </si>
  <si>
    <t>スーパービバホーム岩槻店駐車場②</t>
  </si>
  <si>
    <t>クリエイトS・D寒川倉見店</t>
  </si>
  <si>
    <t>神奈川県高座郡</t>
  </si>
  <si>
    <t>スーパービバホーム岩槻店パーゴラ棟</t>
  </si>
  <si>
    <t>イエローハット広面店南館</t>
  </si>
  <si>
    <t>バロー上越門前店</t>
  </si>
  <si>
    <t>2012.07</t>
  </si>
  <si>
    <t>宮城ダイハツ気仙沼店</t>
  </si>
  <si>
    <t>2012.08</t>
  </si>
  <si>
    <t>リョービ東工場</t>
  </si>
  <si>
    <t>佐藤鋼材第二工場</t>
  </si>
  <si>
    <t>ヤマザワ川西店</t>
  </si>
  <si>
    <t>ヤマザワ松見町店</t>
  </si>
  <si>
    <t>ウェルネス出雲ドーム北店</t>
  </si>
  <si>
    <t>堆肥舎</t>
  </si>
  <si>
    <t>伊豆フルーツパーク</t>
  </si>
  <si>
    <t>静岡県三島市</t>
  </si>
  <si>
    <t>ニシムラ鶴岡北店</t>
  </si>
  <si>
    <t>2012.09</t>
  </si>
  <si>
    <t>西長柄マンション</t>
  </si>
  <si>
    <t>奈良県天理市</t>
  </si>
  <si>
    <t>七十七BK内脇支店</t>
  </si>
  <si>
    <t>山陰一畑クッキング</t>
  </si>
  <si>
    <t>スーパーベルクス店七光台</t>
  </si>
  <si>
    <t>ドラッグセイムス安芸矢ノ丸店</t>
  </si>
  <si>
    <t>高知県安芸市</t>
  </si>
  <si>
    <t>ひまわり第二保育園（Ⅰ期）</t>
  </si>
  <si>
    <t>マルハン橿原北店</t>
  </si>
  <si>
    <t>奈良県橿原市</t>
  </si>
  <si>
    <t>マルハン宮崎店</t>
  </si>
  <si>
    <t>浦和すみれ幼稚園</t>
  </si>
  <si>
    <t>協栄江戸川台年金ホーム ヴィラ・ナチュラ</t>
  </si>
  <si>
    <t>千葉県流山市</t>
  </si>
  <si>
    <t>ヤマザワ古川北テナント棟</t>
  </si>
  <si>
    <t>韓国広場大阪倉庫</t>
  </si>
  <si>
    <t>マックスバリュ塩草店</t>
  </si>
  <si>
    <t>2012.11</t>
  </si>
  <si>
    <t>バロー鏡島店</t>
  </si>
  <si>
    <t>スギコ産業倉庫</t>
  </si>
  <si>
    <t>中国ジェイアールバス山口支店周防支所</t>
  </si>
  <si>
    <t>山口県光市</t>
  </si>
  <si>
    <t>治田の里小規模特別養護老人ホーム</t>
  </si>
  <si>
    <t>長野県千曲市</t>
  </si>
  <si>
    <t>バロー浜松中野店</t>
  </si>
  <si>
    <t>2012.12</t>
  </si>
  <si>
    <t>業務スーパー磐田店</t>
  </si>
  <si>
    <t>静岡県磐田市</t>
  </si>
  <si>
    <t>バロー焼津石津店</t>
  </si>
  <si>
    <t>ZAGZAG福山山手店</t>
  </si>
  <si>
    <t>竹原信号機器室</t>
  </si>
  <si>
    <t>2013.01</t>
  </si>
  <si>
    <t>バロー大津ショッピングセンター</t>
  </si>
  <si>
    <t>滋賀県大津市</t>
  </si>
  <si>
    <t>セリア古川</t>
  </si>
  <si>
    <t>サンドラッグ鏡島店</t>
  </si>
  <si>
    <t>ジュンテンドー深溝店</t>
  </si>
  <si>
    <t>沖縄ブライダルプラン本館</t>
  </si>
  <si>
    <t>2013.02</t>
  </si>
  <si>
    <t>沖縄県沖縄市</t>
  </si>
  <si>
    <t>JA東西しらかわ矢吹総合支店事務所</t>
  </si>
  <si>
    <t>福島県西白河郡</t>
  </si>
  <si>
    <t>目黒本町鈴木邸</t>
  </si>
  <si>
    <t>東京都目黒区</t>
  </si>
  <si>
    <t>岩本工業倉庫棟</t>
  </si>
  <si>
    <t>JA東西しらかわ矢吹総合支店倉庫</t>
  </si>
  <si>
    <t>沖縄ブライダルプラン駐車場</t>
  </si>
  <si>
    <t>なないろ保育園</t>
  </si>
  <si>
    <t>茨城県龍ヶ崎市</t>
  </si>
  <si>
    <t>JA東西しらかわ矢吹総合支店物販店</t>
  </si>
  <si>
    <t>させぼ五番街５街区店舗</t>
  </si>
  <si>
    <t>2013.03</t>
  </si>
  <si>
    <t>長崎県佐世保市</t>
  </si>
  <si>
    <t>させぼ五番街６街区店舗</t>
  </si>
  <si>
    <t>させぼ五番街７街区店舗</t>
  </si>
  <si>
    <t>させぼ五番街５街区駐車場</t>
  </si>
  <si>
    <t>アクティブ三郷中間処理場</t>
  </si>
  <si>
    <t>七福の湯習志野店</t>
  </si>
  <si>
    <t>ユニバース青柳店</t>
  </si>
  <si>
    <t>諏訪2丁目駐車場A棟</t>
  </si>
  <si>
    <t>東京都多摩市</t>
  </si>
  <si>
    <t>諏訪3丁目駐車場B棟</t>
  </si>
  <si>
    <t>諏訪4丁目駐車場C棟</t>
  </si>
  <si>
    <t>新日鉄寮駐車場</t>
  </si>
  <si>
    <t>ドラックヤマザワ旭新町店</t>
  </si>
  <si>
    <t>V・ドラッグ中切店</t>
  </si>
  <si>
    <t>ぶなしめじ生産施設</t>
  </si>
  <si>
    <t>シバ工芸テナント棟</t>
  </si>
  <si>
    <t>ナイス飯島店</t>
  </si>
  <si>
    <t>2013.05</t>
  </si>
  <si>
    <t>バロー藤方店</t>
  </si>
  <si>
    <t>ドン・キホーテ弘前店</t>
  </si>
  <si>
    <t>青森県弘前市</t>
  </si>
  <si>
    <t>北九州若松ホール</t>
  </si>
  <si>
    <t>2013.06</t>
  </si>
  <si>
    <t>メゾンヴェｰル出雲</t>
  </si>
  <si>
    <t>中金子公民館</t>
  </si>
  <si>
    <t>JA山口大島小松支所</t>
  </si>
  <si>
    <t>日通トランスポート</t>
  </si>
  <si>
    <t>MEGAドン・キホーテうるま店</t>
  </si>
  <si>
    <t>マルハン上小田井店</t>
  </si>
  <si>
    <t>イズモホール桜丘</t>
  </si>
  <si>
    <t>2013.07</t>
  </si>
  <si>
    <t>田中内科診療所</t>
  </si>
  <si>
    <t>ユース安曇川店</t>
  </si>
  <si>
    <t>滋賀県高島市</t>
  </si>
  <si>
    <t>バロー笹部店</t>
  </si>
  <si>
    <t>フレイン大分東店</t>
  </si>
  <si>
    <t>スーパーベルクス西船橋店</t>
  </si>
  <si>
    <t>原商鳥取支店</t>
  </si>
  <si>
    <t>キリン堂助任橋店</t>
  </si>
  <si>
    <t>カインズ浦和美園店</t>
  </si>
  <si>
    <t>P-ARK竹ノ塚店</t>
  </si>
  <si>
    <t>2013.08</t>
  </si>
  <si>
    <t>カネキチ阿部源食品工場</t>
  </si>
  <si>
    <t>宮城県塩竃市</t>
  </si>
  <si>
    <t>バロー水口店</t>
  </si>
  <si>
    <t>バロー竜南店</t>
  </si>
  <si>
    <t>ツルハドラッグ新海町店</t>
  </si>
  <si>
    <t>ZAGZAG津山小原店</t>
  </si>
  <si>
    <t>HIひろせスーパーコンボ菊陽店</t>
  </si>
  <si>
    <t>西松屋赤磐高屋店</t>
  </si>
  <si>
    <t>2013.09</t>
  </si>
  <si>
    <t>岡山県赤磐市</t>
  </si>
  <si>
    <t>吉本内科・外科クリニック</t>
  </si>
  <si>
    <t>サンタウンプラザ駐車場</t>
  </si>
  <si>
    <t>スーパービバホーム春日部店</t>
  </si>
  <si>
    <t>ドコモショップ八潮店</t>
  </si>
  <si>
    <t>なんじゃ村上越インター店</t>
  </si>
  <si>
    <t>マナベインテリアハーツ川西店</t>
  </si>
  <si>
    <t>兵庫県川西市</t>
  </si>
  <si>
    <t>ライフコミュニティプラザ三沢</t>
  </si>
  <si>
    <t>青森県三沢市</t>
  </si>
  <si>
    <t>バロー大垣東店</t>
  </si>
  <si>
    <t>越谷こども園</t>
  </si>
  <si>
    <t>スズキショールーム鹿の子台店</t>
  </si>
  <si>
    <t>2013.11</t>
  </si>
  <si>
    <t>稲和ファーム</t>
  </si>
  <si>
    <t>宮城県黒川郡</t>
  </si>
  <si>
    <t>若草保育園</t>
  </si>
  <si>
    <t>南東北クボタ庄内</t>
  </si>
  <si>
    <t>2013.12</t>
  </si>
  <si>
    <t>東北マツダ多賀城店</t>
  </si>
  <si>
    <t>佐野製作所工場</t>
  </si>
  <si>
    <t>軽井沢プリンスショッピングプラザA棟</t>
  </si>
  <si>
    <t>長野県北佐久郡</t>
  </si>
  <si>
    <t>軽井沢プリンスショッピングプラザB棟</t>
  </si>
  <si>
    <t>軽井沢プリンスショッピングプラザC棟</t>
  </si>
  <si>
    <t>軽井沢プリンスショッピングプラザD棟</t>
  </si>
  <si>
    <t>軽井沢プリンスショッピングプラザE棟</t>
  </si>
  <si>
    <t>軽井沢プリンスショッピングプラザF棟</t>
  </si>
  <si>
    <t>軽井沢プリンスショッピングプラザG棟</t>
  </si>
  <si>
    <t>軽井沢プリンスショッピングプラザH棟</t>
  </si>
  <si>
    <t>軽井沢プリンスショッピングプラザI棟</t>
  </si>
  <si>
    <t>軽井沢プリンスショッピングプラザJ棟</t>
  </si>
  <si>
    <t>NHKラジオ局</t>
  </si>
  <si>
    <t>ツルハ天童芳賀店</t>
  </si>
  <si>
    <t>山形県天童市</t>
  </si>
  <si>
    <t>仁愛幼育園</t>
  </si>
  <si>
    <t>JR新大阪駅1F（新大阪駅味の街）</t>
  </si>
  <si>
    <t>三郷市立新和小学校仮設教室</t>
  </si>
  <si>
    <t>積村ビル管理事務所ビル</t>
  </si>
  <si>
    <t>軽井沢72クラブハウス</t>
  </si>
  <si>
    <t>2014.01</t>
  </si>
  <si>
    <t>協伸建材工業新潟営業所工場</t>
  </si>
  <si>
    <t>流山老人ホーム（Ⅱ期）</t>
  </si>
  <si>
    <t>阪急オアシス宝塚店</t>
  </si>
  <si>
    <t>カインズ下妻店</t>
  </si>
  <si>
    <t>2014.02</t>
  </si>
  <si>
    <t>大阪府泉佐野市</t>
  </si>
  <si>
    <t>ファミリー可児店</t>
  </si>
  <si>
    <t>岐阜県可児市</t>
  </si>
  <si>
    <t>シートス本社事務所</t>
  </si>
  <si>
    <t>三栄商事営業倉庫</t>
  </si>
  <si>
    <t>大阪運輸</t>
  </si>
  <si>
    <t>ＫＯＡ水戸営業所</t>
  </si>
  <si>
    <t>茨城県ひたちなか市</t>
  </si>
  <si>
    <t>シュテルン広島店</t>
  </si>
  <si>
    <t>2014.03</t>
  </si>
  <si>
    <t>六甲アイランドフェラーリ</t>
  </si>
  <si>
    <t>ダイソーベルク足立花畑店</t>
  </si>
  <si>
    <t>マックスバリュ守口店</t>
  </si>
  <si>
    <t>大阪府守口市</t>
  </si>
  <si>
    <t>日立物流大黒配送センター</t>
  </si>
  <si>
    <t>ドラッグセイムス足立保木間店</t>
  </si>
  <si>
    <t>ホームセンター山新土浦店</t>
  </si>
  <si>
    <t>イエローハット加美店</t>
  </si>
  <si>
    <t>宮城県加美郡</t>
  </si>
  <si>
    <t>JA葬祭やすらぎホールつがる</t>
  </si>
  <si>
    <t>2014.04</t>
  </si>
  <si>
    <t>熊山駅信号機室</t>
  </si>
  <si>
    <t>大分銀行しきど支店</t>
  </si>
  <si>
    <t>緑2丁目計画</t>
  </si>
  <si>
    <t>草加市栄町3丁目ビル</t>
  </si>
  <si>
    <t>埼玉県草加市</t>
  </si>
  <si>
    <t>バロー伊那店</t>
  </si>
  <si>
    <t>長野県伊那市</t>
  </si>
  <si>
    <t>池伝大阪支店</t>
  </si>
  <si>
    <t>大阪府豊中市</t>
  </si>
  <si>
    <t>ラ・カーサ天童店</t>
  </si>
  <si>
    <t>介護老人福祉施設さくらの里</t>
  </si>
  <si>
    <t>水口邸</t>
  </si>
  <si>
    <t>2014.05</t>
  </si>
  <si>
    <t>バロー岡崎福岡店</t>
  </si>
  <si>
    <t>ドラッグコスモス阿南店</t>
  </si>
  <si>
    <t>徳島県阿南市</t>
  </si>
  <si>
    <t>V・ドラッグ美浜店</t>
  </si>
  <si>
    <t>バロー松阪店</t>
  </si>
  <si>
    <t>三重県松阪市</t>
  </si>
  <si>
    <t>ホンダカーズ斐川店中古車棟</t>
  </si>
  <si>
    <t>2014.06</t>
  </si>
  <si>
    <t>ホンダカーズ斐川店ショールーム棟</t>
  </si>
  <si>
    <t>ダイユーエイト秋田寺内店</t>
  </si>
  <si>
    <t>主婦の店新南店</t>
  </si>
  <si>
    <t>新日鐵住金艇庫（紀の川ボート）</t>
  </si>
  <si>
    <t>藤久運輸倉庫</t>
  </si>
  <si>
    <t>愛知県刈谷市</t>
  </si>
  <si>
    <t>ドラッグセイムス天神橋店</t>
  </si>
  <si>
    <t>福島公民館</t>
  </si>
  <si>
    <t>ワークオフィス滝井</t>
  </si>
  <si>
    <t>宏和工業倉庫</t>
  </si>
  <si>
    <t>埼玉県北葛飾郡</t>
  </si>
  <si>
    <t>ホンダカーズ明舞学園南店</t>
  </si>
  <si>
    <t>2014.07</t>
  </si>
  <si>
    <t>セレモニーホール越谷</t>
  </si>
  <si>
    <t>ミヤカン新工場</t>
  </si>
  <si>
    <t>ミヤカン新工場機械室棟</t>
  </si>
  <si>
    <t>ミヤカン新工場排水処理棟</t>
  </si>
  <si>
    <t>大剛新工場</t>
  </si>
  <si>
    <t>JSSスイミングスクール鶴見中央店</t>
  </si>
  <si>
    <t>イオンビック玉城店</t>
  </si>
  <si>
    <t>三重県度会郡</t>
  </si>
  <si>
    <t>いちやまマート岡谷店</t>
  </si>
  <si>
    <t>長野県岡谷市</t>
  </si>
  <si>
    <t>バロー西尾平坂店</t>
  </si>
  <si>
    <t>マックスバリュ京橋店</t>
  </si>
  <si>
    <t>バロー別名店</t>
  </si>
  <si>
    <t>赤レンガ倉庫</t>
  </si>
  <si>
    <t>カインズホーム船橋南習志野店</t>
  </si>
  <si>
    <t>カインズホーム船橋南習志野店資材館</t>
  </si>
  <si>
    <t>寺津公民館</t>
  </si>
  <si>
    <t>庄交ショッピングセンター</t>
  </si>
  <si>
    <t>新鎌ヶ谷駅店舗</t>
  </si>
  <si>
    <t>千葉県鎌ヶ谷市</t>
  </si>
  <si>
    <t>てらお八千代店</t>
  </si>
  <si>
    <t>ジョーシン高岡蓮花寺店</t>
  </si>
  <si>
    <t>2014.08</t>
  </si>
  <si>
    <t>こだましめじ工場</t>
  </si>
  <si>
    <t>公共施設</t>
  </si>
  <si>
    <t>バロー松任東店</t>
  </si>
  <si>
    <t>石川県白山市</t>
  </si>
  <si>
    <t>ユニバース湊高台店</t>
  </si>
  <si>
    <t>富田製薬工場</t>
  </si>
  <si>
    <t>徳島県鳴門市</t>
  </si>
  <si>
    <t>V・ドラッグ蓮花寺店</t>
  </si>
  <si>
    <t>カインズ名古屋当知店</t>
  </si>
  <si>
    <t>伊野福祉会ケアハウス</t>
  </si>
  <si>
    <t>高知県吾川郡</t>
  </si>
  <si>
    <t>特別養護老人ホーム天神</t>
  </si>
  <si>
    <t>京滋マツダ大津店</t>
  </si>
  <si>
    <t>2014.09</t>
  </si>
  <si>
    <t>ビッグモーター守山店</t>
  </si>
  <si>
    <t>滋賀県守山市</t>
  </si>
  <si>
    <t>ロピア希望ヶ丘店</t>
  </si>
  <si>
    <t>タイヤ市場各務ヶ原店</t>
  </si>
  <si>
    <t>向島1丁目倉庫</t>
  </si>
  <si>
    <t>ドラッグヤマザワ花沢店</t>
  </si>
  <si>
    <t>山形県米沢市</t>
  </si>
  <si>
    <t>V・ドラッグ松任東店</t>
  </si>
  <si>
    <t>ささめ保育園</t>
  </si>
  <si>
    <t>マルハン新世界店</t>
  </si>
  <si>
    <t>ドコモショップ藤代店</t>
  </si>
  <si>
    <t>茨城県取手市</t>
  </si>
  <si>
    <t>はしま特別養護老人ホーム</t>
  </si>
  <si>
    <t>味の素川崎事業所工場見学施設</t>
  </si>
  <si>
    <t>弓ヶ浜水産工場</t>
  </si>
  <si>
    <t>スーパーベルクス浦和南店</t>
  </si>
  <si>
    <t>マルイ上井店</t>
  </si>
  <si>
    <t>鳥取県倉吉市</t>
  </si>
  <si>
    <t>MEGAドン・キホーテ都城店</t>
  </si>
  <si>
    <t>宮崎県都城市</t>
  </si>
  <si>
    <t>ドラッグセイムス稲葉店</t>
  </si>
  <si>
    <t>越谷保育さくらの森みさと幼稚園</t>
  </si>
  <si>
    <t>ニラク渋川白井店</t>
  </si>
  <si>
    <t>群馬県渋川市</t>
  </si>
  <si>
    <t>南牧村基幹集落センター</t>
  </si>
  <si>
    <t>長野県南佐久郡</t>
  </si>
  <si>
    <t>三重三菱自動車販売津岩田店</t>
  </si>
  <si>
    <t>2014.11</t>
  </si>
  <si>
    <t>山形県東根市</t>
  </si>
  <si>
    <t>こと京都向島作業場</t>
  </si>
  <si>
    <t>キムラ鉄工所事務所</t>
  </si>
  <si>
    <t>トーザイ貿易重機置場</t>
  </si>
  <si>
    <t>佐賀あかつき保育園（Ⅰ期）</t>
  </si>
  <si>
    <t>戸田市新曽有料老人ホーム</t>
  </si>
  <si>
    <t>南東北クボタ東根営業所</t>
  </si>
  <si>
    <t>2014.12</t>
  </si>
  <si>
    <t>関東マツダ朝霞店</t>
  </si>
  <si>
    <t>埼玉県新座市</t>
  </si>
  <si>
    <t>神奈川県平塚市</t>
  </si>
  <si>
    <t>キョーエイ山城橋店</t>
  </si>
  <si>
    <t>ミヤカン新工場倉庫棟</t>
  </si>
  <si>
    <t>HIひろせ明野店</t>
  </si>
  <si>
    <t>製缶陸運倉庫</t>
  </si>
  <si>
    <t>みちのく銀行沖館支店</t>
  </si>
  <si>
    <t>2015.01</t>
  </si>
  <si>
    <t>宇多興産工場</t>
  </si>
  <si>
    <t>ラ・ムー和歌山西浜店</t>
  </si>
  <si>
    <t>宇多興産事務所</t>
  </si>
  <si>
    <t>バロー西春店</t>
  </si>
  <si>
    <t>2015.02</t>
  </si>
  <si>
    <t>愛知県北名古屋市</t>
  </si>
  <si>
    <t>ツルハドラッグ河北店</t>
  </si>
  <si>
    <t>ツルハドラッグ大内店</t>
  </si>
  <si>
    <t>西糀谷二丁目グループホーム</t>
  </si>
  <si>
    <t>オートテラス長苗代店</t>
  </si>
  <si>
    <t>2015.03</t>
  </si>
  <si>
    <t>鳥繁産業本社工場</t>
  </si>
  <si>
    <t>大分県津久見市</t>
  </si>
  <si>
    <t>岩手県紫波郡</t>
  </si>
  <si>
    <t>大分県臼杵市</t>
  </si>
  <si>
    <t>ひまり大庭店</t>
  </si>
  <si>
    <t>バロー浅敷店</t>
  </si>
  <si>
    <t>長野県塩尻市</t>
  </si>
  <si>
    <t>マックスバリュ滋賀店</t>
  </si>
  <si>
    <t>2015.04</t>
  </si>
  <si>
    <t>北海道小樽市</t>
  </si>
  <si>
    <t>旭北歯科医院（Ⅰ期）</t>
  </si>
  <si>
    <t>神奈川県鎌倉市</t>
  </si>
  <si>
    <t>ホーマック留萌店</t>
  </si>
  <si>
    <t>北海道留萌市</t>
  </si>
  <si>
    <t>2015.05</t>
  </si>
  <si>
    <t>熊本県上益城郡</t>
  </si>
  <si>
    <t>茨城県結城市</t>
  </si>
  <si>
    <t>姫島駅高架下（Ⅰ期）</t>
  </si>
  <si>
    <t>中西邸</t>
  </si>
  <si>
    <t>ホーマックスーパーデポ横手店</t>
  </si>
  <si>
    <t>グレースメイト練馬</t>
  </si>
  <si>
    <t>東京都練馬区</t>
  </si>
  <si>
    <t>京滋マツダ大津店【B棟】</t>
  </si>
  <si>
    <t>2015.06</t>
  </si>
  <si>
    <t>京滋マツダ大津店【E棟】</t>
  </si>
  <si>
    <t>奈良日産自動車登美ヶ丘店</t>
  </si>
  <si>
    <t>キタセキR122号白岡店</t>
  </si>
  <si>
    <t>マックスバリュ安養寺店</t>
  </si>
  <si>
    <t>サンライズ産業浪岡第二倉庫</t>
  </si>
  <si>
    <t>浜山保育園</t>
  </si>
  <si>
    <t>岐阜県本巣郡</t>
  </si>
  <si>
    <t>埼玉ダイハツ販売越谷北店</t>
  </si>
  <si>
    <t>2015.07</t>
  </si>
  <si>
    <t>ナルシマ工業工場</t>
  </si>
  <si>
    <t>奈良県磯城郡</t>
  </si>
  <si>
    <t>バロー甲府昭和店</t>
  </si>
  <si>
    <t>山梨県中巨摩郡</t>
  </si>
  <si>
    <t>サミットストア尻手駅前店</t>
  </si>
  <si>
    <t>バロー安城店</t>
  </si>
  <si>
    <t>愛知県安城市</t>
  </si>
  <si>
    <t>F倉庫</t>
  </si>
  <si>
    <t>ライフ江北駅前店</t>
  </si>
  <si>
    <t>内村電機倉庫</t>
  </si>
  <si>
    <t>V・ドラッグ蟹江店</t>
  </si>
  <si>
    <t>V・ドラッグ長島店</t>
  </si>
  <si>
    <t>ホーマック倶知安町高砂店</t>
  </si>
  <si>
    <t>北海道函館市</t>
  </si>
  <si>
    <t>バロー甲府昭和店テナント棟</t>
  </si>
  <si>
    <t>2015.08</t>
  </si>
  <si>
    <t>ジョーシン射水店</t>
  </si>
  <si>
    <t>富山県射水市</t>
  </si>
  <si>
    <t>ルネスマンション千住旭町</t>
  </si>
  <si>
    <t>ユニバースむつ店</t>
  </si>
  <si>
    <t>ヤマザワ寒河江店</t>
  </si>
  <si>
    <t>山形県寒河江市</t>
  </si>
  <si>
    <t>バロー小島店</t>
  </si>
  <si>
    <t>阿賀マリノポリス</t>
  </si>
  <si>
    <t>千葉県印西市</t>
  </si>
  <si>
    <t>マルハン新発田店</t>
  </si>
  <si>
    <t>新潟県新発田市</t>
  </si>
  <si>
    <t>鳥取県米子市</t>
  </si>
  <si>
    <t>座間2丁目老人ホーム</t>
  </si>
  <si>
    <t>神奈川県座間市</t>
  </si>
  <si>
    <t>スズキアリーナ豊岡店</t>
  </si>
  <si>
    <t>2015.09</t>
  </si>
  <si>
    <t>兵庫県豊岡市</t>
  </si>
  <si>
    <t>スズキアリーナ中和幹線橿原店</t>
  </si>
  <si>
    <t>福島県河沼郡</t>
  </si>
  <si>
    <t>島根県大田市</t>
  </si>
  <si>
    <t>JOYFIT24津桜橋</t>
  </si>
  <si>
    <t>ウェルネス出雲中野店</t>
  </si>
  <si>
    <t>ケーアイ・オギワラ9号棟・10号棟</t>
  </si>
  <si>
    <t>中部工業工場</t>
  </si>
  <si>
    <t>扇工業新社屋</t>
  </si>
  <si>
    <t>十和田東ショッピングモール</t>
  </si>
  <si>
    <t>青森県十和田市</t>
  </si>
  <si>
    <t>V・ドラッグ武豊店</t>
  </si>
  <si>
    <t>ドラッグユタカ南陽店</t>
  </si>
  <si>
    <t>マルハン赤穂店</t>
  </si>
  <si>
    <t>兵庫県赤穂市</t>
  </si>
  <si>
    <t>ダイナム山口宇部店</t>
  </si>
  <si>
    <t>2015.11</t>
  </si>
  <si>
    <t>姫島駅高架下（Ⅱ期）</t>
  </si>
  <si>
    <t>MEGAドン・キホーテ千種香流店</t>
  </si>
  <si>
    <t>V・ドラッグ越前店</t>
  </si>
  <si>
    <t>福井県丹生郡</t>
  </si>
  <si>
    <t>ドラッグセイムス吉川さくら通り店</t>
  </si>
  <si>
    <t>関西マツダ住之江店</t>
  </si>
  <si>
    <t>2015.12</t>
  </si>
  <si>
    <t>ホンダカーズ亀田店</t>
  </si>
  <si>
    <t>益田自動車工業</t>
  </si>
  <si>
    <t>島根県益田市</t>
  </si>
  <si>
    <t>大阪府箕面市</t>
  </si>
  <si>
    <t>大阪府岸和田市</t>
  </si>
  <si>
    <t>ファミリーマート女川中央店</t>
  </si>
  <si>
    <t>2016.01</t>
  </si>
  <si>
    <t>宮城県牡鹿郡</t>
  </si>
  <si>
    <t>ケーズデンキ東生駒店</t>
  </si>
  <si>
    <t>2016.02</t>
  </si>
  <si>
    <t>奈良県生駒市</t>
  </si>
  <si>
    <t>益田自動車</t>
  </si>
  <si>
    <t>西四国マツダ中村店</t>
  </si>
  <si>
    <t>2016.03</t>
  </si>
  <si>
    <t>高知県四万十市</t>
  </si>
  <si>
    <t>バロー上越寺店</t>
  </si>
  <si>
    <t>カインズ静岡清水店</t>
  </si>
  <si>
    <t>マルエツ東松戸駅店</t>
  </si>
  <si>
    <t>千葉県松戸市</t>
  </si>
  <si>
    <t>コムボックス大分</t>
  </si>
  <si>
    <t>シシドモータース工場</t>
  </si>
  <si>
    <t>2016.04</t>
  </si>
  <si>
    <t>ヨークベニマル塩釜店</t>
  </si>
  <si>
    <t>河原木中央保育園</t>
  </si>
  <si>
    <t>プラスワン長野店</t>
  </si>
  <si>
    <t>長野県長野市</t>
  </si>
  <si>
    <t>2016.05</t>
  </si>
  <si>
    <t>バロー寝屋川店</t>
  </si>
  <si>
    <t>ヤマザワ荒井南店</t>
  </si>
  <si>
    <t>秋田県南秋田郡</t>
  </si>
  <si>
    <t>薬王堂由利本荘荒町店</t>
  </si>
  <si>
    <t>タイヤランド小名浜店</t>
  </si>
  <si>
    <t>2016.06</t>
  </si>
  <si>
    <t>千葉県柏市</t>
  </si>
  <si>
    <t>巽冷凍食品㈱加工場</t>
  </si>
  <si>
    <t>インテルノ新工場</t>
  </si>
  <si>
    <t>JSSスイミングスクール立石</t>
  </si>
  <si>
    <t>神奈川県相模原市</t>
  </si>
  <si>
    <t>V・ドラッグ大垣西店</t>
  </si>
  <si>
    <t>サコス㈱羽田営業所</t>
  </si>
  <si>
    <t>旭ブロック長浜事業所社屋</t>
  </si>
  <si>
    <t>ローソン清水店</t>
  </si>
  <si>
    <t>2016.07</t>
  </si>
  <si>
    <t>岩手県上閉伊郡</t>
  </si>
  <si>
    <t>山形飛鳥水産加工施設</t>
  </si>
  <si>
    <t>長野県木曽郡</t>
  </si>
  <si>
    <t>えのき栽培施設（原きのこ園）</t>
  </si>
  <si>
    <t>えのき栽培施設（小池えのき園）</t>
  </si>
  <si>
    <t>バロー春江店</t>
  </si>
  <si>
    <t>福井県坂井市</t>
  </si>
  <si>
    <t>ランプロジェクト倉庫</t>
  </si>
  <si>
    <t>岐阜県養老郡</t>
  </si>
  <si>
    <t>おおぼし保育園</t>
  </si>
  <si>
    <t>マルハン光明池店</t>
  </si>
  <si>
    <t>マルハン高槻店</t>
  </si>
  <si>
    <t>大阪府高槻市</t>
  </si>
  <si>
    <t>バロー春江店（テナント棟）</t>
  </si>
  <si>
    <t>東北マツダ柴田店</t>
  </si>
  <si>
    <t>2016.08</t>
  </si>
  <si>
    <t>東北マツダ北上店(Ⅰ期)</t>
  </si>
  <si>
    <t>岩手県北上市</t>
  </si>
  <si>
    <t>東和食品鮭フィレー工場</t>
  </si>
  <si>
    <t>北海道白糠郡</t>
  </si>
  <si>
    <t>バロー茶が崎店</t>
  </si>
  <si>
    <t>ハローズ住吉店</t>
  </si>
  <si>
    <t>フィールドメンテナンス倉庫</t>
  </si>
  <si>
    <t>ツルハドラッグ村山西店</t>
  </si>
  <si>
    <t>V・ドラッグ笠松店</t>
  </si>
  <si>
    <t>岐阜県羽鳥郡</t>
  </si>
  <si>
    <t>ホーマックニコット藤代店</t>
  </si>
  <si>
    <t>稲田製作所社屋</t>
  </si>
  <si>
    <t>スガテック東京事務所</t>
  </si>
  <si>
    <t>ハローズ住吉店テナント棟</t>
  </si>
  <si>
    <t>グループホーム南観音ひまわり</t>
  </si>
  <si>
    <t>島根県浜田市</t>
  </si>
  <si>
    <t>ジーユー三川店</t>
  </si>
  <si>
    <t>2016.09</t>
  </si>
  <si>
    <t>スシロー西大津店</t>
  </si>
  <si>
    <t>バローセルフスタンド稲沢平和店</t>
  </si>
  <si>
    <t>愛知県稲沢市</t>
  </si>
  <si>
    <t>ケーズデンキ佐沼店</t>
  </si>
  <si>
    <t>愛知県弥富市</t>
  </si>
  <si>
    <t>福相食品工業新工場</t>
  </si>
  <si>
    <t>日建リース工業城陽工場（A棟）</t>
  </si>
  <si>
    <t>日建リース工業城陽工場（B棟）</t>
  </si>
  <si>
    <t>日建リース工業城陽工場（C棟）</t>
  </si>
  <si>
    <t>日建リース工業城陽工場（D棟）</t>
  </si>
  <si>
    <t>日建リース工業城陽工場（E棟）</t>
  </si>
  <si>
    <t>亀岡大井町ストックヤード（整備棟）</t>
  </si>
  <si>
    <t>福島県復興公営住宅（小名浜中原団地4号棟）</t>
  </si>
  <si>
    <t>福島県復興公営住宅（小名浜中原団地5号棟）</t>
  </si>
  <si>
    <t>ドミー安城店</t>
  </si>
  <si>
    <t>ラ・ムー直川店</t>
  </si>
  <si>
    <t>ナイス北海道物流センター</t>
  </si>
  <si>
    <t>V・ドラッグ二瀬店</t>
  </si>
  <si>
    <t>東大阪営業所</t>
  </si>
  <si>
    <t>亀岡大井町ストックヤード（駐車場棟）</t>
  </si>
  <si>
    <t>関西マツダ平野店（A棟）</t>
  </si>
  <si>
    <t>関西マツダ平野店（B棟）</t>
  </si>
  <si>
    <t>臨港バス塩浜営業所</t>
  </si>
  <si>
    <t>バロー北寺島店</t>
  </si>
  <si>
    <t>ハローズ三原店</t>
  </si>
  <si>
    <t>DCMホーマック東苗穂店</t>
  </si>
  <si>
    <t>静岡中央銀行防災センター</t>
  </si>
  <si>
    <t>ヤマザワ寒河江プラザ店（テナント棟）</t>
  </si>
  <si>
    <t>2016.11</t>
  </si>
  <si>
    <t>新潟県北蒲原郡</t>
  </si>
  <si>
    <t>100満ボルト東苗穂店</t>
  </si>
  <si>
    <t>岩手県久慈市</t>
  </si>
  <si>
    <t>ハローデイ徳力店</t>
  </si>
  <si>
    <t>バロー湖西店</t>
  </si>
  <si>
    <t>静岡県湖西市</t>
  </si>
  <si>
    <t>千葉県浦安市</t>
  </si>
  <si>
    <t>グッドタイムリビング新浦安</t>
  </si>
  <si>
    <t>東北マツダ北上店</t>
  </si>
  <si>
    <t>2016.12</t>
  </si>
  <si>
    <t>ヤマナカ水産工場（加工場）</t>
  </si>
  <si>
    <t>ヤマナカ水産工場（塩水処理施設）</t>
  </si>
  <si>
    <t>三重県多気郡</t>
  </si>
  <si>
    <t>ナイス山手台店</t>
  </si>
  <si>
    <t>山陰ヤクルト販売本社</t>
  </si>
  <si>
    <t>島根電工出雲支店</t>
  </si>
  <si>
    <t>マルイ国府店（テナント棟）</t>
  </si>
  <si>
    <t>2017.01</t>
  </si>
  <si>
    <t>広島県安芸高田市</t>
  </si>
  <si>
    <t>佐賀県杵島郡</t>
  </si>
  <si>
    <t>赤田運輸産業事務所</t>
  </si>
  <si>
    <t>2017.02</t>
  </si>
  <si>
    <t>東北マツダ秋田店（工場）</t>
  </si>
  <si>
    <t>東北マツダ秋田店（ショールーム）</t>
  </si>
  <si>
    <t>東北マツダ秋田店（車両保管庫）</t>
  </si>
  <si>
    <t>いしのまき元気市場</t>
  </si>
  <si>
    <t>ヨークベニマル泉下川店</t>
  </si>
  <si>
    <t>いしのまき元気市場（管理棟）</t>
  </si>
  <si>
    <t>静岡県富士市</t>
  </si>
  <si>
    <t>ネッツトヨタ島根浜田店（展示場）</t>
  </si>
  <si>
    <t>2017.03</t>
  </si>
  <si>
    <t>ネッツトヨタ島根浜田店（展示場）ショールーム）</t>
  </si>
  <si>
    <t>ホンダカーズ熊本東健軍店</t>
  </si>
  <si>
    <t>宮城県本吉郡</t>
  </si>
  <si>
    <t>岩手県滝沢市</t>
  </si>
  <si>
    <t>油脂タンク（Ⅱ期）</t>
  </si>
  <si>
    <t>2017.04</t>
  </si>
  <si>
    <t>群馬県伊勢崎市</t>
  </si>
  <si>
    <t>2017.05</t>
  </si>
  <si>
    <t>愛知県春日井市</t>
  </si>
  <si>
    <t>コープ八重田店</t>
  </si>
  <si>
    <t>関西トランスウェイ南大阪第2物流センター(常温棟)</t>
  </si>
  <si>
    <t>飛島埠頭合同事務所倉庫</t>
  </si>
  <si>
    <t>薬王堂五所川原稲実店</t>
  </si>
  <si>
    <t>北海道石狩郡</t>
  </si>
  <si>
    <t>2017.06</t>
  </si>
  <si>
    <t>京伸精機笠岡工場</t>
  </si>
  <si>
    <t>北海道釧路市</t>
  </si>
  <si>
    <t>マックスバリュ新発寒店</t>
  </si>
  <si>
    <t>愛知県日進市</t>
  </si>
  <si>
    <t>サトー商会南小泉店</t>
  </si>
  <si>
    <t>マックスバリュ新発寒店（テナント棟）</t>
  </si>
  <si>
    <t>2017.07</t>
  </si>
  <si>
    <t>大阪府松原市</t>
  </si>
  <si>
    <t>トヨタカローラ帯広店</t>
  </si>
  <si>
    <t>北海道帯広市</t>
  </si>
  <si>
    <t>濃飛西濃運輸上越支店</t>
  </si>
  <si>
    <t>北海道士別市</t>
  </si>
  <si>
    <t>コメリPW岩見沢店</t>
  </si>
  <si>
    <t>DCMホーマック中島店</t>
  </si>
  <si>
    <t>2017.08</t>
  </si>
  <si>
    <t>新星工業社出島第2工場事務所棟</t>
  </si>
  <si>
    <t>北海道空知郡</t>
  </si>
  <si>
    <t>越谷保育専門学校認定こども園さくらの森</t>
  </si>
  <si>
    <t>DCMカーマ豊田五ケ丘店</t>
  </si>
  <si>
    <t>スギモト精肉冷蔵庫事務所棟</t>
  </si>
  <si>
    <t>アクティオ千葉工場事務所棟</t>
  </si>
  <si>
    <t>北陸マツダ開発本店</t>
  </si>
  <si>
    <t>2017.09</t>
  </si>
  <si>
    <t>日本テクノロジーソリューション本社工場</t>
  </si>
  <si>
    <t>大勢シェル工場（Ａ棟）</t>
  </si>
  <si>
    <t>清水産業佐賀事業所</t>
  </si>
  <si>
    <t>味の素バイオ・ファイン研究所</t>
  </si>
  <si>
    <t>福松屋運送本社倉庫</t>
  </si>
  <si>
    <t>アクティオ千葉工場（倉庫棟）</t>
  </si>
  <si>
    <t>JA邑楽館林板倉Ａ重油重填施設</t>
  </si>
  <si>
    <t>丸運ロジスティック東北社屋</t>
  </si>
  <si>
    <t>ホワイトウイングス清水本社</t>
  </si>
  <si>
    <t>JAにしみの上多度低温倉庫</t>
  </si>
  <si>
    <t>2017.11</t>
  </si>
  <si>
    <t>大阪府門真市</t>
  </si>
  <si>
    <t>三岐通運桑名多度工場（Ⅱ期）</t>
  </si>
  <si>
    <t>栄光堂印刷所</t>
  </si>
  <si>
    <t>モンクール北浦和ビル</t>
  </si>
  <si>
    <t>クリエイトS・D足立綾瀬店</t>
  </si>
  <si>
    <t>ツルハドラッグ石巻鹿又店</t>
  </si>
  <si>
    <t>六町タカラスタンダードショールーム</t>
  </si>
  <si>
    <t>平安神宮店舗</t>
  </si>
  <si>
    <t>特別養護老人ホーム偕生園（Ⅲ期）</t>
  </si>
  <si>
    <t>2017.12</t>
  </si>
  <si>
    <t>たかだ電動機新工場</t>
  </si>
  <si>
    <t>佐賀県唐津市</t>
  </si>
  <si>
    <t>ヤンマーアグリジャパン玉名支店整備工場</t>
  </si>
  <si>
    <t>熊本県玉名市</t>
  </si>
  <si>
    <t>ほのか共同利用穀類乾燥調製施設</t>
  </si>
  <si>
    <t>三昇新工場</t>
  </si>
  <si>
    <t>キャリオン本社営業所第2期倉庫</t>
  </si>
  <si>
    <t>美野里運送倉庫上越営業所</t>
  </si>
  <si>
    <t>まじま歯科クリニック</t>
  </si>
  <si>
    <t>ビーンズプレス吉川倉庫</t>
  </si>
  <si>
    <t>ダイレックス三原宮浦店</t>
  </si>
  <si>
    <t>薬王堂能代寺向店</t>
  </si>
  <si>
    <t>モダン・プロ本社事務所倉庫</t>
  </si>
  <si>
    <t>2018.01</t>
  </si>
  <si>
    <t>アイサワ工業広島支店</t>
  </si>
  <si>
    <t>浅倉水道社屋</t>
  </si>
  <si>
    <t>太平洋セメント大阪サービスステーション</t>
  </si>
  <si>
    <t>ツルハドラッグ大河原店</t>
  </si>
  <si>
    <t>薬王堂富谷成田店</t>
  </si>
  <si>
    <t>ツルハドラッグ登米米山店</t>
  </si>
  <si>
    <t>豊洲プロジェクト</t>
  </si>
  <si>
    <t>西宮マリナパークシティ自走式駐車場</t>
  </si>
  <si>
    <t>2018.02</t>
  </si>
  <si>
    <t>オスカー技研工場</t>
  </si>
  <si>
    <t>松本邸</t>
  </si>
  <si>
    <t>バロー下恵土店</t>
  </si>
  <si>
    <t>ヤマザワ塩釜中の島店</t>
  </si>
  <si>
    <t>フレッシュ物流配送センター</t>
  </si>
  <si>
    <t>V・ドラッグ宝神店</t>
  </si>
  <si>
    <t>ツルハドラッグ宮城山元店</t>
  </si>
  <si>
    <t>介護予防センターさくら</t>
  </si>
  <si>
    <t>コニーリョ西出雲（勝部マンションⅡ）</t>
  </si>
  <si>
    <t>2018.03</t>
  </si>
  <si>
    <t>長府製作所駐車場</t>
  </si>
  <si>
    <t>山口県下関市</t>
  </si>
  <si>
    <t>城陽加工場</t>
  </si>
  <si>
    <t>前田道路福山営業所</t>
  </si>
  <si>
    <t>バロー国高店</t>
  </si>
  <si>
    <t>フレートサービス倉庫</t>
  </si>
  <si>
    <t>共同冷蔵大井物流センター</t>
  </si>
  <si>
    <t>神奈川県足柄上郡</t>
  </si>
  <si>
    <t>ツルハドラッグ新潟彩野店</t>
  </si>
  <si>
    <t>クリエイトS・D川和町店</t>
  </si>
  <si>
    <t>セントラルフィットネスクラブ名取仙台南店</t>
  </si>
  <si>
    <t>宮城県伊具郡</t>
  </si>
  <si>
    <t>ダイナム山形天童店</t>
  </si>
  <si>
    <t>学校法人若杉幼稚園</t>
  </si>
  <si>
    <t>秋田トヨタ本荘店</t>
  </si>
  <si>
    <t>2018.04</t>
  </si>
  <si>
    <t>キタセキR-17号伊勢崎SS</t>
  </si>
  <si>
    <t>南佃分譲マンション</t>
  </si>
  <si>
    <t>リードＲ3工場</t>
  </si>
  <si>
    <t>石狩ディストリビューションセンター</t>
  </si>
  <si>
    <t>ジュンテンドー安来店</t>
  </si>
  <si>
    <t>ヨークベニマル米沢春日店</t>
  </si>
  <si>
    <t>V・ドラッグ川越店</t>
  </si>
  <si>
    <t>ツルハドラッグ男鹿船川店</t>
  </si>
  <si>
    <t>秋田県男鹿市</t>
  </si>
  <si>
    <t>ツルハドラッグ伏古11条店</t>
  </si>
  <si>
    <t>尻内保育園</t>
  </si>
  <si>
    <t>林建設工業新社屋</t>
  </si>
  <si>
    <t>北陸マツダ金沢駅西店</t>
  </si>
  <si>
    <t>2018.05</t>
  </si>
  <si>
    <t>上塩冶マンション</t>
  </si>
  <si>
    <t>カネキン川村水産虻田工場</t>
  </si>
  <si>
    <t>宮脇書店気仙沼</t>
  </si>
  <si>
    <t>JA山形おきたま基幹的農業倉庫</t>
  </si>
  <si>
    <t>薬王堂柴田槻木店</t>
  </si>
  <si>
    <t>オートバックス東雲店</t>
  </si>
  <si>
    <t>関西マツダ都島店</t>
  </si>
  <si>
    <t>2018.06</t>
  </si>
  <si>
    <t>まるか食品本社工場</t>
  </si>
  <si>
    <t>阿部新社屋</t>
  </si>
  <si>
    <t>バロー高辻店</t>
  </si>
  <si>
    <t>県民生協青森桜川店</t>
  </si>
  <si>
    <t>ツルハドラッグ青森桜川店</t>
  </si>
  <si>
    <t>ツルハドラッグ仙台中田7丁目店</t>
  </si>
  <si>
    <t>ベア・ロジコ天童低温物流センター</t>
  </si>
  <si>
    <t>HIヒロセスーパーコンボ竹田店</t>
  </si>
  <si>
    <t>2018.07</t>
  </si>
  <si>
    <t>キグチテクニクス金属試験材料加工所</t>
  </si>
  <si>
    <t>釧路厚生社焼却炉</t>
  </si>
  <si>
    <t>前田運送E棟倉庫</t>
  </si>
  <si>
    <t>日立建機函館営業所レンタル倉庫</t>
  </si>
  <si>
    <t>豊頃町農業協同組合肥料倉庫棟</t>
  </si>
  <si>
    <t>MEGAドン・キホーテ甲府店</t>
  </si>
  <si>
    <t>カインズ幕張店</t>
  </si>
  <si>
    <t>新高畠町立図書館</t>
  </si>
  <si>
    <t>豊頃町農業協同組合肥料事務所棟</t>
  </si>
  <si>
    <t>アリオンテック本社</t>
  </si>
  <si>
    <t>SF宇部太陽光発電所</t>
  </si>
  <si>
    <t>ユニクロ西舞鶴モール店</t>
  </si>
  <si>
    <t>2018.08</t>
  </si>
  <si>
    <t>京都府舞鶴市</t>
  </si>
  <si>
    <t>西松屋西舞鶴店</t>
  </si>
  <si>
    <t>㈱キタセキR294下妻SS</t>
  </si>
  <si>
    <t>日立建機成田営業所（工場棟）</t>
  </si>
  <si>
    <t>佐藤鋼材第三工場</t>
  </si>
  <si>
    <t>土谷特殊農機具製作所工場</t>
  </si>
  <si>
    <t>水産鮮度保持施設</t>
  </si>
  <si>
    <t>和歌山県東牟婁郡</t>
  </si>
  <si>
    <t>ダイソー西舞鶴店</t>
  </si>
  <si>
    <t>ツルハドラッグ函館湯川西店</t>
  </si>
  <si>
    <t>2018.09</t>
  </si>
  <si>
    <t>ハローズ海田市駅前店</t>
  </si>
  <si>
    <t>久保田工業本社倉庫棟</t>
  </si>
  <si>
    <t>薬王堂山形川西店</t>
  </si>
  <si>
    <t>カナエ新包装技術開発センター</t>
  </si>
  <si>
    <t>ホンダカーズ埼玉中レイクタウン南店工場棟</t>
  </si>
  <si>
    <t>ジョーシン東大阪長田西店</t>
  </si>
  <si>
    <t>家族葬ホール一休館船岡</t>
  </si>
  <si>
    <t>月ヶ瀬みのり園第2碾茶工場</t>
  </si>
  <si>
    <t>矢野口自工福島浜通り整備工場</t>
  </si>
  <si>
    <t>矢野口自工福島浜通り塗装工場</t>
  </si>
  <si>
    <t>矢野口自工福島浜通り事務所</t>
  </si>
  <si>
    <t>正覚寺庫裏</t>
  </si>
  <si>
    <t>スーパーベルクス中葛西店</t>
  </si>
  <si>
    <t>城谷保育所</t>
  </si>
  <si>
    <t>愛媛県八幡浜市</t>
  </si>
  <si>
    <t>NIPPO足立合材工場</t>
  </si>
  <si>
    <t>2018.11</t>
  </si>
  <si>
    <t>北陸スバル福井開発店A棟</t>
  </si>
  <si>
    <t>北陸スバル福井開発店B棟</t>
  </si>
  <si>
    <t>かどや製油第二工場（製造棟）</t>
  </si>
  <si>
    <t>かどや製油第二工場（包装棟）</t>
  </si>
  <si>
    <t>かどや製油第二工場（保管庫）</t>
  </si>
  <si>
    <t>かどや製油第二工場（脱水室棟）</t>
  </si>
  <si>
    <t>成澤鉄工所新工場</t>
  </si>
  <si>
    <t>仁徳砂利（自動車修理工場）</t>
  </si>
  <si>
    <t>仁徳砂利（給油所）</t>
  </si>
  <si>
    <t>バロー中志段味店</t>
  </si>
  <si>
    <t>かどや製油第二工場（倉庫棟）</t>
  </si>
  <si>
    <t>かどや製油第二工場（貯留施設）</t>
  </si>
  <si>
    <t>スーパービバホーム四日市泊店</t>
  </si>
  <si>
    <t>日本シーレーク東部支店（検査棟）</t>
  </si>
  <si>
    <t>横河システム建築茂原工場</t>
  </si>
  <si>
    <t>2018.12</t>
  </si>
  <si>
    <t>関東マツダ溝の口店</t>
  </si>
  <si>
    <t>イズモホール山梨</t>
  </si>
  <si>
    <t>静岡県袋井市</t>
  </si>
  <si>
    <t>愛南サン・フィッシュ工場</t>
  </si>
  <si>
    <t>愛媛県南宇部郡</t>
  </si>
  <si>
    <t>本田興業本社ビル（工場棟）</t>
  </si>
  <si>
    <t>㈱シンクスコーポレーション関西工場</t>
  </si>
  <si>
    <t>本田興業本社ビル（浄化槽）</t>
  </si>
  <si>
    <t>本田興業本社ビル（事務所棟）</t>
  </si>
  <si>
    <t>井口流通センター(事務所棟)</t>
  </si>
  <si>
    <t>ナイス本荘東店(本棟)</t>
  </si>
  <si>
    <t>ナイス本荘東店(広告塔)</t>
  </si>
  <si>
    <t>本田興業本社ビル（倉庫棟）</t>
  </si>
  <si>
    <t>井口流通センター(倉庫A棟)</t>
  </si>
  <si>
    <t>井口流通センター(倉庫B棟)</t>
  </si>
  <si>
    <t>ドラッグセイムス上尾井戸木店</t>
  </si>
  <si>
    <t>埼玉県上尾市</t>
  </si>
  <si>
    <t>ツルハドラッグ新発田緑町店（外構）</t>
  </si>
  <si>
    <t>堺製油所体感訓練設備の導入建屋</t>
  </si>
  <si>
    <t>網岡マンション</t>
  </si>
  <si>
    <t>㈲安岡蒲鉾店新工場</t>
  </si>
  <si>
    <t>愛媛県宇和島市</t>
  </si>
  <si>
    <t>福岡県警察航空隊庁舎(本体棟)</t>
  </si>
  <si>
    <t>バロー淡路店</t>
  </si>
  <si>
    <t>ベイシアモール潮来店</t>
  </si>
  <si>
    <t>茨城県潮来市</t>
  </si>
  <si>
    <t>向島流通サービス㈱広野倉庫</t>
  </si>
  <si>
    <t>ツルハドラッグ韮崎龍岡店</t>
  </si>
  <si>
    <t>山梨県韮崎市</t>
  </si>
  <si>
    <t>バローHCプロサイト名港店</t>
  </si>
  <si>
    <t>大久保地区公共施設再生事業(駐車場棟)</t>
  </si>
  <si>
    <t>埼玉県児玉群</t>
  </si>
  <si>
    <t>広島バス㈱井口車庫事務所</t>
  </si>
  <si>
    <t>沖縄県南城市</t>
  </si>
  <si>
    <t>スーパーベルクス草加谷塚店</t>
  </si>
  <si>
    <t>愛知県蒲郡市</t>
  </si>
  <si>
    <t>秋田県にかほ市</t>
  </si>
  <si>
    <t>東京都町田市</t>
  </si>
  <si>
    <t>4層5段</t>
  </si>
  <si>
    <t>2019.03</t>
  </si>
  <si>
    <t>小林精機第五工場</t>
  </si>
  <si>
    <t>岩手県岩手郡</t>
  </si>
  <si>
    <t>ソーデナガノ松本工場</t>
  </si>
  <si>
    <t>カナモト山梨営業所</t>
  </si>
  <si>
    <t>岩手県大船渡市</t>
  </si>
  <si>
    <t>トーエネック伊勢営業所</t>
  </si>
  <si>
    <t>モダン・プロ倉敷店</t>
  </si>
  <si>
    <t>2019.04</t>
  </si>
  <si>
    <t>ホンダカーズ青森五所川原店</t>
  </si>
  <si>
    <t>クスリのアオキ潟端店</t>
  </si>
  <si>
    <t>2019.05</t>
  </si>
  <si>
    <t>ヤマザワ角田店</t>
  </si>
  <si>
    <t>バロー下九沢</t>
  </si>
  <si>
    <t>タウンプラザかねひでよなばる市場</t>
  </si>
  <si>
    <t>スズキ自販関西枚方店</t>
  </si>
  <si>
    <t>2019.06</t>
  </si>
  <si>
    <t>2019.07</t>
  </si>
  <si>
    <t>アルバック東北加工部事務所</t>
  </si>
  <si>
    <t>岩田産業熊本営業所</t>
  </si>
  <si>
    <t>2019.08</t>
  </si>
  <si>
    <t>米山伝導機社屋</t>
  </si>
  <si>
    <t>2019.09</t>
  </si>
  <si>
    <t>コーリツ笠岡工場</t>
  </si>
  <si>
    <t>一般工事</t>
  </si>
  <si>
    <t>日本海冷凍魚冷蔵庫</t>
  </si>
  <si>
    <t>日照電機製作所工場</t>
  </si>
  <si>
    <t>マルハン静岡店
遊技場棟：TNF　立駐棟：杭</t>
  </si>
  <si>
    <t>2019.11</t>
  </si>
  <si>
    <t>倉田技研工場</t>
  </si>
  <si>
    <t>ジュンテンドー大竹店</t>
  </si>
  <si>
    <t>石川県羽咋市</t>
  </si>
  <si>
    <t>2019.12</t>
  </si>
  <si>
    <t>2020.01</t>
  </si>
  <si>
    <t>2020.02</t>
  </si>
  <si>
    <t>2020.03</t>
  </si>
  <si>
    <t>2020.04</t>
  </si>
  <si>
    <t>芹澤共同住宅</t>
  </si>
  <si>
    <t>2020.05</t>
  </si>
  <si>
    <t>エスラインギフ川口支店（Ⅱ期）</t>
  </si>
  <si>
    <t>デンカ大牟田工場</t>
  </si>
  <si>
    <t>2020.06</t>
  </si>
  <si>
    <t>オート化学北茨城工場倉庫</t>
  </si>
  <si>
    <t>2020.07</t>
  </si>
  <si>
    <t>V・ドラッグ岡崎医療センター前薬局</t>
  </si>
  <si>
    <t>カインズ宇都宮テクノポリス店</t>
  </si>
  <si>
    <t>コスモ石油堺製油所常駐協力会社社屋</t>
  </si>
  <si>
    <t>ツルハドラッグ新川3条店</t>
  </si>
  <si>
    <t>2020.08</t>
  </si>
  <si>
    <t>ツルハドラッグ大槌店</t>
  </si>
  <si>
    <t>横河システム建築茂原工場厚生棟</t>
  </si>
  <si>
    <t>エンドレス・テック函館市港町倉庫</t>
  </si>
  <si>
    <t>レント中京管理センター</t>
  </si>
  <si>
    <t>愛知県瀬戸市</t>
  </si>
  <si>
    <t>和久楽MRC</t>
  </si>
  <si>
    <t>クロスモール新琴似（保育所棟）</t>
  </si>
  <si>
    <t>2020.09</t>
  </si>
  <si>
    <t>秋田県仙北市</t>
  </si>
  <si>
    <t>鹿児島県霧島市</t>
  </si>
  <si>
    <t>TCN安来</t>
  </si>
  <si>
    <t>1部4F</t>
  </si>
  <si>
    <t>鹿児島県姶良市</t>
  </si>
  <si>
    <t>2020.11</t>
  </si>
  <si>
    <t>福島県福島市</t>
  </si>
  <si>
    <t>日建リース工業新潟工場</t>
  </si>
  <si>
    <t>イエローハット羽生店</t>
  </si>
  <si>
    <t>2020.12</t>
  </si>
  <si>
    <t>丸栄水産株式会社　増築工事</t>
  </si>
  <si>
    <t>北海道紋別市</t>
  </si>
  <si>
    <t>茨城県小美玉市</t>
  </si>
  <si>
    <t>大阪府泉南市</t>
  </si>
  <si>
    <t>宮城県栗原市</t>
  </si>
  <si>
    <t>佐賀県鳥栖市</t>
  </si>
  <si>
    <t>京都府綴喜郡</t>
  </si>
  <si>
    <t>千葉県長生郡</t>
  </si>
  <si>
    <t>岐阜県海津市</t>
  </si>
  <si>
    <t>石川県七尾市</t>
  </si>
  <si>
    <t>北海道深川市</t>
  </si>
  <si>
    <t>徳島県板野郡</t>
  </si>
  <si>
    <t>福岡県久留米市</t>
  </si>
  <si>
    <t>和歌山県日高郡</t>
  </si>
  <si>
    <t>北海道伊達市</t>
  </si>
  <si>
    <t>岩手県宮古市</t>
  </si>
  <si>
    <t>愛知県愛西市</t>
  </si>
  <si>
    <t>埼玉県北本市</t>
  </si>
  <si>
    <t>宮城県白石市</t>
  </si>
  <si>
    <t>北海道恵庭市</t>
  </si>
  <si>
    <t>栃木県足利市</t>
  </si>
  <si>
    <t>新潟県南魚沼市</t>
  </si>
  <si>
    <t>神奈川県秦野市</t>
  </si>
  <si>
    <t>鳥取県西伯郡</t>
  </si>
  <si>
    <t>鹿児島県志布志市</t>
  </si>
  <si>
    <t>北海道岩内郡</t>
  </si>
  <si>
    <t>埼玉県久喜市</t>
  </si>
  <si>
    <t>京都府与謝郡</t>
  </si>
  <si>
    <t>福岡県古賀市</t>
  </si>
  <si>
    <t>石川県鳳珠郡</t>
  </si>
  <si>
    <t>愛知県あま市</t>
  </si>
  <si>
    <t>岐阜県瑞浪市</t>
  </si>
  <si>
    <t>奈良県葛城市</t>
  </si>
  <si>
    <t>新潟県南蒲原郡</t>
  </si>
  <si>
    <t>京都府相楽郡</t>
  </si>
  <si>
    <t>神奈川県大和市</t>
  </si>
  <si>
    <t>北海道日高郡</t>
  </si>
  <si>
    <t>奈良県大和郡山市</t>
  </si>
  <si>
    <t>北海道美唄市</t>
  </si>
  <si>
    <t>大分県別府市</t>
  </si>
  <si>
    <t>山梨県上野原市</t>
  </si>
  <si>
    <t>2022.10</t>
    <phoneticPr fontId="2"/>
  </si>
  <si>
    <t>2021.10</t>
    <phoneticPr fontId="2"/>
  </si>
  <si>
    <t>社会福祉施設</t>
    <rPh sb="0" eb="2">
      <t>シャカイ</t>
    </rPh>
    <rPh sb="2" eb="4">
      <t>フクシ</t>
    </rPh>
    <rPh sb="4" eb="6">
      <t>シセツ</t>
    </rPh>
    <phoneticPr fontId="2"/>
  </si>
  <si>
    <t>S造</t>
    <phoneticPr fontId="2"/>
  </si>
  <si>
    <t xml:space="preserve">えんとく培養センターリサイクル施設 </t>
    <phoneticPr fontId="2"/>
  </si>
  <si>
    <t>セレモニーホール春藤</t>
    <phoneticPr fontId="2"/>
  </si>
  <si>
    <t>ラサンブレ御所
【旧名】有料老人ホーム・デイサービスセンター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</si>
</sst>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_ "/>
    <numFmt numFmtId="178" formatCode="[$-411]ge\.m\.d;@"/>
    <numFmt numFmtId="179" formatCode="#,##0;\-#,##0;&quot;-&quot;"/>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ゴシック"/>
      <family val="3"/>
      <charset val="128"/>
    </font>
    <font>
      <sz val="11"/>
      <color indexed="8"/>
      <name val="ＭＳ Ｐゴシック"/>
      <family val="3"/>
      <charset val="128"/>
    </font>
    <font>
      <sz val="6"/>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name val="ＭＳ Ｐ明朝"/>
      <family val="1"/>
      <charset val="128"/>
    </font>
    <font>
      <sz val="14"/>
      <name val="ＭＳ 明朝"/>
      <family val="1"/>
      <charset val="128"/>
    </font>
    <font>
      <sz val="11"/>
      <color theme="1"/>
      <name val="ＭＳ Ｐゴシック"/>
      <family val="3"/>
      <charset val="128"/>
      <scheme val="minor"/>
    </font>
    <font>
      <sz val="20"/>
      <name val="メイリオ"/>
      <family val="3"/>
      <charset val="128"/>
    </font>
    <font>
      <sz val="22"/>
      <color theme="0"/>
      <name val="メイリオ"/>
      <family val="3"/>
      <charset val="128"/>
    </font>
    <font>
      <sz val="20"/>
      <color theme="0"/>
      <name val="メイリオ"/>
      <family val="3"/>
      <charset val="128"/>
    </font>
    <font>
      <sz val="20"/>
      <color indexed="8"/>
      <name val="メイリオ"/>
      <family val="3"/>
      <charset val="128"/>
    </font>
    <font>
      <sz val="11"/>
      <color theme="1"/>
      <name val="ＭＳ Ｐゴシック"/>
      <family val="3"/>
      <charset val="128"/>
    </font>
    <font>
      <sz val="14"/>
      <name val="メイリオ"/>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39997558519241921"/>
        <bgColor indexed="64"/>
      </patternFill>
    </fill>
    <fill>
      <patternFill patternType="solid">
        <fgColor rgb="FF002060"/>
        <bgColor indexed="64"/>
      </patternFill>
    </fill>
    <fill>
      <patternFill patternType="solid">
        <fgColor indexed="9"/>
        <bgColor indexed="64"/>
      </patternFill>
    </fill>
  </fills>
  <borders count="2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top style="thin">
        <color auto="1"/>
      </top>
      <bottom style="thin">
        <color auto="1"/>
      </bottom>
      <diagonal/>
    </border>
    <border>
      <left style="medium">
        <color indexed="64"/>
      </left>
      <right style="hair">
        <color indexed="64"/>
      </right>
      <top style="hair">
        <color indexed="64"/>
      </top>
      <bottom style="medium">
        <color indexed="64"/>
      </bottom>
      <diagonal/>
    </border>
  </borders>
  <cellStyleXfs count="81">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9" fontId="22" fillId="0" borderId="0" applyFill="0" applyBorder="0" applyAlignment="0"/>
    <xf numFmtId="0" fontId="23" fillId="0" borderId="0">
      <alignment horizontal="left"/>
    </xf>
    <xf numFmtId="0" fontId="24" fillId="0" borderId="1" applyNumberFormat="0" applyAlignment="0" applyProtection="0">
      <alignment horizontal="left" vertical="center"/>
    </xf>
    <xf numFmtId="0" fontId="24" fillId="0" borderId="2">
      <alignment horizontal="left" vertical="center"/>
    </xf>
    <xf numFmtId="0" fontId="25" fillId="0" borderId="0"/>
    <xf numFmtId="4" fontId="23" fillId="0" borderId="0">
      <alignment horizontal="right"/>
    </xf>
    <xf numFmtId="4" fontId="26" fillId="0" borderId="0">
      <alignment horizontal="right"/>
    </xf>
    <xf numFmtId="0" fontId="27" fillId="0" borderId="0">
      <alignment horizontal="left"/>
    </xf>
    <xf numFmtId="0" fontId="28" fillId="0" borderId="0">
      <alignment horizont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3" applyNumberFormat="0" applyAlignment="0" applyProtection="0">
      <alignment vertical="center"/>
    </xf>
    <xf numFmtId="0" fontId="3" fillId="21"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22" borderId="4" applyNumberFormat="0" applyFont="0" applyAlignment="0" applyProtection="0">
      <alignment vertical="center"/>
    </xf>
    <xf numFmtId="0" fontId="9" fillId="0" borderId="5" applyNumberFormat="0" applyFill="0" applyAlignment="0" applyProtection="0">
      <alignment vertical="center"/>
    </xf>
    <xf numFmtId="0" fontId="10" fillId="3" borderId="0" applyNumberFormat="0" applyBorder="0" applyAlignment="0" applyProtection="0">
      <alignment vertical="center"/>
    </xf>
    <xf numFmtId="0" fontId="11" fillId="23" borderId="6" applyNumberFormat="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5" fillId="0" borderId="0" applyNumberFormat="0" applyFill="0" applyBorder="0" applyAlignment="0" applyProtection="0">
      <alignment vertical="center"/>
    </xf>
    <xf numFmtId="0" fontId="16" fillId="0" borderId="10" applyNumberFormat="0" applyFill="0" applyAlignment="0" applyProtection="0">
      <alignment vertical="center"/>
    </xf>
    <xf numFmtId="0" fontId="17" fillId="23" borderId="11" applyNumberFormat="0" applyAlignment="0" applyProtection="0">
      <alignment vertical="center"/>
    </xf>
    <xf numFmtId="0" fontId="18" fillId="0" borderId="0" applyNumberFormat="0" applyFill="0" applyBorder="0" applyAlignment="0" applyProtection="0">
      <alignment vertical="center"/>
    </xf>
    <xf numFmtId="0" fontId="19" fillId="7" borderId="6" applyNumberFormat="0" applyAlignment="0" applyProtection="0">
      <alignment vertical="center"/>
    </xf>
    <xf numFmtId="0" fontId="21" fillId="0" borderId="0">
      <alignment vertical="center"/>
    </xf>
    <xf numFmtId="0" fontId="1" fillId="0" borderId="0">
      <alignment vertical="center"/>
    </xf>
    <xf numFmtId="0" fontId="31" fillId="0" borderId="0">
      <alignment vertical="center"/>
    </xf>
    <xf numFmtId="0" fontId="29" fillId="0" borderId="0"/>
    <xf numFmtId="0" fontId="4" fillId="0" borderId="0">
      <alignment vertical="center"/>
    </xf>
    <xf numFmtId="0" fontId="3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1" fontId="30" fillId="0" borderId="0"/>
    <xf numFmtId="0" fontId="20" fillId="4" borderId="0" applyNumberFormat="0" applyBorder="0" applyAlignment="0" applyProtection="0">
      <alignment vertical="center"/>
    </xf>
    <xf numFmtId="0" fontId="36" fillId="0" borderId="0">
      <alignment vertical="center"/>
    </xf>
    <xf numFmtId="0" fontId="36" fillId="0" borderId="0">
      <alignment vertical="center"/>
    </xf>
    <xf numFmtId="0" fontId="24" fillId="0" borderId="1" applyNumberFormat="0" applyAlignment="0" applyProtection="0">
      <alignment horizontal="left" vertical="center"/>
    </xf>
    <xf numFmtId="0" fontId="31" fillId="0" borderId="0">
      <alignment vertical="center"/>
    </xf>
    <xf numFmtId="0" fontId="31" fillId="0" borderId="0">
      <alignment vertical="center"/>
    </xf>
    <xf numFmtId="0" fontId="24" fillId="0" borderId="25">
      <alignment horizontal="left" vertical="center"/>
    </xf>
    <xf numFmtId="0" fontId="24" fillId="0" borderId="2">
      <alignment horizontal="left" vertical="center"/>
    </xf>
    <xf numFmtId="0" fontId="24" fillId="0" borderId="1" applyNumberFormat="0" applyAlignment="0" applyProtection="0">
      <alignment horizontal="left" vertical="center"/>
    </xf>
    <xf numFmtId="0" fontId="36" fillId="0" borderId="0">
      <alignment vertical="center"/>
    </xf>
    <xf numFmtId="0" fontId="36" fillId="0" borderId="0">
      <alignment vertical="center"/>
    </xf>
  </cellStyleXfs>
  <cellXfs count="148">
    <xf numFmtId="0" fontId="0" fillId="0" borderId="0" xfId="0">
      <alignment vertical="center"/>
    </xf>
    <xf numFmtId="0" fontId="32" fillId="0" borderId="0" xfId="0" applyFont="1" applyBorder="1" applyAlignment="1">
      <alignment horizontal="left" vertical="center" shrinkToFit="1"/>
    </xf>
    <xf numFmtId="0" fontId="32" fillId="0" borderId="0" xfId="0" applyFont="1" applyAlignment="1">
      <alignment vertical="center" shrinkToFit="1"/>
    </xf>
    <xf numFmtId="0" fontId="32" fillId="0" borderId="0" xfId="0" applyFont="1" applyAlignment="1">
      <alignment horizontal="center" vertical="center" shrinkToFit="1"/>
    </xf>
    <xf numFmtId="0" fontId="32" fillId="0" borderId="13" xfId="0" applyFont="1" applyBorder="1" applyAlignment="1">
      <alignment horizontal="left" vertical="center" shrinkToFit="1"/>
    </xf>
    <xf numFmtId="0" fontId="32" fillId="0" borderId="12" xfId="0" applyFont="1" applyBorder="1" applyAlignment="1">
      <alignment horizontal="left" vertical="center" shrinkToFit="1"/>
    </xf>
    <xf numFmtId="0" fontId="32" fillId="0" borderId="12" xfId="0" applyFont="1" applyBorder="1" applyAlignment="1">
      <alignment vertical="center" shrinkToFit="1"/>
    </xf>
    <xf numFmtId="38" fontId="32" fillId="0" borderId="12" xfId="44" applyFont="1" applyBorder="1" applyAlignment="1">
      <alignment horizontal="right" vertical="center" shrinkToFit="1"/>
    </xf>
    <xf numFmtId="177" fontId="32" fillId="0" borderId="12" xfId="0" applyNumberFormat="1" applyFont="1" applyBorder="1" applyAlignment="1">
      <alignment horizontal="center" vertical="center" shrinkToFit="1"/>
    </xf>
    <xf numFmtId="0" fontId="32" fillId="0" borderId="14" xfId="0" applyFont="1" applyFill="1" applyBorder="1" applyAlignment="1">
      <alignment horizontal="right" vertical="center" shrinkToFit="1"/>
    </xf>
    <xf numFmtId="0" fontId="32" fillId="0" borderId="12" xfId="0" applyFont="1" applyBorder="1" applyAlignment="1">
      <alignment horizontal="center" vertical="center" shrinkToFit="1"/>
    </xf>
    <xf numFmtId="0" fontId="32" fillId="0" borderId="14" xfId="0" applyFont="1" applyBorder="1" applyAlignment="1">
      <alignment horizontal="right" vertical="center" shrinkToFit="1"/>
    </xf>
    <xf numFmtId="0" fontId="32" fillId="0" borderId="0" xfId="0" applyFont="1" applyFill="1" applyAlignment="1">
      <alignment vertical="center" shrinkToFit="1"/>
    </xf>
    <xf numFmtId="0" fontId="32" fillId="0" borderId="0" xfId="0" applyFont="1" applyBorder="1" applyAlignment="1">
      <alignment vertical="center" shrinkToFit="1"/>
    </xf>
    <xf numFmtId="177" fontId="32" fillId="0" borderId="0" xfId="0" applyNumberFormat="1" applyFont="1" applyAlignment="1">
      <alignment vertical="center" shrinkToFit="1"/>
    </xf>
    <xf numFmtId="176" fontId="32" fillId="0" borderId="0" xfId="0" applyNumberFormat="1" applyFont="1" applyAlignment="1">
      <alignment vertical="center" shrinkToFit="1"/>
    </xf>
    <xf numFmtId="177" fontId="32" fillId="0" borderId="0" xfId="0" applyNumberFormat="1" applyFont="1" applyBorder="1" applyAlignment="1">
      <alignment vertical="center" shrinkToFit="1"/>
    </xf>
    <xf numFmtId="49" fontId="32" fillId="24" borderId="0" xfId="0" applyNumberFormat="1" applyFont="1" applyFill="1" applyBorder="1" applyAlignment="1">
      <alignment vertical="center" shrinkToFit="1"/>
    </xf>
    <xf numFmtId="0" fontId="32" fillId="0" borderId="0" xfId="0" applyFont="1" applyFill="1" applyBorder="1" applyAlignment="1">
      <alignment vertical="center" shrinkToFit="1"/>
    </xf>
    <xf numFmtId="0" fontId="32" fillId="0" borderId="0" xfId="0" applyFont="1" applyFill="1" applyAlignment="1">
      <alignment horizontal="left" vertical="center" shrinkToFit="1"/>
    </xf>
    <xf numFmtId="0" fontId="32" fillId="26" borderId="0" xfId="0" applyFont="1" applyFill="1" applyAlignment="1">
      <alignment vertical="center" shrinkToFit="1"/>
    </xf>
    <xf numFmtId="49" fontId="32" fillId="0" borderId="0" xfId="0" applyNumberFormat="1" applyFont="1" applyFill="1" applyBorder="1" applyAlignment="1">
      <alignment vertical="center" shrinkToFit="1"/>
    </xf>
    <xf numFmtId="0" fontId="32" fillId="0" borderId="16" xfId="0" applyFont="1" applyBorder="1" applyAlignment="1">
      <alignment vertical="center" shrinkToFit="1"/>
    </xf>
    <xf numFmtId="0" fontId="32" fillId="0" borderId="12" xfId="0" applyFont="1" applyBorder="1" applyAlignment="1">
      <alignment horizontal="right" vertical="center" shrinkToFit="1"/>
    </xf>
    <xf numFmtId="38" fontId="34" fillId="27" borderId="12" xfId="44" applyFont="1" applyFill="1" applyBorder="1" applyAlignment="1">
      <alignment horizontal="center" vertical="center" shrinkToFit="1"/>
    </xf>
    <xf numFmtId="0" fontId="32" fillId="0" borderId="0" xfId="0" applyFont="1" applyBorder="1" applyAlignment="1">
      <alignment horizontal="right" vertical="center" shrinkToFit="1"/>
    </xf>
    <xf numFmtId="38" fontId="32" fillId="0" borderId="0" xfId="44" applyFont="1" applyBorder="1" applyAlignment="1">
      <alignment horizontal="right" vertical="center" shrinkToFit="1"/>
    </xf>
    <xf numFmtId="177" fontId="32" fillId="0" borderId="0" xfId="0" applyNumberFormat="1" applyFont="1" applyBorder="1" applyAlignment="1">
      <alignment horizontal="center" vertical="center" shrinkToFit="1"/>
    </xf>
    <xf numFmtId="0" fontId="32" fillId="0" borderId="0" xfId="0" applyFont="1" applyBorder="1" applyAlignment="1">
      <alignment horizontal="center" vertical="center" shrinkToFit="1"/>
    </xf>
    <xf numFmtId="0" fontId="33" fillId="28" borderId="15" xfId="0" applyFont="1" applyFill="1" applyBorder="1" applyAlignment="1">
      <alignment vertical="center" shrinkToFit="1"/>
    </xf>
    <xf numFmtId="0" fontId="33" fillId="28" borderId="18" xfId="0" applyFont="1" applyFill="1" applyBorder="1" applyAlignment="1">
      <alignment horizontal="right" vertical="center" shrinkToFit="1"/>
    </xf>
    <xf numFmtId="0" fontId="32" fillId="0" borderId="19" xfId="0" applyFont="1" applyBorder="1" applyAlignment="1">
      <alignment horizontal="right" vertical="center" shrinkToFit="1"/>
    </xf>
    <xf numFmtId="0" fontId="32" fillId="0" borderId="12" xfId="0" applyFont="1" applyBorder="1" applyAlignment="1">
      <alignment horizontal="left" vertical="center" shrinkToFit="1"/>
    </xf>
    <xf numFmtId="0" fontId="32" fillId="0" borderId="12" xfId="0" applyFont="1" applyBorder="1" applyAlignment="1">
      <alignment vertical="center" shrinkToFit="1"/>
    </xf>
    <xf numFmtId="38" fontId="32" fillId="0" borderId="12" xfId="44" applyFont="1" applyBorder="1" applyAlignment="1">
      <alignment horizontal="right" vertical="center" shrinkToFit="1"/>
    </xf>
    <xf numFmtId="0" fontId="32" fillId="0" borderId="12" xfId="0" applyFont="1" applyBorder="1" applyAlignment="1">
      <alignment horizontal="center" vertical="center" shrinkToFit="1"/>
    </xf>
    <xf numFmtId="0" fontId="32" fillId="0" borderId="13" xfId="0" applyFont="1" applyBorder="1" applyAlignment="1">
      <alignment horizontal="left" vertical="center" shrinkToFit="1"/>
    </xf>
    <xf numFmtId="177" fontId="32" fillId="0" borderId="12" xfId="0" applyNumberFormat="1" applyFont="1" applyBorder="1" applyAlignment="1">
      <alignment horizontal="center" vertical="center" shrinkToFit="1"/>
    </xf>
    <xf numFmtId="0" fontId="32" fillId="0" borderId="12" xfId="0" applyFont="1" applyFill="1" applyBorder="1" applyAlignment="1">
      <alignment horizontal="left" vertical="center" shrinkToFit="1"/>
    </xf>
    <xf numFmtId="38" fontId="32" fillId="0" borderId="12" xfId="44" applyFont="1" applyFill="1" applyBorder="1" applyAlignment="1">
      <alignment horizontal="right" vertical="center" shrinkToFit="1"/>
    </xf>
    <xf numFmtId="0" fontId="32" fillId="0" borderId="12" xfId="0" applyFont="1" applyFill="1" applyBorder="1" applyAlignment="1">
      <alignment vertical="center" shrinkToFit="1"/>
    </xf>
    <xf numFmtId="177" fontId="32" fillId="0" borderId="12" xfId="0" applyNumberFormat="1" applyFont="1" applyFill="1" applyBorder="1" applyAlignment="1">
      <alignment horizontal="center" vertical="center" shrinkToFit="1"/>
    </xf>
    <xf numFmtId="0" fontId="32" fillId="0" borderId="13" xfId="0" applyFont="1" applyFill="1" applyBorder="1" applyAlignment="1">
      <alignment horizontal="left" vertical="center" shrinkToFit="1"/>
    </xf>
    <xf numFmtId="0" fontId="32" fillId="0" borderId="12" xfId="0" applyFont="1" applyFill="1" applyBorder="1" applyAlignment="1">
      <alignment horizontal="center" vertical="center" shrinkToFit="1"/>
    </xf>
    <xf numFmtId="38" fontId="32" fillId="0" borderId="13" xfId="44" applyFont="1" applyBorder="1" applyAlignment="1">
      <alignment horizontal="left" vertical="center" shrinkToFit="1"/>
    </xf>
    <xf numFmtId="178" fontId="32" fillId="0" borderId="13" xfId="0" applyNumberFormat="1" applyFont="1" applyFill="1" applyBorder="1" applyAlignment="1">
      <alignment horizontal="left" vertical="center" shrinkToFit="1"/>
    </xf>
    <xf numFmtId="0" fontId="35" fillId="0" borderId="12" xfId="0" applyFont="1" applyFill="1" applyBorder="1" applyAlignment="1">
      <alignment horizontal="left" vertical="center" shrinkToFit="1"/>
    </xf>
    <xf numFmtId="0" fontId="35" fillId="0" borderId="12" xfId="0" applyFont="1" applyFill="1" applyBorder="1" applyAlignment="1">
      <alignment vertical="center"/>
    </xf>
    <xf numFmtId="0" fontId="32" fillId="0" borderId="12" xfId="0" applyFont="1" applyFill="1" applyBorder="1" applyAlignment="1">
      <alignment vertical="center"/>
    </xf>
    <xf numFmtId="0" fontId="32" fillId="29" borderId="12" xfId="0" applyFont="1" applyFill="1" applyBorder="1" applyAlignment="1">
      <alignment horizontal="left" vertical="center" shrinkToFit="1"/>
    </xf>
    <xf numFmtId="0" fontId="32" fillId="29" borderId="12" xfId="0" applyFont="1" applyFill="1" applyBorder="1" applyAlignment="1">
      <alignment vertical="center" shrinkToFit="1"/>
    </xf>
    <xf numFmtId="38" fontId="32" fillId="29" borderId="12" xfId="44" applyFont="1" applyFill="1" applyBorder="1" applyAlignment="1">
      <alignment horizontal="right" vertical="center" shrinkToFit="1"/>
    </xf>
    <xf numFmtId="177" fontId="32" fillId="29" borderId="12" xfId="0" applyNumberFormat="1" applyFont="1" applyFill="1" applyBorder="1" applyAlignment="1">
      <alignment horizontal="center" vertical="center" shrinkToFit="1"/>
    </xf>
    <xf numFmtId="0" fontId="32" fillId="29" borderId="13" xfId="0" applyFont="1" applyFill="1" applyBorder="1" applyAlignment="1">
      <alignment horizontal="left" vertical="center" shrinkToFit="1"/>
    </xf>
    <xf numFmtId="0" fontId="35" fillId="29" borderId="12" xfId="0" applyFont="1" applyFill="1" applyBorder="1" applyAlignment="1">
      <alignment horizontal="left" vertical="center" shrinkToFit="1"/>
    </xf>
    <xf numFmtId="38" fontId="35" fillId="0" borderId="12" xfId="45" applyFont="1" applyFill="1" applyBorder="1" applyAlignment="1">
      <alignment horizontal="left" vertical="center" shrinkToFit="1"/>
    </xf>
    <xf numFmtId="38" fontId="32" fillId="0" borderId="12" xfId="44" applyFont="1" applyFill="1" applyBorder="1" applyAlignment="1">
      <alignment vertical="center" shrinkToFit="1"/>
    </xf>
    <xf numFmtId="38" fontId="32" fillId="0" borderId="12" xfId="44" applyFont="1" applyFill="1" applyBorder="1" applyAlignment="1">
      <alignment horizontal="center" vertical="center" shrinkToFit="1"/>
    </xf>
    <xf numFmtId="0" fontId="32" fillId="0" borderId="12" xfId="0" applyFont="1" applyFill="1" applyBorder="1" applyAlignment="1">
      <alignment horizontal="left" vertical="center"/>
    </xf>
    <xf numFmtId="0" fontId="32" fillId="0" borderId="12" xfId="0" applyFont="1" applyFill="1" applyBorder="1" applyAlignment="1">
      <alignment horizontal="left" vertical="center" wrapText="1" shrinkToFit="1"/>
    </xf>
    <xf numFmtId="38" fontId="32" fillId="0" borderId="12" xfId="45" applyFont="1" applyFill="1" applyBorder="1" applyAlignment="1">
      <alignment horizontal="left" vertical="center" shrinkToFit="1"/>
    </xf>
    <xf numFmtId="0" fontId="32" fillId="0" borderId="13" xfId="0" applyFont="1" applyFill="1" applyBorder="1" applyAlignment="1">
      <alignment horizontal="left" vertical="center" wrapText="1" shrinkToFit="1"/>
    </xf>
    <xf numFmtId="38" fontId="32" fillId="0" borderId="12" xfId="44" applyFont="1" applyBorder="1" applyAlignment="1">
      <alignment vertical="center"/>
    </xf>
    <xf numFmtId="38" fontId="32" fillId="0" borderId="12" xfId="44" applyFont="1" applyBorder="1" applyAlignment="1">
      <alignment horizontal="center" vertical="center"/>
    </xf>
    <xf numFmtId="38" fontId="32" fillId="0" borderId="12" xfId="44" applyFont="1" applyBorder="1" applyAlignment="1">
      <alignment horizontal="right" vertical="center"/>
    </xf>
    <xf numFmtId="177" fontId="32" fillId="0" borderId="12" xfId="0" applyNumberFormat="1" applyFont="1" applyBorder="1" applyAlignment="1">
      <alignment horizontal="center" vertical="center"/>
    </xf>
    <xf numFmtId="38" fontId="35" fillId="0" borderId="13" xfId="45" applyFont="1" applyFill="1" applyBorder="1" applyAlignment="1">
      <alignment horizontal="left" vertical="center" shrinkToFit="1"/>
    </xf>
    <xf numFmtId="38" fontId="32" fillId="0" borderId="13" xfId="45" applyFont="1" applyFill="1" applyBorder="1" applyAlignment="1">
      <alignment horizontal="left" vertical="center"/>
    </xf>
    <xf numFmtId="49" fontId="32" fillId="0" borderId="12" xfId="0" applyNumberFormat="1" applyFont="1" applyBorder="1" applyAlignment="1">
      <alignment horizontal="left" vertical="center" shrinkToFit="1"/>
    </xf>
    <xf numFmtId="49" fontId="32" fillId="0" borderId="12" xfId="0" applyNumberFormat="1" applyFont="1" applyFill="1" applyBorder="1" applyAlignment="1">
      <alignment horizontal="left" vertical="center" shrinkToFit="1"/>
    </xf>
    <xf numFmtId="49" fontId="32" fillId="29" borderId="12" xfId="0" applyNumberFormat="1" applyFont="1" applyFill="1" applyBorder="1" applyAlignment="1">
      <alignment horizontal="left" vertical="center" shrinkToFit="1"/>
    </xf>
    <xf numFmtId="49" fontId="32" fillId="0" borderId="12" xfId="0" applyNumberFormat="1" applyFont="1" applyBorder="1" applyAlignment="1">
      <alignment horizontal="left" vertical="center"/>
    </xf>
    <xf numFmtId="38" fontId="35" fillId="29" borderId="12" xfId="45" applyFont="1" applyFill="1" applyBorder="1" applyAlignment="1">
      <alignment horizontal="left" vertical="center" shrinkToFit="1"/>
    </xf>
    <xf numFmtId="0" fontId="32" fillId="29" borderId="12" xfId="0" applyFont="1" applyFill="1" applyBorder="1" applyAlignment="1">
      <alignment vertical="center"/>
    </xf>
    <xf numFmtId="38" fontId="32" fillId="29" borderId="12" xfId="44" applyFont="1" applyFill="1" applyBorder="1" applyAlignment="1">
      <alignment vertical="center" shrinkToFit="1"/>
    </xf>
    <xf numFmtId="38" fontId="32" fillId="29" borderId="12" xfId="44" applyFont="1" applyFill="1" applyBorder="1" applyAlignment="1">
      <alignment horizontal="center" vertical="center" shrinkToFit="1"/>
    </xf>
    <xf numFmtId="49" fontId="32" fillId="29" borderId="12" xfId="0" applyNumberFormat="1" applyFont="1" applyFill="1" applyBorder="1" applyAlignment="1">
      <alignment horizontal="left" vertical="center"/>
    </xf>
    <xf numFmtId="38" fontId="32" fillId="29" borderId="12" xfId="44" applyFont="1" applyFill="1" applyBorder="1" applyAlignment="1">
      <alignment vertical="center"/>
    </xf>
    <xf numFmtId="38" fontId="32" fillId="29" borderId="12" xfId="44" applyFont="1" applyFill="1" applyBorder="1" applyAlignment="1">
      <alignment horizontal="center" vertical="center"/>
    </xf>
    <xf numFmtId="38" fontId="32" fillId="0" borderId="12" xfId="44" applyFont="1" applyBorder="1" applyAlignment="1">
      <alignment horizontal="center" vertical="center" shrinkToFit="1"/>
    </xf>
    <xf numFmtId="0" fontId="32" fillId="0" borderId="12" xfId="61" applyFont="1" applyFill="1" applyBorder="1" applyAlignment="1" applyProtection="1">
      <alignment horizontal="left" vertical="center" shrinkToFit="1"/>
      <protection locked="0"/>
    </xf>
    <xf numFmtId="0" fontId="32" fillId="0" borderId="12" xfId="0" applyFont="1" applyFill="1" applyBorder="1" applyAlignment="1">
      <alignment horizontal="left" vertical="top" shrinkToFit="1"/>
    </xf>
    <xf numFmtId="178" fontId="32" fillId="0" borderId="12" xfId="0" applyNumberFormat="1" applyFont="1" applyFill="1" applyBorder="1" applyAlignment="1">
      <alignment vertical="center" shrinkToFit="1"/>
    </xf>
    <xf numFmtId="38" fontId="32" fillId="24" borderId="12" xfId="44" applyFont="1" applyFill="1" applyBorder="1" applyAlignment="1">
      <alignment horizontal="right" vertical="center" shrinkToFit="1"/>
    </xf>
    <xf numFmtId="177" fontId="32" fillId="0" borderId="12" xfId="0" applyNumberFormat="1" applyFont="1" applyBorder="1" applyAlignment="1">
      <alignment horizontal="left" vertical="center" shrinkToFit="1"/>
    </xf>
    <xf numFmtId="38" fontId="32" fillId="0" borderId="12" xfId="44" applyFont="1" applyFill="1" applyBorder="1" applyAlignment="1">
      <alignment horizontal="right" vertical="center"/>
    </xf>
    <xf numFmtId="38" fontId="32" fillId="0" borderId="12" xfId="45" applyFont="1" applyFill="1" applyBorder="1" applyAlignment="1">
      <alignment horizontal="center" vertical="center"/>
    </xf>
    <xf numFmtId="38" fontId="32" fillId="0" borderId="12" xfId="44" applyFont="1" applyFill="1" applyBorder="1" applyAlignment="1">
      <alignment horizontal="right" vertical="center" wrapText="1"/>
    </xf>
    <xf numFmtId="0" fontId="32" fillId="29" borderId="12" xfId="0" applyFont="1" applyFill="1" applyBorder="1" applyAlignment="1">
      <alignment horizontal="center" vertical="center" shrinkToFit="1"/>
    </xf>
    <xf numFmtId="177" fontId="32" fillId="29" borderId="12" xfId="0" applyNumberFormat="1" applyFont="1" applyFill="1" applyBorder="1" applyAlignment="1">
      <alignment horizontal="center" vertical="center"/>
    </xf>
    <xf numFmtId="0" fontId="32" fillId="0" borderId="12" xfId="0" applyFont="1" applyBorder="1" applyAlignment="1">
      <alignment horizontal="center" vertical="center"/>
    </xf>
    <xf numFmtId="0" fontId="32" fillId="0" borderId="19" xfId="0" applyFont="1" applyBorder="1" applyAlignment="1">
      <alignment horizontal="left" vertical="center" shrinkToFit="1"/>
    </xf>
    <xf numFmtId="0" fontId="32" fillId="0" borderId="19" xfId="0" applyFont="1" applyBorder="1" applyAlignment="1">
      <alignment vertical="center" shrinkToFit="1"/>
    </xf>
    <xf numFmtId="38" fontId="32" fillId="0" borderId="19" xfId="44" applyFont="1" applyBorder="1" applyAlignment="1">
      <alignment horizontal="right" vertical="center" shrinkToFit="1"/>
    </xf>
    <xf numFmtId="177" fontId="32" fillId="0" borderId="19" xfId="0" applyNumberFormat="1" applyFont="1" applyBorder="1" applyAlignment="1">
      <alignment horizontal="center" vertical="center" shrinkToFit="1"/>
    </xf>
    <xf numFmtId="0" fontId="32" fillId="0" borderId="19" xfId="0" applyFont="1" applyBorder="1" applyAlignment="1">
      <alignment horizontal="center" vertical="center" shrinkToFit="1"/>
    </xf>
    <xf numFmtId="0" fontId="32" fillId="0" borderId="23" xfId="0" applyFont="1" applyBorder="1" applyAlignment="1">
      <alignment horizontal="left" vertical="center" shrinkToFit="1"/>
    </xf>
    <xf numFmtId="0" fontId="32" fillId="0" borderId="24" xfId="0" applyFont="1" applyBorder="1" applyAlignment="1">
      <alignment horizontal="left" vertical="center" shrinkToFit="1"/>
    </xf>
    <xf numFmtId="38" fontId="32" fillId="0" borderId="12" xfId="44" applyFont="1" applyFill="1" applyBorder="1" applyAlignment="1">
      <alignment vertical="center"/>
    </xf>
    <xf numFmtId="38" fontId="32" fillId="0" borderId="13" xfId="0" applyNumberFormat="1" applyFont="1" applyBorder="1" applyAlignment="1">
      <alignment vertical="center" shrinkToFit="1"/>
    </xf>
    <xf numFmtId="0" fontId="32" fillId="0" borderId="21" xfId="0" applyFont="1" applyBorder="1" applyAlignment="1">
      <alignment horizontal="left" vertical="center" shrinkToFit="1"/>
    </xf>
    <xf numFmtId="0" fontId="32" fillId="0" borderId="21" xfId="0" applyFont="1" applyBorder="1" applyAlignment="1">
      <alignment vertical="center" shrinkToFit="1"/>
    </xf>
    <xf numFmtId="38" fontId="32" fillId="0" borderId="21" xfId="44" applyFont="1" applyBorder="1" applyAlignment="1">
      <alignment horizontal="right" vertical="center" shrinkToFit="1"/>
    </xf>
    <xf numFmtId="177" fontId="32" fillId="0" borderId="21" xfId="0" applyNumberFormat="1" applyFont="1" applyBorder="1" applyAlignment="1">
      <alignment horizontal="center" vertical="center" shrinkToFit="1"/>
    </xf>
    <xf numFmtId="0" fontId="32" fillId="0" borderId="21" xfId="0" applyFont="1" applyBorder="1" applyAlignment="1">
      <alignment horizontal="center" vertical="center" shrinkToFit="1"/>
    </xf>
    <xf numFmtId="0" fontId="32" fillId="0" borderId="22" xfId="0" applyFont="1" applyBorder="1" applyAlignment="1">
      <alignment horizontal="left" vertical="center" shrinkToFit="1"/>
    </xf>
    <xf numFmtId="0" fontId="32" fillId="0" borderId="12" xfId="0" applyFont="1" applyBorder="1" applyAlignment="1">
      <alignment horizontal="left" vertical="center" wrapText="1" shrinkToFit="1"/>
    </xf>
    <xf numFmtId="0" fontId="32" fillId="0" borderId="20" xfId="0" applyFont="1" applyFill="1" applyBorder="1" applyAlignment="1">
      <alignment horizontal="left" vertical="center" shrinkToFit="1"/>
    </xf>
    <xf numFmtId="0" fontId="32" fillId="0" borderId="19" xfId="0" applyFont="1" applyFill="1" applyBorder="1" applyAlignment="1">
      <alignment horizontal="left" vertical="center" shrinkToFit="1"/>
    </xf>
    <xf numFmtId="0" fontId="35" fillId="0" borderId="19" xfId="0" applyFont="1" applyFill="1" applyBorder="1" applyAlignment="1">
      <alignment horizontal="left" vertical="center" shrinkToFit="1"/>
    </xf>
    <xf numFmtId="0" fontId="35" fillId="0" borderId="20" xfId="0" applyFont="1" applyFill="1" applyBorder="1" applyAlignment="1">
      <alignment horizontal="left" vertical="center" shrinkToFit="1"/>
    </xf>
    <xf numFmtId="49" fontId="32" fillId="0" borderId="20" xfId="0" applyNumberFormat="1" applyFont="1" applyFill="1" applyBorder="1" applyAlignment="1">
      <alignment horizontal="left" vertical="center" shrinkToFit="1"/>
    </xf>
    <xf numFmtId="49" fontId="32" fillId="0" borderId="19" xfId="0" applyNumberFormat="1" applyFont="1" applyFill="1" applyBorder="1" applyAlignment="1">
      <alignment horizontal="left" vertical="center" shrinkToFit="1"/>
    </xf>
    <xf numFmtId="49" fontId="32" fillId="0" borderId="19" xfId="0" applyNumberFormat="1" applyFont="1" applyBorder="1" applyAlignment="1">
      <alignment horizontal="left" vertical="center" shrinkToFit="1"/>
    </xf>
    <xf numFmtId="0" fontId="32" fillId="0" borderId="20" xfId="0" applyFont="1" applyFill="1" applyBorder="1" applyAlignment="1">
      <alignment vertical="center" shrinkToFit="1"/>
    </xf>
    <xf numFmtId="0" fontId="32" fillId="0" borderId="20" xfId="0" applyFont="1" applyFill="1" applyBorder="1" applyAlignment="1">
      <alignment horizontal="left" vertical="center"/>
    </xf>
    <xf numFmtId="0" fontId="32" fillId="0" borderId="19" xfId="0" applyFont="1" applyFill="1" applyBorder="1" applyAlignment="1">
      <alignment vertical="center" shrinkToFit="1"/>
    </xf>
    <xf numFmtId="0" fontId="32" fillId="0" borderId="19" xfId="0" applyFont="1" applyFill="1" applyBorder="1" applyAlignment="1">
      <alignment horizontal="left" vertical="center"/>
    </xf>
    <xf numFmtId="0" fontId="32" fillId="0" borderId="19" xfId="0" applyFont="1" applyFill="1" applyBorder="1" applyAlignment="1">
      <alignment vertical="center"/>
    </xf>
    <xf numFmtId="38" fontId="32" fillId="0" borderId="20" xfId="44" applyFont="1" applyFill="1" applyBorder="1" applyAlignment="1">
      <alignment horizontal="right" vertical="center" shrinkToFit="1"/>
    </xf>
    <xf numFmtId="38" fontId="32" fillId="0" borderId="19" xfId="44" applyFont="1" applyFill="1" applyBorder="1" applyAlignment="1">
      <alignment horizontal="right" vertical="center" shrinkToFit="1"/>
    </xf>
    <xf numFmtId="177" fontId="32" fillId="0" borderId="20" xfId="0" applyNumberFormat="1" applyFont="1" applyFill="1" applyBorder="1" applyAlignment="1">
      <alignment horizontal="center" vertical="center" shrinkToFit="1"/>
    </xf>
    <xf numFmtId="177" fontId="32" fillId="0" borderId="20" xfId="0" applyNumberFormat="1" applyFont="1" applyBorder="1" applyAlignment="1">
      <alignment horizontal="center" vertical="center"/>
    </xf>
    <xf numFmtId="177" fontId="32" fillId="0" borderId="19" xfId="0" applyNumberFormat="1" applyFont="1" applyFill="1" applyBorder="1" applyAlignment="1">
      <alignment horizontal="center" vertical="center" shrinkToFit="1"/>
    </xf>
    <xf numFmtId="38" fontId="32" fillId="0" borderId="19" xfId="44" applyFont="1" applyFill="1" applyBorder="1" applyAlignment="1">
      <alignment horizontal="center" vertical="center" shrinkToFit="1"/>
    </xf>
    <xf numFmtId="38" fontId="32" fillId="0" borderId="20" xfId="45" applyFont="1" applyFill="1" applyBorder="1" applyAlignment="1">
      <alignment horizontal="center" vertical="center"/>
    </xf>
    <xf numFmtId="38" fontId="32" fillId="0" borderId="20" xfId="44" applyFont="1" applyFill="1" applyBorder="1" applyAlignment="1">
      <alignment horizontal="center" vertical="center" shrinkToFit="1"/>
    </xf>
    <xf numFmtId="0" fontId="32" fillId="0" borderId="19" xfId="0" applyFont="1" applyFill="1" applyBorder="1" applyAlignment="1">
      <alignment horizontal="center" vertical="center" shrinkToFit="1"/>
    </xf>
    <xf numFmtId="0" fontId="32" fillId="0" borderId="23" xfId="0" applyFont="1" applyFill="1" applyBorder="1" applyAlignment="1">
      <alignment horizontal="left" vertical="center" shrinkToFit="1"/>
    </xf>
    <xf numFmtId="0" fontId="32" fillId="0" borderId="24" xfId="0" applyFont="1" applyFill="1" applyBorder="1" applyAlignment="1">
      <alignment horizontal="left" vertical="center" shrinkToFit="1"/>
    </xf>
    <xf numFmtId="178" fontId="32" fillId="0" borderId="24" xfId="0" applyNumberFormat="1" applyFont="1" applyFill="1" applyBorder="1" applyAlignment="1">
      <alignment horizontal="left" vertical="center" shrinkToFit="1"/>
    </xf>
    <xf numFmtId="49" fontId="32" fillId="24" borderId="16" xfId="0" applyNumberFormat="1" applyFont="1" applyFill="1" applyBorder="1" applyAlignment="1">
      <alignment vertical="center" shrinkToFit="1"/>
    </xf>
    <xf numFmtId="49" fontId="32" fillId="0" borderId="16" xfId="0" applyNumberFormat="1" applyFont="1" applyFill="1" applyBorder="1" applyAlignment="1">
      <alignment vertical="center" shrinkToFit="1"/>
    </xf>
    <xf numFmtId="49" fontId="32" fillId="0" borderId="0" xfId="0" applyNumberFormat="1" applyFont="1" applyBorder="1" applyAlignment="1">
      <alignment horizontal="left" vertical="center" shrinkToFit="1"/>
    </xf>
    <xf numFmtId="49" fontId="32" fillId="0" borderId="21" xfId="0" applyNumberFormat="1" applyFont="1" applyBorder="1" applyAlignment="1">
      <alignment horizontal="left" vertical="center" shrinkToFit="1"/>
    </xf>
    <xf numFmtId="0" fontId="32" fillId="0" borderId="26" xfId="0" applyFont="1" applyBorder="1" applyAlignment="1">
      <alignment horizontal="right" vertical="center" shrinkToFit="1"/>
    </xf>
    <xf numFmtId="177" fontId="34" fillId="27" borderId="12" xfId="0" applyNumberFormat="1" applyFont="1" applyFill="1" applyBorder="1" applyAlignment="1">
      <alignment horizontal="center" vertical="center" shrinkToFit="1"/>
    </xf>
    <xf numFmtId="0" fontId="34" fillId="27" borderId="12" xfId="0" applyFont="1" applyFill="1" applyBorder="1" applyAlignment="1">
      <alignment horizontal="center" vertical="center" shrinkToFit="1"/>
    </xf>
    <xf numFmtId="177" fontId="34" fillId="27" borderId="13" xfId="0" applyNumberFormat="1" applyFont="1" applyFill="1" applyBorder="1" applyAlignment="1">
      <alignment horizontal="center" vertical="center" shrinkToFit="1"/>
    </xf>
    <xf numFmtId="177" fontId="32" fillId="27" borderId="13" xfId="0" applyNumberFormat="1" applyFont="1" applyFill="1" applyBorder="1" applyAlignment="1">
      <alignment horizontal="center" vertical="center" shrinkToFit="1"/>
    </xf>
    <xf numFmtId="0" fontId="32" fillId="25" borderId="14" xfId="0" applyFont="1" applyFill="1" applyBorder="1" applyAlignment="1">
      <alignment horizontal="center" vertical="center" shrinkToFit="1"/>
    </xf>
    <xf numFmtId="0" fontId="32" fillId="25" borderId="12" xfId="0" applyFont="1" applyFill="1" applyBorder="1" applyAlignment="1">
      <alignment horizontal="center" vertical="center" shrinkToFit="1"/>
    </xf>
    <xf numFmtId="0" fontId="32" fillId="25" borderId="13" xfId="0" applyFont="1" applyFill="1" applyBorder="1" applyAlignment="1">
      <alignment horizontal="center" vertical="center" shrinkToFit="1"/>
    </xf>
    <xf numFmtId="0" fontId="33" fillId="28" borderId="17" xfId="0" applyFont="1" applyFill="1" applyBorder="1" applyAlignment="1">
      <alignment horizontal="right" vertical="center" shrinkToFit="1"/>
    </xf>
    <xf numFmtId="0" fontId="33" fillId="28" borderId="15" xfId="0" applyFont="1" applyFill="1" applyBorder="1" applyAlignment="1">
      <alignment horizontal="right" vertical="center" shrinkToFit="1"/>
    </xf>
    <xf numFmtId="0" fontId="34" fillId="27" borderId="14" xfId="0" applyFont="1" applyFill="1" applyBorder="1" applyAlignment="1">
      <alignment horizontal="center" vertical="center" shrinkToFit="1"/>
    </xf>
    <xf numFmtId="49" fontId="34" fillId="27" borderId="12" xfId="0" applyNumberFormat="1" applyFont="1" applyFill="1" applyBorder="1" applyAlignment="1">
      <alignment horizontal="center" vertical="center" shrinkToFit="1"/>
    </xf>
    <xf numFmtId="0" fontId="37" fillId="0" borderId="12" xfId="0" applyFont="1" applyFill="1" applyBorder="1" applyAlignment="1">
      <alignment horizontal="left" vertical="center" wrapText="1" shrinkToFit="1"/>
    </xf>
  </cellXfs>
  <cellStyles count="8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Calc Currency (0)" xfId="19" xr:uid="{00000000-0005-0000-0000-000012000000}"/>
    <cellStyle name="entry" xfId="20" xr:uid="{00000000-0005-0000-0000-000013000000}"/>
    <cellStyle name="Header1" xfId="21" xr:uid="{00000000-0005-0000-0000-000014000000}"/>
    <cellStyle name="Header1 2" xfId="78" xr:uid="{00000000-0005-0000-0000-000077000000}"/>
    <cellStyle name="Header1 3" xfId="73" xr:uid="{00000000-0005-0000-0000-000014000000}"/>
    <cellStyle name="Header2" xfId="22" xr:uid="{00000000-0005-0000-0000-000015000000}"/>
    <cellStyle name="Header2 2" xfId="77" xr:uid="{00000000-0005-0000-0000-000078000000}"/>
    <cellStyle name="Header2 3" xfId="76" xr:uid="{00000000-0005-0000-0000-000015000000}"/>
    <cellStyle name="Normal_#18-Internet" xfId="23" xr:uid="{00000000-0005-0000-0000-000016000000}"/>
    <cellStyle name="price" xfId="24" xr:uid="{00000000-0005-0000-0000-000017000000}"/>
    <cellStyle name="revised" xfId="25" xr:uid="{00000000-0005-0000-0000-000018000000}"/>
    <cellStyle name="section" xfId="26" xr:uid="{00000000-0005-0000-0000-000019000000}"/>
    <cellStyle name="title" xfId="27" xr:uid="{00000000-0005-0000-0000-00001A000000}"/>
    <cellStyle name="アクセント 1 2" xfId="28" xr:uid="{00000000-0005-0000-0000-00001B000000}"/>
    <cellStyle name="アクセント 2 2" xfId="29" xr:uid="{00000000-0005-0000-0000-00001C000000}"/>
    <cellStyle name="アクセント 3 2" xfId="30" xr:uid="{00000000-0005-0000-0000-00001D000000}"/>
    <cellStyle name="アクセント 4 2" xfId="31" xr:uid="{00000000-0005-0000-0000-00001E000000}"/>
    <cellStyle name="アクセント 5 2" xfId="32" xr:uid="{00000000-0005-0000-0000-00001F000000}"/>
    <cellStyle name="アクセント 6 2" xfId="33" xr:uid="{00000000-0005-0000-0000-000020000000}"/>
    <cellStyle name="タイトル 2" xfId="34" xr:uid="{00000000-0005-0000-0000-000021000000}"/>
    <cellStyle name="チェック セル 2" xfId="35" xr:uid="{00000000-0005-0000-0000-000022000000}"/>
    <cellStyle name="どちらでもない 2" xfId="36" xr:uid="{00000000-0005-0000-0000-000023000000}"/>
    <cellStyle name="パーセント 2" xfId="37" xr:uid="{00000000-0005-0000-0000-000024000000}"/>
    <cellStyle name="パーセント 3" xfId="38" xr:uid="{00000000-0005-0000-0000-000025000000}"/>
    <cellStyle name="メモ 2" xfId="39" xr:uid="{00000000-0005-0000-0000-000026000000}"/>
    <cellStyle name="リンク セル 2" xfId="40" xr:uid="{00000000-0005-0000-0000-000027000000}"/>
    <cellStyle name="悪い 2" xfId="41" xr:uid="{00000000-0005-0000-0000-000028000000}"/>
    <cellStyle name="計算 2" xfId="42" xr:uid="{00000000-0005-0000-0000-000029000000}"/>
    <cellStyle name="警告文 2" xfId="43" xr:uid="{00000000-0005-0000-0000-00002A000000}"/>
    <cellStyle name="桁区切り" xfId="44" builtinId="6"/>
    <cellStyle name="桁区切り 2" xfId="45" xr:uid="{00000000-0005-0000-0000-00002C000000}"/>
    <cellStyle name="桁区切り 3" xfId="46" xr:uid="{00000000-0005-0000-0000-00002D000000}"/>
    <cellStyle name="桁区切り 4" xfId="47" xr:uid="{00000000-0005-0000-0000-00002E000000}"/>
    <cellStyle name="桁区切り 5" xfId="48" xr:uid="{00000000-0005-0000-0000-00002F000000}"/>
    <cellStyle name="見出し 1 2" xfId="49" xr:uid="{00000000-0005-0000-0000-000030000000}"/>
    <cellStyle name="見出し 2 2" xfId="50" xr:uid="{00000000-0005-0000-0000-000031000000}"/>
    <cellStyle name="見出し 3 2" xfId="51" xr:uid="{00000000-0005-0000-0000-000032000000}"/>
    <cellStyle name="見出し 4 2" xfId="52" xr:uid="{00000000-0005-0000-0000-000033000000}"/>
    <cellStyle name="集計 2" xfId="53" xr:uid="{00000000-0005-0000-0000-000034000000}"/>
    <cellStyle name="出力 2" xfId="54" xr:uid="{00000000-0005-0000-0000-000035000000}"/>
    <cellStyle name="説明文 2" xfId="55" xr:uid="{00000000-0005-0000-0000-000036000000}"/>
    <cellStyle name="入力 2" xfId="56" xr:uid="{00000000-0005-0000-0000-000037000000}"/>
    <cellStyle name="標準" xfId="0" builtinId="0"/>
    <cellStyle name="標準 10" xfId="57" xr:uid="{00000000-0005-0000-0000-000039000000}"/>
    <cellStyle name="標準 11" xfId="58" xr:uid="{00000000-0005-0000-0000-00003A000000}"/>
    <cellStyle name="標準 2" xfId="59" xr:uid="{00000000-0005-0000-0000-00003B000000}"/>
    <cellStyle name="標準 2 2" xfId="60" xr:uid="{00000000-0005-0000-0000-00003C000000}"/>
    <cellStyle name="標準 2 3" xfId="79" xr:uid="{00000000-0005-0000-0000-000074000000}"/>
    <cellStyle name="標準 2 4" xfId="74" xr:uid="{00000000-0005-0000-0000-00003B000000}"/>
    <cellStyle name="標準 2 5" xfId="71" xr:uid="{00000000-0005-0000-0000-00003B000000}"/>
    <cellStyle name="標準 2_★条件書・実績報告書一式" xfId="61" xr:uid="{00000000-0005-0000-0000-00003D000000}"/>
    <cellStyle name="標準 3" xfId="62" xr:uid="{00000000-0005-0000-0000-00003E000000}"/>
    <cellStyle name="標準 3 2" xfId="80" xr:uid="{00000000-0005-0000-0000-000075000000}"/>
    <cellStyle name="標準 3 3" xfId="75" xr:uid="{00000000-0005-0000-0000-00003E000000}"/>
    <cellStyle name="標準 3 4" xfId="72" xr:uid="{00000000-0005-0000-0000-00003E000000}"/>
    <cellStyle name="標準 4" xfId="63" xr:uid="{00000000-0005-0000-0000-00003F000000}"/>
    <cellStyle name="標準 5" xfId="64" xr:uid="{00000000-0005-0000-0000-000040000000}"/>
    <cellStyle name="標準 6" xfId="65" xr:uid="{00000000-0005-0000-0000-000041000000}"/>
    <cellStyle name="標準 7" xfId="66" xr:uid="{00000000-0005-0000-0000-000042000000}"/>
    <cellStyle name="標準 8" xfId="67" xr:uid="{00000000-0005-0000-0000-000043000000}"/>
    <cellStyle name="標準 9" xfId="68" xr:uid="{00000000-0005-0000-0000-000044000000}"/>
    <cellStyle name="未定義" xfId="69" xr:uid="{00000000-0005-0000-0000-000045000000}"/>
    <cellStyle name="良い 2" xfId="70" xr:uid="{00000000-0005-0000-0000-00004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5779-ECCA-4958-9960-003CA89DF6F7}">
  <sheetPr>
    <pageSetUpPr fitToPage="1"/>
  </sheetPr>
  <dimension ref="A1:ID1740"/>
  <sheetViews>
    <sheetView tabSelected="1" view="pageBreakPreview" zoomScale="40" zoomScaleNormal="40" zoomScaleSheetLayoutView="40" workbookViewId="0">
      <pane ySplit="4" topLeftCell="A1701" activePane="bottomLeft" state="frozen"/>
      <selection activeCell="K57" sqref="K57"/>
      <selection pane="bottomLeft" activeCell="E1601" sqref="E1601"/>
    </sheetView>
  </sheetViews>
  <sheetFormatPr defaultColWidth="56.6640625" defaultRowHeight="31.8" x14ac:dyDescent="0.2"/>
  <cols>
    <col min="1" max="1" width="13" style="23" customWidth="1"/>
    <col min="2" max="2" width="77.6640625" style="5" customWidth="1"/>
    <col min="3" max="3" width="23.5546875" style="5" customWidth="1"/>
    <col min="4" max="4" width="37.88671875" style="5" customWidth="1"/>
    <col min="5" max="5" width="17.6640625" style="68" bestFit="1" customWidth="1"/>
    <col min="6" max="6" width="30.6640625" style="6" customWidth="1"/>
    <col min="7" max="7" width="17.109375" style="7" bestFit="1" customWidth="1"/>
    <col min="8" max="8" width="15.109375" style="7" bestFit="1" customWidth="1"/>
    <col min="9" max="9" width="17.21875" style="8" customWidth="1"/>
    <col min="10" max="10" width="17.33203125" style="10" customWidth="1"/>
    <col min="11" max="11" width="39" style="5" customWidth="1"/>
    <col min="12" max="255" width="56.6640625" style="2"/>
    <col min="256" max="256" width="13" style="2" customWidth="1"/>
    <col min="257" max="257" width="77.6640625" style="2" customWidth="1"/>
    <col min="258" max="258" width="23.5546875" style="2" customWidth="1"/>
    <col min="259" max="259" width="37.88671875" style="2" customWidth="1"/>
    <col min="260" max="260" width="17.6640625" style="2" bestFit="1" customWidth="1"/>
    <col min="261" max="261" width="30.6640625" style="2" customWidth="1"/>
    <col min="262" max="262" width="17.109375" style="2" bestFit="1" customWidth="1"/>
    <col min="263" max="263" width="15.109375" style="2" bestFit="1" customWidth="1"/>
    <col min="264" max="264" width="17.21875" style="2" customWidth="1"/>
    <col min="265" max="265" width="17.33203125" style="2" customWidth="1"/>
    <col min="266" max="266" width="39" style="2" customWidth="1"/>
    <col min="267" max="267" width="44.21875" style="2" bestFit="1" customWidth="1"/>
    <col min="268" max="511" width="56.6640625" style="2"/>
    <col min="512" max="512" width="13" style="2" customWidth="1"/>
    <col min="513" max="513" width="77.6640625" style="2" customWidth="1"/>
    <col min="514" max="514" width="23.5546875" style="2" customWidth="1"/>
    <col min="515" max="515" width="37.88671875" style="2" customWidth="1"/>
    <col min="516" max="516" width="17.6640625" style="2" bestFit="1" customWidth="1"/>
    <col min="517" max="517" width="30.6640625" style="2" customWidth="1"/>
    <col min="518" max="518" width="17.109375" style="2" bestFit="1" customWidth="1"/>
    <col min="519" max="519" width="15.109375" style="2" bestFit="1" customWidth="1"/>
    <col min="520" max="520" width="17.21875" style="2" customWidth="1"/>
    <col min="521" max="521" width="17.33203125" style="2" customWidth="1"/>
    <col min="522" max="522" width="39" style="2" customWidth="1"/>
    <col min="523" max="523" width="44.21875" style="2" bestFit="1" customWidth="1"/>
    <col min="524" max="767" width="56.6640625" style="2"/>
    <col min="768" max="768" width="13" style="2" customWidth="1"/>
    <col min="769" max="769" width="77.6640625" style="2" customWidth="1"/>
    <col min="770" max="770" width="23.5546875" style="2" customWidth="1"/>
    <col min="771" max="771" width="37.88671875" style="2" customWidth="1"/>
    <col min="772" max="772" width="17.6640625" style="2" bestFit="1" customWidth="1"/>
    <col min="773" max="773" width="30.6640625" style="2" customWidth="1"/>
    <col min="774" max="774" width="17.109375" style="2" bestFit="1" customWidth="1"/>
    <col min="775" max="775" width="15.109375" style="2" bestFit="1" customWidth="1"/>
    <col min="776" max="776" width="17.21875" style="2" customWidth="1"/>
    <col min="777" max="777" width="17.33203125" style="2" customWidth="1"/>
    <col min="778" max="778" width="39" style="2" customWidth="1"/>
    <col min="779" max="779" width="44.21875" style="2" bestFit="1" customWidth="1"/>
    <col min="780" max="1023" width="56.6640625" style="2"/>
    <col min="1024" max="1024" width="13" style="2" customWidth="1"/>
    <col min="1025" max="1025" width="77.6640625" style="2" customWidth="1"/>
    <col min="1026" max="1026" width="23.5546875" style="2" customWidth="1"/>
    <col min="1027" max="1027" width="37.88671875" style="2" customWidth="1"/>
    <col min="1028" max="1028" width="17.6640625" style="2" bestFit="1" customWidth="1"/>
    <col min="1029" max="1029" width="30.6640625" style="2" customWidth="1"/>
    <col min="1030" max="1030" width="17.109375" style="2" bestFit="1" customWidth="1"/>
    <col min="1031" max="1031" width="15.109375" style="2" bestFit="1" customWidth="1"/>
    <col min="1032" max="1032" width="17.21875" style="2" customWidth="1"/>
    <col min="1033" max="1033" width="17.33203125" style="2" customWidth="1"/>
    <col min="1034" max="1034" width="39" style="2" customWidth="1"/>
    <col min="1035" max="1035" width="44.21875" style="2" bestFit="1" customWidth="1"/>
    <col min="1036" max="1279" width="56.6640625" style="2"/>
    <col min="1280" max="1280" width="13" style="2" customWidth="1"/>
    <col min="1281" max="1281" width="77.6640625" style="2" customWidth="1"/>
    <col min="1282" max="1282" width="23.5546875" style="2" customWidth="1"/>
    <col min="1283" max="1283" width="37.88671875" style="2" customWidth="1"/>
    <col min="1284" max="1284" width="17.6640625" style="2" bestFit="1" customWidth="1"/>
    <col min="1285" max="1285" width="30.6640625" style="2" customWidth="1"/>
    <col min="1286" max="1286" width="17.109375" style="2" bestFit="1" customWidth="1"/>
    <col min="1287" max="1287" width="15.109375" style="2" bestFit="1" customWidth="1"/>
    <col min="1288" max="1288" width="17.21875" style="2" customWidth="1"/>
    <col min="1289" max="1289" width="17.33203125" style="2" customWidth="1"/>
    <col min="1290" max="1290" width="39" style="2" customWidth="1"/>
    <col min="1291" max="1291" width="44.21875" style="2" bestFit="1" customWidth="1"/>
    <col min="1292" max="1535" width="56.6640625" style="2"/>
    <col min="1536" max="1536" width="13" style="2" customWidth="1"/>
    <col min="1537" max="1537" width="77.6640625" style="2" customWidth="1"/>
    <col min="1538" max="1538" width="23.5546875" style="2" customWidth="1"/>
    <col min="1539" max="1539" width="37.88671875" style="2" customWidth="1"/>
    <col min="1540" max="1540" width="17.6640625" style="2" bestFit="1" customWidth="1"/>
    <col min="1541" max="1541" width="30.6640625" style="2" customWidth="1"/>
    <col min="1542" max="1542" width="17.109375" style="2" bestFit="1" customWidth="1"/>
    <col min="1543" max="1543" width="15.109375" style="2" bestFit="1" customWidth="1"/>
    <col min="1544" max="1544" width="17.21875" style="2" customWidth="1"/>
    <col min="1545" max="1545" width="17.33203125" style="2" customWidth="1"/>
    <col min="1546" max="1546" width="39" style="2" customWidth="1"/>
    <col min="1547" max="1547" width="44.21875" style="2" bestFit="1" customWidth="1"/>
    <col min="1548" max="1791" width="56.6640625" style="2"/>
    <col min="1792" max="1792" width="13" style="2" customWidth="1"/>
    <col min="1793" max="1793" width="77.6640625" style="2" customWidth="1"/>
    <col min="1794" max="1794" width="23.5546875" style="2" customWidth="1"/>
    <col min="1795" max="1795" width="37.88671875" style="2" customWidth="1"/>
    <col min="1796" max="1796" width="17.6640625" style="2" bestFit="1" customWidth="1"/>
    <col min="1797" max="1797" width="30.6640625" style="2" customWidth="1"/>
    <col min="1798" max="1798" width="17.109375" style="2" bestFit="1" customWidth="1"/>
    <col min="1799" max="1799" width="15.109375" style="2" bestFit="1" customWidth="1"/>
    <col min="1800" max="1800" width="17.21875" style="2" customWidth="1"/>
    <col min="1801" max="1801" width="17.33203125" style="2" customWidth="1"/>
    <col min="1802" max="1802" width="39" style="2" customWidth="1"/>
    <col min="1803" max="1803" width="44.21875" style="2" bestFit="1" customWidth="1"/>
    <col min="1804" max="2047" width="56.6640625" style="2"/>
    <col min="2048" max="2048" width="13" style="2" customWidth="1"/>
    <col min="2049" max="2049" width="77.6640625" style="2" customWidth="1"/>
    <col min="2050" max="2050" width="23.5546875" style="2" customWidth="1"/>
    <col min="2051" max="2051" width="37.88671875" style="2" customWidth="1"/>
    <col min="2052" max="2052" width="17.6640625" style="2" bestFit="1" customWidth="1"/>
    <col min="2053" max="2053" width="30.6640625" style="2" customWidth="1"/>
    <col min="2054" max="2054" width="17.109375" style="2" bestFit="1" customWidth="1"/>
    <col min="2055" max="2055" width="15.109375" style="2" bestFit="1" customWidth="1"/>
    <col min="2056" max="2056" width="17.21875" style="2" customWidth="1"/>
    <col min="2057" max="2057" width="17.33203125" style="2" customWidth="1"/>
    <col min="2058" max="2058" width="39" style="2" customWidth="1"/>
    <col min="2059" max="2059" width="44.21875" style="2" bestFit="1" customWidth="1"/>
    <col min="2060" max="2303" width="56.6640625" style="2"/>
    <col min="2304" max="2304" width="13" style="2" customWidth="1"/>
    <col min="2305" max="2305" width="77.6640625" style="2" customWidth="1"/>
    <col min="2306" max="2306" width="23.5546875" style="2" customWidth="1"/>
    <col min="2307" max="2307" width="37.88671875" style="2" customWidth="1"/>
    <col min="2308" max="2308" width="17.6640625" style="2" bestFit="1" customWidth="1"/>
    <col min="2309" max="2309" width="30.6640625" style="2" customWidth="1"/>
    <col min="2310" max="2310" width="17.109375" style="2" bestFit="1" customWidth="1"/>
    <col min="2311" max="2311" width="15.109375" style="2" bestFit="1" customWidth="1"/>
    <col min="2312" max="2312" width="17.21875" style="2" customWidth="1"/>
    <col min="2313" max="2313" width="17.33203125" style="2" customWidth="1"/>
    <col min="2314" max="2314" width="39" style="2" customWidth="1"/>
    <col min="2315" max="2315" width="44.21875" style="2" bestFit="1" customWidth="1"/>
    <col min="2316" max="2559" width="56.6640625" style="2"/>
    <col min="2560" max="2560" width="13" style="2" customWidth="1"/>
    <col min="2561" max="2561" width="77.6640625" style="2" customWidth="1"/>
    <col min="2562" max="2562" width="23.5546875" style="2" customWidth="1"/>
    <col min="2563" max="2563" width="37.88671875" style="2" customWidth="1"/>
    <col min="2564" max="2564" width="17.6640625" style="2" bestFit="1" customWidth="1"/>
    <col min="2565" max="2565" width="30.6640625" style="2" customWidth="1"/>
    <col min="2566" max="2566" width="17.109375" style="2" bestFit="1" customWidth="1"/>
    <col min="2567" max="2567" width="15.109375" style="2" bestFit="1" customWidth="1"/>
    <col min="2568" max="2568" width="17.21875" style="2" customWidth="1"/>
    <col min="2569" max="2569" width="17.33203125" style="2" customWidth="1"/>
    <col min="2570" max="2570" width="39" style="2" customWidth="1"/>
    <col min="2571" max="2571" width="44.21875" style="2" bestFit="1" customWidth="1"/>
    <col min="2572" max="2815" width="56.6640625" style="2"/>
    <col min="2816" max="2816" width="13" style="2" customWidth="1"/>
    <col min="2817" max="2817" width="77.6640625" style="2" customWidth="1"/>
    <col min="2818" max="2818" width="23.5546875" style="2" customWidth="1"/>
    <col min="2819" max="2819" width="37.88671875" style="2" customWidth="1"/>
    <col min="2820" max="2820" width="17.6640625" style="2" bestFit="1" customWidth="1"/>
    <col min="2821" max="2821" width="30.6640625" style="2" customWidth="1"/>
    <col min="2822" max="2822" width="17.109375" style="2" bestFit="1" customWidth="1"/>
    <col min="2823" max="2823" width="15.109375" style="2" bestFit="1" customWidth="1"/>
    <col min="2824" max="2824" width="17.21875" style="2" customWidth="1"/>
    <col min="2825" max="2825" width="17.33203125" style="2" customWidth="1"/>
    <col min="2826" max="2826" width="39" style="2" customWidth="1"/>
    <col min="2827" max="2827" width="44.21875" style="2" bestFit="1" customWidth="1"/>
    <col min="2828" max="3071" width="56.6640625" style="2"/>
    <col min="3072" max="3072" width="13" style="2" customWidth="1"/>
    <col min="3073" max="3073" width="77.6640625" style="2" customWidth="1"/>
    <col min="3074" max="3074" width="23.5546875" style="2" customWidth="1"/>
    <col min="3075" max="3075" width="37.88671875" style="2" customWidth="1"/>
    <col min="3076" max="3076" width="17.6640625" style="2" bestFit="1" customWidth="1"/>
    <col min="3077" max="3077" width="30.6640625" style="2" customWidth="1"/>
    <col min="3078" max="3078" width="17.109375" style="2" bestFit="1" customWidth="1"/>
    <col min="3079" max="3079" width="15.109375" style="2" bestFit="1" customWidth="1"/>
    <col min="3080" max="3080" width="17.21875" style="2" customWidth="1"/>
    <col min="3081" max="3081" width="17.33203125" style="2" customWidth="1"/>
    <col min="3082" max="3082" width="39" style="2" customWidth="1"/>
    <col min="3083" max="3083" width="44.21875" style="2" bestFit="1" customWidth="1"/>
    <col min="3084" max="3327" width="56.6640625" style="2"/>
    <col min="3328" max="3328" width="13" style="2" customWidth="1"/>
    <col min="3329" max="3329" width="77.6640625" style="2" customWidth="1"/>
    <col min="3330" max="3330" width="23.5546875" style="2" customWidth="1"/>
    <col min="3331" max="3331" width="37.88671875" style="2" customWidth="1"/>
    <col min="3332" max="3332" width="17.6640625" style="2" bestFit="1" customWidth="1"/>
    <col min="3333" max="3333" width="30.6640625" style="2" customWidth="1"/>
    <col min="3334" max="3334" width="17.109375" style="2" bestFit="1" customWidth="1"/>
    <col min="3335" max="3335" width="15.109375" style="2" bestFit="1" customWidth="1"/>
    <col min="3336" max="3336" width="17.21875" style="2" customWidth="1"/>
    <col min="3337" max="3337" width="17.33203125" style="2" customWidth="1"/>
    <col min="3338" max="3338" width="39" style="2" customWidth="1"/>
    <col min="3339" max="3339" width="44.21875" style="2" bestFit="1" customWidth="1"/>
    <col min="3340" max="3583" width="56.6640625" style="2"/>
    <col min="3584" max="3584" width="13" style="2" customWidth="1"/>
    <col min="3585" max="3585" width="77.6640625" style="2" customWidth="1"/>
    <col min="3586" max="3586" width="23.5546875" style="2" customWidth="1"/>
    <col min="3587" max="3587" width="37.88671875" style="2" customWidth="1"/>
    <col min="3588" max="3588" width="17.6640625" style="2" bestFit="1" customWidth="1"/>
    <col min="3589" max="3589" width="30.6640625" style="2" customWidth="1"/>
    <col min="3590" max="3590" width="17.109375" style="2" bestFit="1" customWidth="1"/>
    <col min="3591" max="3591" width="15.109375" style="2" bestFit="1" customWidth="1"/>
    <col min="3592" max="3592" width="17.21875" style="2" customWidth="1"/>
    <col min="3593" max="3593" width="17.33203125" style="2" customWidth="1"/>
    <col min="3594" max="3594" width="39" style="2" customWidth="1"/>
    <col min="3595" max="3595" width="44.21875" style="2" bestFit="1" customWidth="1"/>
    <col min="3596" max="3839" width="56.6640625" style="2"/>
    <col min="3840" max="3840" width="13" style="2" customWidth="1"/>
    <col min="3841" max="3841" width="77.6640625" style="2" customWidth="1"/>
    <col min="3842" max="3842" width="23.5546875" style="2" customWidth="1"/>
    <col min="3843" max="3843" width="37.88671875" style="2" customWidth="1"/>
    <col min="3844" max="3844" width="17.6640625" style="2" bestFit="1" customWidth="1"/>
    <col min="3845" max="3845" width="30.6640625" style="2" customWidth="1"/>
    <col min="3846" max="3846" width="17.109375" style="2" bestFit="1" customWidth="1"/>
    <col min="3847" max="3847" width="15.109375" style="2" bestFit="1" customWidth="1"/>
    <col min="3848" max="3848" width="17.21875" style="2" customWidth="1"/>
    <col min="3849" max="3849" width="17.33203125" style="2" customWidth="1"/>
    <col min="3850" max="3850" width="39" style="2" customWidth="1"/>
    <col min="3851" max="3851" width="44.21875" style="2" bestFit="1" customWidth="1"/>
    <col min="3852" max="4095" width="56.6640625" style="2"/>
    <col min="4096" max="4096" width="13" style="2" customWidth="1"/>
    <col min="4097" max="4097" width="77.6640625" style="2" customWidth="1"/>
    <col min="4098" max="4098" width="23.5546875" style="2" customWidth="1"/>
    <col min="4099" max="4099" width="37.88671875" style="2" customWidth="1"/>
    <col min="4100" max="4100" width="17.6640625" style="2" bestFit="1" customWidth="1"/>
    <col min="4101" max="4101" width="30.6640625" style="2" customWidth="1"/>
    <col min="4102" max="4102" width="17.109375" style="2" bestFit="1" customWidth="1"/>
    <col min="4103" max="4103" width="15.109375" style="2" bestFit="1" customWidth="1"/>
    <col min="4104" max="4104" width="17.21875" style="2" customWidth="1"/>
    <col min="4105" max="4105" width="17.33203125" style="2" customWidth="1"/>
    <col min="4106" max="4106" width="39" style="2" customWidth="1"/>
    <col min="4107" max="4107" width="44.21875" style="2" bestFit="1" customWidth="1"/>
    <col min="4108" max="4351" width="56.6640625" style="2"/>
    <col min="4352" max="4352" width="13" style="2" customWidth="1"/>
    <col min="4353" max="4353" width="77.6640625" style="2" customWidth="1"/>
    <col min="4354" max="4354" width="23.5546875" style="2" customWidth="1"/>
    <col min="4355" max="4355" width="37.88671875" style="2" customWidth="1"/>
    <col min="4356" max="4356" width="17.6640625" style="2" bestFit="1" customWidth="1"/>
    <col min="4357" max="4357" width="30.6640625" style="2" customWidth="1"/>
    <col min="4358" max="4358" width="17.109375" style="2" bestFit="1" customWidth="1"/>
    <col min="4359" max="4359" width="15.109375" style="2" bestFit="1" customWidth="1"/>
    <col min="4360" max="4360" width="17.21875" style="2" customWidth="1"/>
    <col min="4361" max="4361" width="17.33203125" style="2" customWidth="1"/>
    <col min="4362" max="4362" width="39" style="2" customWidth="1"/>
    <col min="4363" max="4363" width="44.21875" style="2" bestFit="1" customWidth="1"/>
    <col min="4364" max="4607" width="56.6640625" style="2"/>
    <col min="4608" max="4608" width="13" style="2" customWidth="1"/>
    <col min="4609" max="4609" width="77.6640625" style="2" customWidth="1"/>
    <col min="4610" max="4610" width="23.5546875" style="2" customWidth="1"/>
    <col min="4611" max="4611" width="37.88671875" style="2" customWidth="1"/>
    <col min="4612" max="4612" width="17.6640625" style="2" bestFit="1" customWidth="1"/>
    <col min="4613" max="4613" width="30.6640625" style="2" customWidth="1"/>
    <col min="4614" max="4614" width="17.109375" style="2" bestFit="1" customWidth="1"/>
    <col min="4615" max="4615" width="15.109375" style="2" bestFit="1" customWidth="1"/>
    <col min="4616" max="4616" width="17.21875" style="2" customWidth="1"/>
    <col min="4617" max="4617" width="17.33203125" style="2" customWidth="1"/>
    <col min="4618" max="4618" width="39" style="2" customWidth="1"/>
    <col min="4619" max="4619" width="44.21875" style="2" bestFit="1" customWidth="1"/>
    <col min="4620" max="4863" width="56.6640625" style="2"/>
    <col min="4864" max="4864" width="13" style="2" customWidth="1"/>
    <col min="4865" max="4865" width="77.6640625" style="2" customWidth="1"/>
    <col min="4866" max="4866" width="23.5546875" style="2" customWidth="1"/>
    <col min="4867" max="4867" width="37.88671875" style="2" customWidth="1"/>
    <col min="4868" max="4868" width="17.6640625" style="2" bestFit="1" customWidth="1"/>
    <col min="4869" max="4869" width="30.6640625" style="2" customWidth="1"/>
    <col min="4870" max="4870" width="17.109375" style="2" bestFit="1" customWidth="1"/>
    <col min="4871" max="4871" width="15.109375" style="2" bestFit="1" customWidth="1"/>
    <col min="4872" max="4872" width="17.21875" style="2" customWidth="1"/>
    <col min="4873" max="4873" width="17.33203125" style="2" customWidth="1"/>
    <col min="4874" max="4874" width="39" style="2" customWidth="1"/>
    <col min="4875" max="4875" width="44.21875" style="2" bestFit="1" customWidth="1"/>
    <col min="4876" max="5119" width="56.6640625" style="2"/>
    <col min="5120" max="5120" width="13" style="2" customWidth="1"/>
    <col min="5121" max="5121" width="77.6640625" style="2" customWidth="1"/>
    <col min="5122" max="5122" width="23.5546875" style="2" customWidth="1"/>
    <col min="5123" max="5123" width="37.88671875" style="2" customWidth="1"/>
    <col min="5124" max="5124" width="17.6640625" style="2" bestFit="1" customWidth="1"/>
    <col min="5125" max="5125" width="30.6640625" style="2" customWidth="1"/>
    <col min="5126" max="5126" width="17.109375" style="2" bestFit="1" customWidth="1"/>
    <col min="5127" max="5127" width="15.109375" style="2" bestFit="1" customWidth="1"/>
    <col min="5128" max="5128" width="17.21875" style="2" customWidth="1"/>
    <col min="5129" max="5129" width="17.33203125" style="2" customWidth="1"/>
    <col min="5130" max="5130" width="39" style="2" customWidth="1"/>
    <col min="5131" max="5131" width="44.21875" style="2" bestFit="1" customWidth="1"/>
    <col min="5132" max="5375" width="56.6640625" style="2"/>
    <col min="5376" max="5376" width="13" style="2" customWidth="1"/>
    <col min="5377" max="5377" width="77.6640625" style="2" customWidth="1"/>
    <col min="5378" max="5378" width="23.5546875" style="2" customWidth="1"/>
    <col min="5379" max="5379" width="37.88671875" style="2" customWidth="1"/>
    <col min="5380" max="5380" width="17.6640625" style="2" bestFit="1" customWidth="1"/>
    <col min="5381" max="5381" width="30.6640625" style="2" customWidth="1"/>
    <col min="5382" max="5382" width="17.109375" style="2" bestFit="1" customWidth="1"/>
    <col min="5383" max="5383" width="15.109375" style="2" bestFit="1" customWidth="1"/>
    <col min="5384" max="5384" width="17.21875" style="2" customWidth="1"/>
    <col min="5385" max="5385" width="17.33203125" style="2" customWidth="1"/>
    <col min="5386" max="5386" width="39" style="2" customWidth="1"/>
    <col min="5387" max="5387" width="44.21875" style="2" bestFit="1" customWidth="1"/>
    <col min="5388" max="5631" width="56.6640625" style="2"/>
    <col min="5632" max="5632" width="13" style="2" customWidth="1"/>
    <col min="5633" max="5633" width="77.6640625" style="2" customWidth="1"/>
    <col min="5634" max="5634" width="23.5546875" style="2" customWidth="1"/>
    <col min="5635" max="5635" width="37.88671875" style="2" customWidth="1"/>
    <col min="5636" max="5636" width="17.6640625" style="2" bestFit="1" customWidth="1"/>
    <col min="5637" max="5637" width="30.6640625" style="2" customWidth="1"/>
    <col min="5638" max="5638" width="17.109375" style="2" bestFit="1" customWidth="1"/>
    <col min="5639" max="5639" width="15.109375" style="2" bestFit="1" customWidth="1"/>
    <col min="5640" max="5640" width="17.21875" style="2" customWidth="1"/>
    <col min="5641" max="5641" width="17.33203125" style="2" customWidth="1"/>
    <col min="5642" max="5642" width="39" style="2" customWidth="1"/>
    <col min="5643" max="5643" width="44.21875" style="2" bestFit="1" customWidth="1"/>
    <col min="5644" max="5887" width="56.6640625" style="2"/>
    <col min="5888" max="5888" width="13" style="2" customWidth="1"/>
    <col min="5889" max="5889" width="77.6640625" style="2" customWidth="1"/>
    <col min="5890" max="5890" width="23.5546875" style="2" customWidth="1"/>
    <col min="5891" max="5891" width="37.88671875" style="2" customWidth="1"/>
    <col min="5892" max="5892" width="17.6640625" style="2" bestFit="1" customWidth="1"/>
    <col min="5893" max="5893" width="30.6640625" style="2" customWidth="1"/>
    <col min="5894" max="5894" width="17.109375" style="2" bestFit="1" customWidth="1"/>
    <col min="5895" max="5895" width="15.109375" style="2" bestFit="1" customWidth="1"/>
    <col min="5896" max="5896" width="17.21875" style="2" customWidth="1"/>
    <col min="5897" max="5897" width="17.33203125" style="2" customWidth="1"/>
    <col min="5898" max="5898" width="39" style="2" customWidth="1"/>
    <col min="5899" max="5899" width="44.21875" style="2" bestFit="1" customWidth="1"/>
    <col min="5900" max="6143" width="56.6640625" style="2"/>
    <col min="6144" max="6144" width="13" style="2" customWidth="1"/>
    <col min="6145" max="6145" width="77.6640625" style="2" customWidth="1"/>
    <col min="6146" max="6146" width="23.5546875" style="2" customWidth="1"/>
    <col min="6147" max="6147" width="37.88671875" style="2" customWidth="1"/>
    <col min="6148" max="6148" width="17.6640625" style="2" bestFit="1" customWidth="1"/>
    <col min="6149" max="6149" width="30.6640625" style="2" customWidth="1"/>
    <col min="6150" max="6150" width="17.109375" style="2" bestFit="1" customWidth="1"/>
    <col min="6151" max="6151" width="15.109375" style="2" bestFit="1" customWidth="1"/>
    <col min="6152" max="6152" width="17.21875" style="2" customWidth="1"/>
    <col min="6153" max="6153" width="17.33203125" style="2" customWidth="1"/>
    <col min="6154" max="6154" width="39" style="2" customWidth="1"/>
    <col min="6155" max="6155" width="44.21875" style="2" bestFit="1" customWidth="1"/>
    <col min="6156" max="6399" width="56.6640625" style="2"/>
    <col min="6400" max="6400" width="13" style="2" customWidth="1"/>
    <col min="6401" max="6401" width="77.6640625" style="2" customWidth="1"/>
    <col min="6402" max="6402" width="23.5546875" style="2" customWidth="1"/>
    <col min="6403" max="6403" width="37.88671875" style="2" customWidth="1"/>
    <col min="6404" max="6404" width="17.6640625" style="2" bestFit="1" customWidth="1"/>
    <col min="6405" max="6405" width="30.6640625" style="2" customWidth="1"/>
    <col min="6406" max="6406" width="17.109375" style="2" bestFit="1" customWidth="1"/>
    <col min="6407" max="6407" width="15.109375" style="2" bestFit="1" customWidth="1"/>
    <col min="6408" max="6408" width="17.21875" style="2" customWidth="1"/>
    <col min="6409" max="6409" width="17.33203125" style="2" customWidth="1"/>
    <col min="6410" max="6410" width="39" style="2" customWidth="1"/>
    <col min="6411" max="6411" width="44.21875" style="2" bestFit="1" customWidth="1"/>
    <col min="6412" max="6655" width="56.6640625" style="2"/>
    <col min="6656" max="6656" width="13" style="2" customWidth="1"/>
    <col min="6657" max="6657" width="77.6640625" style="2" customWidth="1"/>
    <col min="6658" max="6658" width="23.5546875" style="2" customWidth="1"/>
    <col min="6659" max="6659" width="37.88671875" style="2" customWidth="1"/>
    <col min="6660" max="6660" width="17.6640625" style="2" bestFit="1" customWidth="1"/>
    <col min="6661" max="6661" width="30.6640625" style="2" customWidth="1"/>
    <col min="6662" max="6662" width="17.109375" style="2" bestFit="1" customWidth="1"/>
    <col min="6663" max="6663" width="15.109375" style="2" bestFit="1" customWidth="1"/>
    <col min="6664" max="6664" width="17.21875" style="2" customWidth="1"/>
    <col min="6665" max="6665" width="17.33203125" style="2" customWidth="1"/>
    <col min="6666" max="6666" width="39" style="2" customWidth="1"/>
    <col min="6667" max="6667" width="44.21875" style="2" bestFit="1" customWidth="1"/>
    <col min="6668" max="6911" width="56.6640625" style="2"/>
    <col min="6912" max="6912" width="13" style="2" customWidth="1"/>
    <col min="6913" max="6913" width="77.6640625" style="2" customWidth="1"/>
    <col min="6914" max="6914" width="23.5546875" style="2" customWidth="1"/>
    <col min="6915" max="6915" width="37.88671875" style="2" customWidth="1"/>
    <col min="6916" max="6916" width="17.6640625" style="2" bestFit="1" customWidth="1"/>
    <col min="6917" max="6917" width="30.6640625" style="2" customWidth="1"/>
    <col min="6918" max="6918" width="17.109375" style="2" bestFit="1" customWidth="1"/>
    <col min="6919" max="6919" width="15.109375" style="2" bestFit="1" customWidth="1"/>
    <col min="6920" max="6920" width="17.21875" style="2" customWidth="1"/>
    <col min="6921" max="6921" width="17.33203125" style="2" customWidth="1"/>
    <col min="6922" max="6922" width="39" style="2" customWidth="1"/>
    <col min="6923" max="6923" width="44.21875" style="2" bestFit="1" customWidth="1"/>
    <col min="6924" max="7167" width="56.6640625" style="2"/>
    <col min="7168" max="7168" width="13" style="2" customWidth="1"/>
    <col min="7169" max="7169" width="77.6640625" style="2" customWidth="1"/>
    <col min="7170" max="7170" width="23.5546875" style="2" customWidth="1"/>
    <col min="7171" max="7171" width="37.88671875" style="2" customWidth="1"/>
    <col min="7172" max="7172" width="17.6640625" style="2" bestFit="1" customWidth="1"/>
    <col min="7173" max="7173" width="30.6640625" style="2" customWidth="1"/>
    <col min="7174" max="7174" width="17.109375" style="2" bestFit="1" customWidth="1"/>
    <col min="7175" max="7175" width="15.109375" style="2" bestFit="1" customWidth="1"/>
    <col min="7176" max="7176" width="17.21875" style="2" customWidth="1"/>
    <col min="7177" max="7177" width="17.33203125" style="2" customWidth="1"/>
    <col min="7178" max="7178" width="39" style="2" customWidth="1"/>
    <col min="7179" max="7179" width="44.21875" style="2" bestFit="1" customWidth="1"/>
    <col min="7180" max="7423" width="56.6640625" style="2"/>
    <col min="7424" max="7424" width="13" style="2" customWidth="1"/>
    <col min="7425" max="7425" width="77.6640625" style="2" customWidth="1"/>
    <col min="7426" max="7426" width="23.5546875" style="2" customWidth="1"/>
    <col min="7427" max="7427" width="37.88671875" style="2" customWidth="1"/>
    <col min="7428" max="7428" width="17.6640625" style="2" bestFit="1" customWidth="1"/>
    <col min="7429" max="7429" width="30.6640625" style="2" customWidth="1"/>
    <col min="7430" max="7430" width="17.109375" style="2" bestFit="1" customWidth="1"/>
    <col min="7431" max="7431" width="15.109375" style="2" bestFit="1" customWidth="1"/>
    <col min="7432" max="7432" width="17.21875" style="2" customWidth="1"/>
    <col min="7433" max="7433" width="17.33203125" style="2" customWidth="1"/>
    <col min="7434" max="7434" width="39" style="2" customWidth="1"/>
    <col min="7435" max="7435" width="44.21875" style="2" bestFit="1" customWidth="1"/>
    <col min="7436" max="7679" width="56.6640625" style="2"/>
    <col min="7680" max="7680" width="13" style="2" customWidth="1"/>
    <col min="7681" max="7681" width="77.6640625" style="2" customWidth="1"/>
    <col min="7682" max="7682" width="23.5546875" style="2" customWidth="1"/>
    <col min="7683" max="7683" width="37.88671875" style="2" customWidth="1"/>
    <col min="7684" max="7684" width="17.6640625" style="2" bestFit="1" customWidth="1"/>
    <col min="7685" max="7685" width="30.6640625" style="2" customWidth="1"/>
    <col min="7686" max="7686" width="17.109375" style="2" bestFit="1" customWidth="1"/>
    <col min="7687" max="7687" width="15.109375" style="2" bestFit="1" customWidth="1"/>
    <col min="7688" max="7688" width="17.21875" style="2" customWidth="1"/>
    <col min="7689" max="7689" width="17.33203125" style="2" customWidth="1"/>
    <col min="7690" max="7690" width="39" style="2" customWidth="1"/>
    <col min="7691" max="7691" width="44.21875" style="2" bestFit="1" customWidth="1"/>
    <col min="7692" max="7935" width="56.6640625" style="2"/>
    <col min="7936" max="7936" width="13" style="2" customWidth="1"/>
    <col min="7937" max="7937" width="77.6640625" style="2" customWidth="1"/>
    <col min="7938" max="7938" width="23.5546875" style="2" customWidth="1"/>
    <col min="7939" max="7939" width="37.88671875" style="2" customWidth="1"/>
    <col min="7940" max="7940" width="17.6640625" style="2" bestFit="1" customWidth="1"/>
    <col min="7941" max="7941" width="30.6640625" style="2" customWidth="1"/>
    <col min="7942" max="7942" width="17.109375" style="2" bestFit="1" customWidth="1"/>
    <col min="7943" max="7943" width="15.109375" style="2" bestFit="1" customWidth="1"/>
    <col min="7944" max="7944" width="17.21875" style="2" customWidth="1"/>
    <col min="7945" max="7945" width="17.33203125" style="2" customWidth="1"/>
    <col min="7946" max="7946" width="39" style="2" customWidth="1"/>
    <col min="7947" max="7947" width="44.21875" style="2" bestFit="1" customWidth="1"/>
    <col min="7948" max="8191" width="56.6640625" style="2"/>
    <col min="8192" max="8192" width="13" style="2" customWidth="1"/>
    <col min="8193" max="8193" width="77.6640625" style="2" customWidth="1"/>
    <col min="8194" max="8194" width="23.5546875" style="2" customWidth="1"/>
    <col min="8195" max="8195" width="37.88671875" style="2" customWidth="1"/>
    <col min="8196" max="8196" width="17.6640625" style="2" bestFit="1" customWidth="1"/>
    <col min="8197" max="8197" width="30.6640625" style="2" customWidth="1"/>
    <col min="8198" max="8198" width="17.109375" style="2" bestFit="1" customWidth="1"/>
    <col min="8199" max="8199" width="15.109375" style="2" bestFit="1" customWidth="1"/>
    <col min="8200" max="8200" width="17.21875" style="2" customWidth="1"/>
    <col min="8201" max="8201" width="17.33203125" style="2" customWidth="1"/>
    <col min="8202" max="8202" width="39" style="2" customWidth="1"/>
    <col min="8203" max="8203" width="44.21875" style="2" bestFit="1" customWidth="1"/>
    <col min="8204" max="8447" width="56.6640625" style="2"/>
    <col min="8448" max="8448" width="13" style="2" customWidth="1"/>
    <col min="8449" max="8449" width="77.6640625" style="2" customWidth="1"/>
    <col min="8450" max="8450" width="23.5546875" style="2" customWidth="1"/>
    <col min="8451" max="8451" width="37.88671875" style="2" customWidth="1"/>
    <col min="8452" max="8452" width="17.6640625" style="2" bestFit="1" customWidth="1"/>
    <col min="8453" max="8453" width="30.6640625" style="2" customWidth="1"/>
    <col min="8454" max="8454" width="17.109375" style="2" bestFit="1" customWidth="1"/>
    <col min="8455" max="8455" width="15.109375" style="2" bestFit="1" customWidth="1"/>
    <col min="8456" max="8456" width="17.21875" style="2" customWidth="1"/>
    <col min="8457" max="8457" width="17.33203125" style="2" customWidth="1"/>
    <col min="8458" max="8458" width="39" style="2" customWidth="1"/>
    <col min="8459" max="8459" width="44.21875" style="2" bestFit="1" customWidth="1"/>
    <col min="8460" max="8703" width="56.6640625" style="2"/>
    <col min="8704" max="8704" width="13" style="2" customWidth="1"/>
    <col min="8705" max="8705" width="77.6640625" style="2" customWidth="1"/>
    <col min="8706" max="8706" width="23.5546875" style="2" customWidth="1"/>
    <col min="8707" max="8707" width="37.88671875" style="2" customWidth="1"/>
    <col min="8708" max="8708" width="17.6640625" style="2" bestFit="1" customWidth="1"/>
    <col min="8709" max="8709" width="30.6640625" style="2" customWidth="1"/>
    <col min="8710" max="8710" width="17.109375" style="2" bestFit="1" customWidth="1"/>
    <col min="8711" max="8711" width="15.109375" style="2" bestFit="1" customWidth="1"/>
    <col min="8712" max="8712" width="17.21875" style="2" customWidth="1"/>
    <col min="8713" max="8713" width="17.33203125" style="2" customWidth="1"/>
    <col min="8714" max="8714" width="39" style="2" customWidth="1"/>
    <col min="8715" max="8715" width="44.21875" style="2" bestFit="1" customWidth="1"/>
    <col min="8716" max="8959" width="56.6640625" style="2"/>
    <col min="8960" max="8960" width="13" style="2" customWidth="1"/>
    <col min="8961" max="8961" width="77.6640625" style="2" customWidth="1"/>
    <col min="8962" max="8962" width="23.5546875" style="2" customWidth="1"/>
    <col min="8963" max="8963" width="37.88671875" style="2" customWidth="1"/>
    <col min="8964" max="8964" width="17.6640625" style="2" bestFit="1" customWidth="1"/>
    <col min="8965" max="8965" width="30.6640625" style="2" customWidth="1"/>
    <col min="8966" max="8966" width="17.109375" style="2" bestFit="1" customWidth="1"/>
    <col min="8967" max="8967" width="15.109375" style="2" bestFit="1" customWidth="1"/>
    <col min="8968" max="8968" width="17.21875" style="2" customWidth="1"/>
    <col min="8969" max="8969" width="17.33203125" style="2" customWidth="1"/>
    <col min="8970" max="8970" width="39" style="2" customWidth="1"/>
    <col min="8971" max="8971" width="44.21875" style="2" bestFit="1" customWidth="1"/>
    <col min="8972" max="9215" width="56.6640625" style="2"/>
    <col min="9216" max="9216" width="13" style="2" customWidth="1"/>
    <col min="9217" max="9217" width="77.6640625" style="2" customWidth="1"/>
    <col min="9218" max="9218" width="23.5546875" style="2" customWidth="1"/>
    <col min="9219" max="9219" width="37.88671875" style="2" customWidth="1"/>
    <col min="9220" max="9220" width="17.6640625" style="2" bestFit="1" customWidth="1"/>
    <col min="9221" max="9221" width="30.6640625" style="2" customWidth="1"/>
    <col min="9222" max="9222" width="17.109375" style="2" bestFit="1" customWidth="1"/>
    <col min="9223" max="9223" width="15.109375" style="2" bestFit="1" customWidth="1"/>
    <col min="9224" max="9224" width="17.21875" style="2" customWidth="1"/>
    <col min="9225" max="9225" width="17.33203125" style="2" customWidth="1"/>
    <col min="9226" max="9226" width="39" style="2" customWidth="1"/>
    <col min="9227" max="9227" width="44.21875" style="2" bestFit="1" customWidth="1"/>
    <col min="9228" max="9471" width="56.6640625" style="2"/>
    <col min="9472" max="9472" width="13" style="2" customWidth="1"/>
    <col min="9473" max="9473" width="77.6640625" style="2" customWidth="1"/>
    <col min="9474" max="9474" width="23.5546875" style="2" customWidth="1"/>
    <col min="9475" max="9475" width="37.88671875" style="2" customWidth="1"/>
    <col min="9476" max="9476" width="17.6640625" style="2" bestFit="1" customWidth="1"/>
    <col min="9477" max="9477" width="30.6640625" style="2" customWidth="1"/>
    <col min="9478" max="9478" width="17.109375" style="2" bestFit="1" customWidth="1"/>
    <col min="9479" max="9479" width="15.109375" style="2" bestFit="1" customWidth="1"/>
    <col min="9480" max="9480" width="17.21875" style="2" customWidth="1"/>
    <col min="9481" max="9481" width="17.33203125" style="2" customWidth="1"/>
    <col min="9482" max="9482" width="39" style="2" customWidth="1"/>
    <col min="9483" max="9483" width="44.21875" style="2" bestFit="1" customWidth="1"/>
    <col min="9484" max="9727" width="56.6640625" style="2"/>
    <col min="9728" max="9728" width="13" style="2" customWidth="1"/>
    <col min="9729" max="9729" width="77.6640625" style="2" customWidth="1"/>
    <col min="9730" max="9730" width="23.5546875" style="2" customWidth="1"/>
    <col min="9731" max="9731" width="37.88671875" style="2" customWidth="1"/>
    <col min="9732" max="9732" width="17.6640625" style="2" bestFit="1" customWidth="1"/>
    <col min="9733" max="9733" width="30.6640625" style="2" customWidth="1"/>
    <col min="9734" max="9734" width="17.109375" style="2" bestFit="1" customWidth="1"/>
    <col min="9735" max="9735" width="15.109375" style="2" bestFit="1" customWidth="1"/>
    <col min="9736" max="9736" width="17.21875" style="2" customWidth="1"/>
    <col min="9737" max="9737" width="17.33203125" style="2" customWidth="1"/>
    <col min="9738" max="9738" width="39" style="2" customWidth="1"/>
    <col min="9739" max="9739" width="44.21875" style="2" bestFit="1" customWidth="1"/>
    <col min="9740" max="9983" width="56.6640625" style="2"/>
    <col min="9984" max="9984" width="13" style="2" customWidth="1"/>
    <col min="9985" max="9985" width="77.6640625" style="2" customWidth="1"/>
    <col min="9986" max="9986" width="23.5546875" style="2" customWidth="1"/>
    <col min="9987" max="9987" width="37.88671875" style="2" customWidth="1"/>
    <col min="9988" max="9988" width="17.6640625" style="2" bestFit="1" customWidth="1"/>
    <col min="9989" max="9989" width="30.6640625" style="2" customWidth="1"/>
    <col min="9990" max="9990" width="17.109375" style="2" bestFit="1" customWidth="1"/>
    <col min="9991" max="9991" width="15.109375" style="2" bestFit="1" customWidth="1"/>
    <col min="9992" max="9992" width="17.21875" style="2" customWidth="1"/>
    <col min="9993" max="9993" width="17.33203125" style="2" customWidth="1"/>
    <col min="9994" max="9994" width="39" style="2" customWidth="1"/>
    <col min="9995" max="9995" width="44.21875" style="2" bestFit="1" customWidth="1"/>
    <col min="9996" max="10239" width="56.6640625" style="2"/>
    <col min="10240" max="10240" width="13" style="2" customWidth="1"/>
    <col min="10241" max="10241" width="77.6640625" style="2" customWidth="1"/>
    <col min="10242" max="10242" width="23.5546875" style="2" customWidth="1"/>
    <col min="10243" max="10243" width="37.88671875" style="2" customWidth="1"/>
    <col min="10244" max="10244" width="17.6640625" style="2" bestFit="1" customWidth="1"/>
    <col min="10245" max="10245" width="30.6640625" style="2" customWidth="1"/>
    <col min="10246" max="10246" width="17.109375" style="2" bestFit="1" customWidth="1"/>
    <col min="10247" max="10247" width="15.109375" style="2" bestFit="1" customWidth="1"/>
    <col min="10248" max="10248" width="17.21875" style="2" customWidth="1"/>
    <col min="10249" max="10249" width="17.33203125" style="2" customWidth="1"/>
    <col min="10250" max="10250" width="39" style="2" customWidth="1"/>
    <col min="10251" max="10251" width="44.21875" style="2" bestFit="1" customWidth="1"/>
    <col min="10252" max="10495" width="56.6640625" style="2"/>
    <col min="10496" max="10496" width="13" style="2" customWidth="1"/>
    <col min="10497" max="10497" width="77.6640625" style="2" customWidth="1"/>
    <col min="10498" max="10498" width="23.5546875" style="2" customWidth="1"/>
    <col min="10499" max="10499" width="37.88671875" style="2" customWidth="1"/>
    <col min="10500" max="10500" width="17.6640625" style="2" bestFit="1" customWidth="1"/>
    <col min="10501" max="10501" width="30.6640625" style="2" customWidth="1"/>
    <col min="10502" max="10502" width="17.109375" style="2" bestFit="1" customWidth="1"/>
    <col min="10503" max="10503" width="15.109375" style="2" bestFit="1" customWidth="1"/>
    <col min="10504" max="10504" width="17.21875" style="2" customWidth="1"/>
    <col min="10505" max="10505" width="17.33203125" style="2" customWidth="1"/>
    <col min="10506" max="10506" width="39" style="2" customWidth="1"/>
    <col min="10507" max="10507" width="44.21875" style="2" bestFit="1" customWidth="1"/>
    <col min="10508" max="10751" width="56.6640625" style="2"/>
    <col min="10752" max="10752" width="13" style="2" customWidth="1"/>
    <col min="10753" max="10753" width="77.6640625" style="2" customWidth="1"/>
    <col min="10754" max="10754" width="23.5546875" style="2" customWidth="1"/>
    <col min="10755" max="10755" width="37.88671875" style="2" customWidth="1"/>
    <col min="10756" max="10756" width="17.6640625" style="2" bestFit="1" customWidth="1"/>
    <col min="10757" max="10757" width="30.6640625" style="2" customWidth="1"/>
    <col min="10758" max="10758" width="17.109375" style="2" bestFit="1" customWidth="1"/>
    <col min="10759" max="10759" width="15.109375" style="2" bestFit="1" customWidth="1"/>
    <col min="10760" max="10760" width="17.21875" style="2" customWidth="1"/>
    <col min="10761" max="10761" width="17.33203125" style="2" customWidth="1"/>
    <col min="10762" max="10762" width="39" style="2" customWidth="1"/>
    <col min="10763" max="10763" width="44.21875" style="2" bestFit="1" customWidth="1"/>
    <col min="10764" max="11007" width="56.6640625" style="2"/>
    <col min="11008" max="11008" width="13" style="2" customWidth="1"/>
    <col min="11009" max="11009" width="77.6640625" style="2" customWidth="1"/>
    <col min="11010" max="11010" width="23.5546875" style="2" customWidth="1"/>
    <col min="11011" max="11011" width="37.88671875" style="2" customWidth="1"/>
    <col min="11012" max="11012" width="17.6640625" style="2" bestFit="1" customWidth="1"/>
    <col min="11013" max="11013" width="30.6640625" style="2" customWidth="1"/>
    <col min="11014" max="11014" width="17.109375" style="2" bestFit="1" customWidth="1"/>
    <col min="11015" max="11015" width="15.109375" style="2" bestFit="1" customWidth="1"/>
    <col min="11016" max="11016" width="17.21875" style="2" customWidth="1"/>
    <col min="11017" max="11017" width="17.33203125" style="2" customWidth="1"/>
    <col min="11018" max="11018" width="39" style="2" customWidth="1"/>
    <col min="11019" max="11019" width="44.21875" style="2" bestFit="1" customWidth="1"/>
    <col min="11020" max="11263" width="56.6640625" style="2"/>
    <col min="11264" max="11264" width="13" style="2" customWidth="1"/>
    <col min="11265" max="11265" width="77.6640625" style="2" customWidth="1"/>
    <col min="11266" max="11266" width="23.5546875" style="2" customWidth="1"/>
    <col min="11267" max="11267" width="37.88671875" style="2" customWidth="1"/>
    <col min="11268" max="11268" width="17.6640625" style="2" bestFit="1" customWidth="1"/>
    <col min="11269" max="11269" width="30.6640625" style="2" customWidth="1"/>
    <col min="11270" max="11270" width="17.109375" style="2" bestFit="1" customWidth="1"/>
    <col min="11271" max="11271" width="15.109375" style="2" bestFit="1" customWidth="1"/>
    <col min="11272" max="11272" width="17.21875" style="2" customWidth="1"/>
    <col min="11273" max="11273" width="17.33203125" style="2" customWidth="1"/>
    <col min="11274" max="11274" width="39" style="2" customWidth="1"/>
    <col min="11275" max="11275" width="44.21875" style="2" bestFit="1" customWidth="1"/>
    <col min="11276" max="11519" width="56.6640625" style="2"/>
    <col min="11520" max="11520" width="13" style="2" customWidth="1"/>
    <col min="11521" max="11521" width="77.6640625" style="2" customWidth="1"/>
    <col min="11522" max="11522" width="23.5546875" style="2" customWidth="1"/>
    <col min="11523" max="11523" width="37.88671875" style="2" customWidth="1"/>
    <col min="11524" max="11524" width="17.6640625" style="2" bestFit="1" customWidth="1"/>
    <col min="11525" max="11525" width="30.6640625" style="2" customWidth="1"/>
    <col min="11526" max="11526" width="17.109375" style="2" bestFit="1" customWidth="1"/>
    <col min="11527" max="11527" width="15.109375" style="2" bestFit="1" customWidth="1"/>
    <col min="11528" max="11528" width="17.21875" style="2" customWidth="1"/>
    <col min="11529" max="11529" width="17.33203125" style="2" customWidth="1"/>
    <col min="11530" max="11530" width="39" style="2" customWidth="1"/>
    <col min="11531" max="11531" width="44.21875" style="2" bestFit="1" customWidth="1"/>
    <col min="11532" max="11775" width="56.6640625" style="2"/>
    <col min="11776" max="11776" width="13" style="2" customWidth="1"/>
    <col min="11777" max="11777" width="77.6640625" style="2" customWidth="1"/>
    <col min="11778" max="11778" width="23.5546875" style="2" customWidth="1"/>
    <col min="11779" max="11779" width="37.88671875" style="2" customWidth="1"/>
    <col min="11780" max="11780" width="17.6640625" style="2" bestFit="1" customWidth="1"/>
    <col min="11781" max="11781" width="30.6640625" style="2" customWidth="1"/>
    <col min="11782" max="11782" width="17.109375" style="2" bestFit="1" customWidth="1"/>
    <col min="11783" max="11783" width="15.109375" style="2" bestFit="1" customWidth="1"/>
    <col min="11784" max="11784" width="17.21875" style="2" customWidth="1"/>
    <col min="11785" max="11785" width="17.33203125" style="2" customWidth="1"/>
    <col min="11786" max="11786" width="39" style="2" customWidth="1"/>
    <col min="11787" max="11787" width="44.21875" style="2" bestFit="1" customWidth="1"/>
    <col min="11788" max="12031" width="56.6640625" style="2"/>
    <col min="12032" max="12032" width="13" style="2" customWidth="1"/>
    <col min="12033" max="12033" width="77.6640625" style="2" customWidth="1"/>
    <col min="12034" max="12034" width="23.5546875" style="2" customWidth="1"/>
    <col min="12035" max="12035" width="37.88671875" style="2" customWidth="1"/>
    <col min="12036" max="12036" width="17.6640625" style="2" bestFit="1" customWidth="1"/>
    <col min="12037" max="12037" width="30.6640625" style="2" customWidth="1"/>
    <col min="12038" max="12038" width="17.109375" style="2" bestFit="1" customWidth="1"/>
    <col min="12039" max="12039" width="15.109375" style="2" bestFit="1" customWidth="1"/>
    <col min="12040" max="12040" width="17.21875" style="2" customWidth="1"/>
    <col min="12041" max="12041" width="17.33203125" style="2" customWidth="1"/>
    <col min="12042" max="12042" width="39" style="2" customWidth="1"/>
    <col min="12043" max="12043" width="44.21875" style="2" bestFit="1" customWidth="1"/>
    <col min="12044" max="12287" width="56.6640625" style="2"/>
    <col min="12288" max="12288" width="13" style="2" customWidth="1"/>
    <col min="12289" max="12289" width="77.6640625" style="2" customWidth="1"/>
    <col min="12290" max="12290" width="23.5546875" style="2" customWidth="1"/>
    <col min="12291" max="12291" width="37.88671875" style="2" customWidth="1"/>
    <col min="12292" max="12292" width="17.6640625" style="2" bestFit="1" customWidth="1"/>
    <col min="12293" max="12293" width="30.6640625" style="2" customWidth="1"/>
    <col min="12294" max="12294" width="17.109375" style="2" bestFit="1" customWidth="1"/>
    <col min="12295" max="12295" width="15.109375" style="2" bestFit="1" customWidth="1"/>
    <col min="12296" max="12296" width="17.21875" style="2" customWidth="1"/>
    <col min="12297" max="12297" width="17.33203125" style="2" customWidth="1"/>
    <col min="12298" max="12298" width="39" style="2" customWidth="1"/>
    <col min="12299" max="12299" width="44.21875" style="2" bestFit="1" customWidth="1"/>
    <col min="12300" max="12543" width="56.6640625" style="2"/>
    <col min="12544" max="12544" width="13" style="2" customWidth="1"/>
    <col min="12545" max="12545" width="77.6640625" style="2" customWidth="1"/>
    <col min="12546" max="12546" width="23.5546875" style="2" customWidth="1"/>
    <col min="12547" max="12547" width="37.88671875" style="2" customWidth="1"/>
    <col min="12548" max="12548" width="17.6640625" style="2" bestFit="1" customWidth="1"/>
    <col min="12549" max="12549" width="30.6640625" style="2" customWidth="1"/>
    <col min="12550" max="12550" width="17.109375" style="2" bestFit="1" customWidth="1"/>
    <col min="12551" max="12551" width="15.109375" style="2" bestFit="1" customWidth="1"/>
    <col min="12552" max="12552" width="17.21875" style="2" customWidth="1"/>
    <col min="12553" max="12553" width="17.33203125" style="2" customWidth="1"/>
    <col min="12554" max="12554" width="39" style="2" customWidth="1"/>
    <col min="12555" max="12555" width="44.21875" style="2" bestFit="1" customWidth="1"/>
    <col min="12556" max="12799" width="56.6640625" style="2"/>
    <col min="12800" max="12800" width="13" style="2" customWidth="1"/>
    <col min="12801" max="12801" width="77.6640625" style="2" customWidth="1"/>
    <col min="12802" max="12802" width="23.5546875" style="2" customWidth="1"/>
    <col min="12803" max="12803" width="37.88671875" style="2" customWidth="1"/>
    <col min="12804" max="12804" width="17.6640625" style="2" bestFit="1" customWidth="1"/>
    <col min="12805" max="12805" width="30.6640625" style="2" customWidth="1"/>
    <col min="12806" max="12806" width="17.109375" style="2" bestFit="1" customWidth="1"/>
    <col min="12807" max="12807" width="15.109375" style="2" bestFit="1" customWidth="1"/>
    <col min="12808" max="12808" width="17.21875" style="2" customWidth="1"/>
    <col min="12809" max="12809" width="17.33203125" style="2" customWidth="1"/>
    <col min="12810" max="12810" width="39" style="2" customWidth="1"/>
    <col min="12811" max="12811" width="44.21875" style="2" bestFit="1" customWidth="1"/>
    <col min="12812" max="13055" width="56.6640625" style="2"/>
    <col min="13056" max="13056" width="13" style="2" customWidth="1"/>
    <col min="13057" max="13057" width="77.6640625" style="2" customWidth="1"/>
    <col min="13058" max="13058" width="23.5546875" style="2" customWidth="1"/>
    <col min="13059" max="13059" width="37.88671875" style="2" customWidth="1"/>
    <col min="13060" max="13060" width="17.6640625" style="2" bestFit="1" customWidth="1"/>
    <col min="13061" max="13061" width="30.6640625" style="2" customWidth="1"/>
    <col min="13062" max="13062" width="17.109375" style="2" bestFit="1" customWidth="1"/>
    <col min="13063" max="13063" width="15.109375" style="2" bestFit="1" customWidth="1"/>
    <col min="13064" max="13064" width="17.21875" style="2" customWidth="1"/>
    <col min="13065" max="13065" width="17.33203125" style="2" customWidth="1"/>
    <col min="13066" max="13066" width="39" style="2" customWidth="1"/>
    <col min="13067" max="13067" width="44.21875" style="2" bestFit="1" customWidth="1"/>
    <col min="13068" max="13311" width="56.6640625" style="2"/>
    <col min="13312" max="13312" width="13" style="2" customWidth="1"/>
    <col min="13313" max="13313" width="77.6640625" style="2" customWidth="1"/>
    <col min="13314" max="13314" width="23.5546875" style="2" customWidth="1"/>
    <col min="13315" max="13315" width="37.88671875" style="2" customWidth="1"/>
    <col min="13316" max="13316" width="17.6640625" style="2" bestFit="1" customWidth="1"/>
    <col min="13317" max="13317" width="30.6640625" style="2" customWidth="1"/>
    <col min="13318" max="13318" width="17.109375" style="2" bestFit="1" customWidth="1"/>
    <col min="13319" max="13319" width="15.109375" style="2" bestFit="1" customWidth="1"/>
    <col min="13320" max="13320" width="17.21875" style="2" customWidth="1"/>
    <col min="13321" max="13321" width="17.33203125" style="2" customWidth="1"/>
    <col min="13322" max="13322" width="39" style="2" customWidth="1"/>
    <col min="13323" max="13323" width="44.21875" style="2" bestFit="1" customWidth="1"/>
    <col min="13324" max="13567" width="56.6640625" style="2"/>
    <col min="13568" max="13568" width="13" style="2" customWidth="1"/>
    <col min="13569" max="13569" width="77.6640625" style="2" customWidth="1"/>
    <col min="13570" max="13570" width="23.5546875" style="2" customWidth="1"/>
    <col min="13571" max="13571" width="37.88671875" style="2" customWidth="1"/>
    <col min="13572" max="13572" width="17.6640625" style="2" bestFit="1" customWidth="1"/>
    <col min="13573" max="13573" width="30.6640625" style="2" customWidth="1"/>
    <col min="13574" max="13574" width="17.109375" style="2" bestFit="1" customWidth="1"/>
    <col min="13575" max="13575" width="15.109375" style="2" bestFit="1" customWidth="1"/>
    <col min="13576" max="13576" width="17.21875" style="2" customWidth="1"/>
    <col min="13577" max="13577" width="17.33203125" style="2" customWidth="1"/>
    <col min="13578" max="13578" width="39" style="2" customWidth="1"/>
    <col min="13579" max="13579" width="44.21875" style="2" bestFit="1" customWidth="1"/>
    <col min="13580" max="13823" width="56.6640625" style="2"/>
    <col min="13824" max="13824" width="13" style="2" customWidth="1"/>
    <col min="13825" max="13825" width="77.6640625" style="2" customWidth="1"/>
    <col min="13826" max="13826" width="23.5546875" style="2" customWidth="1"/>
    <col min="13827" max="13827" width="37.88671875" style="2" customWidth="1"/>
    <col min="13828" max="13828" width="17.6640625" style="2" bestFit="1" customWidth="1"/>
    <col min="13829" max="13829" width="30.6640625" style="2" customWidth="1"/>
    <col min="13830" max="13830" width="17.109375" style="2" bestFit="1" customWidth="1"/>
    <col min="13831" max="13831" width="15.109375" style="2" bestFit="1" customWidth="1"/>
    <col min="13832" max="13832" width="17.21875" style="2" customWidth="1"/>
    <col min="13833" max="13833" width="17.33203125" style="2" customWidth="1"/>
    <col min="13834" max="13834" width="39" style="2" customWidth="1"/>
    <col min="13835" max="13835" width="44.21875" style="2" bestFit="1" customWidth="1"/>
    <col min="13836" max="14079" width="56.6640625" style="2"/>
    <col min="14080" max="14080" width="13" style="2" customWidth="1"/>
    <col min="14081" max="14081" width="77.6640625" style="2" customWidth="1"/>
    <col min="14082" max="14082" width="23.5546875" style="2" customWidth="1"/>
    <col min="14083" max="14083" width="37.88671875" style="2" customWidth="1"/>
    <col min="14084" max="14084" width="17.6640625" style="2" bestFit="1" customWidth="1"/>
    <col min="14085" max="14085" width="30.6640625" style="2" customWidth="1"/>
    <col min="14086" max="14086" width="17.109375" style="2" bestFit="1" customWidth="1"/>
    <col min="14087" max="14087" width="15.109375" style="2" bestFit="1" customWidth="1"/>
    <col min="14088" max="14088" width="17.21875" style="2" customWidth="1"/>
    <col min="14089" max="14089" width="17.33203125" style="2" customWidth="1"/>
    <col min="14090" max="14090" width="39" style="2" customWidth="1"/>
    <col min="14091" max="14091" width="44.21875" style="2" bestFit="1" customWidth="1"/>
    <col min="14092" max="14335" width="56.6640625" style="2"/>
    <col min="14336" max="14336" width="13" style="2" customWidth="1"/>
    <col min="14337" max="14337" width="77.6640625" style="2" customWidth="1"/>
    <col min="14338" max="14338" width="23.5546875" style="2" customWidth="1"/>
    <col min="14339" max="14339" width="37.88671875" style="2" customWidth="1"/>
    <col min="14340" max="14340" width="17.6640625" style="2" bestFit="1" customWidth="1"/>
    <col min="14341" max="14341" width="30.6640625" style="2" customWidth="1"/>
    <col min="14342" max="14342" width="17.109375" style="2" bestFit="1" customWidth="1"/>
    <col min="14343" max="14343" width="15.109375" style="2" bestFit="1" customWidth="1"/>
    <col min="14344" max="14344" width="17.21875" style="2" customWidth="1"/>
    <col min="14345" max="14345" width="17.33203125" style="2" customWidth="1"/>
    <col min="14346" max="14346" width="39" style="2" customWidth="1"/>
    <col min="14347" max="14347" width="44.21875" style="2" bestFit="1" customWidth="1"/>
    <col min="14348" max="14591" width="56.6640625" style="2"/>
    <col min="14592" max="14592" width="13" style="2" customWidth="1"/>
    <col min="14593" max="14593" width="77.6640625" style="2" customWidth="1"/>
    <col min="14594" max="14594" width="23.5546875" style="2" customWidth="1"/>
    <col min="14595" max="14595" width="37.88671875" style="2" customWidth="1"/>
    <col min="14596" max="14596" width="17.6640625" style="2" bestFit="1" customWidth="1"/>
    <col min="14597" max="14597" width="30.6640625" style="2" customWidth="1"/>
    <col min="14598" max="14598" width="17.109375" style="2" bestFit="1" customWidth="1"/>
    <col min="14599" max="14599" width="15.109375" style="2" bestFit="1" customWidth="1"/>
    <col min="14600" max="14600" width="17.21875" style="2" customWidth="1"/>
    <col min="14601" max="14601" width="17.33203125" style="2" customWidth="1"/>
    <col min="14602" max="14602" width="39" style="2" customWidth="1"/>
    <col min="14603" max="14603" width="44.21875" style="2" bestFit="1" customWidth="1"/>
    <col min="14604" max="14847" width="56.6640625" style="2"/>
    <col min="14848" max="14848" width="13" style="2" customWidth="1"/>
    <col min="14849" max="14849" width="77.6640625" style="2" customWidth="1"/>
    <col min="14850" max="14850" width="23.5546875" style="2" customWidth="1"/>
    <col min="14851" max="14851" width="37.88671875" style="2" customWidth="1"/>
    <col min="14852" max="14852" width="17.6640625" style="2" bestFit="1" customWidth="1"/>
    <col min="14853" max="14853" width="30.6640625" style="2" customWidth="1"/>
    <col min="14854" max="14854" width="17.109375" style="2" bestFit="1" customWidth="1"/>
    <col min="14855" max="14855" width="15.109375" style="2" bestFit="1" customWidth="1"/>
    <col min="14856" max="14856" width="17.21875" style="2" customWidth="1"/>
    <col min="14857" max="14857" width="17.33203125" style="2" customWidth="1"/>
    <col min="14858" max="14858" width="39" style="2" customWidth="1"/>
    <col min="14859" max="14859" width="44.21875" style="2" bestFit="1" customWidth="1"/>
    <col min="14860" max="15103" width="56.6640625" style="2"/>
    <col min="15104" max="15104" width="13" style="2" customWidth="1"/>
    <col min="15105" max="15105" width="77.6640625" style="2" customWidth="1"/>
    <col min="15106" max="15106" width="23.5546875" style="2" customWidth="1"/>
    <col min="15107" max="15107" width="37.88671875" style="2" customWidth="1"/>
    <col min="15108" max="15108" width="17.6640625" style="2" bestFit="1" customWidth="1"/>
    <col min="15109" max="15109" width="30.6640625" style="2" customWidth="1"/>
    <col min="15110" max="15110" width="17.109375" style="2" bestFit="1" customWidth="1"/>
    <col min="15111" max="15111" width="15.109375" style="2" bestFit="1" customWidth="1"/>
    <col min="15112" max="15112" width="17.21875" style="2" customWidth="1"/>
    <col min="15113" max="15113" width="17.33203125" style="2" customWidth="1"/>
    <col min="15114" max="15114" width="39" style="2" customWidth="1"/>
    <col min="15115" max="15115" width="44.21875" style="2" bestFit="1" customWidth="1"/>
    <col min="15116" max="15359" width="56.6640625" style="2"/>
    <col min="15360" max="15360" width="13" style="2" customWidth="1"/>
    <col min="15361" max="15361" width="77.6640625" style="2" customWidth="1"/>
    <col min="15362" max="15362" width="23.5546875" style="2" customWidth="1"/>
    <col min="15363" max="15363" width="37.88671875" style="2" customWidth="1"/>
    <col min="15364" max="15364" width="17.6640625" style="2" bestFit="1" customWidth="1"/>
    <col min="15365" max="15365" width="30.6640625" style="2" customWidth="1"/>
    <col min="15366" max="15366" width="17.109375" style="2" bestFit="1" customWidth="1"/>
    <col min="15367" max="15367" width="15.109375" style="2" bestFit="1" customWidth="1"/>
    <col min="15368" max="15368" width="17.21875" style="2" customWidth="1"/>
    <col min="15369" max="15369" width="17.33203125" style="2" customWidth="1"/>
    <col min="15370" max="15370" width="39" style="2" customWidth="1"/>
    <col min="15371" max="15371" width="44.21875" style="2" bestFit="1" customWidth="1"/>
    <col min="15372" max="15615" width="56.6640625" style="2"/>
    <col min="15616" max="15616" width="13" style="2" customWidth="1"/>
    <col min="15617" max="15617" width="77.6640625" style="2" customWidth="1"/>
    <col min="15618" max="15618" width="23.5546875" style="2" customWidth="1"/>
    <col min="15619" max="15619" width="37.88671875" style="2" customWidth="1"/>
    <col min="15620" max="15620" width="17.6640625" style="2" bestFit="1" customWidth="1"/>
    <col min="15621" max="15621" width="30.6640625" style="2" customWidth="1"/>
    <col min="15622" max="15622" width="17.109375" style="2" bestFit="1" customWidth="1"/>
    <col min="15623" max="15623" width="15.109375" style="2" bestFit="1" customWidth="1"/>
    <col min="15624" max="15624" width="17.21875" style="2" customWidth="1"/>
    <col min="15625" max="15625" width="17.33203125" style="2" customWidth="1"/>
    <col min="15626" max="15626" width="39" style="2" customWidth="1"/>
    <col min="15627" max="15627" width="44.21875" style="2" bestFit="1" customWidth="1"/>
    <col min="15628" max="15871" width="56.6640625" style="2"/>
    <col min="15872" max="15872" width="13" style="2" customWidth="1"/>
    <col min="15873" max="15873" width="77.6640625" style="2" customWidth="1"/>
    <col min="15874" max="15874" width="23.5546875" style="2" customWidth="1"/>
    <col min="15875" max="15875" width="37.88671875" style="2" customWidth="1"/>
    <col min="15876" max="15876" width="17.6640625" style="2" bestFit="1" customWidth="1"/>
    <col min="15877" max="15877" width="30.6640625" style="2" customWidth="1"/>
    <col min="15878" max="15878" width="17.109375" style="2" bestFit="1" customWidth="1"/>
    <col min="15879" max="15879" width="15.109375" style="2" bestFit="1" customWidth="1"/>
    <col min="15880" max="15880" width="17.21875" style="2" customWidth="1"/>
    <col min="15881" max="15881" width="17.33203125" style="2" customWidth="1"/>
    <col min="15882" max="15882" width="39" style="2" customWidth="1"/>
    <col min="15883" max="15883" width="44.21875" style="2" bestFit="1" customWidth="1"/>
    <col min="15884" max="16127" width="56.6640625" style="2"/>
    <col min="16128" max="16128" width="13" style="2" customWidth="1"/>
    <col min="16129" max="16129" width="77.6640625" style="2" customWidth="1"/>
    <col min="16130" max="16130" width="23.5546875" style="2" customWidth="1"/>
    <col min="16131" max="16131" width="37.88671875" style="2" customWidth="1"/>
    <col min="16132" max="16132" width="17.6640625" style="2" bestFit="1" customWidth="1"/>
    <col min="16133" max="16133" width="30.6640625" style="2" customWidth="1"/>
    <col min="16134" max="16134" width="17.109375" style="2" bestFit="1" customWidth="1"/>
    <col min="16135" max="16135" width="15.109375" style="2" bestFit="1" customWidth="1"/>
    <col min="16136" max="16136" width="17.21875" style="2" customWidth="1"/>
    <col min="16137" max="16137" width="17.33203125" style="2" customWidth="1"/>
    <col min="16138" max="16138" width="39" style="2" customWidth="1"/>
    <col min="16139" max="16139" width="44.21875" style="2" bestFit="1" customWidth="1"/>
    <col min="16140" max="16384" width="56.6640625" style="2"/>
  </cols>
  <sheetData>
    <row r="1" spans="1:238" ht="48" customHeight="1" thickBot="1" x14ac:dyDescent="0.25">
      <c r="A1" s="25"/>
      <c r="B1" s="1"/>
      <c r="C1" s="1"/>
      <c r="D1" s="1"/>
      <c r="E1" s="133"/>
      <c r="F1" s="13"/>
      <c r="G1" s="26"/>
      <c r="H1" s="26"/>
      <c r="I1" s="27"/>
      <c r="J1" s="28"/>
      <c r="K1" s="28"/>
    </row>
    <row r="2" spans="1:238" ht="57" customHeight="1" x14ac:dyDescent="0.2">
      <c r="A2" s="143" t="s">
        <v>721</v>
      </c>
      <c r="B2" s="144"/>
      <c r="C2" s="144"/>
      <c r="D2" s="144"/>
      <c r="E2" s="144"/>
      <c r="F2" s="144"/>
      <c r="G2" s="29"/>
      <c r="H2" s="29"/>
      <c r="I2" s="29"/>
      <c r="J2" s="29"/>
      <c r="K2" s="30" t="s">
        <v>1043</v>
      </c>
    </row>
    <row r="3" spans="1:238" s="12" customFormat="1" ht="25.2" customHeight="1" x14ac:dyDescent="0.2">
      <c r="A3" s="145" t="s">
        <v>700</v>
      </c>
      <c r="B3" s="137" t="s">
        <v>6</v>
      </c>
      <c r="C3" s="137" t="s">
        <v>701</v>
      </c>
      <c r="D3" s="137" t="s">
        <v>7</v>
      </c>
      <c r="E3" s="146" t="s">
        <v>14</v>
      </c>
      <c r="F3" s="137" t="s">
        <v>2</v>
      </c>
      <c r="G3" s="24" t="s">
        <v>20</v>
      </c>
      <c r="H3" s="24" t="s">
        <v>21</v>
      </c>
      <c r="I3" s="136" t="s">
        <v>0</v>
      </c>
      <c r="J3" s="137" t="s">
        <v>1</v>
      </c>
      <c r="K3" s="138" t="s">
        <v>178</v>
      </c>
    </row>
    <row r="4" spans="1:238" s="12" customFormat="1" ht="25.2" customHeight="1" x14ac:dyDescent="0.2">
      <c r="A4" s="145"/>
      <c r="B4" s="137"/>
      <c r="C4" s="137"/>
      <c r="D4" s="137"/>
      <c r="E4" s="146"/>
      <c r="F4" s="137"/>
      <c r="G4" s="24" t="s">
        <v>702</v>
      </c>
      <c r="H4" s="24" t="s">
        <v>703</v>
      </c>
      <c r="I4" s="136"/>
      <c r="J4" s="137"/>
      <c r="K4" s="139"/>
    </row>
    <row r="5" spans="1:238" s="12" customFormat="1" x14ac:dyDescent="0.2">
      <c r="A5" s="140" t="s">
        <v>3</v>
      </c>
      <c r="B5" s="141"/>
      <c r="C5" s="141"/>
      <c r="D5" s="141"/>
      <c r="E5" s="141"/>
      <c r="F5" s="141"/>
      <c r="G5" s="141"/>
      <c r="H5" s="141"/>
      <c r="I5" s="141"/>
      <c r="J5" s="141"/>
      <c r="K5" s="142"/>
    </row>
    <row r="6" spans="1:238" x14ac:dyDescent="0.2">
      <c r="A6" s="11">
        <f>ROW()-5</f>
        <v>1</v>
      </c>
      <c r="B6" s="32" t="s">
        <v>278</v>
      </c>
      <c r="C6" s="32" t="s">
        <v>22</v>
      </c>
      <c r="D6" s="32" t="s">
        <v>22</v>
      </c>
      <c r="E6" s="68" t="s">
        <v>1044</v>
      </c>
      <c r="F6" s="33" t="s">
        <v>1170</v>
      </c>
      <c r="G6" s="34">
        <v>1337</v>
      </c>
      <c r="H6" s="34">
        <v>2069</v>
      </c>
      <c r="I6" s="35" t="s">
        <v>15</v>
      </c>
      <c r="J6" s="35" t="s">
        <v>17</v>
      </c>
      <c r="K6" s="36"/>
    </row>
    <row r="7" spans="1:238" x14ac:dyDescent="0.2">
      <c r="A7" s="11">
        <f t="shared" ref="A7:A70" si="0">ROW()-5</f>
        <v>2</v>
      </c>
      <c r="B7" s="32" t="s">
        <v>1251</v>
      </c>
      <c r="C7" s="32" t="s">
        <v>22</v>
      </c>
      <c r="D7" s="32" t="s">
        <v>22</v>
      </c>
      <c r="E7" s="69" t="s">
        <v>1252</v>
      </c>
      <c r="F7" s="33" t="s">
        <v>1219</v>
      </c>
      <c r="G7" s="34">
        <v>1317</v>
      </c>
      <c r="H7" s="34">
        <v>2306</v>
      </c>
      <c r="I7" s="37" t="s">
        <v>18</v>
      </c>
      <c r="J7" s="35" t="s">
        <v>17</v>
      </c>
      <c r="K7" s="36"/>
    </row>
    <row r="8" spans="1:238" x14ac:dyDescent="0.2">
      <c r="A8" s="11">
        <f t="shared" si="0"/>
        <v>3</v>
      </c>
      <c r="B8" s="38" t="s">
        <v>1282</v>
      </c>
      <c r="C8" s="32" t="s">
        <v>22</v>
      </c>
      <c r="D8" s="32" t="s">
        <v>22</v>
      </c>
      <c r="E8" s="69" t="s">
        <v>1048</v>
      </c>
      <c r="F8" s="40" t="s">
        <v>960</v>
      </c>
      <c r="G8" s="39">
        <v>1050</v>
      </c>
      <c r="H8" s="39">
        <v>2305</v>
      </c>
      <c r="I8" s="41" t="s">
        <v>19</v>
      </c>
      <c r="J8" s="43" t="s">
        <v>17</v>
      </c>
      <c r="K8" s="42"/>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row>
    <row r="9" spans="1:238" x14ac:dyDescent="0.2">
      <c r="A9" s="11">
        <f t="shared" si="0"/>
        <v>4</v>
      </c>
      <c r="B9" s="32" t="s">
        <v>279</v>
      </c>
      <c r="C9" s="32" t="s">
        <v>22</v>
      </c>
      <c r="D9" s="32" t="s">
        <v>22</v>
      </c>
      <c r="E9" s="69" t="s">
        <v>1286</v>
      </c>
      <c r="F9" s="40" t="s">
        <v>1049</v>
      </c>
      <c r="G9" s="39">
        <v>15854</v>
      </c>
      <c r="H9" s="39">
        <v>25652</v>
      </c>
      <c r="I9" s="41" t="s">
        <v>18</v>
      </c>
      <c r="J9" s="43" t="s">
        <v>905</v>
      </c>
      <c r="K9" s="42"/>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row>
    <row r="10" spans="1:238" x14ac:dyDescent="0.2">
      <c r="A10" s="11">
        <f t="shared" si="0"/>
        <v>5</v>
      </c>
      <c r="B10" s="32" t="s">
        <v>1308</v>
      </c>
      <c r="C10" s="32" t="s">
        <v>22</v>
      </c>
      <c r="D10" s="32" t="s">
        <v>22</v>
      </c>
      <c r="E10" s="69" t="s">
        <v>1309</v>
      </c>
      <c r="F10" s="40" t="s">
        <v>1310</v>
      </c>
      <c r="G10" s="34">
        <v>1241</v>
      </c>
      <c r="H10" s="34">
        <v>1982</v>
      </c>
      <c r="I10" s="41" t="s">
        <v>18</v>
      </c>
      <c r="J10" s="35" t="s">
        <v>17</v>
      </c>
      <c r="K10" s="36"/>
    </row>
    <row r="11" spans="1:238" x14ac:dyDescent="0.2">
      <c r="A11" s="11">
        <f t="shared" si="0"/>
        <v>6</v>
      </c>
      <c r="B11" s="32" t="s">
        <v>1402</v>
      </c>
      <c r="C11" s="38" t="s">
        <v>22</v>
      </c>
      <c r="D11" s="32" t="s">
        <v>22</v>
      </c>
      <c r="E11" s="69" t="s">
        <v>1403</v>
      </c>
      <c r="F11" s="33" t="s">
        <v>1219</v>
      </c>
      <c r="G11" s="34">
        <v>5651</v>
      </c>
      <c r="H11" s="34">
        <v>9148</v>
      </c>
      <c r="I11" s="35" t="s">
        <v>18</v>
      </c>
      <c r="J11" s="35" t="s">
        <v>17</v>
      </c>
      <c r="K11" s="36"/>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row>
    <row r="12" spans="1:238" x14ac:dyDescent="0.2">
      <c r="A12" s="11">
        <f t="shared" si="0"/>
        <v>7</v>
      </c>
      <c r="B12" s="32" t="s">
        <v>1418</v>
      </c>
      <c r="C12" s="32" t="s">
        <v>22</v>
      </c>
      <c r="D12" s="32" t="s">
        <v>22</v>
      </c>
      <c r="E12" s="69" t="s">
        <v>1416</v>
      </c>
      <c r="F12" s="33" t="s">
        <v>1372</v>
      </c>
      <c r="G12" s="34">
        <v>1420</v>
      </c>
      <c r="H12" s="34">
        <v>2824</v>
      </c>
      <c r="I12" s="35" t="s">
        <v>18</v>
      </c>
      <c r="J12" s="35" t="s">
        <v>17</v>
      </c>
      <c r="K12" s="36"/>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row>
    <row r="13" spans="1:238" x14ac:dyDescent="0.2">
      <c r="A13" s="11">
        <f t="shared" si="0"/>
        <v>8</v>
      </c>
      <c r="B13" s="32" t="s">
        <v>1488</v>
      </c>
      <c r="C13" s="32" t="s">
        <v>22</v>
      </c>
      <c r="D13" s="32" t="s">
        <v>22</v>
      </c>
      <c r="E13" s="69" t="s">
        <v>1487</v>
      </c>
      <c r="F13" s="33" t="s">
        <v>64</v>
      </c>
      <c r="G13" s="34">
        <v>4125</v>
      </c>
      <c r="H13" s="34">
        <v>6709</v>
      </c>
      <c r="I13" s="37" t="s">
        <v>15</v>
      </c>
      <c r="J13" s="35" t="s">
        <v>17</v>
      </c>
      <c r="K13" s="36"/>
    </row>
    <row r="14" spans="1:238" s="4" customFormat="1" x14ac:dyDescent="0.2">
      <c r="A14" s="11">
        <f t="shared" si="0"/>
        <v>9</v>
      </c>
      <c r="B14" s="32" t="s">
        <v>280</v>
      </c>
      <c r="C14" s="32" t="s">
        <v>22</v>
      </c>
      <c r="D14" s="32" t="s">
        <v>22</v>
      </c>
      <c r="E14" s="69" t="s">
        <v>1063</v>
      </c>
      <c r="F14" s="33" t="s">
        <v>95</v>
      </c>
      <c r="G14" s="34">
        <v>2809</v>
      </c>
      <c r="H14" s="34">
        <v>5546</v>
      </c>
      <c r="I14" s="37" t="s">
        <v>15</v>
      </c>
      <c r="J14" s="35" t="s">
        <v>17</v>
      </c>
      <c r="K14" s="36"/>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row>
    <row r="15" spans="1:238" s="4" customFormat="1" x14ac:dyDescent="0.2">
      <c r="A15" s="11">
        <f t="shared" si="0"/>
        <v>10</v>
      </c>
      <c r="B15" s="106" t="s">
        <v>2461</v>
      </c>
      <c r="C15" s="32" t="s">
        <v>22</v>
      </c>
      <c r="D15" s="32" t="s">
        <v>22</v>
      </c>
      <c r="E15" s="69" t="s">
        <v>1063</v>
      </c>
      <c r="F15" s="33" t="s">
        <v>1484</v>
      </c>
      <c r="G15" s="34">
        <v>1360</v>
      </c>
      <c r="H15" s="34">
        <v>2663</v>
      </c>
      <c r="I15" s="37" t="s">
        <v>15</v>
      </c>
      <c r="J15" s="35" t="s">
        <v>17</v>
      </c>
      <c r="K15" s="36"/>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row>
    <row r="16" spans="1:238" s="4" customFormat="1" x14ac:dyDescent="0.2">
      <c r="A16" s="11">
        <f t="shared" si="0"/>
        <v>11</v>
      </c>
      <c r="B16" s="32" t="s">
        <v>281</v>
      </c>
      <c r="C16" s="32" t="s">
        <v>22</v>
      </c>
      <c r="D16" s="32" t="s">
        <v>22</v>
      </c>
      <c r="E16" s="69" t="s">
        <v>1550</v>
      </c>
      <c r="F16" s="33" t="s">
        <v>1554</v>
      </c>
      <c r="G16" s="34">
        <v>1751</v>
      </c>
      <c r="H16" s="34">
        <v>2387</v>
      </c>
      <c r="I16" s="37" t="s">
        <v>18</v>
      </c>
      <c r="J16" s="35" t="s">
        <v>17</v>
      </c>
      <c r="K16" s="36"/>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row>
    <row r="17" spans="1:238" s="4" customFormat="1" x14ac:dyDescent="0.2">
      <c r="A17" s="11">
        <f t="shared" si="0"/>
        <v>12</v>
      </c>
      <c r="B17" s="32" t="s">
        <v>1581</v>
      </c>
      <c r="C17" s="32" t="s">
        <v>22</v>
      </c>
      <c r="D17" s="32" t="s">
        <v>22</v>
      </c>
      <c r="E17" s="68" t="s">
        <v>1580</v>
      </c>
      <c r="F17" s="33" t="s">
        <v>1219</v>
      </c>
      <c r="G17" s="34">
        <v>9198</v>
      </c>
      <c r="H17" s="34">
        <v>16334</v>
      </c>
      <c r="I17" s="37" t="s">
        <v>15</v>
      </c>
      <c r="J17" s="35" t="s">
        <v>17</v>
      </c>
      <c r="K17" s="36"/>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row>
    <row r="18" spans="1:238" s="4" customFormat="1" x14ac:dyDescent="0.2">
      <c r="A18" s="11">
        <f t="shared" si="0"/>
        <v>13</v>
      </c>
      <c r="B18" s="32" t="s">
        <v>1582</v>
      </c>
      <c r="C18" s="32" t="s">
        <v>22</v>
      </c>
      <c r="D18" s="32" t="s">
        <v>22</v>
      </c>
      <c r="E18" s="68" t="s">
        <v>1580</v>
      </c>
      <c r="F18" s="33" t="s">
        <v>1159</v>
      </c>
      <c r="G18" s="34">
        <v>1344</v>
      </c>
      <c r="H18" s="34">
        <v>2988</v>
      </c>
      <c r="I18" s="37" t="s">
        <v>15</v>
      </c>
      <c r="J18" s="35" t="s">
        <v>17</v>
      </c>
      <c r="K18" s="36"/>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row>
    <row r="19" spans="1:238" s="4" customFormat="1" x14ac:dyDescent="0.2">
      <c r="A19" s="11">
        <f t="shared" si="0"/>
        <v>14</v>
      </c>
      <c r="B19" s="32" t="s">
        <v>1594</v>
      </c>
      <c r="C19" s="32" t="s">
        <v>22</v>
      </c>
      <c r="D19" s="32" t="s">
        <v>22</v>
      </c>
      <c r="E19" s="68" t="s">
        <v>1590</v>
      </c>
      <c r="F19" s="33" t="s">
        <v>26</v>
      </c>
      <c r="G19" s="34">
        <v>1032</v>
      </c>
      <c r="H19" s="34">
        <v>1134</v>
      </c>
      <c r="I19" s="37" t="s">
        <v>18</v>
      </c>
      <c r="J19" s="35" t="s">
        <v>17</v>
      </c>
      <c r="K19" s="36"/>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row>
    <row r="20" spans="1:238" s="4" customFormat="1" x14ac:dyDescent="0.2">
      <c r="A20" s="11">
        <f t="shared" si="0"/>
        <v>15</v>
      </c>
      <c r="B20" s="38" t="s">
        <v>1647</v>
      </c>
      <c r="C20" s="32" t="s">
        <v>22</v>
      </c>
      <c r="D20" s="32" t="s">
        <v>22</v>
      </c>
      <c r="E20" s="68" t="s">
        <v>1642</v>
      </c>
      <c r="F20" s="33" t="s">
        <v>64</v>
      </c>
      <c r="G20" s="34">
        <v>647</v>
      </c>
      <c r="H20" s="34">
        <v>1014</v>
      </c>
      <c r="I20" s="37" t="s">
        <v>18</v>
      </c>
      <c r="J20" s="35" t="s">
        <v>17</v>
      </c>
      <c r="K20" s="36"/>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row>
    <row r="21" spans="1:238" s="4" customFormat="1" x14ac:dyDescent="0.2">
      <c r="A21" s="11">
        <f t="shared" si="0"/>
        <v>16</v>
      </c>
      <c r="B21" s="38" t="s">
        <v>1685</v>
      </c>
      <c r="C21" s="38" t="s">
        <v>22</v>
      </c>
      <c r="D21" s="32" t="s">
        <v>22</v>
      </c>
      <c r="E21" s="68" t="s">
        <v>1684</v>
      </c>
      <c r="F21" s="33" t="s">
        <v>1686</v>
      </c>
      <c r="G21" s="34">
        <v>839</v>
      </c>
      <c r="H21" s="34">
        <v>1432</v>
      </c>
      <c r="I21" s="37" t="s">
        <v>18</v>
      </c>
      <c r="J21" s="35" t="s">
        <v>17</v>
      </c>
      <c r="K21" s="36" t="s">
        <v>179</v>
      </c>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row>
    <row r="22" spans="1:238" s="4" customFormat="1" x14ac:dyDescent="0.2">
      <c r="A22" s="11">
        <f t="shared" si="0"/>
        <v>17</v>
      </c>
      <c r="B22" s="84" t="s">
        <v>1714</v>
      </c>
      <c r="C22" s="32" t="s">
        <v>22</v>
      </c>
      <c r="D22" s="32" t="s">
        <v>22</v>
      </c>
      <c r="E22" s="68" t="s">
        <v>1712</v>
      </c>
      <c r="F22" s="33" t="s">
        <v>1035</v>
      </c>
      <c r="G22" s="34">
        <v>1300</v>
      </c>
      <c r="H22" s="34">
        <v>2240</v>
      </c>
      <c r="I22" s="37" t="s">
        <v>19</v>
      </c>
      <c r="J22" s="35" t="s">
        <v>17</v>
      </c>
      <c r="K22" s="36"/>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3"/>
      <c r="HQ22" s="13"/>
      <c r="HR22" s="13"/>
      <c r="HS22" s="13"/>
      <c r="HT22" s="13"/>
      <c r="HU22" s="13"/>
      <c r="HV22" s="13"/>
      <c r="HW22" s="13"/>
      <c r="HX22" s="13"/>
      <c r="HY22" s="13"/>
      <c r="HZ22" s="13"/>
      <c r="IA22" s="13"/>
      <c r="IB22" s="13"/>
      <c r="IC22" s="13"/>
      <c r="ID22" s="13"/>
    </row>
    <row r="23" spans="1:238" s="4" customFormat="1" x14ac:dyDescent="0.2">
      <c r="A23" s="11">
        <f t="shared" si="0"/>
        <v>18</v>
      </c>
      <c r="B23" s="38" t="s">
        <v>1735</v>
      </c>
      <c r="C23" s="32" t="s">
        <v>22</v>
      </c>
      <c r="D23" s="32" t="s">
        <v>22</v>
      </c>
      <c r="E23" s="69" t="s">
        <v>1734</v>
      </c>
      <c r="F23" s="82" t="s">
        <v>56</v>
      </c>
      <c r="G23" s="83">
        <v>882</v>
      </c>
      <c r="H23" s="34">
        <v>1769</v>
      </c>
      <c r="I23" s="37" t="s">
        <v>18</v>
      </c>
      <c r="J23" s="35" t="s">
        <v>17</v>
      </c>
      <c r="K23" s="45"/>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3"/>
      <c r="HQ23" s="13"/>
      <c r="HR23" s="13"/>
      <c r="HS23" s="13"/>
      <c r="HT23" s="13"/>
      <c r="HU23" s="13"/>
      <c r="HV23" s="13"/>
      <c r="HW23" s="13"/>
      <c r="HX23" s="13"/>
      <c r="HY23" s="13"/>
      <c r="HZ23" s="13"/>
      <c r="IA23" s="13"/>
      <c r="IB23" s="13"/>
      <c r="IC23" s="13"/>
      <c r="ID23" s="13"/>
    </row>
    <row r="24" spans="1:238" s="4" customFormat="1" x14ac:dyDescent="0.2">
      <c r="A24" s="11">
        <f t="shared" si="0"/>
        <v>19</v>
      </c>
      <c r="B24" s="32" t="s">
        <v>1796</v>
      </c>
      <c r="C24" s="32" t="s">
        <v>22</v>
      </c>
      <c r="D24" s="32" t="s">
        <v>22</v>
      </c>
      <c r="E24" s="69" t="s">
        <v>1794</v>
      </c>
      <c r="F24" s="33" t="s">
        <v>1148</v>
      </c>
      <c r="G24" s="34">
        <v>4320</v>
      </c>
      <c r="H24" s="34">
        <v>9204</v>
      </c>
      <c r="I24" s="37" t="s">
        <v>18</v>
      </c>
      <c r="J24" s="35" t="s">
        <v>17</v>
      </c>
      <c r="K24" s="36"/>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row>
    <row r="25" spans="1:238" s="4" customFormat="1" x14ac:dyDescent="0.2">
      <c r="A25" s="11">
        <f t="shared" si="0"/>
        <v>20</v>
      </c>
      <c r="B25" s="32" t="s">
        <v>1797</v>
      </c>
      <c r="C25" s="32" t="s">
        <v>22</v>
      </c>
      <c r="D25" s="32" t="s">
        <v>22</v>
      </c>
      <c r="E25" s="69" t="s">
        <v>1794</v>
      </c>
      <c r="F25" s="33" t="s">
        <v>1148</v>
      </c>
      <c r="G25" s="34">
        <v>192</v>
      </c>
      <c r="H25" s="34">
        <v>451</v>
      </c>
      <c r="I25" s="37" t="s">
        <v>18</v>
      </c>
      <c r="J25" s="35" t="s">
        <v>17</v>
      </c>
      <c r="K25" s="36"/>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row>
    <row r="26" spans="1:238" s="4" customFormat="1" x14ac:dyDescent="0.2">
      <c r="A26" s="11">
        <f t="shared" si="0"/>
        <v>21</v>
      </c>
      <c r="B26" s="32" t="s">
        <v>1798</v>
      </c>
      <c r="C26" s="32" t="s">
        <v>22</v>
      </c>
      <c r="D26" s="32" t="s">
        <v>22</v>
      </c>
      <c r="E26" s="69" t="s">
        <v>1794</v>
      </c>
      <c r="F26" s="33" t="s">
        <v>1148</v>
      </c>
      <c r="G26" s="34">
        <v>131</v>
      </c>
      <c r="H26" s="34">
        <v>267</v>
      </c>
      <c r="I26" s="37" t="s">
        <v>18</v>
      </c>
      <c r="J26" s="35" t="s">
        <v>17</v>
      </c>
      <c r="K26" s="36"/>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row>
    <row r="27" spans="1:238" s="4" customFormat="1" x14ac:dyDescent="0.2">
      <c r="A27" s="11">
        <f t="shared" si="0"/>
        <v>22</v>
      </c>
      <c r="B27" s="32" t="s">
        <v>1799</v>
      </c>
      <c r="C27" s="32" t="s">
        <v>22</v>
      </c>
      <c r="D27" s="32" t="s">
        <v>22</v>
      </c>
      <c r="E27" s="69" t="s">
        <v>1794</v>
      </c>
      <c r="F27" s="33" t="s">
        <v>1507</v>
      </c>
      <c r="G27" s="34">
        <v>2260</v>
      </c>
      <c r="H27" s="34">
        <v>3695</v>
      </c>
      <c r="I27" s="37" t="s">
        <v>18</v>
      </c>
      <c r="J27" s="35" t="s">
        <v>17</v>
      </c>
      <c r="K27" s="36"/>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row>
    <row r="28" spans="1:238" s="4" customFormat="1" x14ac:dyDescent="0.2">
      <c r="A28" s="11">
        <f t="shared" si="0"/>
        <v>23</v>
      </c>
      <c r="B28" s="32" t="s">
        <v>1818</v>
      </c>
      <c r="C28" s="32" t="s">
        <v>22</v>
      </c>
      <c r="D28" s="32" t="s">
        <v>22</v>
      </c>
      <c r="E28" s="69" t="s">
        <v>1817</v>
      </c>
      <c r="F28" s="33" t="s">
        <v>1484</v>
      </c>
      <c r="G28" s="34">
        <v>1273</v>
      </c>
      <c r="H28" s="34">
        <v>2557</v>
      </c>
      <c r="I28" s="37" t="s">
        <v>15</v>
      </c>
      <c r="J28" s="35" t="s">
        <v>17</v>
      </c>
      <c r="K28" s="36"/>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row>
    <row r="29" spans="1:238" s="4" customFormat="1" x14ac:dyDescent="0.2">
      <c r="A29" s="11">
        <f t="shared" si="0"/>
        <v>24</v>
      </c>
      <c r="B29" s="32" t="s">
        <v>1823</v>
      </c>
      <c r="C29" s="32" t="s">
        <v>22</v>
      </c>
      <c r="D29" s="32" t="s">
        <v>22</v>
      </c>
      <c r="E29" s="69" t="s">
        <v>1817</v>
      </c>
      <c r="F29" s="33" t="s">
        <v>1824</v>
      </c>
      <c r="G29" s="34">
        <v>2856</v>
      </c>
      <c r="H29" s="34">
        <v>6880</v>
      </c>
      <c r="I29" s="37" t="s">
        <v>15</v>
      </c>
      <c r="J29" s="35" t="s">
        <v>17</v>
      </c>
      <c r="K29" s="45" t="s">
        <v>180</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row>
    <row r="30" spans="1:238" x14ac:dyDescent="0.2">
      <c r="A30" s="11">
        <f t="shared" si="0"/>
        <v>25</v>
      </c>
      <c r="B30" s="32" t="s">
        <v>1799</v>
      </c>
      <c r="C30" s="32" t="s">
        <v>22</v>
      </c>
      <c r="D30" s="32" t="s">
        <v>22</v>
      </c>
      <c r="E30" s="69" t="s">
        <v>1831</v>
      </c>
      <c r="F30" s="33" t="s">
        <v>1507</v>
      </c>
      <c r="G30" s="34">
        <v>654</v>
      </c>
      <c r="H30" s="34">
        <v>753</v>
      </c>
      <c r="I30" s="37" t="s">
        <v>18</v>
      </c>
      <c r="J30" s="35" t="s">
        <v>17</v>
      </c>
      <c r="K30" s="36"/>
    </row>
    <row r="31" spans="1:238" x14ac:dyDescent="0.2">
      <c r="A31" s="11">
        <f t="shared" si="0"/>
        <v>26</v>
      </c>
      <c r="B31" s="32" t="s">
        <v>1846</v>
      </c>
      <c r="C31" s="32" t="s">
        <v>22</v>
      </c>
      <c r="D31" s="32" t="s">
        <v>22</v>
      </c>
      <c r="E31" s="69" t="s">
        <v>711</v>
      </c>
      <c r="F31" s="33" t="s">
        <v>94</v>
      </c>
      <c r="G31" s="34">
        <v>5615</v>
      </c>
      <c r="H31" s="34">
        <v>12029</v>
      </c>
      <c r="I31" s="37" t="s">
        <v>15</v>
      </c>
      <c r="J31" s="35" t="s">
        <v>17</v>
      </c>
      <c r="K31" s="36"/>
    </row>
    <row r="32" spans="1:238" x14ac:dyDescent="0.2">
      <c r="A32" s="11">
        <f t="shared" si="0"/>
        <v>27</v>
      </c>
      <c r="B32" s="32" t="s">
        <v>1861</v>
      </c>
      <c r="C32" s="32" t="s">
        <v>22</v>
      </c>
      <c r="D32" s="32" t="s">
        <v>22</v>
      </c>
      <c r="E32" s="69" t="s">
        <v>1859</v>
      </c>
      <c r="F32" s="33" t="s">
        <v>1507</v>
      </c>
      <c r="G32" s="34">
        <v>1221</v>
      </c>
      <c r="H32" s="34">
        <v>1456</v>
      </c>
      <c r="I32" s="37" t="s">
        <v>15</v>
      </c>
      <c r="J32" s="35" t="s">
        <v>17</v>
      </c>
      <c r="K32" s="36"/>
    </row>
    <row r="33" spans="1:238" x14ac:dyDescent="0.2">
      <c r="A33" s="11">
        <f t="shared" si="0"/>
        <v>28</v>
      </c>
      <c r="B33" s="32" t="s">
        <v>1077</v>
      </c>
      <c r="C33" s="32" t="s">
        <v>22</v>
      </c>
      <c r="D33" s="32" t="s">
        <v>22</v>
      </c>
      <c r="E33" s="69" t="s">
        <v>1859</v>
      </c>
      <c r="F33" s="33" t="s">
        <v>94</v>
      </c>
      <c r="G33" s="34">
        <v>508</v>
      </c>
      <c r="H33" s="34">
        <v>2480</v>
      </c>
      <c r="I33" s="37" t="s">
        <v>15</v>
      </c>
      <c r="J33" s="35" t="s">
        <v>90</v>
      </c>
      <c r="K33" s="36"/>
    </row>
    <row r="34" spans="1:238" x14ac:dyDescent="0.2">
      <c r="A34" s="11">
        <f t="shared" si="0"/>
        <v>29</v>
      </c>
      <c r="B34" s="32" t="s">
        <v>1862</v>
      </c>
      <c r="C34" s="32" t="s">
        <v>22</v>
      </c>
      <c r="D34" s="32" t="s">
        <v>22</v>
      </c>
      <c r="E34" s="69" t="s">
        <v>1859</v>
      </c>
      <c r="F34" s="33" t="s">
        <v>166</v>
      </c>
      <c r="G34" s="34">
        <v>1360</v>
      </c>
      <c r="H34" s="34">
        <v>2546</v>
      </c>
      <c r="I34" s="37" t="s">
        <v>15</v>
      </c>
      <c r="J34" s="35" t="s">
        <v>17</v>
      </c>
      <c r="K34" s="36"/>
    </row>
    <row r="35" spans="1:238" x14ac:dyDescent="0.2">
      <c r="A35" s="11">
        <f t="shared" si="0"/>
        <v>30</v>
      </c>
      <c r="B35" s="32" t="s">
        <v>282</v>
      </c>
      <c r="C35" s="32" t="s">
        <v>22</v>
      </c>
      <c r="D35" s="32" t="s">
        <v>22</v>
      </c>
      <c r="E35" s="69" t="s">
        <v>1876</v>
      </c>
      <c r="F35" s="33" t="s">
        <v>49</v>
      </c>
      <c r="G35" s="34">
        <v>4319</v>
      </c>
      <c r="H35" s="34">
        <v>7224</v>
      </c>
      <c r="I35" s="37" t="s">
        <v>18</v>
      </c>
      <c r="J35" s="35" t="s">
        <v>17</v>
      </c>
      <c r="K35" s="36"/>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row>
    <row r="36" spans="1:238" x14ac:dyDescent="0.2">
      <c r="A36" s="11">
        <f t="shared" si="0"/>
        <v>31</v>
      </c>
      <c r="B36" s="32" t="s">
        <v>1877</v>
      </c>
      <c r="C36" s="32" t="s">
        <v>22</v>
      </c>
      <c r="D36" s="32" t="s">
        <v>22</v>
      </c>
      <c r="E36" s="69" t="s">
        <v>1876</v>
      </c>
      <c r="F36" s="33" t="s">
        <v>972</v>
      </c>
      <c r="G36" s="34">
        <v>1822</v>
      </c>
      <c r="H36" s="34">
        <v>3508</v>
      </c>
      <c r="I36" s="37" t="s">
        <v>19</v>
      </c>
      <c r="J36" s="35" t="s">
        <v>17</v>
      </c>
      <c r="K36" s="36"/>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row>
    <row r="37" spans="1:238" x14ac:dyDescent="0.2">
      <c r="A37" s="11">
        <f t="shared" si="0"/>
        <v>32</v>
      </c>
      <c r="B37" s="38" t="s">
        <v>1888</v>
      </c>
      <c r="C37" s="32" t="s">
        <v>22</v>
      </c>
      <c r="D37" s="32" t="s">
        <v>22</v>
      </c>
      <c r="E37" s="69" t="s">
        <v>1887</v>
      </c>
      <c r="F37" s="40" t="s">
        <v>1889</v>
      </c>
      <c r="G37" s="39">
        <v>2255</v>
      </c>
      <c r="H37" s="39">
        <v>5127</v>
      </c>
      <c r="I37" s="37" t="s">
        <v>18</v>
      </c>
      <c r="J37" s="43" t="s">
        <v>17</v>
      </c>
      <c r="K37" s="42"/>
    </row>
    <row r="38" spans="1:238" x14ac:dyDescent="0.2">
      <c r="A38" s="11">
        <f t="shared" si="0"/>
        <v>33</v>
      </c>
      <c r="B38" s="38" t="s">
        <v>283</v>
      </c>
      <c r="C38" s="32" t="s">
        <v>22</v>
      </c>
      <c r="D38" s="32" t="s">
        <v>22</v>
      </c>
      <c r="E38" s="69" t="s">
        <v>1887</v>
      </c>
      <c r="F38" s="40" t="s">
        <v>23</v>
      </c>
      <c r="G38" s="39">
        <v>545</v>
      </c>
      <c r="H38" s="39">
        <v>865</v>
      </c>
      <c r="I38" s="41" t="s">
        <v>15</v>
      </c>
      <c r="J38" s="43" t="s">
        <v>17</v>
      </c>
      <c r="K38" s="42"/>
    </row>
    <row r="39" spans="1:238" x14ac:dyDescent="0.2">
      <c r="A39" s="11">
        <f t="shared" si="0"/>
        <v>34</v>
      </c>
      <c r="B39" s="38" t="s">
        <v>284</v>
      </c>
      <c r="C39" s="32" t="s">
        <v>22</v>
      </c>
      <c r="D39" s="32" t="s">
        <v>22</v>
      </c>
      <c r="E39" s="69" t="s">
        <v>1887</v>
      </c>
      <c r="F39" s="40" t="s">
        <v>1026</v>
      </c>
      <c r="G39" s="39">
        <v>4183</v>
      </c>
      <c r="H39" s="39">
        <v>8807</v>
      </c>
      <c r="I39" s="41" t="s">
        <v>18</v>
      </c>
      <c r="J39" s="43" t="s">
        <v>17</v>
      </c>
      <c r="K39" s="36" t="s">
        <v>179</v>
      </c>
    </row>
    <row r="40" spans="1:238" x14ac:dyDescent="0.2">
      <c r="A40" s="11">
        <f t="shared" si="0"/>
        <v>35</v>
      </c>
      <c r="B40" s="38" t="s">
        <v>285</v>
      </c>
      <c r="C40" s="32" t="s">
        <v>22</v>
      </c>
      <c r="D40" s="32" t="s">
        <v>22</v>
      </c>
      <c r="E40" s="69" t="s">
        <v>1896</v>
      </c>
      <c r="F40" s="40" t="s">
        <v>1897</v>
      </c>
      <c r="G40" s="39">
        <v>1433</v>
      </c>
      <c r="H40" s="39">
        <v>3605</v>
      </c>
      <c r="I40" s="41" t="s">
        <v>18</v>
      </c>
      <c r="J40" s="43" t="s">
        <v>17</v>
      </c>
      <c r="K40" s="42"/>
    </row>
    <row r="41" spans="1:238" x14ac:dyDescent="0.2">
      <c r="A41" s="11">
        <f t="shared" si="0"/>
        <v>36</v>
      </c>
      <c r="B41" s="38" t="s">
        <v>286</v>
      </c>
      <c r="C41" s="38" t="s">
        <v>22</v>
      </c>
      <c r="D41" s="32" t="s">
        <v>22</v>
      </c>
      <c r="E41" s="69" t="s">
        <v>1902</v>
      </c>
      <c r="F41" s="40" t="s">
        <v>1903</v>
      </c>
      <c r="G41" s="39">
        <v>3863</v>
      </c>
      <c r="H41" s="39">
        <v>7412</v>
      </c>
      <c r="I41" s="41" t="s">
        <v>15</v>
      </c>
      <c r="J41" s="43" t="s">
        <v>17</v>
      </c>
      <c r="K41" s="45"/>
    </row>
    <row r="42" spans="1:238" x14ac:dyDescent="0.2">
      <c r="A42" s="11">
        <f t="shared" si="0"/>
        <v>37</v>
      </c>
      <c r="B42" s="38" t="s">
        <v>287</v>
      </c>
      <c r="C42" s="38" t="s">
        <v>22</v>
      </c>
      <c r="D42" s="32" t="s">
        <v>22</v>
      </c>
      <c r="E42" s="69" t="s">
        <v>1911</v>
      </c>
      <c r="F42" s="40" t="s">
        <v>1514</v>
      </c>
      <c r="G42" s="39">
        <v>8788</v>
      </c>
      <c r="H42" s="39">
        <v>14200</v>
      </c>
      <c r="I42" s="41" t="s">
        <v>15</v>
      </c>
      <c r="J42" s="43" t="s">
        <v>17</v>
      </c>
      <c r="K42" s="42"/>
    </row>
    <row r="43" spans="1:238" x14ac:dyDescent="0.2">
      <c r="A43" s="11">
        <f t="shared" si="0"/>
        <v>38</v>
      </c>
      <c r="B43" s="38" t="s">
        <v>289</v>
      </c>
      <c r="C43" s="38" t="s">
        <v>22</v>
      </c>
      <c r="D43" s="32" t="s">
        <v>22</v>
      </c>
      <c r="E43" s="69" t="s">
        <v>1911</v>
      </c>
      <c r="F43" s="40" t="s">
        <v>88</v>
      </c>
      <c r="G43" s="39">
        <v>2183</v>
      </c>
      <c r="H43" s="39">
        <v>4026</v>
      </c>
      <c r="I43" s="41" t="s">
        <v>18</v>
      </c>
      <c r="J43" s="43" t="s">
        <v>17</v>
      </c>
      <c r="K43" s="42"/>
    </row>
    <row r="44" spans="1:238" x14ac:dyDescent="0.2">
      <c r="A44" s="11">
        <f t="shared" si="0"/>
        <v>39</v>
      </c>
      <c r="B44" s="38" t="s">
        <v>1921</v>
      </c>
      <c r="C44" s="38" t="s">
        <v>22</v>
      </c>
      <c r="D44" s="32" t="s">
        <v>22</v>
      </c>
      <c r="E44" s="69" t="s">
        <v>1920</v>
      </c>
      <c r="F44" s="40" t="s">
        <v>112</v>
      </c>
      <c r="G44" s="39">
        <v>765</v>
      </c>
      <c r="H44" s="39">
        <v>1939</v>
      </c>
      <c r="I44" s="41" t="s">
        <v>18</v>
      </c>
      <c r="J44" s="43" t="s">
        <v>17</v>
      </c>
      <c r="K44" s="42"/>
    </row>
    <row r="45" spans="1:238" x14ac:dyDescent="0.2">
      <c r="A45" s="11">
        <f t="shared" si="0"/>
        <v>40</v>
      </c>
      <c r="B45" s="38" t="s">
        <v>291</v>
      </c>
      <c r="C45" s="38" t="s">
        <v>22</v>
      </c>
      <c r="D45" s="32" t="s">
        <v>22</v>
      </c>
      <c r="E45" s="69" t="s">
        <v>1920</v>
      </c>
      <c r="F45" s="40" t="s">
        <v>1153</v>
      </c>
      <c r="G45" s="39">
        <v>1835</v>
      </c>
      <c r="H45" s="39">
        <v>3714</v>
      </c>
      <c r="I45" s="41" t="s">
        <v>19</v>
      </c>
      <c r="J45" s="43" t="s">
        <v>17</v>
      </c>
      <c r="K45" s="42"/>
    </row>
    <row r="46" spans="1:238" x14ac:dyDescent="0.2">
      <c r="A46" s="11">
        <f t="shared" si="0"/>
        <v>41</v>
      </c>
      <c r="B46" s="38" t="s">
        <v>292</v>
      </c>
      <c r="C46" s="38" t="s">
        <v>22</v>
      </c>
      <c r="D46" s="32" t="s">
        <v>22</v>
      </c>
      <c r="E46" s="69" t="s">
        <v>1952</v>
      </c>
      <c r="F46" s="40" t="s">
        <v>1514</v>
      </c>
      <c r="G46" s="39">
        <v>2079</v>
      </c>
      <c r="H46" s="39">
        <v>3168</v>
      </c>
      <c r="I46" s="41" t="s">
        <v>18</v>
      </c>
      <c r="J46" s="43" t="s">
        <v>90</v>
      </c>
      <c r="K46" s="4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c r="GF46" s="12"/>
      <c r="GG46" s="12"/>
      <c r="GH46" s="12"/>
      <c r="GI46" s="12"/>
      <c r="GJ46" s="12"/>
      <c r="GK46" s="12"/>
      <c r="GL46" s="12"/>
      <c r="GM46" s="12"/>
      <c r="GN46" s="12"/>
      <c r="GO46" s="12"/>
      <c r="GP46" s="12"/>
      <c r="GQ46" s="12"/>
      <c r="GR46" s="12"/>
      <c r="GS46" s="12"/>
      <c r="GT46" s="12"/>
      <c r="GU46" s="12"/>
      <c r="GV46" s="12"/>
      <c r="GW46" s="12"/>
      <c r="GX46" s="12"/>
      <c r="GY46" s="12"/>
      <c r="GZ46" s="12"/>
      <c r="HA46" s="12"/>
      <c r="HB46" s="12"/>
      <c r="HC46" s="12"/>
      <c r="HD46" s="12"/>
      <c r="HE46" s="12"/>
      <c r="HF46" s="12"/>
      <c r="HG46" s="12"/>
      <c r="HH46" s="12"/>
      <c r="HI46" s="12"/>
      <c r="HJ46" s="12"/>
      <c r="HK46" s="12"/>
      <c r="HL46" s="12"/>
      <c r="HM46" s="12"/>
      <c r="HN46" s="12"/>
      <c r="HO46" s="12"/>
      <c r="HP46" s="12"/>
      <c r="HQ46" s="12"/>
      <c r="HR46" s="12"/>
      <c r="HS46" s="12"/>
      <c r="HT46" s="12"/>
      <c r="HU46" s="12"/>
      <c r="HV46" s="12"/>
      <c r="HW46" s="12"/>
      <c r="HX46" s="12"/>
      <c r="HY46" s="12"/>
      <c r="HZ46" s="12"/>
      <c r="IA46" s="12"/>
      <c r="IB46" s="12"/>
      <c r="IC46" s="12"/>
      <c r="ID46" s="12"/>
    </row>
    <row r="47" spans="1:238" x14ac:dyDescent="0.2">
      <c r="A47" s="11">
        <f t="shared" si="0"/>
        <v>42</v>
      </c>
      <c r="B47" s="38" t="s">
        <v>1084</v>
      </c>
      <c r="C47" s="38" t="s">
        <v>22</v>
      </c>
      <c r="D47" s="32" t="s">
        <v>22</v>
      </c>
      <c r="E47" s="69" t="s">
        <v>269</v>
      </c>
      <c r="F47" s="40" t="s">
        <v>108</v>
      </c>
      <c r="G47" s="39">
        <v>257</v>
      </c>
      <c r="H47" s="39">
        <v>413</v>
      </c>
      <c r="I47" s="41" t="s">
        <v>18</v>
      </c>
      <c r="J47" s="43" t="s">
        <v>17</v>
      </c>
      <c r="K47" s="45"/>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c r="GF47" s="12"/>
      <c r="GG47" s="12"/>
      <c r="GH47" s="12"/>
      <c r="GI47" s="12"/>
      <c r="GJ47" s="12"/>
      <c r="GK47" s="12"/>
      <c r="GL47" s="12"/>
      <c r="GM47" s="12"/>
      <c r="GN47" s="12"/>
      <c r="GO47" s="12"/>
      <c r="GP47" s="12"/>
      <c r="GQ47" s="12"/>
      <c r="GR47" s="12"/>
      <c r="GS47" s="12"/>
      <c r="GT47" s="12"/>
      <c r="GU47" s="12"/>
      <c r="GV47" s="12"/>
      <c r="GW47" s="12"/>
      <c r="GX47" s="12"/>
      <c r="GY47" s="12"/>
      <c r="GZ47" s="12"/>
      <c r="HA47" s="12"/>
      <c r="HB47" s="12"/>
      <c r="HC47" s="12"/>
      <c r="HD47" s="12"/>
      <c r="HE47" s="12"/>
      <c r="HF47" s="12"/>
      <c r="HG47" s="12"/>
      <c r="HH47" s="12"/>
      <c r="HI47" s="12"/>
      <c r="HJ47" s="12"/>
      <c r="HK47" s="12"/>
      <c r="HL47" s="12"/>
      <c r="HM47" s="12"/>
      <c r="HN47" s="12"/>
      <c r="HO47" s="12"/>
      <c r="HP47" s="12"/>
      <c r="HQ47" s="12"/>
      <c r="HR47" s="12"/>
      <c r="HS47" s="12"/>
      <c r="HT47" s="12"/>
      <c r="HU47" s="12"/>
      <c r="HV47" s="12"/>
      <c r="HW47" s="12"/>
      <c r="HX47" s="12"/>
      <c r="HY47" s="12"/>
      <c r="HZ47" s="12"/>
      <c r="IA47" s="12"/>
      <c r="IB47" s="12"/>
      <c r="IC47" s="12"/>
      <c r="ID47" s="12"/>
    </row>
    <row r="48" spans="1:238" x14ac:dyDescent="0.2">
      <c r="A48" s="11">
        <f t="shared" si="0"/>
        <v>43</v>
      </c>
      <c r="B48" s="38" t="s">
        <v>1959</v>
      </c>
      <c r="C48" s="38" t="s">
        <v>22</v>
      </c>
      <c r="D48" s="32" t="s">
        <v>22</v>
      </c>
      <c r="E48" s="69" t="s">
        <v>269</v>
      </c>
      <c r="F48" s="40" t="s">
        <v>1484</v>
      </c>
      <c r="G48" s="39">
        <v>3413</v>
      </c>
      <c r="H48" s="39">
        <v>11094</v>
      </c>
      <c r="I48" s="41" t="s">
        <v>15</v>
      </c>
      <c r="J48" s="43" t="s">
        <v>17</v>
      </c>
      <c r="K48" s="45" t="s">
        <v>180</v>
      </c>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c r="GF48" s="12"/>
      <c r="GG48" s="12"/>
      <c r="GH48" s="12"/>
      <c r="GI48" s="12"/>
      <c r="GJ48" s="12"/>
      <c r="GK48" s="12"/>
      <c r="GL48" s="12"/>
      <c r="GM48" s="12"/>
      <c r="GN48" s="12"/>
      <c r="GO48" s="12"/>
      <c r="GP48" s="12"/>
      <c r="GQ48" s="12"/>
      <c r="GR48" s="12"/>
      <c r="GS48" s="12"/>
      <c r="GT48" s="12"/>
      <c r="GU48" s="12"/>
      <c r="GV48" s="12"/>
      <c r="GW48" s="12"/>
      <c r="GX48" s="12"/>
      <c r="GY48" s="12"/>
      <c r="GZ48" s="12"/>
      <c r="HA48" s="12"/>
      <c r="HB48" s="12"/>
      <c r="HC48" s="12"/>
      <c r="HD48" s="12"/>
      <c r="HE48" s="12"/>
      <c r="HF48" s="12"/>
      <c r="HG48" s="12"/>
      <c r="HH48" s="12"/>
      <c r="HI48" s="12"/>
      <c r="HJ48" s="12"/>
      <c r="HK48" s="12"/>
      <c r="HL48" s="12"/>
      <c r="HM48" s="12"/>
      <c r="HN48" s="12"/>
      <c r="HO48" s="12"/>
      <c r="HP48" s="12"/>
      <c r="HQ48" s="12"/>
      <c r="HR48" s="12"/>
      <c r="HS48" s="12"/>
      <c r="HT48" s="12"/>
      <c r="HU48" s="12"/>
      <c r="HV48" s="12"/>
      <c r="HW48" s="12"/>
      <c r="HX48" s="12"/>
      <c r="HY48" s="12"/>
      <c r="HZ48" s="12"/>
      <c r="IA48" s="12"/>
      <c r="IB48" s="12"/>
      <c r="IC48" s="12"/>
      <c r="ID48" s="12"/>
    </row>
    <row r="49" spans="1:238" x14ac:dyDescent="0.2">
      <c r="A49" s="11">
        <f t="shared" si="0"/>
        <v>44</v>
      </c>
      <c r="B49" s="38" t="s">
        <v>293</v>
      </c>
      <c r="C49" s="38" t="s">
        <v>22</v>
      </c>
      <c r="D49" s="32" t="s">
        <v>22</v>
      </c>
      <c r="E49" s="69" t="s">
        <v>269</v>
      </c>
      <c r="F49" s="40" t="s">
        <v>1728</v>
      </c>
      <c r="G49" s="39">
        <v>2064</v>
      </c>
      <c r="H49" s="39">
        <v>3124</v>
      </c>
      <c r="I49" s="41" t="s">
        <v>15</v>
      </c>
      <c r="J49" s="43" t="s">
        <v>17</v>
      </c>
      <c r="K49" s="45"/>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c r="GF49" s="12"/>
      <c r="GG49" s="12"/>
      <c r="GH49" s="12"/>
      <c r="GI49" s="12"/>
      <c r="GJ49" s="12"/>
      <c r="GK49" s="12"/>
      <c r="GL49" s="12"/>
      <c r="GM49" s="12"/>
      <c r="GN49" s="12"/>
      <c r="GO49" s="12"/>
      <c r="GP49" s="12"/>
      <c r="GQ49" s="12"/>
      <c r="GR49" s="12"/>
      <c r="GS49" s="12"/>
      <c r="GT49" s="12"/>
      <c r="GU49" s="12"/>
      <c r="GV49" s="12"/>
      <c r="GW49" s="12"/>
      <c r="GX49" s="12"/>
      <c r="GY49" s="12"/>
      <c r="GZ49" s="12"/>
      <c r="HA49" s="12"/>
      <c r="HB49" s="12"/>
      <c r="HC49" s="12"/>
      <c r="HD49" s="12"/>
      <c r="HE49" s="12"/>
      <c r="HF49" s="12"/>
      <c r="HG49" s="12"/>
      <c r="HH49" s="12"/>
      <c r="HI49" s="12"/>
      <c r="HJ49" s="12"/>
      <c r="HK49" s="12"/>
      <c r="HL49" s="12"/>
      <c r="HM49" s="12"/>
      <c r="HN49" s="12"/>
      <c r="HO49" s="12"/>
      <c r="HP49" s="12"/>
      <c r="HQ49" s="12"/>
      <c r="HR49" s="12"/>
      <c r="HS49" s="12"/>
      <c r="HT49" s="12"/>
      <c r="HU49" s="12"/>
      <c r="HV49" s="12"/>
      <c r="HW49" s="12"/>
      <c r="HX49" s="12"/>
      <c r="HY49" s="12"/>
      <c r="HZ49" s="12"/>
      <c r="IA49" s="12"/>
      <c r="IB49" s="12"/>
      <c r="IC49" s="12"/>
      <c r="ID49" s="12"/>
    </row>
    <row r="50" spans="1:238" x14ac:dyDescent="0.2">
      <c r="A50" s="11">
        <f t="shared" si="0"/>
        <v>45</v>
      </c>
      <c r="B50" s="38" t="s">
        <v>1960</v>
      </c>
      <c r="C50" s="38" t="s">
        <v>22</v>
      </c>
      <c r="D50" s="38" t="s">
        <v>22</v>
      </c>
      <c r="E50" s="69" t="s">
        <v>269</v>
      </c>
      <c r="F50" s="40" t="s">
        <v>36</v>
      </c>
      <c r="G50" s="39">
        <v>522</v>
      </c>
      <c r="H50" s="39">
        <v>749</v>
      </c>
      <c r="I50" s="41" t="s">
        <v>15</v>
      </c>
      <c r="J50" s="43" t="s">
        <v>17</v>
      </c>
      <c r="K50" s="45"/>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2"/>
      <c r="EV50" s="12"/>
      <c r="EW50" s="12"/>
      <c r="EX50" s="12"/>
      <c r="EY50" s="12"/>
      <c r="EZ50" s="12"/>
      <c r="FA50" s="12"/>
      <c r="FB50" s="12"/>
      <c r="FC50" s="12"/>
      <c r="FD50" s="12"/>
      <c r="FE50" s="12"/>
      <c r="FF50" s="12"/>
      <c r="FG50" s="12"/>
      <c r="FH50" s="12"/>
      <c r="FI50" s="12"/>
      <c r="FJ50" s="12"/>
      <c r="FK50" s="12"/>
      <c r="FL50" s="12"/>
      <c r="FM50" s="12"/>
      <c r="FN50" s="12"/>
      <c r="FO50" s="12"/>
      <c r="FP50" s="12"/>
      <c r="FQ50" s="12"/>
      <c r="FR50" s="12"/>
      <c r="FS50" s="12"/>
      <c r="FT50" s="12"/>
      <c r="FU50" s="12"/>
      <c r="FV50" s="12"/>
      <c r="FW50" s="12"/>
      <c r="FX50" s="12"/>
      <c r="FY50" s="12"/>
      <c r="FZ50" s="12"/>
      <c r="GA50" s="12"/>
      <c r="GB50" s="12"/>
      <c r="GC50" s="12"/>
      <c r="GD50" s="12"/>
      <c r="GE50" s="12"/>
      <c r="GF50" s="12"/>
      <c r="GG50" s="12"/>
      <c r="GH50" s="12"/>
      <c r="GI50" s="12"/>
      <c r="GJ50" s="12"/>
      <c r="GK50" s="12"/>
      <c r="GL50" s="12"/>
      <c r="GM50" s="12"/>
      <c r="GN50" s="12"/>
      <c r="GO50" s="12"/>
      <c r="GP50" s="12"/>
      <c r="GQ50" s="12"/>
      <c r="GR50" s="12"/>
      <c r="GS50" s="12"/>
      <c r="GT50" s="12"/>
      <c r="GU50" s="12"/>
      <c r="GV50" s="12"/>
      <c r="GW50" s="12"/>
      <c r="GX50" s="12"/>
      <c r="GY50" s="12"/>
      <c r="GZ50" s="12"/>
      <c r="HA50" s="12"/>
      <c r="HB50" s="12"/>
      <c r="HC50" s="12"/>
      <c r="HD50" s="12"/>
      <c r="HE50" s="12"/>
      <c r="HF50" s="12"/>
      <c r="HG50" s="12"/>
      <c r="HH50" s="12"/>
      <c r="HI50" s="12"/>
      <c r="HJ50" s="12"/>
      <c r="HK50" s="12"/>
      <c r="HL50" s="12"/>
      <c r="HM50" s="12"/>
      <c r="HN50" s="12"/>
      <c r="HO50" s="12"/>
      <c r="HP50" s="12"/>
      <c r="HQ50" s="12"/>
      <c r="HR50" s="12"/>
      <c r="HS50" s="12"/>
      <c r="HT50" s="12"/>
      <c r="HU50" s="12"/>
      <c r="HV50" s="12"/>
      <c r="HW50" s="12"/>
      <c r="HX50" s="12"/>
      <c r="HY50" s="12"/>
      <c r="HZ50" s="12"/>
      <c r="IA50" s="12"/>
      <c r="IB50" s="12"/>
      <c r="IC50" s="12"/>
      <c r="ID50" s="12"/>
    </row>
    <row r="51" spans="1:238" x14ac:dyDescent="0.2">
      <c r="A51" s="11">
        <f t="shared" si="0"/>
        <v>46</v>
      </c>
      <c r="B51" s="38" t="s">
        <v>294</v>
      </c>
      <c r="C51" s="38" t="s">
        <v>22</v>
      </c>
      <c r="D51" s="38" t="s">
        <v>22</v>
      </c>
      <c r="E51" s="69" t="s">
        <v>1969</v>
      </c>
      <c r="F51" s="40" t="s">
        <v>1486</v>
      </c>
      <c r="G51" s="39">
        <v>2239</v>
      </c>
      <c r="H51" s="39">
        <v>5773</v>
      </c>
      <c r="I51" s="41" t="s">
        <v>15</v>
      </c>
      <c r="J51" s="43" t="s">
        <v>17</v>
      </c>
      <c r="K51" s="4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2"/>
      <c r="EV51" s="12"/>
      <c r="EW51" s="12"/>
      <c r="EX51" s="12"/>
      <c r="EY51" s="12"/>
      <c r="EZ51" s="12"/>
      <c r="FA51" s="12"/>
      <c r="FB51" s="12"/>
      <c r="FC51" s="12"/>
      <c r="FD51" s="12"/>
      <c r="FE51" s="12"/>
      <c r="FF51" s="12"/>
      <c r="FG51" s="12"/>
      <c r="FH51" s="12"/>
      <c r="FI51" s="12"/>
      <c r="FJ51" s="12"/>
      <c r="FK51" s="12"/>
      <c r="FL51" s="12"/>
      <c r="FM51" s="12"/>
      <c r="FN51" s="12"/>
      <c r="FO51" s="12"/>
      <c r="FP51" s="12"/>
      <c r="FQ51" s="12"/>
      <c r="FR51" s="12"/>
      <c r="FS51" s="12"/>
      <c r="FT51" s="12"/>
      <c r="FU51" s="12"/>
      <c r="FV51" s="12"/>
      <c r="FW51" s="12"/>
      <c r="FX51" s="12"/>
      <c r="FY51" s="12"/>
      <c r="FZ51" s="12"/>
      <c r="GA51" s="12"/>
      <c r="GB51" s="12"/>
      <c r="GC51" s="12"/>
      <c r="GD51" s="12"/>
      <c r="GE51" s="12"/>
      <c r="GF51" s="12"/>
      <c r="GG51" s="12"/>
      <c r="GH51" s="12"/>
      <c r="GI51" s="12"/>
      <c r="GJ51" s="12"/>
      <c r="GK51" s="12"/>
      <c r="GL51" s="12"/>
      <c r="GM51" s="12"/>
      <c r="GN51" s="12"/>
      <c r="GO51" s="12"/>
      <c r="GP51" s="12"/>
      <c r="GQ51" s="12"/>
      <c r="GR51" s="12"/>
      <c r="GS51" s="12"/>
      <c r="GT51" s="12"/>
      <c r="GU51" s="12"/>
      <c r="GV51" s="12"/>
      <c r="GW51" s="12"/>
      <c r="GX51" s="12"/>
      <c r="GY51" s="12"/>
      <c r="GZ51" s="12"/>
      <c r="HA51" s="12"/>
      <c r="HB51" s="12"/>
      <c r="HC51" s="12"/>
      <c r="HD51" s="12"/>
      <c r="HE51" s="12"/>
      <c r="HF51" s="12"/>
      <c r="HG51" s="12"/>
      <c r="HH51" s="12"/>
      <c r="HI51" s="12"/>
      <c r="HJ51" s="12"/>
      <c r="HK51" s="12"/>
      <c r="HL51" s="12"/>
      <c r="HM51" s="12"/>
      <c r="HN51" s="12"/>
      <c r="HO51" s="12"/>
      <c r="HP51" s="12"/>
      <c r="HQ51" s="12"/>
      <c r="HR51" s="12"/>
      <c r="HS51" s="12"/>
      <c r="HT51" s="12"/>
      <c r="HU51" s="12"/>
      <c r="HV51" s="12"/>
      <c r="HW51" s="12"/>
      <c r="HX51" s="12"/>
      <c r="HY51" s="12"/>
      <c r="HZ51" s="12"/>
      <c r="IA51" s="12"/>
      <c r="IB51" s="12"/>
      <c r="IC51" s="12"/>
      <c r="ID51" s="12"/>
    </row>
    <row r="52" spans="1:238" x14ac:dyDescent="0.2">
      <c r="A52" s="11">
        <f t="shared" si="0"/>
        <v>47</v>
      </c>
      <c r="B52" s="38" t="s">
        <v>295</v>
      </c>
      <c r="C52" s="38" t="s">
        <v>22</v>
      </c>
      <c r="D52" s="38" t="s">
        <v>22</v>
      </c>
      <c r="E52" s="69" t="s">
        <v>1990</v>
      </c>
      <c r="F52" s="40" t="s">
        <v>134</v>
      </c>
      <c r="G52" s="39">
        <v>3776</v>
      </c>
      <c r="H52" s="39">
        <v>7897</v>
      </c>
      <c r="I52" s="41" t="s">
        <v>18</v>
      </c>
      <c r="J52" s="43" t="s">
        <v>17</v>
      </c>
      <c r="K52" s="42"/>
    </row>
    <row r="53" spans="1:238" x14ac:dyDescent="0.2">
      <c r="A53" s="11">
        <f t="shared" si="0"/>
        <v>48</v>
      </c>
      <c r="B53" s="38" t="s">
        <v>296</v>
      </c>
      <c r="C53" s="38" t="s">
        <v>22</v>
      </c>
      <c r="D53" s="38" t="s">
        <v>22</v>
      </c>
      <c r="E53" s="69" t="s">
        <v>1990</v>
      </c>
      <c r="F53" s="40" t="s">
        <v>1143</v>
      </c>
      <c r="G53" s="39">
        <v>332</v>
      </c>
      <c r="H53" s="39">
        <v>622</v>
      </c>
      <c r="I53" s="41" t="s">
        <v>15</v>
      </c>
      <c r="J53" s="43" t="s">
        <v>17</v>
      </c>
      <c r="K53" s="4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c r="HB53" s="12"/>
      <c r="HC53" s="12"/>
      <c r="HD53" s="12"/>
      <c r="HE53" s="12"/>
      <c r="HF53" s="12"/>
      <c r="HG53" s="12"/>
      <c r="HH53" s="12"/>
      <c r="HI53" s="12"/>
      <c r="HJ53" s="12"/>
      <c r="HK53" s="12"/>
      <c r="HL53" s="12"/>
      <c r="HM53" s="12"/>
      <c r="HN53" s="12"/>
      <c r="HO53" s="12"/>
      <c r="HP53" s="12"/>
      <c r="HQ53" s="12"/>
      <c r="HR53" s="12"/>
      <c r="HS53" s="12"/>
      <c r="HT53" s="12"/>
      <c r="HU53" s="12"/>
      <c r="HV53" s="12"/>
      <c r="HW53" s="12"/>
      <c r="HX53" s="12"/>
      <c r="HY53" s="12"/>
      <c r="HZ53" s="12"/>
      <c r="IA53" s="12"/>
      <c r="IB53" s="12"/>
      <c r="IC53" s="12"/>
      <c r="ID53" s="12"/>
    </row>
    <row r="54" spans="1:238" x14ac:dyDescent="0.2">
      <c r="A54" s="11">
        <f t="shared" si="0"/>
        <v>49</v>
      </c>
      <c r="B54" s="38" t="s">
        <v>297</v>
      </c>
      <c r="C54" s="38" t="s">
        <v>22</v>
      </c>
      <c r="D54" s="38" t="s">
        <v>22</v>
      </c>
      <c r="E54" s="69" t="s">
        <v>2003</v>
      </c>
      <c r="F54" s="40" t="s">
        <v>1439</v>
      </c>
      <c r="G54" s="39">
        <v>396</v>
      </c>
      <c r="H54" s="39">
        <v>868</v>
      </c>
      <c r="I54" s="41" t="s">
        <v>15</v>
      </c>
      <c r="J54" s="43" t="s">
        <v>17</v>
      </c>
      <c r="K54" s="4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row>
    <row r="55" spans="1:238" x14ac:dyDescent="0.2">
      <c r="A55" s="11">
        <f t="shared" si="0"/>
        <v>50</v>
      </c>
      <c r="B55" s="38" t="s">
        <v>297</v>
      </c>
      <c r="C55" s="38" t="s">
        <v>22</v>
      </c>
      <c r="D55" s="38" t="s">
        <v>22</v>
      </c>
      <c r="E55" s="69" t="s">
        <v>2003</v>
      </c>
      <c r="F55" s="40" t="s">
        <v>1439</v>
      </c>
      <c r="G55" s="39">
        <v>311</v>
      </c>
      <c r="H55" s="39">
        <v>598</v>
      </c>
      <c r="I55" s="41" t="s">
        <v>15</v>
      </c>
      <c r="J55" s="43" t="s">
        <v>17</v>
      </c>
      <c r="K55" s="4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row>
    <row r="56" spans="1:238" x14ac:dyDescent="0.2">
      <c r="A56" s="11">
        <f t="shared" si="0"/>
        <v>51</v>
      </c>
      <c r="B56" s="38" t="s">
        <v>298</v>
      </c>
      <c r="C56" s="38" t="s">
        <v>22</v>
      </c>
      <c r="D56" s="38" t="s">
        <v>22</v>
      </c>
      <c r="E56" s="69" t="s">
        <v>2009</v>
      </c>
      <c r="F56" s="40" t="s">
        <v>2010</v>
      </c>
      <c r="G56" s="39">
        <v>847</v>
      </c>
      <c r="H56" s="39">
        <v>1763</v>
      </c>
      <c r="I56" s="41" t="s">
        <v>18</v>
      </c>
      <c r="J56" s="43" t="s">
        <v>17</v>
      </c>
      <c r="K56" s="4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2"/>
      <c r="EV56" s="12"/>
      <c r="EW56" s="12"/>
      <c r="EX56" s="12"/>
      <c r="EY56" s="12"/>
      <c r="EZ56" s="12"/>
      <c r="FA56" s="12"/>
      <c r="FB56" s="12"/>
      <c r="FC56" s="12"/>
      <c r="FD56" s="12"/>
      <c r="FE56" s="12"/>
      <c r="FF56" s="12"/>
      <c r="FG56" s="12"/>
      <c r="FH56" s="12"/>
      <c r="FI56" s="12"/>
      <c r="FJ56" s="12"/>
      <c r="FK56" s="12"/>
      <c r="FL56" s="12"/>
      <c r="FM56" s="12"/>
      <c r="FN56" s="12"/>
      <c r="FO56" s="12"/>
      <c r="FP56" s="12"/>
      <c r="FQ56" s="12"/>
      <c r="FR56" s="12"/>
      <c r="FS56" s="12"/>
      <c r="FT56" s="12"/>
      <c r="FU56" s="12"/>
      <c r="FV56" s="12"/>
      <c r="FW56" s="12"/>
      <c r="FX56" s="12"/>
      <c r="FY56" s="12"/>
      <c r="FZ56" s="12"/>
      <c r="GA56" s="12"/>
      <c r="GB56" s="12"/>
      <c r="GC56" s="12"/>
      <c r="GD56" s="12"/>
      <c r="GE56" s="12"/>
      <c r="GF56" s="12"/>
      <c r="GG56" s="12"/>
      <c r="GH56" s="12"/>
      <c r="GI56" s="12"/>
      <c r="GJ56" s="12"/>
      <c r="GK56" s="12"/>
      <c r="GL56" s="12"/>
      <c r="GM56" s="12"/>
      <c r="GN56" s="12"/>
      <c r="GO56" s="12"/>
      <c r="GP56" s="12"/>
      <c r="GQ56" s="12"/>
      <c r="GR56" s="12"/>
      <c r="GS56" s="12"/>
      <c r="GT56" s="12"/>
      <c r="GU56" s="12"/>
      <c r="GV56" s="12"/>
      <c r="GW56" s="12"/>
      <c r="GX56" s="12"/>
      <c r="GY56" s="12"/>
      <c r="GZ56" s="12"/>
      <c r="HA56" s="12"/>
      <c r="HB56" s="12"/>
      <c r="HC56" s="12"/>
      <c r="HD56" s="12"/>
      <c r="HE56" s="12"/>
      <c r="HF56" s="12"/>
      <c r="HG56" s="12"/>
      <c r="HH56" s="12"/>
      <c r="HI56" s="12"/>
      <c r="HJ56" s="12"/>
      <c r="HK56" s="12"/>
      <c r="HL56" s="12"/>
      <c r="HM56" s="12"/>
      <c r="HN56" s="12"/>
      <c r="HO56" s="12"/>
      <c r="HP56" s="12"/>
      <c r="HQ56" s="12"/>
      <c r="HR56" s="12"/>
      <c r="HS56" s="12"/>
      <c r="HT56" s="12"/>
      <c r="HU56" s="12"/>
      <c r="HV56" s="12"/>
      <c r="HW56" s="12"/>
      <c r="HX56" s="12"/>
      <c r="HY56" s="12"/>
      <c r="HZ56" s="12"/>
      <c r="IA56" s="12"/>
      <c r="IB56" s="12"/>
      <c r="IC56" s="12"/>
      <c r="ID56" s="12"/>
    </row>
    <row r="57" spans="1:238" x14ac:dyDescent="0.2">
      <c r="A57" s="11">
        <f t="shared" si="0"/>
        <v>52</v>
      </c>
      <c r="B57" s="38" t="s">
        <v>2011</v>
      </c>
      <c r="C57" s="38" t="s">
        <v>22</v>
      </c>
      <c r="D57" s="38" t="s">
        <v>22</v>
      </c>
      <c r="E57" s="69" t="s">
        <v>2009</v>
      </c>
      <c r="F57" s="40" t="s">
        <v>1165</v>
      </c>
      <c r="G57" s="39">
        <v>806</v>
      </c>
      <c r="H57" s="39">
        <v>1693</v>
      </c>
      <c r="I57" s="41" t="s">
        <v>15</v>
      </c>
      <c r="J57" s="43" t="s">
        <v>17</v>
      </c>
      <c r="K57" s="4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2"/>
      <c r="EV57" s="12"/>
      <c r="EW57" s="12"/>
      <c r="EX57" s="12"/>
      <c r="EY57" s="12"/>
      <c r="EZ57" s="12"/>
      <c r="FA57" s="12"/>
      <c r="FB57" s="12"/>
      <c r="FC57" s="12"/>
      <c r="FD57" s="12"/>
      <c r="FE57" s="12"/>
      <c r="FF57" s="12"/>
      <c r="FG57" s="12"/>
      <c r="FH57" s="12"/>
      <c r="FI57" s="12"/>
      <c r="FJ57" s="12"/>
      <c r="FK57" s="12"/>
      <c r="FL57" s="12"/>
      <c r="FM57" s="12"/>
      <c r="FN57" s="12"/>
      <c r="FO57" s="12"/>
      <c r="FP57" s="12"/>
      <c r="FQ57" s="12"/>
      <c r="FR57" s="12"/>
      <c r="FS57" s="12"/>
      <c r="FT57" s="12"/>
      <c r="FU57" s="12"/>
      <c r="FV57" s="12"/>
      <c r="FW57" s="12"/>
      <c r="FX57" s="12"/>
      <c r="FY57" s="12"/>
      <c r="FZ57" s="12"/>
      <c r="GA57" s="12"/>
      <c r="GB57" s="12"/>
      <c r="GC57" s="12"/>
      <c r="GD57" s="12"/>
      <c r="GE57" s="12"/>
      <c r="GF57" s="12"/>
      <c r="GG57" s="12"/>
      <c r="GH57" s="12"/>
      <c r="GI57" s="12"/>
      <c r="GJ57" s="12"/>
      <c r="GK57" s="12"/>
      <c r="GL57" s="12"/>
      <c r="GM57" s="12"/>
      <c r="GN57" s="12"/>
      <c r="GO57" s="12"/>
      <c r="GP57" s="12"/>
      <c r="GQ57" s="12"/>
      <c r="GR57" s="12"/>
      <c r="GS57" s="12"/>
      <c r="GT57" s="12"/>
      <c r="GU57" s="12"/>
      <c r="GV57" s="12"/>
      <c r="GW57" s="12"/>
      <c r="GX57" s="12"/>
      <c r="GY57" s="12"/>
      <c r="GZ57" s="12"/>
      <c r="HA57" s="12"/>
      <c r="HB57" s="12"/>
      <c r="HC57" s="12"/>
      <c r="HD57" s="12"/>
      <c r="HE57" s="12"/>
      <c r="HF57" s="12"/>
      <c r="HG57" s="12"/>
      <c r="HH57" s="12"/>
      <c r="HI57" s="12"/>
      <c r="HJ57" s="12"/>
      <c r="HK57" s="12"/>
      <c r="HL57" s="12"/>
      <c r="HM57" s="12"/>
      <c r="HN57" s="12"/>
      <c r="HO57" s="12"/>
      <c r="HP57" s="12"/>
      <c r="HQ57" s="12"/>
      <c r="HR57" s="12"/>
      <c r="HS57" s="12"/>
      <c r="HT57" s="12"/>
      <c r="HU57" s="12"/>
      <c r="HV57" s="12"/>
      <c r="HW57" s="12"/>
      <c r="HX57" s="12"/>
      <c r="HY57" s="12"/>
      <c r="HZ57" s="12"/>
      <c r="IA57" s="12"/>
      <c r="IB57" s="12"/>
      <c r="IC57" s="12"/>
      <c r="ID57" s="12"/>
    </row>
    <row r="58" spans="1:238" s="13" customFormat="1" x14ac:dyDescent="0.2">
      <c r="A58" s="11">
        <f t="shared" si="0"/>
        <v>53</v>
      </c>
      <c r="B58" s="38" t="s">
        <v>2012</v>
      </c>
      <c r="C58" s="38" t="s">
        <v>22</v>
      </c>
      <c r="D58" s="38" t="s">
        <v>22</v>
      </c>
      <c r="E58" s="69" t="s">
        <v>2009</v>
      </c>
      <c r="F58" s="40" t="s">
        <v>134</v>
      </c>
      <c r="G58" s="39">
        <v>2966</v>
      </c>
      <c r="H58" s="39">
        <v>6158</v>
      </c>
      <c r="I58" s="41" t="s">
        <v>18</v>
      </c>
      <c r="J58" s="43" t="s">
        <v>17</v>
      </c>
      <c r="K58" s="4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2"/>
      <c r="EV58" s="12"/>
      <c r="EW58" s="12"/>
      <c r="EX58" s="12"/>
      <c r="EY58" s="12"/>
      <c r="EZ58" s="12"/>
      <c r="FA58" s="12"/>
      <c r="FB58" s="12"/>
      <c r="FC58" s="12"/>
      <c r="FD58" s="12"/>
      <c r="FE58" s="12"/>
      <c r="FF58" s="12"/>
      <c r="FG58" s="12"/>
      <c r="FH58" s="12"/>
      <c r="FI58" s="12"/>
      <c r="FJ58" s="12"/>
      <c r="FK58" s="12"/>
      <c r="FL58" s="12"/>
      <c r="FM58" s="12"/>
      <c r="FN58" s="12"/>
      <c r="FO58" s="12"/>
      <c r="FP58" s="12"/>
      <c r="FQ58" s="12"/>
      <c r="FR58" s="12"/>
      <c r="FS58" s="12"/>
      <c r="FT58" s="12"/>
      <c r="FU58" s="12"/>
      <c r="FV58" s="12"/>
      <c r="FW58" s="12"/>
      <c r="FX58" s="12"/>
      <c r="FY58" s="12"/>
      <c r="FZ58" s="12"/>
      <c r="GA58" s="12"/>
      <c r="GB58" s="12"/>
      <c r="GC58" s="12"/>
      <c r="GD58" s="12"/>
      <c r="GE58" s="12"/>
      <c r="GF58" s="12"/>
      <c r="GG58" s="12"/>
      <c r="GH58" s="12"/>
      <c r="GI58" s="12"/>
      <c r="GJ58" s="12"/>
      <c r="GK58" s="12"/>
      <c r="GL58" s="12"/>
      <c r="GM58" s="12"/>
      <c r="GN58" s="12"/>
      <c r="GO58" s="12"/>
      <c r="GP58" s="12"/>
      <c r="GQ58" s="12"/>
      <c r="GR58" s="12"/>
      <c r="GS58" s="12"/>
      <c r="GT58" s="12"/>
      <c r="GU58" s="12"/>
      <c r="GV58" s="12"/>
      <c r="GW58" s="12"/>
      <c r="GX58" s="12"/>
      <c r="GY58" s="12"/>
      <c r="GZ58" s="12"/>
      <c r="HA58" s="12"/>
      <c r="HB58" s="12"/>
      <c r="HC58" s="12"/>
      <c r="HD58" s="12"/>
      <c r="HE58" s="12"/>
      <c r="HF58" s="12"/>
      <c r="HG58" s="12"/>
      <c r="HH58" s="12"/>
      <c r="HI58" s="12"/>
      <c r="HJ58" s="12"/>
      <c r="HK58" s="12"/>
      <c r="HL58" s="12"/>
      <c r="HM58" s="12"/>
      <c r="HN58" s="12"/>
      <c r="HO58" s="12"/>
      <c r="HP58" s="12"/>
      <c r="HQ58" s="12"/>
      <c r="HR58" s="12"/>
      <c r="HS58" s="12"/>
      <c r="HT58" s="12"/>
      <c r="HU58" s="12"/>
      <c r="HV58" s="12"/>
      <c r="HW58" s="12"/>
      <c r="HX58" s="12"/>
      <c r="HY58" s="12"/>
      <c r="HZ58" s="12"/>
      <c r="IA58" s="12"/>
      <c r="IB58" s="12"/>
      <c r="IC58" s="12"/>
      <c r="ID58" s="12"/>
    </row>
    <row r="59" spans="1:238" s="13" customFormat="1" x14ac:dyDescent="0.2">
      <c r="A59" s="11">
        <f t="shared" si="0"/>
        <v>54</v>
      </c>
      <c r="B59" s="38" t="s">
        <v>299</v>
      </c>
      <c r="C59" s="38" t="s">
        <v>22</v>
      </c>
      <c r="D59" s="38" t="s">
        <v>22</v>
      </c>
      <c r="E59" s="69" t="s">
        <v>2019</v>
      </c>
      <c r="F59" s="40" t="s">
        <v>2020</v>
      </c>
      <c r="G59" s="39">
        <v>1618</v>
      </c>
      <c r="H59" s="39">
        <v>3203</v>
      </c>
      <c r="I59" s="41" t="s">
        <v>15</v>
      </c>
      <c r="J59" s="43" t="s">
        <v>17</v>
      </c>
      <c r="K59" s="4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2"/>
      <c r="EV59" s="12"/>
      <c r="EW59" s="12"/>
      <c r="EX59" s="12"/>
      <c r="EY59" s="12"/>
      <c r="EZ59" s="12"/>
      <c r="FA59" s="12"/>
      <c r="FB59" s="12"/>
      <c r="FC59" s="12"/>
      <c r="FD59" s="12"/>
      <c r="FE59" s="12"/>
      <c r="FF59" s="12"/>
      <c r="FG59" s="12"/>
      <c r="FH59" s="12"/>
      <c r="FI59" s="12"/>
      <c r="FJ59" s="12"/>
      <c r="FK59" s="12"/>
      <c r="FL59" s="12"/>
      <c r="FM59" s="12"/>
      <c r="FN59" s="12"/>
      <c r="FO59" s="12"/>
      <c r="FP59" s="12"/>
      <c r="FQ59" s="12"/>
      <c r="FR59" s="12"/>
      <c r="FS59" s="12"/>
      <c r="FT59" s="12"/>
      <c r="FU59" s="12"/>
      <c r="FV59" s="12"/>
      <c r="FW59" s="12"/>
      <c r="FX59" s="12"/>
      <c r="FY59" s="12"/>
      <c r="FZ59" s="12"/>
      <c r="GA59" s="12"/>
      <c r="GB59" s="12"/>
      <c r="GC59" s="12"/>
      <c r="GD59" s="12"/>
      <c r="GE59" s="12"/>
      <c r="GF59" s="12"/>
      <c r="GG59" s="12"/>
      <c r="GH59" s="12"/>
      <c r="GI59" s="12"/>
      <c r="GJ59" s="12"/>
      <c r="GK59" s="12"/>
      <c r="GL59" s="12"/>
      <c r="GM59" s="12"/>
      <c r="GN59" s="12"/>
      <c r="GO59" s="12"/>
      <c r="GP59" s="12"/>
      <c r="GQ59" s="12"/>
      <c r="GR59" s="12"/>
      <c r="GS59" s="12"/>
      <c r="GT59" s="12"/>
      <c r="GU59" s="12"/>
      <c r="GV59" s="12"/>
      <c r="GW59" s="12"/>
      <c r="GX59" s="12"/>
      <c r="GY59" s="12"/>
      <c r="GZ59" s="12"/>
      <c r="HA59" s="12"/>
      <c r="HB59" s="12"/>
      <c r="HC59" s="12"/>
      <c r="HD59" s="12"/>
      <c r="HE59" s="12"/>
      <c r="HF59" s="12"/>
      <c r="HG59" s="12"/>
      <c r="HH59" s="12"/>
      <c r="HI59" s="12"/>
      <c r="HJ59" s="12"/>
      <c r="HK59" s="12"/>
      <c r="HL59" s="12"/>
      <c r="HM59" s="12"/>
      <c r="HN59" s="12"/>
      <c r="HO59" s="12"/>
      <c r="HP59" s="12"/>
      <c r="HQ59" s="12"/>
      <c r="HR59" s="12"/>
      <c r="HS59" s="12"/>
      <c r="HT59" s="12"/>
      <c r="HU59" s="12"/>
      <c r="HV59" s="12"/>
      <c r="HW59" s="12"/>
      <c r="HX59" s="12"/>
      <c r="HY59" s="12"/>
      <c r="HZ59" s="12"/>
      <c r="IA59" s="12"/>
      <c r="IB59" s="12"/>
      <c r="IC59" s="12"/>
      <c r="ID59" s="12"/>
    </row>
    <row r="60" spans="1:238" s="13" customFormat="1" x14ac:dyDescent="0.2">
      <c r="A60" s="11">
        <f t="shared" si="0"/>
        <v>55</v>
      </c>
      <c r="B60" s="38" t="s">
        <v>2021</v>
      </c>
      <c r="C60" s="38" t="s">
        <v>22</v>
      </c>
      <c r="D60" s="38" t="s">
        <v>22</v>
      </c>
      <c r="E60" s="69" t="s">
        <v>2019</v>
      </c>
      <c r="F60" s="40" t="s">
        <v>134</v>
      </c>
      <c r="G60" s="39">
        <v>1594</v>
      </c>
      <c r="H60" s="39">
        <v>3155</v>
      </c>
      <c r="I60" s="41" t="s">
        <v>15</v>
      </c>
      <c r="J60" s="43" t="s">
        <v>17</v>
      </c>
      <c r="K60" s="4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2"/>
      <c r="EV60" s="12"/>
      <c r="EW60" s="12"/>
      <c r="EX60" s="12"/>
      <c r="EY60" s="12"/>
      <c r="EZ60" s="12"/>
      <c r="FA60" s="12"/>
      <c r="FB60" s="12"/>
      <c r="FC60" s="12"/>
      <c r="FD60" s="12"/>
      <c r="FE60" s="12"/>
      <c r="FF60" s="12"/>
      <c r="FG60" s="12"/>
      <c r="FH60" s="12"/>
      <c r="FI60" s="12"/>
      <c r="FJ60" s="12"/>
      <c r="FK60" s="12"/>
      <c r="FL60" s="12"/>
      <c r="FM60" s="12"/>
      <c r="FN60" s="12"/>
      <c r="FO60" s="12"/>
      <c r="FP60" s="12"/>
      <c r="FQ60" s="12"/>
      <c r="FR60" s="12"/>
      <c r="FS60" s="12"/>
      <c r="FT60" s="12"/>
      <c r="FU60" s="12"/>
      <c r="FV60" s="12"/>
      <c r="FW60" s="12"/>
      <c r="FX60" s="12"/>
      <c r="FY60" s="12"/>
      <c r="FZ60" s="12"/>
      <c r="GA60" s="12"/>
      <c r="GB60" s="12"/>
      <c r="GC60" s="12"/>
      <c r="GD60" s="12"/>
      <c r="GE60" s="12"/>
      <c r="GF60" s="12"/>
      <c r="GG60" s="12"/>
      <c r="GH60" s="12"/>
      <c r="GI60" s="12"/>
      <c r="GJ60" s="12"/>
      <c r="GK60" s="12"/>
      <c r="GL60" s="12"/>
      <c r="GM60" s="12"/>
      <c r="GN60" s="12"/>
      <c r="GO60" s="12"/>
      <c r="GP60" s="12"/>
      <c r="GQ60" s="12"/>
      <c r="GR60" s="12"/>
      <c r="GS60" s="12"/>
      <c r="GT60" s="12"/>
      <c r="GU60" s="12"/>
      <c r="GV60" s="12"/>
      <c r="GW60" s="12"/>
      <c r="GX60" s="12"/>
      <c r="GY60" s="12"/>
      <c r="GZ60" s="12"/>
      <c r="HA60" s="12"/>
      <c r="HB60" s="12"/>
      <c r="HC60" s="12"/>
      <c r="HD60" s="12"/>
      <c r="HE60" s="12"/>
      <c r="HF60" s="12"/>
      <c r="HG60" s="12"/>
      <c r="HH60" s="12"/>
      <c r="HI60" s="12"/>
      <c r="HJ60" s="12"/>
      <c r="HK60" s="12"/>
      <c r="HL60" s="12"/>
      <c r="HM60" s="12"/>
      <c r="HN60" s="12"/>
      <c r="HO60" s="12"/>
      <c r="HP60" s="12"/>
      <c r="HQ60" s="12"/>
      <c r="HR60" s="12"/>
      <c r="HS60" s="12"/>
      <c r="HT60" s="12"/>
      <c r="HU60" s="12"/>
      <c r="HV60" s="12"/>
      <c r="HW60" s="12"/>
      <c r="HX60" s="12"/>
      <c r="HY60" s="12"/>
      <c r="HZ60" s="12"/>
      <c r="IA60" s="12"/>
      <c r="IB60" s="12"/>
      <c r="IC60" s="12"/>
      <c r="ID60" s="12"/>
    </row>
    <row r="61" spans="1:238" s="13" customFormat="1" x14ac:dyDescent="0.2">
      <c r="A61" s="11">
        <f t="shared" si="0"/>
        <v>56</v>
      </c>
      <c r="B61" s="38" t="s">
        <v>300</v>
      </c>
      <c r="C61" s="38" t="s">
        <v>22</v>
      </c>
      <c r="D61" s="38" t="s">
        <v>22</v>
      </c>
      <c r="E61" s="69" t="s">
        <v>2019</v>
      </c>
      <c r="F61" s="40" t="s">
        <v>2022</v>
      </c>
      <c r="G61" s="39">
        <v>1184</v>
      </c>
      <c r="H61" s="39">
        <v>2170</v>
      </c>
      <c r="I61" s="41" t="s">
        <v>18</v>
      </c>
      <c r="J61" s="43" t="s">
        <v>17</v>
      </c>
      <c r="K61" s="4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2"/>
      <c r="EV61" s="12"/>
      <c r="EW61" s="12"/>
      <c r="EX61" s="12"/>
      <c r="EY61" s="12"/>
      <c r="EZ61" s="12"/>
      <c r="FA61" s="12"/>
      <c r="FB61" s="12"/>
      <c r="FC61" s="12"/>
      <c r="FD61" s="12"/>
      <c r="FE61" s="12"/>
      <c r="FF61" s="12"/>
      <c r="FG61" s="12"/>
      <c r="FH61" s="12"/>
      <c r="FI61" s="12"/>
      <c r="FJ61" s="12"/>
      <c r="FK61" s="12"/>
      <c r="FL61" s="12"/>
      <c r="FM61" s="12"/>
      <c r="FN61" s="12"/>
      <c r="FO61" s="12"/>
      <c r="FP61" s="12"/>
      <c r="FQ61" s="12"/>
      <c r="FR61" s="12"/>
      <c r="FS61" s="12"/>
      <c r="FT61" s="12"/>
      <c r="FU61" s="12"/>
      <c r="FV61" s="12"/>
      <c r="FW61" s="12"/>
      <c r="FX61" s="12"/>
      <c r="FY61" s="12"/>
      <c r="FZ61" s="12"/>
      <c r="GA61" s="12"/>
      <c r="GB61" s="12"/>
      <c r="GC61" s="12"/>
      <c r="GD61" s="12"/>
      <c r="GE61" s="12"/>
      <c r="GF61" s="12"/>
      <c r="GG61" s="12"/>
      <c r="GH61" s="12"/>
      <c r="GI61" s="12"/>
      <c r="GJ61" s="12"/>
      <c r="GK61" s="12"/>
      <c r="GL61" s="12"/>
      <c r="GM61" s="12"/>
      <c r="GN61" s="12"/>
      <c r="GO61" s="12"/>
      <c r="GP61" s="12"/>
      <c r="GQ61" s="12"/>
      <c r="GR61" s="12"/>
      <c r="GS61" s="12"/>
      <c r="GT61" s="12"/>
      <c r="GU61" s="12"/>
      <c r="GV61" s="12"/>
      <c r="GW61" s="12"/>
      <c r="GX61" s="12"/>
      <c r="GY61" s="12"/>
      <c r="GZ61" s="12"/>
      <c r="HA61" s="12"/>
      <c r="HB61" s="12"/>
      <c r="HC61" s="12"/>
      <c r="HD61" s="12"/>
      <c r="HE61" s="12"/>
      <c r="HF61" s="12"/>
      <c r="HG61" s="12"/>
      <c r="HH61" s="12"/>
      <c r="HI61" s="12"/>
      <c r="HJ61" s="12"/>
      <c r="HK61" s="12"/>
      <c r="HL61" s="12"/>
      <c r="HM61" s="12"/>
      <c r="HN61" s="12"/>
      <c r="HO61" s="12"/>
      <c r="HP61" s="12"/>
      <c r="HQ61" s="12"/>
      <c r="HR61" s="12"/>
      <c r="HS61" s="12"/>
      <c r="HT61" s="12"/>
      <c r="HU61" s="12"/>
      <c r="HV61" s="12"/>
      <c r="HW61" s="12"/>
      <c r="HX61" s="12"/>
      <c r="HY61" s="12"/>
      <c r="HZ61" s="12"/>
      <c r="IA61" s="12"/>
      <c r="IB61" s="12"/>
      <c r="IC61" s="12"/>
      <c r="ID61" s="12"/>
    </row>
    <row r="62" spans="1:238" s="4" customFormat="1" x14ac:dyDescent="0.2">
      <c r="A62" s="11">
        <f t="shared" si="0"/>
        <v>57</v>
      </c>
      <c r="B62" s="38" t="s">
        <v>2038</v>
      </c>
      <c r="C62" s="38" t="s">
        <v>22</v>
      </c>
      <c r="D62" s="38" t="s">
        <v>22</v>
      </c>
      <c r="E62" s="69" t="s">
        <v>2035</v>
      </c>
      <c r="F62" s="40" t="s">
        <v>2039</v>
      </c>
      <c r="G62" s="39">
        <v>1009</v>
      </c>
      <c r="H62" s="39">
        <v>2016</v>
      </c>
      <c r="I62" s="41" t="s">
        <v>18</v>
      </c>
      <c r="J62" s="43" t="s">
        <v>17</v>
      </c>
      <c r="K62" s="45"/>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row>
    <row r="63" spans="1:238" s="4" customFormat="1" x14ac:dyDescent="0.2">
      <c r="A63" s="11">
        <f t="shared" si="0"/>
        <v>58</v>
      </c>
      <c r="B63" s="38" t="s">
        <v>305</v>
      </c>
      <c r="C63" s="38" t="s">
        <v>22</v>
      </c>
      <c r="D63" s="38" t="s">
        <v>22</v>
      </c>
      <c r="E63" s="69" t="s">
        <v>2035</v>
      </c>
      <c r="F63" s="40" t="s">
        <v>60</v>
      </c>
      <c r="G63" s="39">
        <v>1833</v>
      </c>
      <c r="H63" s="39">
        <v>4327</v>
      </c>
      <c r="I63" s="41" t="s">
        <v>15</v>
      </c>
      <c r="J63" s="43" t="s">
        <v>17</v>
      </c>
      <c r="K63" s="45"/>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2"/>
      <c r="EV63" s="12"/>
      <c r="EW63" s="12"/>
      <c r="EX63" s="12"/>
      <c r="EY63" s="12"/>
      <c r="EZ63" s="12"/>
      <c r="FA63" s="12"/>
      <c r="FB63" s="12"/>
      <c r="FC63" s="12"/>
      <c r="FD63" s="12"/>
      <c r="FE63" s="12"/>
      <c r="FF63" s="12"/>
      <c r="FG63" s="12"/>
      <c r="FH63" s="12"/>
      <c r="FI63" s="12"/>
      <c r="FJ63" s="12"/>
      <c r="FK63" s="12"/>
      <c r="FL63" s="12"/>
      <c r="FM63" s="12"/>
      <c r="FN63" s="12"/>
      <c r="FO63" s="12"/>
      <c r="FP63" s="12"/>
      <c r="FQ63" s="12"/>
      <c r="FR63" s="12"/>
      <c r="FS63" s="12"/>
      <c r="FT63" s="12"/>
      <c r="FU63" s="12"/>
      <c r="FV63" s="12"/>
      <c r="FW63" s="12"/>
      <c r="FX63" s="12"/>
      <c r="FY63" s="12"/>
      <c r="FZ63" s="12"/>
      <c r="GA63" s="12"/>
      <c r="GB63" s="12"/>
      <c r="GC63" s="12"/>
      <c r="GD63" s="12"/>
      <c r="GE63" s="12"/>
      <c r="GF63" s="12"/>
      <c r="GG63" s="12"/>
      <c r="GH63" s="12"/>
      <c r="GI63" s="12"/>
      <c r="GJ63" s="12"/>
      <c r="GK63" s="12"/>
      <c r="GL63" s="12"/>
      <c r="GM63" s="12"/>
      <c r="GN63" s="12"/>
      <c r="GO63" s="12"/>
      <c r="GP63" s="12"/>
      <c r="GQ63" s="12"/>
      <c r="GR63" s="12"/>
      <c r="GS63" s="12"/>
      <c r="GT63" s="12"/>
      <c r="GU63" s="12"/>
      <c r="GV63" s="12"/>
      <c r="GW63" s="12"/>
      <c r="GX63" s="12"/>
      <c r="GY63" s="12"/>
      <c r="GZ63" s="12"/>
      <c r="HA63" s="12"/>
      <c r="HB63" s="12"/>
      <c r="HC63" s="12"/>
      <c r="HD63" s="12"/>
      <c r="HE63" s="12"/>
      <c r="HF63" s="12"/>
      <c r="HG63" s="12"/>
      <c r="HH63" s="12"/>
      <c r="HI63" s="12"/>
      <c r="HJ63" s="12"/>
      <c r="HK63" s="12"/>
      <c r="HL63" s="12"/>
      <c r="HM63" s="12"/>
      <c r="HN63" s="12"/>
      <c r="HO63" s="12"/>
      <c r="HP63" s="12"/>
      <c r="HQ63" s="12"/>
      <c r="HR63" s="12"/>
      <c r="HS63" s="12"/>
      <c r="HT63" s="12"/>
      <c r="HU63" s="12"/>
      <c r="HV63" s="12"/>
      <c r="HW63" s="12"/>
      <c r="HX63" s="12"/>
      <c r="HY63" s="12"/>
      <c r="HZ63" s="12"/>
      <c r="IA63" s="12"/>
      <c r="IB63" s="12"/>
      <c r="IC63" s="12"/>
      <c r="ID63" s="12"/>
    </row>
    <row r="64" spans="1:238" s="4" customFormat="1" x14ac:dyDescent="0.2">
      <c r="A64" s="11">
        <f t="shared" si="0"/>
        <v>59</v>
      </c>
      <c r="B64" s="38" t="s">
        <v>306</v>
      </c>
      <c r="C64" s="38" t="s">
        <v>22</v>
      </c>
      <c r="D64" s="38" t="s">
        <v>22</v>
      </c>
      <c r="E64" s="69" t="s">
        <v>2053</v>
      </c>
      <c r="F64" s="40" t="s">
        <v>2058</v>
      </c>
      <c r="G64" s="39">
        <v>7422</v>
      </c>
      <c r="H64" s="39">
        <v>11353</v>
      </c>
      <c r="I64" s="41" t="s">
        <v>18</v>
      </c>
      <c r="J64" s="43" t="s">
        <v>17</v>
      </c>
      <c r="K64" s="4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2"/>
      <c r="EV64" s="12"/>
      <c r="EW64" s="12"/>
      <c r="EX64" s="12"/>
      <c r="EY64" s="12"/>
      <c r="EZ64" s="12"/>
      <c r="FA64" s="12"/>
      <c r="FB64" s="12"/>
      <c r="FC64" s="12"/>
      <c r="FD64" s="12"/>
      <c r="FE64" s="12"/>
      <c r="FF64" s="12"/>
      <c r="FG64" s="12"/>
      <c r="FH64" s="12"/>
      <c r="FI64" s="12"/>
      <c r="FJ64" s="12"/>
      <c r="FK64" s="12"/>
      <c r="FL64" s="12"/>
      <c r="FM64" s="12"/>
      <c r="FN64" s="12"/>
      <c r="FO64" s="12"/>
      <c r="FP64" s="12"/>
      <c r="FQ64" s="12"/>
      <c r="FR64" s="12"/>
      <c r="FS64" s="12"/>
      <c r="FT64" s="12"/>
      <c r="FU64" s="12"/>
      <c r="FV64" s="12"/>
      <c r="FW64" s="12"/>
      <c r="FX64" s="12"/>
      <c r="FY64" s="12"/>
      <c r="FZ64" s="12"/>
      <c r="GA64" s="12"/>
      <c r="GB64" s="12"/>
      <c r="GC64" s="12"/>
      <c r="GD64" s="12"/>
      <c r="GE64" s="12"/>
      <c r="GF64" s="12"/>
      <c r="GG64" s="12"/>
      <c r="GH64" s="12"/>
      <c r="GI64" s="12"/>
      <c r="GJ64" s="12"/>
      <c r="GK64" s="12"/>
      <c r="GL64" s="12"/>
      <c r="GM64" s="12"/>
      <c r="GN64" s="12"/>
      <c r="GO64" s="12"/>
      <c r="GP64" s="12"/>
      <c r="GQ64" s="12"/>
      <c r="GR64" s="12"/>
      <c r="GS64" s="12"/>
      <c r="GT64" s="12"/>
      <c r="GU64" s="12"/>
      <c r="GV64" s="12"/>
      <c r="GW64" s="12"/>
      <c r="GX64" s="12"/>
      <c r="GY64" s="12"/>
      <c r="GZ64" s="12"/>
      <c r="HA64" s="12"/>
      <c r="HB64" s="12"/>
      <c r="HC64" s="12"/>
      <c r="HD64" s="12"/>
      <c r="HE64" s="12"/>
      <c r="HF64" s="12"/>
      <c r="HG64" s="12"/>
      <c r="HH64" s="12"/>
      <c r="HI64" s="12"/>
      <c r="HJ64" s="12"/>
      <c r="HK64" s="12"/>
      <c r="HL64" s="12"/>
      <c r="HM64" s="12"/>
      <c r="HN64" s="12"/>
      <c r="HO64" s="12"/>
      <c r="HP64" s="12"/>
      <c r="HQ64" s="12"/>
      <c r="HR64" s="12"/>
      <c r="HS64" s="12"/>
      <c r="HT64" s="12"/>
      <c r="HU64" s="12"/>
      <c r="HV64" s="12"/>
      <c r="HW64" s="12"/>
      <c r="HX64" s="12"/>
      <c r="HY64" s="12"/>
      <c r="HZ64" s="12"/>
      <c r="IA64" s="12"/>
      <c r="IB64" s="12"/>
      <c r="IC64" s="12"/>
      <c r="ID64" s="12"/>
    </row>
    <row r="65" spans="1:238" s="4" customFormat="1" x14ac:dyDescent="0.2">
      <c r="A65" s="11">
        <f t="shared" si="0"/>
        <v>60</v>
      </c>
      <c r="B65" s="38" t="s">
        <v>2059</v>
      </c>
      <c r="C65" s="38" t="s">
        <v>22</v>
      </c>
      <c r="D65" s="38" t="s">
        <v>22</v>
      </c>
      <c r="E65" s="69" t="s">
        <v>2053</v>
      </c>
      <c r="F65" s="40" t="s">
        <v>77</v>
      </c>
      <c r="G65" s="39">
        <v>788</v>
      </c>
      <c r="H65" s="39">
        <v>1530</v>
      </c>
      <c r="I65" s="41" t="s">
        <v>15</v>
      </c>
      <c r="J65" s="43" t="s">
        <v>17</v>
      </c>
      <c r="K65" s="42" t="s">
        <v>179</v>
      </c>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c r="DC65" s="18"/>
      <c r="DD65" s="18"/>
      <c r="DE65" s="18"/>
      <c r="DF65" s="18"/>
      <c r="DG65" s="18"/>
      <c r="DH65" s="18"/>
      <c r="DI65" s="18"/>
      <c r="DJ65" s="18"/>
      <c r="DK65" s="18"/>
      <c r="DL65" s="18"/>
      <c r="DM65" s="18"/>
      <c r="DN65" s="18"/>
      <c r="DO65" s="18"/>
      <c r="DP65" s="18"/>
      <c r="DQ65" s="18"/>
      <c r="DR65" s="18"/>
      <c r="DS65" s="18"/>
      <c r="DT65" s="18"/>
      <c r="DU65" s="18"/>
      <c r="DV65" s="18"/>
      <c r="DW65" s="18"/>
      <c r="DX65" s="18"/>
      <c r="DY65" s="18"/>
      <c r="DZ65" s="18"/>
      <c r="EA65" s="18"/>
      <c r="EB65" s="18"/>
      <c r="EC65" s="18"/>
      <c r="ED65" s="18"/>
      <c r="EE65" s="18"/>
      <c r="EF65" s="18"/>
      <c r="EG65" s="18"/>
      <c r="EH65" s="18"/>
      <c r="EI65" s="18"/>
      <c r="EJ65" s="18"/>
      <c r="EK65" s="18"/>
      <c r="EL65" s="18"/>
      <c r="EM65" s="18"/>
      <c r="EN65" s="18"/>
      <c r="EO65" s="18"/>
      <c r="EP65" s="18"/>
      <c r="EQ65" s="18"/>
      <c r="ER65" s="18"/>
      <c r="ES65" s="18"/>
      <c r="ET65" s="18"/>
      <c r="EU65" s="18"/>
      <c r="EV65" s="18"/>
      <c r="EW65" s="18"/>
      <c r="EX65" s="18"/>
      <c r="EY65" s="18"/>
      <c r="EZ65" s="18"/>
      <c r="FA65" s="18"/>
      <c r="FB65" s="18"/>
      <c r="FC65" s="18"/>
      <c r="FD65" s="18"/>
      <c r="FE65" s="18"/>
      <c r="FF65" s="18"/>
      <c r="FG65" s="18"/>
      <c r="FH65" s="18"/>
      <c r="FI65" s="18"/>
      <c r="FJ65" s="18"/>
      <c r="FK65" s="18"/>
      <c r="FL65" s="18"/>
      <c r="FM65" s="18"/>
      <c r="FN65" s="18"/>
      <c r="FO65" s="18"/>
      <c r="FP65" s="18"/>
      <c r="FQ65" s="18"/>
      <c r="FR65" s="18"/>
      <c r="FS65" s="18"/>
      <c r="FT65" s="18"/>
      <c r="FU65" s="18"/>
      <c r="FV65" s="18"/>
      <c r="FW65" s="18"/>
      <c r="FX65" s="18"/>
      <c r="FY65" s="18"/>
      <c r="FZ65" s="18"/>
      <c r="GA65" s="18"/>
      <c r="GB65" s="18"/>
      <c r="GC65" s="18"/>
      <c r="GD65" s="18"/>
      <c r="GE65" s="18"/>
      <c r="GF65" s="18"/>
      <c r="GG65" s="18"/>
      <c r="GH65" s="18"/>
      <c r="GI65" s="18"/>
      <c r="GJ65" s="18"/>
      <c r="GK65" s="18"/>
      <c r="GL65" s="18"/>
      <c r="GM65" s="18"/>
      <c r="GN65" s="18"/>
      <c r="GO65" s="18"/>
      <c r="GP65" s="18"/>
      <c r="GQ65" s="18"/>
      <c r="GR65" s="18"/>
      <c r="GS65" s="18"/>
      <c r="GT65" s="18"/>
      <c r="GU65" s="18"/>
      <c r="GV65" s="18"/>
      <c r="GW65" s="18"/>
      <c r="GX65" s="18"/>
      <c r="GY65" s="18"/>
      <c r="GZ65" s="18"/>
      <c r="HA65" s="18"/>
      <c r="HB65" s="18"/>
      <c r="HC65" s="18"/>
      <c r="HD65" s="18"/>
      <c r="HE65" s="18"/>
      <c r="HF65" s="18"/>
      <c r="HG65" s="18"/>
      <c r="HH65" s="18"/>
      <c r="HI65" s="18"/>
      <c r="HJ65" s="18"/>
      <c r="HK65" s="18"/>
      <c r="HL65" s="18"/>
      <c r="HM65" s="18"/>
      <c r="HN65" s="18"/>
      <c r="HO65" s="18"/>
      <c r="HP65" s="18"/>
      <c r="HQ65" s="18"/>
      <c r="HR65" s="18"/>
      <c r="HS65" s="18"/>
      <c r="HT65" s="18"/>
      <c r="HU65" s="18"/>
      <c r="HV65" s="18"/>
      <c r="HW65" s="18"/>
      <c r="HX65" s="18"/>
      <c r="HY65" s="18"/>
      <c r="HZ65" s="18"/>
      <c r="IA65" s="18"/>
      <c r="IB65" s="18"/>
      <c r="IC65" s="18"/>
      <c r="ID65" s="18"/>
    </row>
    <row r="66" spans="1:238" s="4" customFormat="1" x14ac:dyDescent="0.2">
      <c r="A66" s="11">
        <f t="shared" si="0"/>
        <v>61</v>
      </c>
      <c r="B66" s="38" t="s">
        <v>2060</v>
      </c>
      <c r="C66" s="38" t="s">
        <v>22</v>
      </c>
      <c r="D66" s="38" t="s">
        <v>22</v>
      </c>
      <c r="E66" s="69" t="s">
        <v>2053</v>
      </c>
      <c r="F66" s="40" t="s">
        <v>1143</v>
      </c>
      <c r="G66" s="39">
        <v>1662</v>
      </c>
      <c r="H66" s="39">
        <v>3194</v>
      </c>
      <c r="I66" s="41" t="s">
        <v>15</v>
      </c>
      <c r="J66" s="43" t="s">
        <v>17</v>
      </c>
      <c r="K66" s="4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2"/>
      <c r="EV66" s="12"/>
      <c r="EW66" s="12"/>
      <c r="EX66" s="12"/>
      <c r="EY66" s="12"/>
      <c r="EZ66" s="12"/>
      <c r="FA66" s="12"/>
      <c r="FB66" s="12"/>
      <c r="FC66" s="12"/>
      <c r="FD66" s="12"/>
      <c r="FE66" s="12"/>
      <c r="FF66" s="12"/>
      <c r="FG66" s="12"/>
      <c r="FH66" s="12"/>
      <c r="FI66" s="12"/>
      <c r="FJ66" s="12"/>
      <c r="FK66" s="12"/>
      <c r="FL66" s="12"/>
      <c r="FM66" s="12"/>
      <c r="FN66" s="12"/>
      <c r="FO66" s="12"/>
      <c r="FP66" s="12"/>
      <c r="FQ66" s="12"/>
      <c r="FR66" s="12"/>
      <c r="FS66" s="12"/>
      <c r="FT66" s="12"/>
      <c r="FU66" s="12"/>
      <c r="FV66" s="12"/>
      <c r="FW66" s="12"/>
      <c r="FX66" s="12"/>
      <c r="FY66" s="12"/>
      <c r="FZ66" s="12"/>
      <c r="GA66" s="12"/>
      <c r="GB66" s="12"/>
      <c r="GC66" s="12"/>
      <c r="GD66" s="12"/>
      <c r="GE66" s="12"/>
      <c r="GF66" s="12"/>
      <c r="GG66" s="12"/>
      <c r="GH66" s="12"/>
      <c r="GI66" s="12"/>
      <c r="GJ66" s="12"/>
      <c r="GK66" s="12"/>
      <c r="GL66" s="12"/>
      <c r="GM66" s="12"/>
      <c r="GN66" s="12"/>
      <c r="GO66" s="12"/>
      <c r="GP66" s="12"/>
      <c r="GQ66" s="12"/>
      <c r="GR66" s="12"/>
      <c r="GS66" s="12"/>
      <c r="GT66" s="12"/>
      <c r="GU66" s="12"/>
      <c r="GV66" s="12"/>
      <c r="GW66" s="12"/>
      <c r="GX66" s="12"/>
      <c r="GY66" s="12"/>
      <c r="GZ66" s="12"/>
      <c r="HA66" s="12"/>
      <c r="HB66" s="12"/>
      <c r="HC66" s="12"/>
      <c r="HD66" s="12"/>
      <c r="HE66" s="12"/>
      <c r="HF66" s="12"/>
      <c r="HG66" s="12"/>
      <c r="HH66" s="12"/>
      <c r="HI66" s="12"/>
      <c r="HJ66" s="12"/>
      <c r="HK66" s="12"/>
      <c r="HL66" s="12"/>
      <c r="HM66" s="12"/>
      <c r="HN66" s="12"/>
      <c r="HO66" s="12"/>
      <c r="HP66" s="12"/>
      <c r="HQ66" s="12"/>
      <c r="HR66" s="12"/>
      <c r="HS66" s="12"/>
      <c r="HT66" s="12"/>
      <c r="HU66" s="12"/>
      <c r="HV66" s="12"/>
      <c r="HW66" s="12"/>
      <c r="HX66" s="12"/>
      <c r="HY66" s="12"/>
      <c r="HZ66" s="12"/>
      <c r="IA66" s="12"/>
      <c r="IB66" s="12"/>
      <c r="IC66" s="12"/>
      <c r="ID66" s="12"/>
    </row>
    <row r="67" spans="1:238" s="4" customFormat="1" x14ac:dyDescent="0.2">
      <c r="A67" s="11">
        <f t="shared" si="0"/>
        <v>62</v>
      </c>
      <c r="B67" s="38" t="s">
        <v>2061</v>
      </c>
      <c r="C67" s="38" t="s">
        <v>22</v>
      </c>
      <c r="D67" s="38" t="s">
        <v>22</v>
      </c>
      <c r="E67" s="69" t="s">
        <v>2053</v>
      </c>
      <c r="F67" s="40" t="s">
        <v>1143</v>
      </c>
      <c r="G67" s="39">
        <v>1805</v>
      </c>
      <c r="H67" s="39">
        <v>3271</v>
      </c>
      <c r="I67" s="41" t="s">
        <v>15</v>
      </c>
      <c r="J67" s="43" t="s">
        <v>17</v>
      </c>
      <c r="K67" s="4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2"/>
      <c r="EV67" s="12"/>
      <c r="EW67" s="12"/>
      <c r="EX67" s="12"/>
      <c r="EY67" s="12"/>
      <c r="EZ67" s="12"/>
      <c r="FA67" s="12"/>
      <c r="FB67" s="12"/>
      <c r="FC67" s="12"/>
      <c r="FD67" s="12"/>
      <c r="FE67" s="12"/>
      <c r="FF67" s="12"/>
      <c r="FG67" s="12"/>
      <c r="FH67" s="12"/>
      <c r="FI67" s="12"/>
      <c r="FJ67" s="12"/>
      <c r="FK67" s="12"/>
      <c r="FL67" s="12"/>
      <c r="FM67" s="12"/>
      <c r="FN67" s="12"/>
      <c r="FO67" s="12"/>
      <c r="FP67" s="12"/>
      <c r="FQ67" s="12"/>
      <c r="FR67" s="12"/>
      <c r="FS67" s="12"/>
      <c r="FT67" s="12"/>
      <c r="FU67" s="12"/>
      <c r="FV67" s="12"/>
      <c r="FW67" s="12"/>
      <c r="FX67" s="12"/>
      <c r="FY67" s="12"/>
      <c r="FZ67" s="12"/>
      <c r="GA67" s="12"/>
      <c r="GB67" s="12"/>
      <c r="GC67" s="12"/>
      <c r="GD67" s="12"/>
      <c r="GE67" s="12"/>
      <c r="GF67" s="12"/>
      <c r="GG67" s="12"/>
      <c r="GH67" s="12"/>
      <c r="GI67" s="12"/>
      <c r="GJ67" s="12"/>
      <c r="GK67" s="12"/>
      <c r="GL67" s="12"/>
      <c r="GM67" s="12"/>
      <c r="GN67" s="12"/>
      <c r="GO67" s="12"/>
      <c r="GP67" s="12"/>
      <c r="GQ67" s="12"/>
      <c r="GR67" s="12"/>
      <c r="GS67" s="12"/>
      <c r="GT67" s="12"/>
      <c r="GU67" s="12"/>
      <c r="GV67" s="12"/>
      <c r="GW67" s="12"/>
      <c r="GX67" s="12"/>
      <c r="GY67" s="12"/>
      <c r="GZ67" s="12"/>
      <c r="HA67" s="12"/>
      <c r="HB67" s="12"/>
      <c r="HC67" s="12"/>
      <c r="HD67" s="12"/>
      <c r="HE67" s="12"/>
      <c r="HF67" s="12"/>
      <c r="HG67" s="12"/>
      <c r="HH67" s="12"/>
      <c r="HI67" s="12"/>
      <c r="HJ67" s="12"/>
      <c r="HK67" s="12"/>
      <c r="HL67" s="12"/>
      <c r="HM67" s="12"/>
      <c r="HN67" s="12"/>
      <c r="HO67" s="12"/>
      <c r="HP67" s="12"/>
      <c r="HQ67" s="12"/>
      <c r="HR67" s="12"/>
      <c r="HS67" s="12"/>
      <c r="HT67" s="12"/>
      <c r="HU67" s="12"/>
      <c r="HV67" s="12"/>
      <c r="HW67" s="12"/>
      <c r="HX67" s="12"/>
      <c r="HY67" s="12"/>
      <c r="HZ67" s="12"/>
      <c r="IA67" s="12"/>
      <c r="IB67" s="12"/>
      <c r="IC67" s="12"/>
      <c r="ID67" s="12"/>
    </row>
    <row r="68" spans="1:238" s="4" customFormat="1" x14ac:dyDescent="0.2">
      <c r="A68" s="11">
        <f t="shared" si="0"/>
        <v>63</v>
      </c>
      <c r="B68" s="38" t="s">
        <v>2062</v>
      </c>
      <c r="C68" s="38" t="s">
        <v>22</v>
      </c>
      <c r="D68" s="38" t="s">
        <v>22</v>
      </c>
      <c r="E68" s="69" t="s">
        <v>2053</v>
      </c>
      <c r="F68" s="40" t="s">
        <v>1143</v>
      </c>
      <c r="G68" s="39">
        <v>299</v>
      </c>
      <c r="H68" s="39">
        <v>480</v>
      </c>
      <c r="I68" s="41" t="s">
        <v>18</v>
      </c>
      <c r="J68" s="43" t="s">
        <v>17</v>
      </c>
      <c r="K68" s="4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2"/>
      <c r="EV68" s="12"/>
      <c r="EW68" s="12"/>
      <c r="EX68" s="12"/>
      <c r="EY68" s="12"/>
      <c r="EZ68" s="12"/>
      <c r="FA68" s="12"/>
      <c r="FB68" s="12"/>
      <c r="FC68" s="12"/>
      <c r="FD68" s="12"/>
      <c r="FE68" s="12"/>
      <c r="FF68" s="12"/>
      <c r="FG68" s="12"/>
      <c r="FH68" s="12"/>
      <c r="FI68" s="12"/>
      <c r="FJ68" s="12"/>
      <c r="FK68" s="12"/>
      <c r="FL68" s="12"/>
      <c r="FM68" s="12"/>
      <c r="FN68" s="12"/>
      <c r="FO68" s="12"/>
      <c r="FP68" s="12"/>
      <c r="FQ68" s="12"/>
      <c r="FR68" s="12"/>
      <c r="FS68" s="12"/>
      <c r="FT68" s="12"/>
      <c r="FU68" s="12"/>
      <c r="FV68" s="12"/>
      <c r="FW68" s="12"/>
      <c r="FX68" s="12"/>
      <c r="FY68" s="12"/>
      <c r="FZ68" s="12"/>
      <c r="GA68" s="12"/>
      <c r="GB68" s="12"/>
      <c r="GC68" s="12"/>
      <c r="GD68" s="12"/>
      <c r="GE68" s="12"/>
      <c r="GF68" s="12"/>
      <c r="GG68" s="12"/>
      <c r="GH68" s="12"/>
      <c r="GI68" s="12"/>
      <c r="GJ68" s="12"/>
      <c r="GK68" s="12"/>
      <c r="GL68" s="12"/>
      <c r="GM68" s="12"/>
      <c r="GN68" s="12"/>
      <c r="GO68" s="12"/>
      <c r="GP68" s="12"/>
      <c r="GQ68" s="12"/>
      <c r="GR68" s="12"/>
      <c r="GS68" s="12"/>
      <c r="GT68" s="12"/>
      <c r="GU68" s="12"/>
      <c r="GV68" s="12"/>
      <c r="GW68" s="12"/>
      <c r="GX68" s="12"/>
      <c r="GY68" s="12"/>
      <c r="GZ68" s="12"/>
      <c r="HA68" s="12"/>
      <c r="HB68" s="12"/>
      <c r="HC68" s="12"/>
      <c r="HD68" s="12"/>
      <c r="HE68" s="12"/>
      <c r="HF68" s="12"/>
      <c r="HG68" s="12"/>
      <c r="HH68" s="12"/>
      <c r="HI68" s="12"/>
      <c r="HJ68" s="12"/>
      <c r="HK68" s="12"/>
      <c r="HL68" s="12"/>
      <c r="HM68" s="12"/>
      <c r="HN68" s="12"/>
      <c r="HO68" s="12"/>
      <c r="HP68" s="12"/>
      <c r="HQ68" s="12"/>
      <c r="HR68" s="12"/>
      <c r="HS68" s="12"/>
      <c r="HT68" s="12"/>
      <c r="HU68" s="12"/>
      <c r="HV68" s="12"/>
      <c r="HW68" s="12"/>
      <c r="HX68" s="12"/>
      <c r="HY68" s="12"/>
      <c r="HZ68" s="12"/>
      <c r="IA68" s="12"/>
      <c r="IB68" s="12"/>
      <c r="IC68" s="12"/>
      <c r="ID68" s="12"/>
    </row>
    <row r="69" spans="1:238" s="4" customFormat="1" x14ac:dyDescent="0.2">
      <c r="A69" s="11">
        <f t="shared" si="0"/>
        <v>64</v>
      </c>
      <c r="B69" s="38" t="s">
        <v>2063</v>
      </c>
      <c r="C69" s="38" t="s">
        <v>22</v>
      </c>
      <c r="D69" s="38" t="s">
        <v>22</v>
      </c>
      <c r="E69" s="69" t="s">
        <v>2053</v>
      </c>
      <c r="F69" s="40" t="s">
        <v>1143</v>
      </c>
      <c r="G69" s="39">
        <v>890</v>
      </c>
      <c r="H69" s="39">
        <v>1662</v>
      </c>
      <c r="I69" s="41" t="s">
        <v>15</v>
      </c>
      <c r="J69" s="43" t="s">
        <v>17</v>
      </c>
      <c r="K69" s="4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2"/>
      <c r="EV69" s="12"/>
      <c r="EW69" s="12"/>
      <c r="EX69" s="12"/>
      <c r="EY69" s="12"/>
      <c r="EZ69" s="12"/>
      <c r="FA69" s="12"/>
      <c r="FB69" s="12"/>
      <c r="FC69" s="12"/>
      <c r="FD69" s="12"/>
      <c r="FE69" s="12"/>
      <c r="FF69" s="12"/>
      <c r="FG69" s="12"/>
      <c r="FH69" s="12"/>
      <c r="FI69" s="12"/>
      <c r="FJ69" s="12"/>
      <c r="FK69" s="12"/>
      <c r="FL69" s="12"/>
      <c r="FM69" s="12"/>
      <c r="FN69" s="12"/>
      <c r="FO69" s="12"/>
      <c r="FP69" s="12"/>
      <c r="FQ69" s="12"/>
      <c r="FR69" s="12"/>
      <c r="FS69" s="12"/>
      <c r="FT69" s="12"/>
      <c r="FU69" s="12"/>
      <c r="FV69" s="12"/>
      <c r="FW69" s="12"/>
      <c r="FX69" s="12"/>
      <c r="FY69" s="12"/>
      <c r="FZ69" s="12"/>
      <c r="GA69" s="12"/>
      <c r="GB69" s="12"/>
      <c r="GC69" s="12"/>
      <c r="GD69" s="12"/>
      <c r="GE69" s="12"/>
      <c r="GF69" s="12"/>
      <c r="GG69" s="12"/>
      <c r="GH69" s="12"/>
      <c r="GI69" s="12"/>
      <c r="GJ69" s="12"/>
      <c r="GK69" s="12"/>
      <c r="GL69" s="12"/>
      <c r="GM69" s="12"/>
      <c r="GN69" s="12"/>
      <c r="GO69" s="12"/>
      <c r="GP69" s="12"/>
      <c r="GQ69" s="12"/>
      <c r="GR69" s="12"/>
      <c r="GS69" s="12"/>
      <c r="GT69" s="12"/>
      <c r="GU69" s="12"/>
      <c r="GV69" s="12"/>
      <c r="GW69" s="12"/>
      <c r="GX69" s="12"/>
      <c r="GY69" s="12"/>
      <c r="GZ69" s="12"/>
      <c r="HA69" s="12"/>
      <c r="HB69" s="12"/>
      <c r="HC69" s="12"/>
      <c r="HD69" s="12"/>
      <c r="HE69" s="12"/>
      <c r="HF69" s="12"/>
      <c r="HG69" s="12"/>
      <c r="HH69" s="12"/>
      <c r="HI69" s="12"/>
      <c r="HJ69" s="12"/>
      <c r="HK69" s="12"/>
      <c r="HL69" s="12"/>
      <c r="HM69" s="12"/>
      <c r="HN69" s="12"/>
      <c r="HO69" s="12"/>
      <c r="HP69" s="12"/>
      <c r="HQ69" s="12"/>
      <c r="HR69" s="12"/>
      <c r="HS69" s="12"/>
      <c r="HT69" s="12"/>
      <c r="HU69" s="12"/>
      <c r="HV69" s="12"/>
      <c r="HW69" s="12"/>
      <c r="HX69" s="12"/>
      <c r="HY69" s="12"/>
      <c r="HZ69" s="12"/>
      <c r="IA69" s="12"/>
      <c r="IB69" s="12"/>
      <c r="IC69" s="12"/>
      <c r="ID69" s="12"/>
    </row>
    <row r="70" spans="1:238" s="4" customFormat="1" x14ac:dyDescent="0.2">
      <c r="A70" s="11">
        <f t="shared" si="0"/>
        <v>65</v>
      </c>
      <c r="B70" s="38" t="s">
        <v>2064</v>
      </c>
      <c r="C70" s="38" t="s">
        <v>22</v>
      </c>
      <c r="D70" s="38" t="s">
        <v>22</v>
      </c>
      <c r="E70" s="69" t="s">
        <v>2053</v>
      </c>
      <c r="F70" s="40" t="s">
        <v>1143</v>
      </c>
      <c r="G70" s="39">
        <v>191</v>
      </c>
      <c r="H70" s="39">
        <v>343</v>
      </c>
      <c r="I70" s="41" t="s">
        <v>15</v>
      </c>
      <c r="J70" s="43" t="s">
        <v>17</v>
      </c>
      <c r="K70" s="4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row>
    <row r="71" spans="1:238" s="4" customFormat="1" x14ac:dyDescent="0.2">
      <c r="A71" s="11">
        <f t="shared" ref="A71:A134" si="1">ROW()-5</f>
        <v>66</v>
      </c>
      <c r="B71" s="38" t="s">
        <v>2065</v>
      </c>
      <c r="C71" s="38" t="s">
        <v>22</v>
      </c>
      <c r="D71" s="38" t="s">
        <v>22</v>
      </c>
      <c r="E71" s="69" t="s">
        <v>2053</v>
      </c>
      <c r="F71" s="40" t="s">
        <v>908</v>
      </c>
      <c r="G71" s="39">
        <v>2128</v>
      </c>
      <c r="H71" s="39">
        <v>3881</v>
      </c>
      <c r="I71" s="41" t="s">
        <v>15</v>
      </c>
      <c r="J71" s="43" t="s">
        <v>17</v>
      </c>
      <c r="K71" s="4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2"/>
      <c r="EV71" s="12"/>
      <c r="EW71" s="12"/>
      <c r="EX71" s="12"/>
      <c r="EY71" s="12"/>
      <c r="EZ71" s="12"/>
      <c r="FA71" s="12"/>
      <c r="FB71" s="12"/>
      <c r="FC71" s="12"/>
      <c r="FD71" s="12"/>
      <c r="FE71" s="12"/>
      <c r="FF71" s="12"/>
      <c r="FG71" s="12"/>
      <c r="FH71" s="12"/>
      <c r="FI71" s="12"/>
      <c r="FJ71" s="12"/>
      <c r="FK71" s="12"/>
      <c r="FL71" s="12"/>
      <c r="FM71" s="12"/>
      <c r="FN71" s="12"/>
      <c r="FO71" s="12"/>
      <c r="FP71" s="12"/>
      <c r="FQ71" s="12"/>
      <c r="FR71" s="12"/>
      <c r="FS71" s="12"/>
      <c r="FT71" s="12"/>
      <c r="FU71" s="12"/>
      <c r="FV71" s="12"/>
      <c r="FW71" s="12"/>
      <c r="FX71" s="12"/>
      <c r="FY71" s="12"/>
      <c r="FZ71" s="12"/>
      <c r="GA71" s="12"/>
      <c r="GB71" s="12"/>
      <c r="GC71" s="12"/>
      <c r="GD71" s="12"/>
      <c r="GE71" s="12"/>
      <c r="GF71" s="12"/>
      <c r="GG71" s="12"/>
      <c r="GH71" s="12"/>
      <c r="GI71" s="12"/>
      <c r="GJ71" s="12"/>
      <c r="GK71" s="12"/>
      <c r="GL71" s="12"/>
      <c r="GM71" s="12"/>
      <c r="GN71" s="12"/>
      <c r="GO71" s="12"/>
      <c r="GP71" s="12"/>
      <c r="GQ71" s="12"/>
      <c r="GR71" s="12"/>
      <c r="GS71" s="12"/>
      <c r="GT71" s="12"/>
      <c r="GU71" s="12"/>
      <c r="GV71" s="12"/>
      <c r="GW71" s="12"/>
      <c r="GX71" s="12"/>
      <c r="GY71" s="12"/>
      <c r="GZ71" s="12"/>
      <c r="HA71" s="12"/>
      <c r="HB71" s="12"/>
      <c r="HC71" s="12"/>
      <c r="HD71" s="12"/>
      <c r="HE71" s="12"/>
      <c r="HF71" s="12"/>
      <c r="HG71" s="12"/>
      <c r="HH71" s="12"/>
      <c r="HI71" s="12"/>
      <c r="HJ71" s="12"/>
      <c r="HK71" s="12"/>
      <c r="HL71" s="12"/>
      <c r="HM71" s="12"/>
      <c r="HN71" s="12"/>
      <c r="HO71" s="12"/>
      <c r="HP71" s="12"/>
      <c r="HQ71" s="12"/>
      <c r="HR71" s="12"/>
      <c r="HS71" s="12"/>
      <c r="HT71" s="12"/>
      <c r="HU71" s="12"/>
      <c r="HV71" s="12"/>
      <c r="HW71" s="12"/>
      <c r="HX71" s="12"/>
      <c r="HY71" s="12"/>
      <c r="HZ71" s="12"/>
      <c r="IA71" s="12"/>
      <c r="IB71" s="12"/>
      <c r="IC71" s="12"/>
      <c r="ID71" s="12"/>
    </row>
    <row r="72" spans="1:238" s="4" customFormat="1" x14ac:dyDescent="0.2">
      <c r="A72" s="11">
        <f t="shared" si="1"/>
        <v>67</v>
      </c>
      <c r="B72" s="38" t="s">
        <v>307</v>
      </c>
      <c r="C72" s="38" t="s">
        <v>22</v>
      </c>
      <c r="D72" s="38" t="s">
        <v>22</v>
      </c>
      <c r="E72" s="69" t="s">
        <v>2053</v>
      </c>
      <c r="F72" s="40" t="s">
        <v>1310</v>
      </c>
      <c r="G72" s="39">
        <v>866</v>
      </c>
      <c r="H72" s="39">
        <v>1450</v>
      </c>
      <c r="I72" s="41" t="s">
        <v>15</v>
      </c>
      <c r="J72" s="43" t="s">
        <v>17</v>
      </c>
      <c r="K72" s="42"/>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8"/>
      <c r="CR72" s="18"/>
      <c r="CS72" s="18"/>
      <c r="CT72" s="18"/>
      <c r="CU72" s="18"/>
      <c r="CV72" s="18"/>
      <c r="CW72" s="18"/>
      <c r="CX72" s="18"/>
      <c r="CY72" s="18"/>
      <c r="CZ72" s="18"/>
      <c r="DA72" s="18"/>
      <c r="DB72" s="18"/>
      <c r="DC72" s="18"/>
      <c r="DD72" s="18"/>
      <c r="DE72" s="18"/>
      <c r="DF72" s="18"/>
      <c r="DG72" s="18"/>
      <c r="DH72" s="18"/>
      <c r="DI72" s="18"/>
      <c r="DJ72" s="18"/>
      <c r="DK72" s="18"/>
      <c r="DL72" s="18"/>
      <c r="DM72" s="18"/>
      <c r="DN72" s="18"/>
      <c r="DO72" s="18"/>
      <c r="DP72" s="18"/>
      <c r="DQ72" s="18"/>
      <c r="DR72" s="18"/>
      <c r="DS72" s="18"/>
      <c r="DT72" s="18"/>
      <c r="DU72" s="18"/>
      <c r="DV72" s="18"/>
      <c r="DW72" s="18"/>
      <c r="DX72" s="18"/>
      <c r="DY72" s="18"/>
      <c r="DZ72" s="18"/>
      <c r="EA72" s="18"/>
      <c r="EB72" s="18"/>
      <c r="EC72" s="18"/>
      <c r="ED72" s="18"/>
      <c r="EE72" s="18"/>
      <c r="EF72" s="18"/>
      <c r="EG72" s="18"/>
      <c r="EH72" s="18"/>
      <c r="EI72" s="18"/>
      <c r="EJ72" s="18"/>
      <c r="EK72" s="18"/>
      <c r="EL72" s="18"/>
      <c r="EM72" s="18"/>
      <c r="EN72" s="18"/>
      <c r="EO72" s="18"/>
      <c r="EP72" s="18"/>
      <c r="EQ72" s="18"/>
      <c r="ER72" s="18"/>
      <c r="ES72" s="18"/>
      <c r="ET72" s="18"/>
      <c r="EU72" s="18"/>
      <c r="EV72" s="18"/>
      <c r="EW72" s="18"/>
      <c r="EX72" s="18"/>
      <c r="EY72" s="18"/>
      <c r="EZ72" s="18"/>
      <c r="FA72" s="18"/>
      <c r="FB72" s="18"/>
      <c r="FC72" s="18"/>
      <c r="FD72" s="18"/>
      <c r="FE72" s="18"/>
      <c r="FF72" s="18"/>
      <c r="FG72" s="18"/>
      <c r="FH72" s="18"/>
      <c r="FI72" s="18"/>
      <c r="FJ72" s="18"/>
      <c r="FK72" s="18"/>
      <c r="FL72" s="18"/>
      <c r="FM72" s="18"/>
      <c r="FN72" s="18"/>
      <c r="FO72" s="18"/>
      <c r="FP72" s="18"/>
      <c r="FQ72" s="18"/>
      <c r="FR72" s="18"/>
      <c r="FS72" s="18"/>
      <c r="FT72" s="18"/>
      <c r="FU72" s="18"/>
      <c r="FV72" s="18"/>
      <c r="FW72" s="18"/>
      <c r="FX72" s="18"/>
      <c r="FY72" s="18"/>
      <c r="FZ72" s="18"/>
      <c r="GA72" s="18"/>
      <c r="GB72" s="18"/>
      <c r="GC72" s="18"/>
      <c r="GD72" s="18"/>
      <c r="GE72" s="18"/>
      <c r="GF72" s="18"/>
      <c r="GG72" s="18"/>
      <c r="GH72" s="18"/>
      <c r="GI72" s="18"/>
      <c r="GJ72" s="18"/>
      <c r="GK72" s="18"/>
      <c r="GL72" s="18"/>
      <c r="GM72" s="18"/>
      <c r="GN72" s="18"/>
      <c r="GO72" s="18"/>
      <c r="GP72" s="18"/>
      <c r="GQ72" s="18"/>
      <c r="GR72" s="18"/>
      <c r="GS72" s="18"/>
      <c r="GT72" s="18"/>
      <c r="GU72" s="18"/>
      <c r="GV72" s="18"/>
      <c r="GW72" s="18"/>
      <c r="GX72" s="18"/>
      <c r="GY72" s="18"/>
      <c r="GZ72" s="18"/>
      <c r="HA72" s="18"/>
      <c r="HB72" s="18"/>
      <c r="HC72" s="18"/>
      <c r="HD72" s="18"/>
      <c r="HE72" s="18"/>
      <c r="HF72" s="18"/>
      <c r="HG72" s="18"/>
      <c r="HH72" s="18"/>
      <c r="HI72" s="18"/>
      <c r="HJ72" s="18"/>
      <c r="HK72" s="18"/>
      <c r="HL72" s="18"/>
      <c r="HM72" s="18"/>
      <c r="HN72" s="18"/>
      <c r="HO72" s="18"/>
      <c r="HP72" s="18"/>
      <c r="HQ72" s="18"/>
      <c r="HR72" s="18"/>
      <c r="HS72" s="18"/>
      <c r="HT72" s="18"/>
      <c r="HU72" s="18"/>
      <c r="HV72" s="18"/>
      <c r="HW72" s="18"/>
      <c r="HX72" s="18"/>
      <c r="HY72" s="18"/>
      <c r="HZ72" s="18"/>
      <c r="IA72" s="18"/>
      <c r="IB72" s="18"/>
      <c r="IC72" s="18"/>
      <c r="ID72" s="18"/>
    </row>
    <row r="73" spans="1:238" s="4" customFormat="1" x14ac:dyDescent="0.2">
      <c r="A73" s="11">
        <f t="shared" si="1"/>
        <v>68</v>
      </c>
      <c r="B73" s="38" t="s">
        <v>308</v>
      </c>
      <c r="C73" s="38" t="s">
        <v>22</v>
      </c>
      <c r="D73" s="38" t="s">
        <v>22</v>
      </c>
      <c r="E73" s="69" t="s">
        <v>224</v>
      </c>
      <c r="F73" s="40" t="s">
        <v>1452</v>
      </c>
      <c r="G73" s="39">
        <v>784</v>
      </c>
      <c r="H73" s="39">
        <v>1809</v>
      </c>
      <c r="I73" s="41" t="s">
        <v>18</v>
      </c>
      <c r="J73" s="43" t="s">
        <v>17</v>
      </c>
      <c r="K73" s="45" t="s">
        <v>180</v>
      </c>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2"/>
      <c r="EV73" s="12"/>
      <c r="EW73" s="12"/>
      <c r="EX73" s="12"/>
      <c r="EY73" s="12"/>
      <c r="EZ73" s="12"/>
      <c r="FA73" s="12"/>
      <c r="FB73" s="12"/>
      <c r="FC73" s="12"/>
      <c r="FD73" s="12"/>
      <c r="FE73" s="12"/>
      <c r="FF73" s="12"/>
      <c r="FG73" s="12"/>
      <c r="FH73" s="12"/>
      <c r="FI73" s="12"/>
      <c r="FJ73" s="12"/>
      <c r="FK73" s="12"/>
      <c r="FL73" s="12"/>
      <c r="FM73" s="12"/>
      <c r="FN73" s="12"/>
      <c r="FO73" s="12"/>
      <c r="FP73" s="12"/>
      <c r="FQ73" s="12"/>
      <c r="FR73" s="12"/>
      <c r="FS73" s="12"/>
      <c r="FT73" s="12"/>
      <c r="FU73" s="12"/>
      <c r="FV73" s="12"/>
      <c r="FW73" s="12"/>
      <c r="FX73" s="12"/>
      <c r="FY73" s="12"/>
      <c r="FZ73" s="12"/>
      <c r="GA73" s="12"/>
      <c r="GB73" s="12"/>
      <c r="GC73" s="12"/>
      <c r="GD73" s="12"/>
      <c r="GE73" s="12"/>
      <c r="GF73" s="12"/>
      <c r="GG73" s="12"/>
      <c r="GH73" s="12"/>
      <c r="GI73" s="12"/>
      <c r="GJ73" s="12"/>
      <c r="GK73" s="12"/>
      <c r="GL73" s="12"/>
      <c r="GM73" s="12"/>
      <c r="GN73" s="12"/>
      <c r="GO73" s="12"/>
      <c r="GP73" s="12"/>
      <c r="GQ73" s="12"/>
      <c r="GR73" s="12"/>
      <c r="GS73" s="12"/>
      <c r="GT73" s="12"/>
      <c r="GU73" s="12"/>
      <c r="GV73" s="12"/>
      <c r="GW73" s="12"/>
      <c r="GX73" s="12"/>
      <c r="GY73" s="12"/>
      <c r="GZ73" s="12"/>
      <c r="HA73" s="12"/>
      <c r="HB73" s="12"/>
      <c r="HC73" s="12"/>
      <c r="HD73" s="12"/>
      <c r="HE73" s="12"/>
      <c r="HF73" s="12"/>
      <c r="HG73" s="12"/>
      <c r="HH73" s="12"/>
      <c r="HI73" s="12"/>
      <c r="HJ73" s="12"/>
      <c r="HK73" s="12"/>
      <c r="HL73" s="12"/>
      <c r="HM73" s="12"/>
      <c r="HN73" s="12"/>
      <c r="HO73" s="12"/>
      <c r="HP73" s="12"/>
      <c r="HQ73" s="12"/>
      <c r="HR73" s="12"/>
      <c r="HS73" s="12"/>
      <c r="HT73" s="12"/>
      <c r="HU73" s="12"/>
      <c r="HV73" s="12"/>
      <c r="HW73" s="12"/>
      <c r="HX73" s="12"/>
      <c r="HY73" s="12"/>
      <c r="HZ73" s="12"/>
      <c r="IA73" s="12"/>
      <c r="IB73" s="12"/>
      <c r="IC73" s="12"/>
      <c r="ID73" s="12"/>
    </row>
    <row r="74" spans="1:238" x14ac:dyDescent="0.2">
      <c r="A74" s="11">
        <f t="shared" si="1"/>
        <v>69</v>
      </c>
      <c r="B74" s="38" t="s">
        <v>309</v>
      </c>
      <c r="C74" s="38" t="s">
        <v>22</v>
      </c>
      <c r="D74" s="38" t="s">
        <v>22</v>
      </c>
      <c r="E74" s="69" t="s">
        <v>2082</v>
      </c>
      <c r="F74" s="40" t="s">
        <v>908</v>
      </c>
      <c r="G74" s="85">
        <v>1187</v>
      </c>
      <c r="H74" s="85">
        <v>2430</v>
      </c>
      <c r="I74" s="41" t="s">
        <v>18</v>
      </c>
      <c r="J74" s="86" t="s">
        <v>17</v>
      </c>
      <c r="K74" s="42"/>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8"/>
      <c r="BK74" s="18"/>
      <c r="BL74" s="18"/>
      <c r="BM74" s="18"/>
      <c r="BN74" s="18"/>
      <c r="BO74" s="18"/>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8"/>
      <c r="CR74" s="18"/>
      <c r="CS74" s="18"/>
      <c r="CT74" s="18"/>
      <c r="CU74" s="18"/>
      <c r="CV74" s="18"/>
      <c r="CW74" s="18"/>
      <c r="CX74" s="18"/>
      <c r="CY74" s="18"/>
      <c r="CZ74" s="18"/>
      <c r="DA74" s="18"/>
      <c r="DB74" s="18"/>
      <c r="DC74" s="18"/>
      <c r="DD74" s="18"/>
      <c r="DE74" s="18"/>
      <c r="DF74" s="18"/>
      <c r="DG74" s="18"/>
      <c r="DH74" s="18"/>
      <c r="DI74" s="18"/>
      <c r="DJ74" s="18"/>
      <c r="DK74" s="18"/>
      <c r="DL74" s="18"/>
      <c r="DM74" s="18"/>
      <c r="DN74" s="18"/>
      <c r="DO74" s="18"/>
      <c r="DP74" s="18"/>
      <c r="DQ74" s="18"/>
      <c r="DR74" s="18"/>
      <c r="DS74" s="18"/>
      <c r="DT74" s="18"/>
      <c r="DU74" s="18"/>
      <c r="DV74" s="18"/>
      <c r="DW74" s="18"/>
      <c r="DX74" s="18"/>
      <c r="DY74" s="18"/>
      <c r="DZ74" s="18"/>
      <c r="EA74" s="18"/>
      <c r="EB74" s="18"/>
      <c r="EC74" s="18"/>
      <c r="ED74" s="18"/>
      <c r="EE74" s="18"/>
      <c r="EF74" s="18"/>
      <c r="EG74" s="18"/>
      <c r="EH74" s="18"/>
      <c r="EI74" s="18"/>
      <c r="EJ74" s="18"/>
      <c r="EK74" s="18"/>
      <c r="EL74" s="18"/>
      <c r="EM74" s="18"/>
      <c r="EN74" s="18"/>
      <c r="EO74" s="18"/>
      <c r="EP74" s="18"/>
      <c r="EQ74" s="18"/>
      <c r="ER74" s="18"/>
      <c r="ES74" s="18"/>
      <c r="ET74" s="18"/>
      <c r="EU74" s="18"/>
      <c r="EV74" s="18"/>
      <c r="EW74" s="18"/>
      <c r="EX74" s="18"/>
      <c r="EY74" s="18"/>
      <c r="EZ74" s="18"/>
      <c r="FA74" s="18"/>
      <c r="FB74" s="18"/>
      <c r="FC74" s="18"/>
      <c r="FD74" s="18"/>
      <c r="FE74" s="18"/>
      <c r="FF74" s="18"/>
      <c r="FG74" s="18"/>
      <c r="FH74" s="18"/>
      <c r="FI74" s="18"/>
      <c r="FJ74" s="18"/>
      <c r="FK74" s="18"/>
      <c r="FL74" s="18"/>
      <c r="FM74" s="18"/>
      <c r="FN74" s="18"/>
      <c r="FO74" s="18"/>
      <c r="FP74" s="18"/>
      <c r="FQ74" s="18"/>
      <c r="FR74" s="18"/>
      <c r="FS74" s="18"/>
      <c r="FT74" s="18"/>
      <c r="FU74" s="18"/>
      <c r="FV74" s="18"/>
      <c r="FW74" s="18"/>
      <c r="FX74" s="18"/>
      <c r="FY74" s="18"/>
      <c r="FZ74" s="18"/>
      <c r="GA74" s="18"/>
      <c r="GB74" s="18"/>
      <c r="GC74" s="18"/>
      <c r="GD74" s="18"/>
      <c r="GE74" s="18"/>
      <c r="GF74" s="18"/>
      <c r="GG74" s="18"/>
      <c r="GH74" s="18"/>
      <c r="GI74" s="18"/>
      <c r="GJ74" s="18"/>
      <c r="GK74" s="18"/>
      <c r="GL74" s="18"/>
      <c r="GM74" s="18"/>
      <c r="GN74" s="18"/>
      <c r="GO74" s="18"/>
      <c r="GP74" s="18"/>
      <c r="GQ74" s="18"/>
      <c r="GR74" s="18"/>
      <c r="GS74" s="18"/>
      <c r="GT74" s="18"/>
      <c r="GU74" s="18"/>
      <c r="GV74" s="18"/>
      <c r="GW74" s="18"/>
      <c r="GX74" s="18"/>
      <c r="GY74" s="18"/>
      <c r="GZ74" s="18"/>
      <c r="HA74" s="18"/>
      <c r="HB74" s="18"/>
      <c r="HC74" s="18"/>
      <c r="HD74" s="18"/>
      <c r="HE74" s="18"/>
      <c r="HF74" s="18"/>
      <c r="HG74" s="18"/>
      <c r="HH74" s="18"/>
      <c r="HI74" s="18"/>
      <c r="HJ74" s="18"/>
      <c r="HK74" s="18"/>
      <c r="HL74" s="18"/>
      <c r="HM74" s="18"/>
      <c r="HN74" s="18"/>
      <c r="HO74" s="18"/>
      <c r="HP74" s="18"/>
      <c r="HQ74" s="18"/>
      <c r="HR74" s="18"/>
      <c r="HS74" s="18"/>
      <c r="HT74" s="18"/>
      <c r="HU74" s="18"/>
      <c r="HV74" s="18"/>
      <c r="HW74" s="18"/>
      <c r="HX74" s="18"/>
      <c r="HY74" s="18"/>
      <c r="HZ74" s="18"/>
      <c r="IA74" s="18"/>
      <c r="IB74" s="18"/>
      <c r="IC74" s="18"/>
      <c r="ID74" s="18"/>
    </row>
    <row r="75" spans="1:238" x14ac:dyDescent="0.2">
      <c r="A75" s="11">
        <f t="shared" si="1"/>
        <v>70</v>
      </c>
      <c r="B75" s="38" t="s">
        <v>310</v>
      </c>
      <c r="C75" s="38" t="s">
        <v>22</v>
      </c>
      <c r="D75" s="38" t="s">
        <v>22</v>
      </c>
      <c r="E75" s="69" t="s">
        <v>2082</v>
      </c>
      <c r="F75" s="40" t="s">
        <v>2085</v>
      </c>
      <c r="G75" s="85">
        <v>12449</v>
      </c>
      <c r="H75" s="85">
        <v>29031</v>
      </c>
      <c r="I75" s="41" t="s">
        <v>18</v>
      </c>
      <c r="J75" s="86" t="s">
        <v>17</v>
      </c>
      <c r="K75" s="42"/>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c r="CZ75" s="18"/>
      <c r="DA75" s="18"/>
      <c r="DB75" s="18"/>
      <c r="DC75" s="18"/>
      <c r="DD75" s="18"/>
      <c r="DE75" s="18"/>
      <c r="DF75" s="18"/>
      <c r="DG75" s="18"/>
      <c r="DH75" s="18"/>
      <c r="DI75" s="18"/>
      <c r="DJ75" s="18"/>
      <c r="DK75" s="18"/>
      <c r="DL75" s="18"/>
      <c r="DM75" s="18"/>
      <c r="DN75" s="18"/>
      <c r="DO75" s="18"/>
      <c r="DP75" s="18"/>
      <c r="DQ75" s="18"/>
      <c r="DR75" s="18"/>
      <c r="DS75" s="18"/>
      <c r="DT75" s="18"/>
      <c r="DU75" s="18"/>
      <c r="DV75" s="18"/>
      <c r="DW75" s="18"/>
      <c r="DX75" s="18"/>
      <c r="DY75" s="18"/>
      <c r="DZ75" s="18"/>
      <c r="EA75" s="18"/>
      <c r="EB75" s="18"/>
      <c r="EC75" s="18"/>
      <c r="ED75" s="18"/>
      <c r="EE75" s="18"/>
      <c r="EF75" s="18"/>
      <c r="EG75" s="18"/>
      <c r="EH75" s="18"/>
      <c r="EI75" s="18"/>
      <c r="EJ75" s="18"/>
      <c r="EK75" s="18"/>
      <c r="EL75" s="18"/>
      <c r="EM75" s="18"/>
      <c r="EN75" s="18"/>
      <c r="EO75" s="18"/>
      <c r="EP75" s="18"/>
      <c r="EQ75" s="18"/>
      <c r="ER75" s="18"/>
      <c r="ES75" s="18"/>
      <c r="ET75" s="18"/>
      <c r="EU75" s="18"/>
      <c r="EV75" s="18"/>
      <c r="EW75" s="18"/>
      <c r="EX75" s="18"/>
      <c r="EY75" s="18"/>
      <c r="EZ75" s="18"/>
      <c r="FA75" s="18"/>
      <c r="FB75" s="18"/>
      <c r="FC75" s="18"/>
      <c r="FD75" s="18"/>
      <c r="FE75" s="18"/>
      <c r="FF75" s="18"/>
      <c r="FG75" s="18"/>
      <c r="FH75" s="18"/>
      <c r="FI75" s="18"/>
      <c r="FJ75" s="18"/>
      <c r="FK75" s="18"/>
      <c r="FL75" s="18"/>
      <c r="FM75" s="18"/>
      <c r="FN75" s="18"/>
      <c r="FO75" s="18"/>
      <c r="FP75" s="18"/>
      <c r="FQ75" s="18"/>
      <c r="FR75" s="18"/>
      <c r="FS75" s="18"/>
      <c r="FT75" s="18"/>
      <c r="FU75" s="18"/>
      <c r="FV75" s="18"/>
      <c r="FW75" s="18"/>
      <c r="FX75" s="18"/>
      <c r="FY75" s="18"/>
      <c r="FZ75" s="18"/>
      <c r="GA75" s="18"/>
      <c r="GB75" s="18"/>
      <c r="GC75" s="18"/>
      <c r="GD75" s="18"/>
      <c r="GE75" s="18"/>
      <c r="GF75" s="18"/>
      <c r="GG75" s="18"/>
      <c r="GH75" s="18"/>
      <c r="GI75" s="18"/>
      <c r="GJ75" s="18"/>
      <c r="GK75" s="18"/>
      <c r="GL75" s="18"/>
      <c r="GM75" s="18"/>
      <c r="GN75" s="18"/>
      <c r="GO75" s="18"/>
      <c r="GP75" s="18"/>
      <c r="GQ75" s="18"/>
      <c r="GR75" s="18"/>
      <c r="GS75" s="18"/>
      <c r="GT75" s="18"/>
      <c r="GU75" s="18"/>
      <c r="GV75" s="18"/>
      <c r="GW75" s="18"/>
      <c r="GX75" s="18"/>
      <c r="GY75" s="18"/>
      <c r="GZ75" s="18"/>
      <c r="HA75" s="18"/>
      <c r="HB75" s="18"/>
      <c r="HC75" s="18"/>
      <c r="HD75" s="18"/>
      <c r="HE75" s="18"/>
      <c r="HF75" s="18"/>
      <c r="HG75" s="18"/>
      <c r="HH75" s="18"/>
      <c r="HI75" s="18"/>
      <c r="HJ75" s="18"/>
      <c r="HK75" s="18"/>
      <c r="HL75" s="18"/>
      <c r="HM75" s="18"/>
      <c r="HN75" s="18"/>
      <c r="HO75" s="18"/>
      <c r="HP75" s="18"/>
      <c r="HQ75" s="18"/>
      <c r="HR75" s="18"/>
      <c r="HS75" s="18"/>
      <c r="HT75" s="18"/>
      <c r="HU75" s="18"/>
      <c r="HV75" s="18"/>
      <c r="HW75" s="18"/>
      <c r="HX75" s="18"/>
      <c r="HY75" s="18"/>
      <c r="HZ75" s="18"/>
      <c r="IA75" s="18"/>
      <c r="IB75" s="18"/>
      <c r="IC75" s="18"/>
      <c r="ID75" s="18"/>
    </row>
    <row r="76" spans="1:238" x14ac:dyDescent="0.2">
      <c r="A76" s="11">
        <f t="shared" si="1"/>
        <v>71</v>
      </c>
      <c r="B76" s="38" t="s">
        <v>311</v>
      </c>
      <c r="C76" s="38" t="s">
        <v>22</v>
      </c>
      <c r="D76" s="38" t="s">
        <v>22</v>
      </c>
      <c r="E76" s="69" t="s">
        <v>2082</v>
      </c>
      <c r="F76" s="40" t="s">
        <v>967</v>
      </c>
      <c r="G76" s="87">
        <v>4049</v>
      </c>
      <c r="H76" s="87">
        <v>6429</v>
      </c>
      <c r="I76" s="41" t="s">
        <v>15</v>
      </c>
      <c r="J76" s="86" t="s">
        <v>17</v>
      </c>
      <c r="K76" s="42"/>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row>
    <row r="77" spans="1:238" x14ac:dyDescent="0.2">
      <c r="A77" s="11">
        <f t="shared" si="1"/>
        <v>72</v>
      </c>
      <c r="B77" s="38" t="s">
        <v>311</v>
      </c>
      <c r="C77" s="38" t="s">
        <v>22</v>
      </c>
      <c r="D77" s="38" t="s">
        <v>22</v>
      </c>
      <c r="E77" s="69" t="s">
        <v>2082</v>
      </c>
      <c r="F77" s="40" t="s">
        <v>967</v>
      </c>
      <c r="G77" s="87">
        <v>291</v>
      </c>
      <c r="H77" s="87">
        <v>515</v>
      </c>
      <c r="I77" s="41" t="s">
        <v>15</v>
      </c>
      <c r="J77" s="86" t="s">
        <v>17</v>
      </c>
      <c r="K77" s="42"/>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row>
    <row r="78" spans="1:238" x14ac:dyDescent="0.2">
      <c r="A78" s="11">
        <f t="shared" si="1"/>
        <v>73</v>
      </c>
      <c r="B78" s="38" t="s">
        <v>312</v>
      </c>
      <c r="C78" s="38" t="s">
        <v>22</v>
      </c>
      <c r="D78" s="38" t="s">
        <v>22</v>
      </c>
      <c r="E78" s="69" t="s">
        <v>2092</v>
      </c>
      <c r="F78" s="40" t="s">
        <v>1838</v>
      </c>
      <c r="G78" s="39">
        <v>2043</v>
      </c>
      <c r="H78" s="39">
        <v>3348</v>
      </c>
      <c r="I78" s="41" t="s">
        <v>18</v>
      </c>
      <c r="J78" s="86" t="s">
        <v>17</v>
      </c>
      <c r="K78" s="42"/>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row>
    <row r="79" spans="1:238" x14ac:dyDescent="0.2">
      <c r="A79" s="11">
        <f t="shared" si="1"/>
        <v>74</v>
      </c>
      <c r="B79" s="38" t="s">
        <v>313</v>
      </c>
      <c r="C79" s="38" t="s">
        <v>22</v>
      </c>
      <c r="D79" s="38" t="s">
        <v>22</v>
      </c>
      <c r="E79" s="69" t="s">
        <v>2092</v>
      </c>
      <c r="F79" s="40" t="s">
        <v>250</v>
      </c>
      <c r="G79" s="39">
        <v>2234</v>
      </c>
      <c r="H79" s="39">
        <v>4484</v>
      </c>
      <c r="I79" s="41" t="s">
        <v>15</v>
      </c>
      <c r="J79" s="86" t="s">
        <v>17</v>
      </c>
      <c r="K79" s="42"/>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row>
    <row r="80" spans="1:238" x14ac:dyDescent="0.2">
      <c r="A80" s="11">
        <f t="shared" si="1"/>
        <v>75</v>
      </c>
      <c r="B80" s="38" t="s">
        <v>2093</v>
      </c>
      <c r="C80" s="38" t="s">
        <v>22</v>
      </c>
      <c r="D80" s="38" t="s">
        <v>22</v>
      </c>
      <c r="E80" s="69" t="s">
        <v>2092</v>
      </c>
      <c r="F80" s="40" t="s">
        <v>166</v>
      </c>
      <c r="G80" s="39">
        <v>828</v>
      </c>
      <c r="H80" s="39">
        <v>1414</v>
      </c>
      <c r="I80" s="86" t="s">
        <v>19</v>
      </c>
      <c r="J80" s="86" t="s">
        <v>17</v>
      </c>
      <c r="K80" s="42"/>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row>
    <row r="81" spans="1:238" x14ac:dyDescent="0.2">
      <c r="A81" s="11">
        <f t="shared" si="1"/>
        <v>76</v>
      </c>
      <c r="B81" s="38" t="s">
        <v>2094</v>
      </c>
      <c r="C81" s="38" t="s">
        <v>22</v>
      </c>
      <c r="D81" s="38" t="s">
        <v>22</v>
      </c>
      <c r="E81" s="69" t="s">
        <v>2092</v>
      </c>
      <c r="F81" s="40" t="s">
        <v>166</v>
      </c>
      <c r="G81" s="39">
        <v>224</v>
      </c>
      <c r="H81" s="39">
        <v>403</v>
      </c>
      <c r="I81" s="86" t="s">
        <v>15</v>
      </c>
      <c r="J81" s="86" t="s">
        <v>17</v>
      </c>
      <c r="K81" s="42"/>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row>
    <row r="82" spans="1:238" x14ac:dyDescent="0.2">
      <c r="A82" s="11">
        <f t="shared" si="1"/>
        <v>77</v>
      </c>
      <c r="B82" s="38" t="s">
        <v>314</v>
      </c>
      <c r="C82" s="38" t="s">
        <v>22</v>
      </c>
      <c r="D82" s="38" t="s">
        <v>22</v>
      </c>
      <c r="E82" s="69" t="s">
        <v>2100</v>
      </c>
      <c r="F82" s="40" t="s">
        <v>2101</v>
      </c>
      <c r="G82" s="85">
        <v>1060</v>
      </c>
      <c r="H82" s="39">
        <v>1749</v>
      </c>
      <c r="I82" s="41" t="s">
        <v>15</v>
      </c>
      <c r="J82" s="86" t="s">
        <v>17</v>
      </c>
      <c r="K82" s="42"/>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row>
    <row r="83" spans="1:238" x14ac:dyDescent="0.2">
      <c r="A83" s="11">
        <f t="shared" si="1"/>
        <v>78</v>
      </c>
      <c r="B83" s="38" t="s">
        <v>315</v>
      </c>
      <c r="C83" s="38" t="s">
        <v>22</v>
      </c>
      <c r="D83" s="38" t="s">
        <v>22</v>
      </c>
      <c r="E83" s="69" t="s">
        <v>2113</v>
      </c>
      <c r="F83" s="40" t="s">
        <v>1452</v>
      </c>
      <c r="G83" s="39">
        <v>1295</v>
      </c>
      <c r="H83" s="39">
        <v>3469</v>
      </c>
      <c r="I83" s="41" t="s">
        <v>18</v>
      </c>
      <c r="J83" s="86" t="s">
        <v>17</v>
      </c>
      <c r="K83" s="45" t="s">
        <v>180</v>
      </c>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2"/>
      <c r="EV83" s="12"/>
      <c r="EW83" s="12"/>
      <c r="EX83" s="12"/>
      <c r="EY83" s="12"/>
      <c r="EZ83" s="12"/>
      <c r="FA83" s="12"/>
      <c r="FB83" s="12"/>
      <c r="FC83" s="12"/>
      <c r="FD83" s="12"/>
      <c r="FE83" s="12"/>
      <c r="FF83" s="12"/>
      <c r="FG83" s="12"/>
      <c r="FH83" s="12"/>
      <c r="FI83" s="12"/>
      <c r="FJ83" s="12"/>
      <c r="FK83" s="12"/>
      <c r="FL83" s="12"/>
      <c r="FM83" s="12"/>
      <c r="FN83" s="12"/>
      <c r="FO83" s="12"/>
      <c r="FP83" s="12"/>
      <c r="FQ83" s="12"/>
      <c r="FR83" s="12"/>
      <c r="FS83" s="12"/>
      <c r="FT83" s="12"/>
      <c r="FU83" s="12"/>
      <c r="FV83" s="12"/>
      <c r="FW83" s="12"/>
      <c r="FX83" s="12"/>
      <c r="FY83" s="12"/>
      <c r="FZ83" s="12"/>
      <c r="GA83" s="12"/>
      <c r="GB83" s="12"/>
      <c r="GC83" s="12"/>
      <c r="GD83" s="12"/>
      <c r="GE83" s="12"/>
      <c r="GF83" s="12"/>
      <c r="GG83" s="12"/>
      <c r="GH83" s="12"/>
      <c r="GI83" s="12"/>
      <c r="GJ83" s="12"/>
      <c r="GK83" s="12"/>
      <c r="GL83" s="12"/>
      <c r="GM83" s="12"/>
      <c r="GN83" s="12"/>
      <c r="GO83" s="12"/>
      <c r="GP83" s="12"/>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row>
    <row r="84" spans="1:238" x14ac:dyDescent="0.2">
      <c r="A84" s="11">
        <f t="shared" si="1"/>
        <v>79</v>
      </c>
      <c r="B84" s="38" t="s">
        <v>1099</v>
      </c>
      <c r="C84" s="38" t="s">
        <v>22</v>
      </c>
      <c r="D84" s="38" t="s">
        <v>22</v>
      </c>
      <c r="E84" s="69" t="s">
        <v>2113</v>
      </c>
      <c r="F84" s="40" t="s">
        <v>2116</v>
      </c>
      <c r="G84" s="85">
        <v>1206</v>
      </c>
      <c r="H84" s="39">
        <v>2302</v>
      </c>
      <c r="I84" s="41" t="s">
        <v>18</v>
      </c>
      <c r="J84" s="86" t="s">
        <v>17</v>
      </c>
      <c r="K84" s="4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2"/>
      <c r="EV84" s="12"/>
      <c r="EW84" s="12"/>
      <c r="EX84" s="12"/>
      <c r="EY84" s="12"/>
      <c r="EZ84" s="12"/>
      <c r="FA84" s="12"/>
      <c r="FB84" s="12"/>
      <c r="FC84" s="12"/>
      <c r="FD84" s="12"/>
      <c r="FE84" s="12"/>
      <c r="FF84" s="12"/>
      <c r="FG84" s="12"/>
      <c r="FH84" s="12"/>
      <c r="FI84" s="12"/>
      <c r="FJ84" s="12"/>
      <c r="FK84" s="12"/>
      <c r="FL84" s="12"/>
      <c r="FM84" s="12"/>
      <c r="FN84" s="12"/>
      <c r="FO84" s="12"/>
      <c r="FP84" s="12"/>
      <c r="FQ84" s="12"/>
      <c r="FR84" s="12"/>
      <c r="FS84" s="12"/>
      <c r="FT84" s="12"/>
      <c r="FU84" s="12"/>
      <c r="FV84" s="12"/>
      <c r="FW84" s="12"/>
      <c r="FX84" s="12"/>
      <c r="FY84" s="12"/>
      <c r="FZ84" s="12"/>
      <c r="GA84" s="12"/>
      <c r="GB84" s="12"/>
      <c r="GC84" s="12"/>
      <c r="GD84" s="12"/>
      <c r="GE84" s="12"/>
      <c r="GF84" s="12"/>
      <c r="GG84" s="12"/>
      <c r="GH84" s="12"/>
      <c r="GI84" s="12"/>
      <c r="GJ84" s="12"/>
      <c r="GK84" s="12"/>
      <c r="GL84" s="12"/>
      <c r="GM84" s="12"/>
      <c r="GN84" s="12"/>
      <c r="GO84" s="12"/>
      <c r="GP84" s="12"/>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row>
    <row r="85" spans="1:238" x14ac:dyDescent="0.2">
      <c r="A85" s="11">
        <f t="shared" si="1"/>
        <v>80</v>
      </c>
      <c r="B85" s="46" t="s">
        <v>1104</v>
      </c>
      <c r="C85" s="38" t="s">
        <v>22</v>
      </c>
      <c r="D85" s="38" t="s">
        <v>22</v>
      </c>
      <c r="E85" s="69" t="s">
        <v>2119</v>
      </c>
      <c r="F85" s="40" t="s">
        <v>1038</v>
      </c>
      <c r="G85" s="39">
        <v>993</v>
      </c>
      <c r="H85" s="39">
        <v>1878</v>
      </c>
      <c r="I85" s="41" t="s">
        <v>18</v>
      </c>
      <c r="J85" s="86" t="s">
        <v>17</v>
      </c>
      <c r="K85" s="4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2"/>
      <c r="EV85" s="12"/>
      <c r="EW85" s="12"/>
      <c r="EX85" s="12"/>
      <c r="EY85" s="12"/>
      <c r="EZ85" s="12"/>
      <c r="FA85" s="12"/>
      <c r="FB85" s="12"/>
      <c r="FC85" s="12"/>
      <c r="FD85" s="12"/>
      <c r="FE85" s="12"/>
      <c r="FF85" s="12"/>
      <c r="FG85" s="12"/>
      <c r="FH85" s="12"/>
      <c r="FI85" s="12"/>
      <c r="FJ85" s="12"/>
      <c r="FK85" s="12"/>
      <c r="FL85" s="12"/>
      <c r="FM85" s="12"/>
      <c r="FN85" s="12"/>
      <c r="FO85" s="12"/>
      <c r="FP85" s="12"/>
      <c r="FQ85" s="12"/>
      <c r="FR85" s="12"/>
      <c r="FS85" s="12"/>
      <c r="FT85" s="12"/>
      <c r="FU85" s="12"/>
      <c r="FV85" s="12"/>
      <c r="FW85" s="12"/>
      <c r="FX85" s="12"/>
      <c r="FY85" s="12"/>
      <c r="FZ85" s="12"/>
      <c r="GA85" s="12"/>
      <c r="GB85" s="12"/>
      <c r="GC85" s="12"/>
      <c r="GD85" s="12"/>
      <c r="GE85" s="12"/>
      <c r="GF85" s="12"/>
      <c r="GG85" s="12"/>
      <c r="GH85" s="12"/>
      <c r="GI85" s="12"/>
      <c r="GJ85" s="12"/>
      <c r="GK85" s="12"/>
      <c r="GL85" s="12"/>
      <c r="GM85" s="12"/>
      <c r="GN85" s="12"/>
      <c r="GO85" s="12"/>
      <c r="GP85" s="12"/>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row>
    <row r="86" spans="1:238" x14ac:dyDescent="0.2">
      <c r="A86" s="11">
        <f t="shared" si="1"/>
        <v>81</v>
      </c>
      <c r="B86" s="46" t="s">
        <v>1105</v>
      </c>
      <c r="C86" s="38" t="s">
        <v>22</v>
      </c>
      <c r="D86" s="38" t="s">
        <v>22</v>
      </c>
      <c r="E86" s="69" t="s">
        <v>2119</v>
      </c>
      <c r="F86" s="40" t="s">
        <v>2120</v>
      </c>
      <c r="G86" s="39">
        <v>797</v>
      </c>
      <c r="H86" s="39">
        <v>1392</v>
      </c>
      <c r="I86" s="41" t="s">
        <v>18</v>
      </c>
      <c r="J86" s="86" t="s">
        <v>17</v>
      </c>
      <c r="K86" s="4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2"/>
      <c r="EV86" s="12"/>
      <c r="EW86" s="12"/>
      <c r="EX86" s="12"/>
      <c r="EY86" s="12"/>
      <c r="EZ86" s="12"/>
      <c r="FA86" s="12"/>
      <c r="FB86" s="12"/>
      <c r="FC86" s="12"/>
      <c r="FD86" s="12"/>
      <c r="FE86" s="12"/>
      <c r="FF86" s="12"/>
      <c r="FG86" s="12"/>
      <c r="FH86" s="12"/>
      <c r="FI86" s="12"/>
      <c r="FJ86" s="12"/>
      <c r="FK86" s="12"/>
      <c r="FL86" s="12"/>
      <c r="FM86" s="12"/>
      <c r="FN86" s="12"/>
      <c r="FO86" s="12"/>
      <c r="FP86" s="12"/>
      <c r="FQ86" s="12"/>
      <c r="FR86" s="12"/>
      <c r="FS86" s="12"/>
      <c r="FT86" s="12"/>
      <c r="FU86" s="12"/>
      <c r="FV86" s="12"/>
      <c r="FW86" s="12"/>
      <c r="FX86" s="12"/>
      <c r="FY86" s="12"/>
      <c r="FZ86" s="12"/>
      <c r="GA86" s="12"/>
      <c r="GB86" s="12"/>
      <c r="GC86" s="12"/>
      <c r="GD86" s="12"/>
      <c r="GE86" s="12"/>
      <c r="GF86" s="12"/>
      <c r="GG86" s="12"/>
      <c r="GH86" s="12"/>
      <c r="GI86" s="12"/>
      <c r="GJ86" s="12"/>
      <c r="GK86" s="12"/>
      <c r="GL86" s="12"/>
      <c r="GM86" s="12"/>
      <c r="GN86" s="12"/>
      <c r="GO86" s="12"/>
      <c r="GP86" s="12"/>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row>
    <row r="87" spans="1:238" x14ac:dyDescent="0.2">
      <c r="A87" s="11">
        <f t="shared" si="1"/>
        <v>82</v>
      </c>
      <c r="B87" s="46" t="s">
        <v>316</v>
      </c>
      <c r="C87" s="38" t="s">
        <v>22</v>
      </c>
      <c r="D87" s="38" t="s">
        <v>22</v>
      </c>
      <c r="E87" s="69" t="s">
        <v>2128</v>
      </c>
      <c r="F87" s="40" t="s">
        <v>1792</v>
      </c>
      <c r="G87" s="39">
        <v>403</v>
      </c>
      <c r="H87" s="39">
        <v>829</v>
      </c>
      <c r="I87" s="41" t="s">
        <v>15</v>
      </c>
      <c r="J87" s="43" t="s">
        <v>17</v>
      </c>
      <c r="K87" s="42"/>
    </row>
    <row r="88" spans="1:238" x14ac:dyDescent="0.2">
      <c r="A88" s="11">
        <f t="shared" si="1"/>
        <v>83</v>
      </c>
      <c r="B88" s="46" t="s">
        <v>317</v>
      </c>
      <c r="C88" s="38" t="s">
        <v>22</v>
      </c>
      <c r="D88" s="38" t="s">
        <v>22</v>
      </c>
      <c r="E88" s="69" t="s">
        <v>2128</v>
      </c>
      <c r="F88" s="40" t="s">
        <v>172</v>
      </c>
      <c r="G88" s="39">
        <v>722</v>
      </c>
      <c r="H88" s="39">
        <v>1700</v>
      </c>
      <c r="I88" s="41" t="s">
        <v>19</v>
      </c>
      <c r="J88" s="43" t="s">
        <v>17</v>
      </c>
      <c r="K88" s="4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2"/>
      <c r="EV88" s="12"/>
      <c r="EW88" s="12"/>
      <c r="EX88" s="12"/>
      <c r="EY88" s="12"/>
      <c r="EZ88" s="12"/>
      <c r="FA88" s="12"/>
      <c r="FB88" s="12"/>
      <c r="FC88" s="12"/>
      <c r="FD88" s="12"/>
      <c r="FE88" s="12"/>
      <c r="FF88" s="12"/>
      <c r="FG88" s="12"/>
      <c r="FH88" s="12"/>
      <c r="FI88" s="12"/>
      <c r="FJ88" s="12"/>
      <c r="FK88" s="12"/>
      <c r="FL88" s="12"/>
      <c r="FM88" s="12"/>
      <c r="FN88" s="12"/>
      <c r="FO88" s="12"/>
      <c r="FP88" s="12"/>
      <c r="FQ88" s="12"/>
      <c r="FR88" s="12"/>
      <c r="FS88" s="12"/>
      <c r="FT88" s="12"/>
      <c r="FU88" s="12"/>
      <c r="FV88" s="12"/>
      <c r="FW88" s="12"/>
      <c r="FX88" s="12"/>
      <c r="FY88" s="12"/>
      <c r="FZ88" s="12"/>
      <c r="GA88" s="12"/>
      <c r="GB88" s="12"/>
      <c r="GC88" s="12"/>
      <c r="GD88" s="12"/>
      <c r="GE88" s="12"/>
      <c r="GF88" s="12"/>
      <c r="GG88" s="12"/>
      <c r="GH88" s="12"/>
      <c r="GI88" s="12"/>
      <c r="GJ88" s="12"/>
      <c r="GK88" s="12"/>
      <c r="GL88" s="12"/>
      <c r="GM88" s="12"/>
      <c r="GN88" s="12"/>
      <c r="GO88" s="12"/>
      <c r="GP88" s="12"/>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row>
    <row r="89" spans="1:238" x14ac:dyDescent="0.2">
      <c r="A89" s="11">
        <f t="shared" si="1"/>
        <v>84</v>
      </c>
      <c r="B89" s="46" t="s">
        <v>318</v>
      </c>
      <c r="C89" s="38" t="s">
        <v>22</v>
      </c>
      <c r="D89" s="38" t="s">
        <v>22</v>
      </c>
      <c r="E89" s="69" t="s">
        <v>2128</v>
      </c>
      <c r="F89" s="40" t="s">
        <v>51</v>
      </c>
      <c r="G89" s="39">
        <v>1991</v>
      </c>
      <c r="H89" s="39">
        <v>5826</v>
      </c>
      <c r="I89" s="41" t="s">
        <v>18</v>
      </c>
      <c r="J89" s="86" t="s">
        <v>17</v>
      </c>
      <c r="K89" s="42" t="s">
        <v>179</v>
      </c>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2"/>
      <c r="EV89" s="12"/>
      <c r="EW89" s="12"/>
      <c r="EX89" s="12"/>
      <c r="EY89" s="12"/>
      <c r="EZ89" s="12"/>
      <c r="FA89" s="12"/>
      <c r="FB89" s="12"/>
      <c r="FC89" s="12"/>
      <c r="FD89" s="12"/>
      <c r="FE89" s="12"/>
      <c r="FF89" s="12"/>
      <c r="FG89" s="12"/>
      <c r="FH89" s="12"/>
      <c r="FI89" s="12"/>
      <c r="FJ89" s="12"/>
      <c r="FK89" s="12"/>
      <c r="FL89" s="12"/>
      <c r="FM89" s="12"/>
      <c r="FN89" s="12"/>
      <c r="FO89" s="12"/>
      <c r="FP89" s="12"/>
      <c r="FQ89" s="12"/>
      <c r="FR89" s="12"/>
      <c r="FS89" s="12"/>
      <c r="FT89" s="12"/>
      <c r="FU89" s="12"/>
      <c r="FV89" s="12"/>
      <c r="FW89" s="12"/>
      <c r="FX89" s="12"/>
      <c r="FY89" s="12"/>
      <c r="FZ89" s="12"/>
      <c r="GA89" s="12"/>
      <c r="GB89" s="12"/>
      <c r="GC89" s="12"/>
      <c r="GD89" s="12"/>
      <c r="GE89" s="12"/>
      <c r="GF89" s="12"/>
      <c r="GG89" s="12"/>
      <c r="GH89" s="12"/>
      <c r="GI89" s="12"/>
      <c r="GJ89" s="12"/>
      <c r="GK89" s="12"/>
      <c r="GL89" s="12"/>
      <c r="GM89" s="12"/>
      <c r="GN89" s="12"/>
      <c r="GO89" s="12"/>
      <c r="GP89" s="12"/>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row>
    <row r="90" spans="1:238" s="14" customFormat="1" x14ac:dyDescent="0.2">
      <c r="A90" s="11">
        <f t="shared" si="1"/>
        <v>85</v>
      </c>
      <c r="B90" s="38" t="s">
        <v>2129</v>
      </c>
      <c r="C90" s="38" t="s">
        <v>22</v>
      </c>
      <c r="D90" s="38" t="s">
        <v>22</v>
      </c>
      <c r="E90" s="69" t="s">
        <v>2128</v>
      </c>
      <c r="F90" s="40" t="s">
        <v>93</v>
      </c>
      <c r="G90" s="39">
        <v>280</v>
      </c>
      <c r="H90" s="39">
        <v>663</v>
      </c>
      <c r="I90" s="41" t="s">
        <v>15</v>
      </c>
      <c r="J90" s="43" t="s">
        <v>17</v>
      </c>
      <c r="K90" s="42" t="s">
        <v>181</v>
      </c>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2"/>
      <c r="EV90" s="12"/>
      <c r="EW90" s="12"/>
      <c r="EX90" s="12"/>
      <c r="EY90" s="12"/>
      <c r="EZ90" s="12"/>
      <c r="FA90" s="12"/>
      <c r="FB90" s="12"/>
      <c r="FC90" s="12"/>
      <c r="FD90" s="12"/>
      <c r="FE90" s="12"/>
      <c r="FF90" s="12"/>
      <c r="FG90" s="12"/>
      <c r="FH90" s="12"/>
      <c r="FI90" s="12"/>
      <c r="FJ90" s="12"/>
      <c r="FK90" s="12"/>
      <c r="FL90" s="12"/>
      <c r="FM90" s="12"/>
      <c r="FN90" s="12"/>
      <c r="FO90" s="12"/>
      <c r="FP90" s="12"/>
      <c r="FQ90" s="12"/>
      <c r="FR90" s="12"/>
      <c r="FS90" s="12"/>
      <c r="FT90" s="12"/>
      <c r="FU90" s="12"/>
      <c r="FV90" s="12"/>
      <c r="FW90" s="12"/>
      <c r="FX90" s="12"/>
      <c r="FY90" s="12"/>
      <c r="FZ90" s="12"/>
      <c r="GA90" s="12"/>
      <c r="GB90" s="12"/>
      <c r="GC90" s="12"/>
      <c r="GD90" s="12"/>
      <c r="GE90" s="12"/>
      <c r="GF90" s="12"/>
      <c r="GG90" s="12"/>
      <c r="GH90" s="12"/>
      <c r="GI90" s="12"/>
      <c r="GJ90" s="12"/>
      <c r="GK90" s="12"/>
      <c r="GL90" s="12"/>
      <c r="GM90" s="12"/>
      <c r="GN90" s="12"/>
      <c r="GO90" s="12"/>
      <c r="GP90" s="12"/>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row>
    <row r="91" spans="1:238" s="14" customFormat="1" x14ac:dyDescent="0.2">
      <c r="A91" s="11">
        <f t="shared" si="1"/>
        <v>86</v>
      </c>
      <c r="B91" s="46" t="s">
        <v>319</v>
      </c>
      <c r="C91" s="38" t="s">
        <v>22</v>
      </c>
      <c r="D91" s="38" t="s">
        <v>22</v>
      </c>
      <c r="E91" s="69" t="s">
        <v>2135</v>
      </c>
      <c r="F91" s="40" t="s">
        <v>94</v>
      </c>
      <c r="G91" s="39">
        <v>1564</v>
      </c>
      <c r="H91" s="39">
        <v>3448</v>
      </c>
      <c r="I91" s="41" t="s">
        <v>15</v>
      </c>
      <c r="J91" s="43" t="s">
        <v>17</v>
      </c>
      <c r="K91" s="4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2"/>
      <c r="EV91" s="12"/>
      <c r="EW91" s="12"/>
      <c r="EX91" s="12"/>
      <c r="EY91" s="12"/>
      <c r="EZ91" s="12"/>
      <c r="FA91" s="12"/>
      <c r="FB91" s="12"/>
      <c r="FC91" s="12"/>
      <c r="FD91" s="12"/>
      <c r="FE91" s="12"/>
      <c r="FF91" s="12"/>
      <c r="FG91" s="12"/>
      <c r="FH91" s="12"/>
      <c r="FI91" s="12"/>
      <c r="FJ91" s="12"/>
      <c r="FK91" s="12"/>
      <c r="FL91" s="12"/>
      <c r="FM91" s="12"/>
      <c r="FN91" s="12"/>
      <c r="FO91" s="12"/>
      <c r="FP91" s="12"/>
      <c r="FQ91" s="12"/>
      <c r="FR91" s="12"/>
      <c r="FS91" s="12"/>
      <c r="FT91" s="12"/>
      <c r="FU91" s="12"/>
      <c r="FV91" s="12"/>
      <c r="FW91" s="12"/>
      <c r="FX91" s="12"/>
      <c r="FY91" s="12"/>
      <c r="FZ91" s="12"/>
      <c r="GA91" s="12"/>
      <c r="GB91" s="12"/>
      <c r="GC91" s="12"/>
      <c r="GD91" s="12"/>
      <c r="GE91" s="12"/>
      <c r="GF91" s="12"/>
      <c r="GG91" s="12"/>
      <c r="GH91" s="12"/>
      <c r="GI91" s="12"/>
      <c r="GJ91" s="12"/>
      <c r="GK91" s="12"/>
      <c r="GL91" s="12"/>
      <c r="GM91" s="12"/>
      <c r="GN91" s="12"/>
      <c r="GO91" s="12"/>
      <c r="GP91" s="12"/>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row>
    <row r="92" spans="1:238" s="14" customFormat="1" x14ac:dyDescent="0.2">
      <c r="A92" s="11">
        <f t="shared" si="1"/>
        <v>87</v>
      </c>
      <c r="B92" s="46" t="s">
        <v>320</v>
      </c>
      <c r="C92" s="38" t="s">
        <v>22</v>
      </c>
      <c r="D92" s="38" t="s">
        <v>22</v>
      </c>
      <c r="E92" s="69" t="s">
        <v>2135</v>
      </c>
      <c r="F92" s="40" t="s">
        <v>1310</v>
      </c>
      <c r="G92" s="39">
        <v>356</v>
      </c>
      <c r="H92" s="39">
        <v>768</v>
      </c>
      <c r="I92" s="41" t="s">
        <v>15</v>
      </c>
      <c r="J92" s="43" t="s">
        <v>17</v>
      </c>
      <c r="K92" s="4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2"/>
      <c r="EV92" s="12"/>
      <c r="EW92" s="12"/>
      <c r="EX92" s="12"/>
      <c r="EY92" s="12"/>
      <c r="EZ92" s="12"/>
      <c r="FA92" s="12"/>
      <c r="FB92" s="12"/>
      <c r="FC92" s="12"/>
      <c r="FD92" s="12"/>
      <c r="FE92" s="12"/>
      <c r="FF92" s="12"/>
      <c r="FG92" s="12"/>
      <c r="FH92" s="12"/>
      <c r="FI92" s="12"/>
      <c r="FJ92" s="12"/>
      <c r="FK92" s="12"/>
      <c r="FL92" s="12"/>
      <c r="FM92" s="12"/>
      <c r="FN92" s="12"/>
      <c r="FO92" s="12"/>
      <c r="FP92" s="12"/>
      <c r="FQ92" s="12"/>
      <c r="FR92" s="12"/>
      <c r="FS92" s="12"/>
      <c r="FT92" s="12"/>
      <c r="FU92" s="12"/>
      <c r="FV92" s="12"/>
      <c r="FW92" s="12"/>
      <c r="FX92" s="12"/>
      <c r="FY92" s="12"/>
      <c r="FZ92" s="12"/>
      <c r="GA92" s="12"/>
      <c r="GB92" s="12"/>
      <c r="GC92" s="12"/>
      <c r="GD92" s="12"/>
      <c r="GE92" s="12"/>
      <c r="GF92" s="12"/>
      <c r="GG92" s="12"/>
      <c r="GH92" s="12"/>
      <c r="GI92" s="12"/>
      <c r="GJ92" s="12"/>
      <c r="GK92" s="12"/>
      <c r="GL92" s="12"/>
      <c r="GM92" s="12"/>
      <c r="GN92" s="12"/>
      <c r="GO92" s="12"/>
      <c r="GP92" s="12"/>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row>
    <row r="93" spans="1:238" s="14" customFormat="1" x14ac:dyDescent="0.2">
      <c r="A93" s="11">
        <f t="shared" si="1"/>
        <v>88</v>
      </c>
      <c r="B93" s="46" t="s">
        <v>1125</v>
      </c>
      <c r="C93" s="38" t="s">
        <v>22</v>
      </c>
      <c r="D93" s="38" t="s">
        <v>22</v>
      </c>
      <c r="E93" s="69" t="s">
        <v>2135</v>
      </c>
      <c r="F93" s="40" t="s">
        <v>1157</v>
      </c>
      <c r="G93" s="39">
        <v>800</v>
      </c>
      <c r="H93" s="39">
        <v>1556</v>
      </c>
      <c r="I93" s="41" t="s">
        <v>15</v>
      </c>
      <c r="J93" s="43" t="s">
        <v>17</v>
      </c>
      <c r="K93" s="4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2"/>
      <c r="EV93" s="12"/>
      <c r="EW93" s="12"/>
      <c r="EX93" s="12"/>
      <c r="EY93" s="12"/>
      <c r="EZ93" s="12"/>
      <c r="FA93" s="12"/>
      <c r="FB93" s="12"/>
      <c r="FC93" s="12"/>
      <c r="FD93" s="12"/>
      <c r="FE93" s="12"/>
      <c r="FF93" s="12"/>
      <c r="FG93" s="12"/>
      <c r="FH93" s="12"/>
      <c r="FI93" s="12"/>
      <c r="FJ93" s="12"/>
      <c r="FK93" s="12"/>
      <c r="FL93" s="12"/>
      <c r="FM93" s="12"/>
      <c r="FN93" s="12"/>
      <c r="FO93" s="12"/>
      <c r="FP93" s="12"/>
      <c r="FQ93" s="12"/>
      <c r="FR93" s="12"/>
      <c r="FS93" s="12"/>
      <c r="FT93" s="12"/>
      <c r="FU93" s="12"/>
      <c r="FV93" s="12"/>
      <c r="FW93" s="12"/>
      <c r="FX93" s="12"/>
      <c r="FY93" s="12"/>
      <c r="FZ93" s="12"/>
      <c r="GA93" s="12"/>
      <c r="GB93" s="12"/>
      <c r="GC93" s="12"/>
      <c r="GD93" s="12"/>
      <c r="GE93" s="12"/>
      <c r="GF93" s="12"/>
      <c r="GG93" s="12"/>
      <c r="GH93" s="12"/>
      <c r="GI93" s="12"/>
      <c r="GJ93" s="12"/>
      <c r="GK93" s="12"/>
      <c r="GL93" s="12"/>
      <c r="GM93" s="12"/>
      <c r="GN93" s="12"/>
      <c r="GO93" s="12"/>
      <c r="GP93" s="12"/>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row>
    <row r="94" spans="1:238" s="14" customFormat="1" x14ac:dyDescent="0.2">
      <c r="A94" s="11">
        <f t="shared" si="1"/>
        <v>89</v>
      </c>
      <c r="B94" s="46" t="s">
        <v>322</v>
      </c>
      <c r="C94" s="38" t="s">
        <v>22</v>
      </c>
      <c r="D94" s="38" t="s">
        <v>22</v>
      </c>
      <c r="E94" s="69" t="s">
        <v>2135</v>
      </c>
      <c r="F94" s="40" t="s">
        <v>552</v>
      </c>
      <c r="G94" s="39">
        <v>316</v>
      </c>
      <c r="H94" s="39">
        <v>655</v>
      </c>
      <c r="I94" s="41" t="s">
        <v>15</v>
      </c>
      <c r="J94" s="43" t="s">
        <v>17</v>
      </c>
      <c r="K94" s="4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2"/>
      <c r="EV94" s="12"/>
      <c r="EW94" s="12"/>
      <c r="EX94" s="12"/>
      <c r="EY94" s="12"/>
      <c r="EZ94" s="12"/>
      <c r="FA94" s="12"/>
      <c r="FB94" s="12"/>
      <c r="FC94" s="12"/>
      <c r="FD94" s="12"/>
      <c r="FE94" s="12"/>
      <c r="FF94" s="12"/>
      <c r="FG94" s="12"/>
      <c r="FH94" s="12"/>
      <c r="FI94" s="12"/>
      <c r="FJ94" s="12"/>
      <c r="FK94" s="12"/>
      <c r="FL94" s="12"/>
      <c r="FM94" s="12"/>
      <c r="FN94" s="12"/>
      <c r="FO94" s="12"/>
      <c r="FP94" s="12"/>
      <c r="FQ94" s="12"/>
      <c r="FR94" s="12"/>
      <c r="FS94" s="12"/>
      <c r="FT94" s="12"/>
      <c r="FU94" s="12"/>
      <c r="FV94" s="12"/>
      <c r="FW94" s="12"/>
      <c r="FX94" s="12"/>
      <c r="FY94" s="12"/>
      <c r="FZ94" s="12"/>
      <c r="GA94" s="12"/>
      <c r="GB94" s="12"/>
      <c r="GC94" s="12"/>
      <c r="GD94" s="12"/>
      <c r="GE94" s="12"/>
      <c r="GF94" s="12"/>
      <c r="GG94" s="12"/>
      <c r="GH94" s="12"/>
      <c r="GI94" s="12"/>
      <c r="GJ94" s="12"/>
      <c r="GK94" s="12"/>
      <c r="GL94" s="12"/>
      <c r="GM94" s="12"/>
      <c r="GN94" s="12"/>
      <c r="GO94" s="12"/>
      <c r="GP94" s="12"/>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row>
    <row r="95" spans="1:238" s="14" customFormat="1" x14ac:dyDescent="0.2">
      <c r="A95" s="11">
        <f t="shared" si="1"/>
        <v>90</v>
      </c>
      <c r="B95" s="46" t="s">
        <v>323</v>
      </c>
      <c r="C95" s="38" t="s">
        <v>22</v>
      </c>
      <c r="D95" s="38" t="s">
        <v>22</v>
      </c>
      <c r="E95" s="69" t="s">
        <v>2143</v>
      </c>
      <c r="F95" s="40" t="s">
        <v>44</v>
      </c>
      <c r="G95" s="39">
        <v>1359</v>
      </c>
      <c r="H95" s="39">
        <v>3120</v>
      </c>
      <c r="I95" s="41" t="s">
        <v>15</v>
      </c>
      <c r="J95" s="43" t="s">
        <v>17</v>
      </c>
      <c r="K95" s="4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2"/>
      <c r="EV95" s="12"/>
      <c r="EW95" s="12"/>
      <c r="EX95" s="12"/>
      <c r="EY95" s="12"/>
      <c r="EZ95" s="12"/>
      <c r="FA95" s="12"/>
      <c r="FB95" s="12"/>
      <c r="FC95" s="12"/>
      <c r="FD95" s="12"/>
      <c r="FE95" s="12"/>
      <c r="FF95" s="12"/>
      <c r="FG95" s="12"/>
      <c r="FH95" s="12"/>
      <c r="FI95" s="12"/>
      <c r="FJ95" s="12"/>
      <c r="FK95" s="12"/>
      <c r="FL95" s="12"/>
      <c r="FM95" s="12"/>
      <c r="FN95" s="12"/>
      <c r="FO95" s="12"/>
      <c r="FP95" s="12"/>
      <c r="FQ95" s="12"/>
      <c r="FR95" s="12"/>
      <c r="FS95" s="12"/>
      <c r="FT95" s="12"/>
      <c r="FU95" s="12"/>
      <c r="FV95" s="12"/>
      <c r="FW95" s="12"/>
      <c r="FX95" s="12"/>
      <c r="FY95" s="12"/>
      <c r="FZ95" s="12"/>
      <c r="GA95" s="12"/>
      <c r="GB95" s="12"/>
      <c r="GC95" s="12"/>
      <c r="GD95" s="12"/>
      <c r="GE95" s="12"/>
      <c r="GF95" s="12"/>
      <c r="GG95" s="12"/>
      <c r="GH95" s="12"/>
      <c r="GI95" s="12"/>
      <c r="GJ95" s="12"/>
      <c r="GK95" s="12"/>
      <c r="GL95" s="12"/>
      <c r="GM95" s="12"/>
      <c r="GN95" s="12"/>
      <c r="GO95" s="12"/>
      <c r="GP95" s="12"/>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row>
    <row r="96" spans="1:238" s="14" customFormat="1" x14ac:dyDescent="0.2">
      <c r="A96" s="11">
        <f t="shared" si="1"/>
        <v>91</v>
      </c>
      <c r="B96" s="46" t="s">
        <v>324</v>
      </c>
      <c r="C96" s="38" t="s">
        <v>22</v>
      </c>
      <c r="D96" s="38" t="s">
        <v>22</v>
      </c>
      <c r="E96" s="69" t="s">
        <v>2143</v>
      </c>
      <c r="F96" s="40" t="s">
        <v>1132</v>
      </c>
      <c r="G96" s="39">
        <v>1801</v>
      </c>
      <c r="H96" s="39">
        <v>3722</v>
      </c>
      <c r="I96" s="41" t="s">
        <v>15</v>
      </c>
      <c r="J96" s="43" t="s">
        <v>17</v>
      </c>
      <c r="K96" s="4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2"/>
      <c r="EV96" s="12"/>
      <c r="EW96" s="12"/>
      <c r="EX96" s="12"/>
      <c r="EY96" s="12"/>
      <c r="EZ96" s="12"/>
      <c r="FA96" s="12"/>
      <c r="FB96" s="12"/>
      <c r="FC96" s="12"/>
      <c r="FD96" s="12"/>
      <c r="FE96" s="12"/>
      <c r="FF96" s="12"/>
      <c r="FG96" s="12"/>
      <c r="FH96" s="12"/>
      <c r="FI96" s="12"/>
      <c r="FJ96" s="12"/>
      <c r="FK96" s="12"/>
      <c r="FL96" s="12"/>
      <c r="FM96" s="12"/>
      <c r="FN96" s="12"/>
      <c r="FO96" s="12"/>
      <c r="FP96" s="12"/>
      <c r="FQ96" s="12"/>
      <c r="FR96" s="12"/>
      <c r="FS96" s="12"/>
      <c r="FT96" s="12"/>
      <c r="FU96" s="12"/>
      <c r="FV96" s="12"/>
      <c r="FW96" s="12"/>
      <c r="FX96" s="12"/>
      <c r="FY96" s="12"/>
      <c r="FZ96" s="12"/>
      <c r="GA96" s="12"/>
      <c r="GB96" s="12"/>
      <c r="GC96" s="12"/>
      <c r="GD96" s="12"/>
      <c r="GE96" s="12"/>
      <c r="GF96" s="12"/>
      <c r="GG96" s="12"/>
      <c r="GH96" s="12"/>
      <c r="GI96" s="12"/>
      <c r="GJ96" s="12"/>
      <c r="GK96" s="12"/>
      <c r="GL96" s="12"/>
      <c r="GM96" s="12"/>
      <c r="GN96" s="12"/>
      <c r="GO96" s="12"/>
      <c r="GP96" s="12"/>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row>
    <row r="97" spans="1:238" s="14" customFormat="1" x14ac:dyDescent="0.2">
      <c r="A97" s="11">
        <f t="shared" si="1"/>
        <v>92</v>
      </c>
      <c r="B97" s="46" t="s">
        <v>2152</v>
      </c>
      <c r="C97" s="38" t="s">
        <v>22</v>
      </c>
      <c r="D97" s="38" t="s">
        <v>22</v>
      </c>
      <c r="E97" s="69" t="s">
        <v>2151</v>
      </c>
      <c r="F97" s="40" t="s">
        <v>155</v>
      </c>
      <c r="G97" s="39">
        <v>1386</v>
      </c>
      <c r="H97" s="39">
        <v>2433</v>
      </c>
      <c r="I97" s="41" t="s">
        <v>18</v>
      </c>
      <c r="J97" s="43" t="s">
        <v>17</v>
      </c>
      <c r="K97" s="4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2"/>
      <c r="EV97" s="12"/>
      <c r="EW97" s="12"/>
      <c r="EX97" s="12"/>
      <c r="EY97" s="12"/>
      <c r="EZ97" s="12"/>
      <c r="FA97" s="12"/>
      <c r="FB97" s="12"/>
      <c r="FC97" s="12"/>
      <c r="FD97" s="12"/>
      <c r="FE97" s="12"/>
      <c r="FF97" s="12"/>
      <c r="FG97" s="12"/>
      <c r="FH97" s="12"/>
      <c r="FI97" s="12"/>
      <c r="FJ97" s="12"/>
      <c r="FK97" s="12"/>
      <c r="FL97" s="12"/>
      <c r="FM97" s="12"/>
      <c r="FN97" s="12"/>
      <c r="FO97" s="12"/>
      <c r="FP97" s="12"/>
      <c r="FQ97" s="12"/>
      <c r="FR97" s="12"/>
      <c r="FS97" s="12"/>
      <c r="FT97" s="12"/>
      <c r="FU97" s="12"/>
      <c r="FV97" s="12"/>
      <c r="FW97" s="12"/>
      <c r="FX97" s="12"/>
      <c r="FY97" s="12"/>
      <c r="FZ97" s="12"/>
      <c r="GA97" s="12"/>
      <c r="GB97" s="12"/>
      <c r="GC97" s="12"/>
      <c r="GD97" s="12"/>
      <c r="GE97" s="12"/>
      <c r="GF97" s="12"/>
      <c r="GG97" s="12"/>
      <c r="GH97" s="12"/>
      <c r="GI97" s="12"/>
      <c r="GJ97" s="12"/>
      <c r="GK97" s="12"/>
      <c r="GL97" s="12"/>
      <c r="GM97" s="12"/>
      <c r="GN97" s="12"/>
      <c r="GO97" s="12"/>
      <c r="GP97" s="12"/>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row>
    <row r="98" spans="1:238" s="14" customFormat="1" x14ac:dyDescent="0.2">
      <c r="A98" s="11">
        <f t="shared" si="1"/>
        <v>93</v>
      </c>
      <c r="B98" s="46" t="s">
        <v>2153</v>
      </c>
      <c r="C98" s="38" t="s">
        <v>22</v>
      </c>
      <c r="D98" s="38" t="s">
        <v>22</v>
      </c>
      <c r="E98" s="69" t="s">
        <v>2151</v>
      </c>
      <c r="F98" s="40" t="s">
        <v>674</v>
      </c>
      <c r="G98" s="39">
        <v>1557</v>
      </c>
      <c r="H98" s="39">
        <v>2883</v>
      </c>
      <c r="I98" s="41" t="s">
        <v>18</v>
      </c>
      <c r="J98" s="43" t="s">
        <v>17</v>
      </c>
      <c r="K98" s="4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2"/>
      <c r="EV98" s="12"/>
      <c r="EW98" s="12"/>
      <c r="EX98" s="12"/>
      <c r="EY98" s="12"/>
      <c r="EZ98" s="12"/>
      <c r="FA98" s="12"/>
      <c r="FB98" s="12"/>
      <c r="FC98" s="12"/>
      <c r="FD98" s="12"/>
      <c r="FE98" s="12"/>
      <c r="FF98" s="12"/>
      <c r="FG98" s="12"/>
      <c r="FH98" s="12"/>
      <c r="FI98" s="12"/>
      <c r="FJ98" s="12"/>
      <c r="FK98" s="12"/>
      <c r="FL98" s="12"/>
      <c r="FM98" s="12"/>
      <c r="FN98" s="12"/>
      <c r="FO98" s="12"/>
      <c r="FP98" s="12"/>
      <c r="FQ98" s="12"/>
      <c r="FR98" s="12"/>
      <c r="FS98" s="12"/>
      <c r="FT98" s="12"/>
      <c r="FU98" s="12"/>
      <c r="FV98" s="12"/>
      <c r="FW98" s="12"/>
      <c r="FX98" s="12"/>
      <c r="FY98" s="12"/>
      <c r="FZ98" s="12"/>
      <c r="GA98" s="12"/>
      <c r="GB98" s="12"/>
      <c r="GC98" s="12"/>
      <c r="GD98" s="12"/>
      <c r="GE98" s="12"/>
      <c r="GF98" s="12"/>
      <c r="GG98" s="12"/>
      <c r="GH98" s="12"/>
      <c r="GI98" s="12"/>
      <c r="GJ98" s="12"/>
      <c r="GK98" s="12"/>
      <c r="GL98" s="12"/>
      <c r="GM98" s="12"/>
      <c r="GN98" s="12"/>
      <c r="GO98" s="12"/>
      <c r="GP98" s="12"/>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row>
    <row r="99" spans="1:238" s="14" customFormat="1" x14ac:dyDescent="0.2">
      <c r="A99" s="11">
        <f t="shared" si="1"/>
        <v>94</v>
      </c>
      <c r="B99" s="46" t="s">
        <v>325</v>
      </c>
      <c r="C99" s="38" t="s">
        <v>22</v>
      </c>
      <c r="D99" s="38" t="s">
        <v>22</v>
      </c>
      <c r="E99" s="69" t="s">
        <v>2151</v>
      </c>
      <c r="F99" s="40" t="s">
        <v>1128</v>
      </c>
      <c r="G99" s="39">
        <v>129</v>
      </c>
      <c r="H99" s="39">
        <v>275</v>
      </c>
      <c r="I99" s="41" t="s">
        <v>15</v>
      </c>
      <c r="J99" s="43" t="s">
        <v>17</v>
      </c>
      <c r="K99" s="4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2"/>
      <c r="EV99" s="12"/>
      <c r="EW99" s="12"/>
      <c r="EX99" s="12"/>
      <c r="EY99" s="12"/>
      <c r="EZ99" s="12"/>
      <c r="FA99" s="12"/>
      <c r="FB99" s="12"/>
      <c r="FC99" s="12"/>
      <c r="FD99" s="12"/>
      <c r="FE99" s="12"/>
      <c r="FF99" s="12"/>
      <c r="FG99" s="12"/>
      <c r="FH99" s="12"/>
      <c r="FI99" s="12"/>
      <c r="FJ99" s="12"/>
      <c r="FK99" s="12"/>
      <c r="FL99" s="12"/>
      <c r="FM99" s="12"/>
      <c r="FN99" s="12"/>
      <c r="FO99" s="12"/>
      <c r="FP99" s="12"/>
      <c r="FQ99" s="12"/>
      <c r="FR99" s="12"/>
      <c r="FS99" s="12"/>
      <c r="FT99" s="12"/>
      <c r="FU99" s="12"/>
      <c r="FV99" s="12"/>
      <c r="FW99" s="12"/>
      <c r="FX99" s="12"/>
      <c r="FY99" s="12"/>
      <c r="FZ99" s="12"/>
      <c r="GA99" s="12"/>
      <c r="GB99" s="12"/>
      <c r="GC99" s="12"/>
      <c r="GD99" s="12"/>
      <c r="GE99" s="12"/>
      <c r="GF99" s="12"/>
      <c r="GG99" s="12"/>
      <c r="GH99" s="12"/>
      <c r="GI99" s="12"/>
      <c r="GJ99" s="12"/>
      <c r="GK99" s="12"/>
      <c r="GL99" s="12"/>
      <c r="GM99" s="12"/>
      <c r="GN99" s="12"/>
      <c r="GO99" s="12"/>
      <c r="GP99" s="12"/>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row>
    <row r="100" spans="1:238" s="14" customFormat="1" x14ac:dyDescent="0.2">
      <c r="A100" s="11">
        <f t="shared" si="1"/>
        <v>95</v>
      </c>
      <c r="B100" s="46" t="s">
        <v>326</v>
      </c>
      <c r="C100" s="38" t="s">
        <v>22</v>
      </c>
      <c r="D100" s="38" t="s">
        <v>22</v>
      </c>
      <c r="E100" s="69" t="s">
        <v>2151</v>
      </c>
      <c r="F100" s="40" t="s">
        <v>1804</v>
      </c>
      <c r="G100" s="39">
        <v>2818</v>
      </c>
      <c r="H100" s="39">
        <v>5386</v>
      </c>
      <c r="I100" s="41" t="s">
        <v>15</v>
      </c>
      <c r="J100" s="43" t="s">
        <v>17</v>
      </c>
      <c r="K100" s="4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2"/>
      <c r="EV100" s="12"/>
      <c r="EW100" s="12"/>
      <c r="EX100" s="12"/>
      <c r="EY100" s="12"/>
      <c r="EZ100" s="12"/>
      <c r="FA100" s="12"/>
      <c r="FB100" s="12"/>
      <c r="FC100" s="12"/>
      <c r="FD100" s="12"/>
      <c r="FE100" s="12"/>
      <c r="FF100" s="12"/>
      <c r="FG100" s="12"/>
      <c r="FH100" s="12"/>
      <c r="FI100" s="12"/>
      <c r="FJ100" s="12"/>
      <c r="FK100" s="12"/>
      <c r="FL100" s="12"/>
      <c r="FM100" s="12"/>
      <c r="FN100" s="12"/>
      <c r="FO100" s="12"/>
      <c r="FP100" s="12"/>
      <c r="FQ100" s="12"/>
      <c r="FR100" s="12"/>
      <c r="FS100" s="12"/>
      <c r="FT100" s="12"/>
      <c r="FU100" s="12"/>
      <c r="FV100" s="12"/>
      <c r="FW100" s="12"/>
      <c r="FX100" s="12"/>
      <c r="FY100" s="12"/>
      <c r="FZ100" s="12"/>
      <c r="GA100" s="12"/>
      <c r="GB100" s="12"/>
      <c r="GC100" s="12"/>
      <c r="GD100" s="12"/>
      <c r="GE100" s="12"/>
      <c r="GF100" s="12"/>
      <c r="GG100" s="12"/>
      <c r="GH100" s="12"/>
      <c r="GI100" s="12"/>
      <c r="GJ100" s="12"/>
      <c r="GK100" s="12"/>
      <c r="GL100" s="12"/>
      <c r="GM100" s="12"/>
      <c r="GN100" s="12"/>
      <c r="GO100" s="12"/>
      <c r="GP100" s="12"/>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row>
    <row r="101" spans="1:238" s="14" customFormat="1" x14ac:dyDescent="0.2">
      <c r="A101" s="11">
        <f t="shared" si="1"/>
        <v>96</v>
      </c>
      <c r="B101" s="46" t="s">
        <v>2164</v>
      </c>
      <c r="C101" s="38" t="s">
        <v>22</v>
      </c>
      <c r="D101" s="38" t="s">
        <v>22</v>
      </c>
      <c r="E101" s="69" t="s">
        <v>2162</v>
      </c>
      <c r="F101" s="40" t="s">
        <v>1551</v>
      </c>
      <c r="G101" s="39">
        <v>3300</v>
      </c>
      <c r="H101" s="39">
        <v>5899</v>
      </c>
      <c r="I101" s="41" t="s">
        <v>15</v>
      </c>
      <c r="J101" s="43" t="s">
        <v>17</v>
      </c>
      <c r="K101" s="4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2"/>
      <c r="EV101" s="12"/>
      <c r="EW101" s="12"/>
      <c r="EX101" s="12"/>
      <c r="EY101" s="12"/>
      <c r="EZ101" s="12"/>
      <c r="FA101" s="12"/>
      <c r="FB101" s="12"/>
      <c r="FC101" s="12"/>
      <c r="FD101" s="12"/>
      <c r="FE101" s="12"/>
      <c r="FF101" s="12"/>
      <c r="FG101" s="12"/>
      <c r="FH101" s="12"/>
      <c r="FI101" s="12"/>
      <c r="FJ101" s="12"/>
      <c r="FK101" s="12"/>
      <c r="FL101" s="12"/>
      <c r="FM101" s="12"/>
      <c r="FN101" s="12"/>
      <c r="FO101" s="12"/>
      <c r="FP101" s="12"/>
      <c r="FQ101" s="12"/>
      <c r="FR101" s="12"/>
      <c r="FS101" s="12"/>
      <c r="FT101" s="12"/>
      <c r="FU101" s="12"/>
      <c r="FV101" s="12"/>
      <c r="FW101" s="12"/>
      <c r="FX101" s="12"/>
      <c r="FY101" s="12"/>
      <c r="FZ101" s="12"/>
      <c r="GA101" s="12"/>
      <c r="GB101" s="12"/>
      <c r="GC101" s="12"/>
      <c r="GD101" s="12"/>
      <c r="GE101" s="12"/>
      <c r="GF101" s="12"/>
      <c r="GG101" s="12"/>
      <c r="GH101" s="12"/>
      <c r="GI101" s="12"/>
      <c r="GJ101" s="12"/>
      <c r="GK101" s="12"/>
      <c r="GL101" s="12"/>
      <c r="GM101" s="12"/>
      <c r="GN101" s="12"/>
      <c r="GO101" s="12"/>
      <c r="GP101" s="12"/>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row>
    <row r="102" spans="1:238" s="14" customFormat="1" x14ac:dyDescent="0.2">
      <c r="A102" s="11">
        <f t="shared" si="1"/>
        <v>97</v>
      </c>
      <c r="B102" s="46" t="s">
        <v>2173</v>
      </c>
      <c r="C102" s="38" t="s">
        <v>22</v>
      </c>
      <c r="D102" s="38" t="s">
        <v>22</v>
      </c>
      <c r="E102" s="69" t="s">
        <v>2172</v>
      </c>
      <c r="F102" s="47" t="s">
        <v>2174</v>
      </c>
      <c r="G102" s="39">
        <v>492</v>
      </c>
      <c r="H102" s="39">
        <v>935</v>
      </c>
      <c r="I102" s="41" t="s">
        <v>15</v>
      </c>
      <c r="J102" s="43" t="s">
        <v>17</v>
      </c>
      <c r="K102" s="4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2"/>
      <c r="EV102" s="12"/>
      <c r="EW102" s="12"/>
      <c r="EX102" s="12"/>
      <c r="EY102" s="12"/>
      <c r="EZ102" s="12"/>
      <c r="FA102" s="12"/>
      <c r="FB102" s="12"/>
      <c r="FC102" s="12"/>
      <c r="FD102" s="12"/>
      <c r="FE102" s="12"/>
      <c r="FF102" s="12"/>
      <c r="FG102" s="12"/>
      <c r="FH102" s="12"/>
      <c r="FI102" s="12"/>
      <c r="FJ102" s="12"/>
      <c r="FK102" s="12"/>
      <c r="FL102" s="12"/>
      <c r="FM102" s="12"/>
      <c r="FN102" s="12"/>
      <c r="FO102" s="12"/>
      <c r="FP102" s="12"/>
      <c r="FQ102" s="12"/>
      <c r="FR102" s="12"/>
      <c r="FS102" s="12"/>
      <c r="FT102" s="12"/>
      <c r="FU102" s="12"/>
      <c r="FV102" s="12"/>
      <c r="FW102" s="12"/>
      <c r="FX102" s="12"/>
      <c r="FY102" s="12"/>
      <c r="FZ102" s="12"/>
      <c r="GA102" s="12"/>
      <c r="GB102" s="12"/>
      <c r="GC102" s="12"/>
      <c r="GD102" s="12"/>
      <c r="GE102" s="12"/>
      <c r="GF102" s="12"/>
      <c r="GG102" s="12"/>
      <c r="GH102" s="12"/>
      <c r="GI102" s="12"/>
      <c r="GJ102" s="12"/>
      <c r="GK102" s="12"/>
      <c r="GL102" s="12"/>
      <c r="GM102" s="12"/>
      <c r="GN102" s="12"/>
      <c r="GO102" s="12"/>
      <c r="GP102" s="12"/>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row>
    <row r="103" spans="1:238" s="14" customFormat="1" x14ac:dyDescent="0.2">
      <c r="A103" s="11">
        <f t="shared" si="1"/>
        <v>98</v>
      </c>
      <c r="B103" s="46" t="s">
        <v>2175</v>
      </c>
      <c r="C103" s="38" t="s">
        <v>22</v>
      </c>
      <c r="D103" s="38" t="s">
        <v>22</v>
      </c>
      <c r="E103" s="69" t="s">
        <v>2172</v>
      </c>
      <c r="F103" s="47" t="s">
        <v>2176</v>
      </c>
      <c r="G103" s="39">
        <v>231</v>
      </c>
      <c r="H103" s="39">
        <v>497</v>
      </c>
      <c r="I103" s="41" t="s">
        <v>15</v>
      </c>
      <c r="J103" s="43" t="s">
        <v>17</v>
      </c>
      <c r="K103" s="4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2"/>
      <c r="EV103" s="12"/>
      <c r="EW103" s="12"/>
      <c r="EX103" s="12"/>
      <c r="EY103" s="12"/>
      <c r="EZ103" s="12"/>
      <c r="FA103" s="12"/>
      <c r="FB103" s="12"/>
      <c r="FC103" s="12"/>
      <c r="FD103" s="12"/>
      <c r="FE103" s="12"/>
      <c r="FF103" s="12"/>
      <c r="FG103" s="12"/>
      <c r="FH103" s="12"/>
      <c r="FI103" s="12"/>
      <c r="FJ103" s="12"/>
      <c r="FK103" s="12"/>
      <c r="FL103" s="12"/>
      <c r="FM103" s="12"/>
      <c r="FN103" s="12"/>
      <c r="FO103" s="12"/>
      <c r="FP103" s="12"/>
      <c r="FQ103" s="12"/>
      <c r="FR103" s="12"/>
      <c r="FS103" s="12"/>
      <c r="FT103" s="12"/>
      <c r="FU103" s="12"/>
      <c r="FV103" s="12"/>
      <c r="FW103" s="12"/>
      <c r="FX103" s="12"/>
      <c r="FY103" s="12"/>
      <c r="FZ103" s="12"/>
      <c r="GA103" s="12"/>
      <c r="GB103" s="12"/>
      <c r="GC103" s="12"/>
      <c r="GD103" s="12"/>
      <c r="GE103" s="12"/>
      <c r="GF103" s="12"/>
      <c r="GG103" s="12"/>
      <c r="GH103" s="12"/>
      <c r="GI103" s="12"/>
      <c r="GJ103" s="12"/>
      <c r="GK103" s="12"/>
      <c r="GL103" s="12"/>
      <c r="GM103" s="12"/>
      <c r="GN103" s="12"/>
      <c r="GO103" s="12"/>
      <c r="GP103" s="12"/>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row>
    <row r="104" spans="1:238" s="14" customFormat="1" x14ac:dyDescent="0.2">
      <c r="A104" s="11">
        <f t="shared" si="1"/>
        <v>99</v>
      </c>
      <c r="B104" s="46" t="s">
        <v>2177</v>
      </c>
      <c r="C104" s="38" t="s">
        <v>22</v>
      </c>
      <c r="D104" s="38" t="s">
        <v>22</v>
      </c>
      <c r="E104" s="69" t="s">
        <v>2172</v>
      </c>
      <c r="F104" s="47" t="s">
        <v>109</v>
      </c>
      <c r="G104" s="39">
        <v>614</v>
      </c>
      <c r="H104" s="39">
        <v>1532</v>
      </c>
      <c r="I104" s="41" t="s">
        <v>15</v>
      </c>
      <c r="J104" s="43" t="s">
        <v>17</v>
      </c>
      <c r="K104" s="4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2"/>
      <c r="EV104" s="12"/>
      <c r="EW104" s="12"/>
      <c r="EX104" s="12"/>
      <c r="EY104" s="12"/>
      <c r="EZ104" s="12"/>
      <c r="FA104" s="12"/>
      <c r="FB104" s="12"/>
      <c r="FC104" s="12"/>
      <c r="FD104" s="12"/>
      <c r="FE104" s="12"/>
      <c r="FF104" s="12"/>
      <c r="FG104" s="12"/>
      <c r="FH104" s="12"/>
      <c r="FI104" s="12"/>
      <c r="FJ104" s="12"/>
      <c r="FK104" s="12"/>
      <c r="FL104" s="12"/>
      <c r="FM104" s="12"/>
      <c r="FN104" s="12"/>
      <c r="FO104" s="12"/>
      <c r="FP104" s="12"/>
      <c r="FQ104" s="12"/>
      <c r="FR104" s="12"/>
      <c r="FS104" s="12"/>
      <c r="FT104" s="12"/>
      <c r="FU104" s="12"/>
      <c r="FV104" s="12"/>
      <c r="FW104" s="12"/>
      <c r="FX104" s="12"/>
      <c r="FY104" s="12"/>
      <c r="FZ104" s="12"/>
      <c r="GA104" s="12"/>
      <c r="GB104" s="12"/>
      <c r="GC104" s="12"/>
      <c r="GD104" s="12"/>
      <c r="GE104" s="12"/>
      <c r="GF104" s="12"/>
      <c r="GG104" s="12"/>
      <c r="GH104" s="12"/>
      <c r="GI104" s="12"/>
      <c r="GJ104" s="12"/>
      <c r="GK104" s="12"/>
      <c r="GL104" s="12"/>
      <c r="GM104" s="12"/>
      <c r="GN104" s="12"/>
      <c r="GO104" s="12"/>
      <c r="GP104" s="12"/>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row>
    <row r="105" spans="1:238" s="14" customFormat="1" x14ac:dyDescent="0.2">
      <c r="A105" s="11">
        <f t="shared" si="1"/>
        <v>100</v>
      </c>
      <c r="B105" s="46" t="s">
        <v>2129</v>
      </c>
      <c r="C105" s="38" t="s">
        <v>22</v>
      </c>
      <c r="D105" s="38" t="s">
        <v>22</v>
      </c>
      <c r="E105" s="69" t="s">
        <v>2172</v>
      </c>
      <c r="F105" s="47" t="s">
        <v>93</v>
      </c>
      <c r="G105" s="39">
        <v>1881</v>
      </c>
      <c r="H105" s="39">
        <v>4271</v>
      </c>
      <c r="I105" s="41" t="s">
        <v>15</v>
      </c>
      <c r="J105" s="43" t="s">
        <v>17</v>
      </c>
      <c r="K105" s="42" t="s">
        <v>181</v>
      </c>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2"/>
      <c r="EV105" s="12"/>
      <c r="EW105" s="12"/>
      <c r="EX105" s="12"/>
      <c r="EY105" s="12"/>
      <c r="EZ105" s="12"/>
      <c r="FA105" s="12"/>
      <c r="FB105" s="12"/>
      <c r="FC105" s="12"/>
      <c r="FD105" s="12"/>
      <c r="FE105" s="12"/>
      <c r="FF105" s="12"/>
      <c r="FG105" s="12"/>
      <c r="FH105" s="12"/>
      <c r="FI105" s="12"/>
      <c r="FJ105" s="12"/>
      <c r="FK105" s="12"/>
      <c r="FL105" s="12"/>
      <c r="FM105" s="12"/>
      <c r="FN105" s="12"/>
      <c r="FO105" s="12"/>
      <c r="FP105" s="12"/>
      <c r="FQ105" s="12"/>
      <c r="FR105" s="12"/>
      <c r="FS105" s="12"/>
      <c r="FT105" s="12"/>
      <c r="FU105" s="12"/>
      <c r="FV105" s="12"/>
      <c r="FW105" s="12"/>
      <c r="FX105" s="12"/>
      <c r="FY105" s="12"/>
      <c r="FZ105" s="12"/>
      <c r="GA105" s="12"/>
      <c r="GB105" s="12"/>
      <c r="GC105" s="12"/>
      <c r="GD105" s="12"/>
      <c r="GE105" s="12"/>
      <c r="GF105" s="12"/>
      <c r="GG105" s="12"/>
      <c r="GH105" s="12"/>
      <c r="GI105" s="12"/>
      <c r="GJ105" s="12"/>
      <c r="GK105" s="12"/>
      <c r="GL105" s="12"/>
      <c r="GM105" s="12"/>
      <c r="GN105" s="12"/>
      <c r="GO105" s="12"/>
      <c r="GP105" s="12"/>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row>
    <row r="106" spans="1:238" s="14" customFormat="1" x14ac:dyDescent="0.2">
      <c r="A106" s="11">
        <f t="shared" si="1"/>
        <v>101</v>
      </c>
      <c r="B106" s="46" t="s">
        <v>2178</v>
      </c>
      <c r="C106" s="38" t="s">
        <v>22</v>
      </c>
      <c r="D106" s="38" t="s">
        <v>22</v>
      </c>
      <c r="E106" s="69" t="s">
        <v>2172</v>
      </c>
      <c r="F106" s="47" t="s">
        <v>35</v>
      </c>
      <c r="G106" s="39">
        <v>1102</v>
      </c>
      <c r="H106" s="39">
        <v>2723</v>
      </c>
      <c r="I106" s="41" t="s">
        <v>15</v>
      </c>
      <c r="J106" s="43" t="s">
        <v>17</v>
      </c>
      <c r="K106" s="4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2"/>
      <c r="EV106" s="12"/>
      <c r="EW106" s="12"/>
      <c r="EX106" s="12"/>
      <c r="EY106" s="12"/>
      <c r="EZ106" s="12"/>
      <c r="FA106" s="12"/>
      <c r="FB106" s="12"/>
      <c r="FC106" s="12"/>
      <c r="FD106" s="12"/>
      <c r="FE106" s="12"/>
      <c r="FF106" s="12"/>
      <c r="FG106" s="12"/>
      <c r="FH106" s="12"/>
      <c r="FI106" s="12"/>
      <c r="FJ106" s="12"/>
      <c r="FK106" s="12"/>
      <c r="FL106" s="12"/>
      <c r="FM106" s="12"/>
      <c r="FN106" s="12"/>
      <c r="FO106" s="12"/>
      <c r="FP106" s="12"/>
      <c r="FQ106" s="12"/>
      <c r="FR106" s="12"/>
      <c r="FS106" s="12"/>
      <c r="FT106" s="12"/>
      <c r="FU106" s="12"/>
      <c r="FV106" s="12"/>
      <c r="FW106" s="12"/>
      <c r="FX106" s="12"/>
      <c r="FY106" s="12"/>
      <c r="FZ106" s="12"/>
      <c r="GA106" s="12"/>
      <c r="GB106" s="12"/>
      <c r="GC106" s="12"/>
      <c r="GD106" s="12"/>
      <c r="GE106" s="12"/>
      <c r="GF106" s="12"/>
      <c r="GG106" s="12"/>
      <c r="GH106" s="12"/>
      <c r="GI106" s="12"/>
      <c r="GJ106" s="12"/>
      <c r="GK106" s="12"/>
      <c r="GL106" s="12"/>
      <c r="GM106" s="12"/>
      <c r="GN106" s="12"/>
      <c r="GO106" s="12"/>
      <c r="GP106" s="12"/>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row>
    <row r="107" spans="1:238" s="14" customFormat="1" x14ac:dyDescent="0.2">
      <c r="A107" s="11">
        <f t="shared" si="1"/>
        <v>102</v>
      </c>
      <c r="B107" s="46" t="s">
        <v>327</v>
      </c>
      <c r="C107" s="38" t="s">
        <v>22</v>
      </c>
      <c r="D107" s="38" t="s">
        <v>22</v>
      </c>
      <c r="E107" s="69" t="s">
        <v>2172</v>
      </c>
      <c r="F107" s="47" t="s">
        <v>24</v>
      </c>
      <c r="G107" s="39">
        <v>1014</v>
      </c>
      <c r="H107" s="39">
        <v>1563</v>
      </c>
      <c r="I107" s="41" t="s">
        <v>15</v>
      </c>
      <c r="J107" s="43" t="s">
        <v>17</v>
      </c>
      <c r="K107" s="4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2"/>
      <c r="EV107" s="12"/>
      <c r="EW107" s="12"/>
      <c r="EX107" s="12"/>
      <c r="EY107" s="12"/>
      <c r="EZ107" s="12"/>
      <c r="FA107" s="12"/>
      <c r="FB107" s="12"/>
      <c r="FC107" s="12"/>
      <c r="FD107" s="12"/>
      <c r="FE107" s="12"/>
      <c r="FF107" s="12"/>
      <c r="FG107" s="12"/>
      <c r="FH107" s="12"/>
      <c r="FI107" s="12"/>
      <c r="FJ107" s="12"/>
      <c r="FK107" s="12"/>
      <c r="FL107" s="12"/>
      <c r="FM107" s="12"/>
      <c r="FN107" s="12"/>
      <c r="FO107" s="12"/>
      <c r="FP107" s="12"/>
      <c r="FQ107" s="12"/>
      <c r="FR107" s="12"/>
      <c r="FS107" s="12"/>
      <c r="FT107" s="12"/>
      <c r="FU107" s="12"/>
      <c r="FV107" s="12"/>
      <c r="FW107" s="12"/>
      <c r="FX107" s="12"/>
      <c r="FY107" s="12"/>
      <c r="FZ107" s="12"/>
      <c r="GA107" s="12"/>
      <c r="GB107" s="12"/>
      <c r="GC107" s="12"/>
      <c r="GD107" s="12"/>
      <c r="GE107" s="12"/>
      <c r="GF107" s="12"/>
      <c r="GG107" s="12"/>
      <c r="GH107" s="12"/>
      <c r="GI107" s="12"/>
      <c r="GJ107" s="12"/>
      <c r="GK107" s="12"/>
      <c r="GL107" s="12"/>
      <c r="GM107" s="12"/>
      <c r="GN107" s="12"/>
      <c r="GO107" s="12"/>
      <c r="GP107" s="12"/>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row>
    <row r="108" spans="1:238" s="14" customFormat="1" x14ac:dyDescent="0.2">
      <c r="A108" s="11">
        <f t="shared" si="1"/>
        <v>103</v>
      </c>
      <c r="B108" s="38" t="s">
        <v>328</v>
      </c>
      <c r="C108" s="46" t="s">
        <v>22</v>
      </c>
      <c r="D108" s="38" t="s">
        <v>22</v>
      </c>
      <c r="E108" s="69" t="s">
        <v>2186</v>
      </c>
      <c r="F108" s="40" t="s">
        <v>95</v>
      </c>
      <c r="G108" s="39">
        <v>1105</v>
      </c>
      <c r="H108" s="39">
        <v>2340</v>
      </c>
      <c r="I108" s="41" t="s">
        <v>18</v>
      </c>
      <c r="J108" s="43" t="s">
        <v>17</v>
      </c>
      <c r="K108" s="4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2"/>
      <c r="EV108" s="12"/>
      <c r="EW108" s="12"/>
      <c r="EX108" s="12"/>
      <c r="EY108" s="12"/>
      <c r="EZ108" s="12"/>
      <c r="FA108" s="12"/>
      <c r="FB108" s="12"/>
      <c r="FC108" s="12"/>
      <c r="FD108" s="12"/>
      <c r="FE108" s="12"/>
      <c r="FF108" s="12"/>
      <c r="FG108" s="12"/>
      <c r="FH108" s="12"/>
      <c r="FI108" s="12"/>
      <c r="FJ108" s="12"/>
      <c r="FK108" s="12"/>
      <c r="FL108" s="12"/>
      <c r="FM108" s="12"/>
      <c r="FN108" s="12"/>
      <c r="FO108" s="12"/>
      <c r="FP108" s="12"/>
      <c r="FQ108" s="12"/>
      <c r="FR108" s="12"/>
      <c r="FS108" s="12"/>
      <c r="FT108" s="12"/>
      <c r="FU108" s="12"/>
      <c r="FV108" s="12"/>
      <c r="FW108" s="12"/>
      <c r="FX108" s="12"/>
      <c r="FY108" s="12"/>
      <c r="FZ108" s="12"/>
      <c r="GA108" s="12"/>
      <c r="GB108" s="12"/>
      <c r="GC108" s="12"/>
      <c r="GD108" s="12"/>
      <c r="GE108" s="12"/>
      <c r="GF108" s="12"/>
      <c r="GG108" s="12"/>
      <c r="GH108" s="12"/>
      <c r="GI108" s="12"/>
      <c r="GJ108" s="12"/>
      <c r="GK108" s="12"/>
      <c r="GL108" s="12"/>
      <c r="GM108" s="12"/>
      <c r="GN108" s="12"/>
      <c r="GO108" s="12"/>
      <c r="GP108" s="12"/>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row>
    <row r="109" spans="1:238" s="14" customFormat="1" x14ac:dyDescent="0.2">
      <c r="A109" s="11">
        <f t="shared" si="1"/>
        <v>104</v>
      </c>
      <c r="B109" s="38" t="s">
        <v>2196</v>
      </c>
      <c r="C109" s="38" t="s">
        <v>22</v>
      </c>
      <c r="D109" s="38" t="s">
        <v>22</v>
      </c>
      <c r="E109" s="69" t="s">
        <v>2195</v>
      </c>
      <c r="F109" s="40" t="s">
        <v>56</v>
      </c>
      <c r="G109" s="39">
        <v>990</v>
      </c>
      <c r="H109" s="39">
        <v>2034</v>
      </c>
      <c r="I109" s="41" t="s">
        <v>15</v>
      </c>
      <c r="J109" s="43" t="s">
        <v>17</v>
      </c>
      <c r="K109" s="36"/>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2"/>
      <c r="EV109" s="12"/>
      <c r="EW109" s="12"/>
      <c r="EX109" s="12"/>
      <c r="EY109" s="12"/>
      <c r="EZ109" s="12"/>
      <c r="FA109" s="12"/>
      <c r="FB109" s="12"/>
      <c r="FC109" s="12"/>
      <c r="FD109" s="12"/>
      <c r="FE109" s="12"/>
      <c r="FF109" s="12"/>
      <c r="FG109" s="12"/>
      <c r="FH109" s="12"/>
      <c r="FI109" s="12"/>
      <c r="FJ109" s="12"/>
      <c r="FK109" s="12"/>
      <c r="FL109" s="12"/>
      <c r="FM109" s="12"/>
      <c r="FN109" s="12"/>
      <c r="FO109" s="12"/>
      <c r="FP109" s="12"/>
      <c r="FQ109" s="12"/>
      <c r="FR109" s="12"/>
      <c r="FS109" s="12"/>
      <c r="FT109" s="12"/>
      <c r="FU109" s="12"/>
      <c r="FV109" s="12"/>
      <c r="FW109" s="12"/>
      <c r="FX109" s="12"/>
      <c r="FY109" s="12"/>
      <c r="FZ109" s="12"/>
      <c r="GA109" s="12"/>
      <c r="GB109" s="12"/>
      <c r="GC109" s="12"/>
      <c r="GD109" s="12"/>
      <c r="GE109" s="12"/>
      <c r="GF109" s="12"/>
      <c r="GG109" s="12"/>
      <c r="GH109" s="12"/>
      <c r="GI109" s="12"/>
      <c r="GJ109" s="12"/>
      <c r="GK109" s="12"/>
      <c r="GL109" s="12"/>
      <c r="GM109" s="12"/>
      <c r="GN109" s="12"/>
      <c r="GO109" s="12"/>
      <c r="GP109" s="12"/>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row>
    <row r="110" spans="1:238" s="14" customFormat="1" x14ac:dyDescent="0.2">
      <c r="A110" s="11">
        <f t="shared" si="1"/>
        <v>105</v>
      </c>
      <c r="B110" s="46" t="s">
        <v>2208</v>
      </c>
      <c r="C110" s="38" t="s">
        <v>22</v>
      </c>
      <c r="D110" s="38" t="s">
        <v>22</v>
      </c>
      <c r="E110" s="69" t="s">
        <v>2205</v>
      </c>
      <c r="F110" s="40" t="s">
        <v>1143</v>
      </c>
      <c r="G110" s="39">
        <v>1227</v>
      </c>
      <c r="H110" s="39">
        <v>2054</v>
      </c>
      <c r="I110" s="41" t="s">
        <v>15</v>
      </c>
      <c r="J110" s="43" t="s">
        <v>17</v>
      </c>
      <c r="K110" s="4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2"/>
      <c r="EV110" s="12"/>
      <c r="EW110" s="12"/>
      <c r="EX110" s="12"/>
      <c r="EY110" s="12"/>
      <c r="EZ110" s="12"/>
      <c r="FA110" s="12"/>
      <c r="FB110" s="12"/>
      <c r="FC110" s="12"/>
      <c r="FD110" s="12"/>
      <c r="FE110" s="12"/>
      <c r="FF110" s="12"/>
      <c r="FG110" s="12"/>
      <c r="FH110" s="12"/>
      <c r="FI110" s="12"/>
      <c r="FJ110" s="12"/>
      <c r="FK110" s="12"/>
      <c r="FL110" s="12"/>
      <c r="FM110" s="12"/>
      <c r="FN110" s="12"/>
      <c r="FO110" s="12"/>
      <c r="FP110" s="12"/>
      <c r="FQ110" s="12"/>
      <c r="FR110" s="12"/>
      <c r="FS110" s="12"/>
      <c r="FT110" s="12"/>
      <c r="FU110" s="12"/>
      <c r="FV110" s="12"/>
      <c r="FW110" s="12"/>
      <c r="FX110" s="12"/>
      <c r="FY110" s="12"/>
      <c r="FZ110" s="12"/>
      <c r="GA110" s="12"/>
      <c r="GB110" s="12"/>
      <c r="GC110" s="12"/>
      <c r="GD110" s="12"/>
      <c r="GE110" s="12"/>
      <c r="GF110" s="12"/>
      <c r="GG110" s="12"/>
      <c r="GH110" s="12"/>
      <c r="GI110" s="12"/>
      <c r="GJ110" s="12"/>
      <c r="GK110" s="12"/>
      <c r="GL110" s="12"/>
      <c r="GM110" s="12"/>
      <c r="GN110" s="12"/>
      <c r="GO110" s="12"/>
      <c r="GP110" s="12"/>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row>
    <row r="111" spans="1:238" s="14" customFormat="1" x14ac:dyDescent="0.2">
      <c r="A111" s="11">
        <f t="shared" si="1"/>
        <v>106</v>
      </c>
      <c r="B111" s="46" t="s">
        <v>2224</v>
      </c>
      <c r="C111" s="38" t="s">
        <v>22</v>
      </c>
      <c r="D111" s="38" t="s">
        <v>22</v>
      </c>
      <c r="E111" s="69" t="s">
        <v>2221</v>
      </c>
      <c r="F111" s="47" t="s">
        <v>49</v>
      </c>
      <c r="G111" s="39">
        <v>2669</v>
      </c>
      <c r="H111" s="39">
        <v>3903</v>
      </c>
      <c r="I111" s="41" t="s">
        <v>15</v>
      </c>
      <c r="J111" s="43" t="s">
        <v>17</v>
      </c>
      <c r="K111" s="4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row>
    <row r="112" spans="1:238" s="14" customFormat="1" x14ac:dyDescent="0.2">
      <c r="A112" s="11">
        <f t="shared" si="1"/>
        <v>107</v>
      </c>
      <c r="B112" s="46" t="s">
        <v>2237</v>
      </c>
      <c r="C112" s="38" t="s">
        <v>22</v>
      </c>
      <c r="D112" s="38" t="s">
        <v>22</v>
      </c>
      <c r="E112" s="69" t="s">
        <v>2235</v>
      </c>
      <c r="F112" s="40" t="s">
        <v>1146</v>
      </c>
      <c r="G112" s="39">
        <v>791</v>
      </c>
      <c r="H112" s="39">
        <v>1771</v>
      </c>
      <c r="I112" s="41" t="s">
        <v>18</v>
      </c>
      <c r="J112" s="43" t="s">
        <v>17</v>
      </c>
      <c r="K112" s="42" t="s">
        <v>179</v>
      </c>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row>
    <row r="113" spans="1:238" s="14" customFormat="1" x14ac:dyDescent="0.2">
      <c r="A113" s="11">
        <f t="shared" si="1"/>
        <v>108</v>
      </c>
      <c r="B113" s="38" t="s">
        <v>329</v>
      </c>
      <c r="C113" s="38" t="s">
        <v>22</v>
      </c>
      <c r="D113" s="38" t="s">
        <v>22</v>
      </c>
      <c r="E113" s="69" t="s">
        <v>2235</v>
      </c>
      <c r="F113" s="40" t="s">
        <v>1147</v>
      </c>
      <c r="G113" s="39">
        <v>337</v>
      </c>
      <c r="H113" s="39">
        <v>647</v>
      </c>
      <c r="I113" s="41" t="s">
        <v>19</v>
      </c>
      <c r="J113" s="43" t="s">
        <v>17</v>
      </c>
      <c r="K113" s="4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2"/>
      <c r="EV113" s="12"/>
      <c r="EW113" s="12"/>
      <c r="EX113" s="12"/>
      <c r="EY113" s="12"/>
      <c r="EZ113" s="12"/>
      <c r="FA113" s="12"/>
      <c r="FB113" s="12"/>
      <c r="FC113" s="12"/>
      <c r="FD113" s="12"/>
      <c r="FE113" s="12"/>
      <c r="FF113" s="12"/>
      <c r="FG113" s="12"/>
      <c r="FH113" s="12"/>
      <c r="FI113" s="12"/>
      <c r="FJ113" s="12"/>
      <c r="FK113" s="12"/>
      <c r="FL113" s="12"/>
      <c r="FM113" s="12"/>
      <c r="FN113" s="12"/>
      <c r="FO113" s="12"/>
      <c r="FP113" s="12"/>
      <c r="FQ113" s="12"/>
      <c r="FR113" s="12"/>
      <c r="FS113" s="12"/>
      <c r="FT113" s="12"/>
      <c r="FU113" s="12"/>
      <c r="FV113" s="12"/>
      <c r="FW113" s="12"/>
      <c r="FX113" s="12"/>
      <c r="FY113" s="12"/>
      <c r="FZ113" s="12"/>
      <c r="GA113" s="12"/>
      <c r="GB113" s="12"/>
      <c r="GC113" s="12"/>
      <c r="GD113" s="12"/>
      <c r="GE113" s="12"/>
      <c r="GF113" s="12"/>
      <c r="GG113" s="12"/>
      <c r="GH113" s="12"/>
      <c r="GI113" s="12"/>
      <c r="GJ113" s="12"/>
      <c r="GK113" s="12"/>
      <c r="GL113" s="12"/>
      <c r="GM113" s="12"/>
      <c r="GN113" s="12"/>
      <c r="GO113" s="12"/>
      <c r="GP113" s="12"/>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row>
    <row r="114" spans="1:238" s="14" customFormat="1" x14ac:dyDescent="0.2">
      <c r="A114" s="11">
        <f t="shared" si="1"/>
        <v>109</v>
      </c>
      <c r="B114" s="46" t="s">
        <v>2244</v>
      </c>
      <c r="C114" s="38" t="s">
        <v>22</v>
      </c>
      <c r="D114" s="38" t="s">
        <v>22</v>
      </c>
      <c r="E114" s="69" t="s">
        <v>2243</v>
      </c>
      <c r="F114" s="40" t="s">
        <v>1122</v>
      </c>
      <c r="G114" s="39">
        <v>1150</v>
      </c>
      <c r="H114" s="39">
        <v>2876</v>
      </c>
      <c r="I114" s="41" t="s">
        <v>1075</v>
      </c>
      <c r="J114" s="43" t="s">
        <v>90</v>
      </c>
      <c r="K114" s="4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12"/>
      <c r="FK114" s="12"/>
      <c r="FL114" s="12"/>
      <c r="FM114" s="12"/>
      <c r="FN114" s="12"/>
      <c r="FO114" s="12"/>
      <c r="FP114" s="12"/>
      <c r="FQ114" s="12"/>
      <c r="FR114" s="12"/>
      <c r="FS114" s="12"/>
      <c r="FT114" s="12"/>
      <c r="FU114" s="12"/>
      <c r="FV114" s="12"/>
      <c r="FW114" s="12"/>
      <c r="FX114" s="12"/>
      <c r="FY114" s="12"/>
      <c r="FZ114" s="12"/>
      <c r="GA114" s="12"/>
      <c r="GB114" s="12"/>
      <c r="GC114" s="12"/>
      <c r="GD114" s="12"/>
      <c r="GE114" s="12"/>
      <c r="GF114" s="12"/>
      <c r="GG114" s="12"/>
      <c r="GH114" s="12"/>
      <c r="GI114" s="12"/>
      <c r="GJ114" s="12"/>
      <c r="GK114" s="12"/>
      <c r="GL114" s="12"/>
      <c r="GM114" s="12"/>
      <c r="GN114" s="12"/>
      <c r="GO114" s="12"/>
      <c r="GP114" s="12"/>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row>
    <row r="115" spans="1:238" s="14" customFormat="1" x14ac:dyDescent="0.2">
      <c r="A115" s="11">
        <f t="shared" si="1"/>
        <v>110</v>
      </c>
      <c r="B115" s="46" t="s">
        <v>330</v>
      </c>
      <c r="C115" s="38" t="s">
        <v>22</v>
      </c>
      <c r="D115" s="38" t="s">
        <v>22</v>
      </c>
      <c r="E115" s="69" t="s">
        <v>2243</v>
      </c>
      <c r="F115" s="40" t="s">
        <v>1533</v>
      </c>
      <c r="G115" s="39">
        <v>4113</v>
      </c>
      <c r="H115" s="39">
        <v>7652</v>
      </c>
      <c r="I115" s="41" t="s">
        <v>15</v>
      </c>
      <c r="J115" s="43" t="s">
        <v>17</v>
      </c>
      <c r="K115" s="4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12"/>
      <c r="FK115" s="12"/>
      <c r="FL115" s="12"/>
      <c r="FM115" s="12"/>
      <c r="FN115" s="12"/>
      <c r="FO115" s="12"/>
      <c r="FP115" s="12"/>
      <c r="FQ115" s="12"/>
      <c r="FR115" s="12"/>
      <c r="FS115" s="12"/>
      <c r="FT115" s="12"/>
      <c r="FU115" s="12"/>
      <c r="FV115" s="12"/>
      <c r="FW115" s="12"/>
      <c r="FX115" s="12"/>
      <c r="FY115" s="12"/>
      <c r="FZ115" s="12"/>
      <c r="GA115" s="12"/>
      <c r="GB115" s="12"/>
      <c r="GC115" s="12"/>
      <c r="GD115" s="12"/>
      <c r="GE115" s="12"/>
      <c r="GF115" s="12"/>
      <c r="GG115" s="12"/>
      <c r="GH115" s="12"/>
      <c r="GI115" s="12"/>
      <c r="GJ115" s="12"/>
      <c r="GK115" s="12"/>
      <c r="GL115" s="12"/>
      <c r="GM115" s="12"/>
      <c r="GN115" s="12"/>
      <c r="GO115" s="12"/>
      <c r="GP115" s="12"/>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row>
    <row r="116" spans="1:238" s="14" customFormat="1" x14ac:dyDescent="0.2">
      <c r="A116" s="11">
        <f t="shared" si="1"/>
        <v>111</v>
      </c>
      <c r="B116" s="54" t="s">
        <v>331</v>
      </c>
      <c r="C116" s="54" t="s">
        <v>22</v>
      </c>
      <c r="D116" s="38" t="s">
        <v>22</v>
      </c>
      <c r="E116" s="70" t="s">
        <v>2252</v>
      </c>
      <c r="F116" s="50" t="s">
        <v>94</v>
      </c>
      <c r="G116" s="51">
        <v>496</v>
      </c>
      <c r="H116" s="51">
        <v>835</v>
      </c>
      <c r="I116" s="52" t="s">
        <v>15</v>
      </c>
      <c r="J116" s="88" t="s">
        <v>17</v>
      </c>
      <c r="K116" s="53"/>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2"/>
      <c r="EV116" s="12"/>
      <c r="EW116" s="12"/>
      <c r="EX116" s="12"/>
      <c r="EY116" s="12"/>
      <c r="EZ116" s="12"/>
      <c r="FA116" s="12"/>
      <c r="FB116" s="12"/>
      <c r="FC116" s="12"/>
      <c r="FD116" s="12"/>
      <c r="FE116" s="12"/>
      <c r="FF116" s="12"/>
      <c r="FG116" s="12"/>
      <c r="FH116" s="12"/>
      <c r="FI116" s="12"/>
      <c r="FJ116" s="12"/>
      <c r="FK116" s="12"/>
      <c r="FL116" s="12"/>
      <c r="FM116" s="12"/>
      <c r="FN116" s="12"/>
      <c r="FO116" s="12"/>
      <c r="FP116" s="12"/>
      <c r="FQ116" s="12"/>
      <c r="FR116" s="12"/>
      <c r="FS116" s="12"/>
      <c r="FT116" s="12"/>
      <c r="FU116" s="12"/>
      <c r="FV116" s="12"/>
      <c r="FW116" s="12"/>
      <c r="FX116" s="12"/>
      <c r="FY116" s="12"/>
      <c r="FZ116" s="12"/>
      <c r="GA116" s="12"/>
      <c r="GB116" s="12"/>
      <c r="GC116" s="12"/>
      <c r="GD116" s="12"/>
      <c r="GE116" s="12"/>
      <c r="GF116" s="12"/>
      <c r="GG116" s="12"/>
      <c r="GH116" s="12"/>
      <c r="GI116" s="12"/>
      <c r="GJ116" s="12"/>
      <c r="GK116" s="12"/>
      <c r="GL116" s="12"/>
      <c r="GM116" s="12"/>
      <c r="GN116" s="12"/>
      <c r="GO116" s="12"/>
      <c r="GP116" s="12"/>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row>
    <row r="117" spans="1:238" s="14" customFormat="1" x14ac:dyDescent="0.2">
      <c r="A117" s="11">
        <f t="shared" si="1"/>
        <v>112</v>
      </c>
      <c r="B117" s="54" t="s">
        <v>2253</v>
      </c>
      <c r="C117" s="54" t="s">
        <v>22</v>
      </c>
      <c r="D117" s="38" t="s">
        <v>22</v>
      </c>
      <c r="E117" s="70" t="s">
        <v>2252</v>
      </c>
      <c r="F117" s="50" t="s">
        <v>191</v>
      </c>
      <c r="G117" s="51">
        <v>2953</v>
      </c>
      <c r="H117" s="51">
        <v>6144</v>
      </c>
      <c r="I117" s="52" t="s">
        <v>15</v>
      </c>
      <c r="J117" s="88" t="s">
        <v>17</v>
      </c>
      <c r="K117" s="4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2"/>
      <c r="EV117" s="12"/>
      <c r="EW117" s="12"/>
      <c r="EX117" s="12"/>
      <c r="EY117" s="12"/>
      <c r="EZ117" s="12"/>
      <c r="FA117" s="12"/>
      <c r="FB117" s="12"/>
      <c r="FC117" s="12"/>
      <c r="FD117" s="12"/>
      <c r="FE117" s="12"/>
      <c r="FF117" s="12"/>
      <c r="FG117" s="12"/>
      <c r="FH117" s="12"/>
      <c r="FI117" s="12"/>
      <c r="FJ117" s="12"/>
      <c r="FK117" s="12"/>
      <c r="FL117" s="12"/>
      <c r="FM117" s="12"/>
      <c r="FN117" s="12"/>
      <c r="FO117" s="12"/>
      <c r="FP117" s="12"/>
      <c r="FQ117" s="12"/>
      <c r="FR117" s="12"/>
      <c r="FS117" s="12"/>
      <c r="FT117" s="12"/>
      <c r="FU117" s="12"/>
      <c r="FV117" s="12"/>
      <c r="FW117" s="12"/>
      <c r="FX117" s="12"/>
      <c r="FY117" s="12"/>
      <c r="FZ117" s="12"/>
      <c r="GA117" s="12"/>
      <c r="GB117" s="12"/>
      <c r="GC117" s="12"/>
      <c r="GD117" s="12"/>
      <c r="GE117" s="12"/>
      <c r="GF117" s="12"/>
      <c r="GG117" s="12"/>
      <c r="GH117" s="12"/>
      <c r="GI117" s="12"/>
      <c r="GJ117" s="12"/>
      <c r="GK117" s="12"/>
      <c r="GL117" s="12"/>
      <c r="GM117" s="12"/>
      <c r="GN117" s="12"/>
      <c r="GO117" s="12"/>
      <c r="GP117" s="12"/>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row>
    <row r="118" spans="1:238" s="14" customFormat="1" x14ac:dyDescent="0.2">
      <c r="A118" s="11">
        <f t="shared" si="1"/>
        <v>113</v>
      </c>
      <c r="B118" s="49" t="s">
        <v>332</v>
      </c>
      <c r="C118" s="54" t="s">
        <v>22</v>
      </c>
      <c r="D118" s="38" t="s">
        <v>22</v>
      </c>
      <c r="E118" s="70" t="s">
        <v>2252</v>
      </c>
      <c r="F118" s="50" t="s">
        <v>1153</v>
      </c>
      <c r="G118" s="51">
        <v>1383</v>
      </c>
      <c r="H118" s="51">
        <v>2597</v>
      </c>
      <c r="I118" s="52" t="s">
        <v>19</v>
      </c>
      <c r="J118" s="88" t="s">
        <v>17</v>
      </c>
      <c r="K118" s="53"/>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2"/>
      <c r="EV118" s="12"/>
      <c r="EW118" s="12"/>
      <c r="EX118" s="12"/>
      <c r="EY118" s="12"/>
      <c r="EZ118" s="12"/>
      <c r="FA118" s="12"/>
      <c r="FB118" s="12"/>
      <c r="FC118" s="12"/>
      <c r="FD118" s="12"/>
      <c r="FE118" s="12"/>
      <c r="FF118" s="12"/>
      <c r="FG118" s="12"/>
      <c r="FH118" s="12"/>
      <c r="FI118" s="12"/>
      <c r="FJ118" s="12"/>
      <c r="FK118" s="12"/>
      <c r="FL118" s="12"/>
      <c r="FM118" s="12"/>
      <c r="FN118" s="12"/>
      <c r="FO118" s="12"/>
      <c r="FP118" s="12"/>
      <c r="FQ118" s="12"/>
      <c r="FR118" s="12"/>
      <c r="FS118" s="12"/>
      <c r="FT118" s="12"/>
      <c r="FU118" s="12"/>
      <c r="FV118" s="12"/>
      <c r="FW118" s="12"/>
      <c r="FX118" s="12"/>
      <c r="FY118" s="12"/>
      <c r="FZ118" s="12"/>
      <c r="GA118" s="12"/>
      <c r="GB118" s="12"/>
      <c r="GC118" s="12"/>
      <c r="GD118" s="12"/>
      <c r="GE118" s="12"/>
      <c r="GF118" s="12"/>
      <c r="GG118" s="12"/>
      <c r="GH118" s="12"/>
      <c r="GI118" s="12"/>
      <c r="GJ118" s="12"/>
      <c r="GK118" s="12"/>
      <c r="GL118" s="12"/>
      <c r="GM118" s="12"/>
      <c r="GN118" s="12"/>
      <c r="GO118" s="12"/>
      <c r="GP118" s="12"/>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row>
    <row r="119" spans="1:238" s="14" customFormat="1" x14ac:dyDescent="0.2">
      <c r="A119" s="11">
        <f t="shared" si="1"/>
        <v>114</v>
      </c>
      <c r="B119" s="54" t="s">
        <v>2254</v>
      </c>
      <c r="C119" s="54" t="s">
        <v>22</v>
      </c>
      <c r="D119" s="38" t="s">
        <v>22</v>
      </c>
      <c r="E119" s="70" t="s">
        <v>2252</v>
      </c>
      <c r="F119" s="50" t="s">
        <v>1154</v>
      </c>
      <c r="G119" s="51">
        <v>796</v>
      </c>
      <c r="H119" s="51">
        <v>2602</v>
      </c>
      <c r="I119" s="52" t="s">
        <v>18</v>
      </c>
      <c r="J119" s="88" t="s">
        <v>17</v>
      </c>
      <c r="K119" s="53"/>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12"/>
      <c r="FK119" s="12"/>
      <c r="FL119" s="12"/>
      <c r="FM119" s="12"/>
      <c r="FN119" s="12"/>
      <c r="FO119" s="12"/>
      <c r="FP119" s="12"/>
      <c r="FQ119" s="12"/>
      <c r="FR119" s="12"/>
      <c r="FS119" s="12"/>
      <c r="FT119" s="12"/>
      <c r="FU119" s="12"/>
      <c r="FV119" s="12"/>
      <c r="FW119" s="12"/>
      <c r="FX119" s="12"/>
      <c r="FY119" s="12"/>
      <c r="FZ119" s="12"/>
      <c r="GA119" s="12"/>
      <c r="GB119" s="12"/>
      <c r="GC119" s="12"/>
      <c r="GD119" s="12"/>
      <c r="GE119" s="12"/>
      <c r="GF119" s="12"/>
      <c r="GG119" s="12"/>
      <c r="GH119" s="12"/>
      <c r="GI119" s="12"/>
      <c r="GJ119" s="12"/>
      <c r="GK119" s="12"/>
      <c r="GL119" s="12"/>
      <c r="GM119" s="12"/>
      <c r="GN119" s="12"/>
      <c r="GO119" s="12"/>
      <c r="GP119" s="12"/>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row>
    <row r="120" spans="1:238" s="14" customFormat="1" x14ac:dyDescent="0.2">
      <c r="A120" s="11">
        <f t="shared" si="1"/>
        <v>115</v>
      </c>
      <c r="B120" s="38" t="s">
        <v>333</v>
      </c>
      <c r="C120" s="38" t="s">
        <v>22</v>
      </c>
      <c r="D120" s="38" t="s">
        <v>22</v>
      </c>
      <c r="E120" s="69" t="s">
        <v>2265</v>
      </c>
      <c r="F120" s="48" t="s">
        <v>930</v>
      </c>
      <c r="G120" s="39">
        <v>1007</v>
      </c>
      <c r="H120" s="39">
        <v>1997</v>
      </c>
      <c r="I120" s="41" t="s">
        <v>15</v>
      </c>
      <c r="J120" s="43" t="s">
        <v>17</v>
      </c>
      <c r="K120" s="4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row>
    <row r="121" spans="1:238" s="14" customFormat="1" x14ac:dyDescent="0.2">
      <c r="A121" s="11">
        <f t="shared" si="1"/>
        <v>116</v>
      </c>
      <c r="B121" s="38" t="s">
        <v>2269</v>
      </c>
      <c r="C121" s="38" t="s">
        <v>22</v>
      </c>
      <c r="D121" s="38" t="s">
        <v>22</v>
      </c>
      <c r="E121" s="69" t="s">
        <v>2265</v>
      </c>
      <c r="F121" s="48" t="s">
        <v>1033</v>
      </c>
      <c r="G121" s="39">
        <v>361</v>
      </c>
      <c r="H121" s="39">
        <v>335</v>
      </c>
      <c r="I121" s="41" t="s">
        <v>15</v>
      </c>
      <c r="J121" s="43" t="s">
        <v>17</v>
      </c>
      <c r="K121" s="42" t="s">
        <v>181</v>
      </c>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row>
    <row r="122" spans="1:238" s="14" customFormat="1" x14ac:dyDescent="0.2">
      <c r="A122" s="11">
        <f t="shared" si="1"/>
        <v>117</v>
      </c>
      <c r="B122" s="38" t="s">
        <v>2270</v>
      </c>
      <c r="C122" s="38" t="s">
        <v>22</v>
      </c>
      <c r="D122" s="38" t="s">
        <v>22</v>
      </c>
      <c r="E122" s="69" t="s">
        <v>2265</v>
      </c>
      <c r="F122" s="47" t="s">
        <v>1159</v>
      </c>
      <c r="G122" s="39">
        <v>777</v>
      </c>
      <c r="H122" s="39">
        <v>1751</v>
      </c>
      <c r="I122" s="41" t="s">
        <v>15</v>
      </c>
      <c r="J122" s="43" t="s">
        <v>17</v>
      </c>
      <c r="K122" s="4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2"/>
      <c r="EV122" s="12"/>
      <c r="EW122" s="12"/>
      <c r="EX122" s="12"/>
      <c r="EY122" s="12"/>
      <c r="EZ122" s="12"/>
      <c r="FA122" s="12"/>
      <c r="FB122" s="12"/>
      <c r="FC122" s="12"/>
      <c r="FD122" s="12"/>
      <c r="FE122" s="12"/>
      <c r="FF122" s="12"/>
      <c r="FG122" s="12"/>
      <c r="FH122" s="12"/>
      <c r="FI122" s="12"/>
      <c r="FJ122" s="12"/>
      <c r="FK122" s="12"/>
      <c r="FL122" s="12"/>
      <c r="FM122" s="12"/>
      <c r="FN122" s="12"/>
      <c r="FO122" s="12"/>
      <c r="FP122" s="12"/>
      <c r="FQ122" s="12"/>
      <c r="FR122" s="12"/>
      <c r="FS122" s="12"/>
      <c r="FT122" s="12"/>
      <c r="FU122" s="12"/>
      <c r="FV122" s="12"/>
      <c r="FW122" s="12"/>
      <c r="FX122" s="12"/>
      <c r="FY122" s="12"/>
      <c r="FZ122" s="12"/>
      <c r="GA122" s="12"/>
      <c r="GB122" s="12"/>
      <c r="GC122" s="12"/>
      <c r="GD122" s="12"/>
      <c r="GE122" s="12"/>
      <c r="GF122" s="12"/>
      <c r="GG122" s="12"/>
      <c r="GH122" s="12"/>
      <c r="GI122" s="12"/>
      <c r="GJ122" s="12"/>
      <c r="GK122" s="12"/>
      <c r="GL122" s="12"/>
      <c r="GM122" s="12"/>
      <c r="GN122" s="12"/>
      <c r="GO122" s="12"/>
      <c r="GP122" s="12"/>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row>
    <row r="123" spans="1:238" s="14" customFormat="1" x14ac:dyDescent="0.2">
      <c r="A123" s="11">
        <f t="shared" si="1"/>
        <v>118</v>
      </c>
      <c r="B123" s="38" t="s">
        <v>334</v>
      </c>
      <c r="C123" s="38" t="s">
        <v>22</v>
      </c>
      <c r="D123" s="38" t="s">
        <v>22</v>
      </c>
      <c r="E123" s="69" t="s">
        <v>2265</v>
      </c>
      <c r="F123" s="48" t="s">
        <v>46</v>
      </c>
      <c r="G123" s="39">
        <v>6475</v>
      </c>
      <c r="H123" s="39">
        <v>13293</v>
      </c>
      <c r="I123" s="41" t="s">
        <v>15</v>
      </c>
      <c r="J123" s="43" t="s">
        <v>17</v>
      </c>
      <c r="K123" s="4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row>
    <row r="124" spans="1:238" s="3" customFormat="1" x14ac:dyDescent="0.2">
      <c r="A124" s="11">
        <f t="shared" si="1"/>
        <v>119</v>
      </c>
      <c r="B124" s="38" t="s">
        <v>2271</v>
      </c>
      <c r="C124" s="38" t="s">
        <v>22</v>
      </c>
      <c r="D124" s="38" t="s">
        <v>22</v>
      </c>
      <c r="E124" s="69" t="s">
        <v>2265</v>
      </c>
      <c r="F124" s="47" t="s">
        <v>924</v>
      </c>
      <c r="G124" s="39">
        <v>1758</v>
      </c>
      <c r="H124" s="39">
        <v>3390</v>
      </c>
      <c r="I124" s="52" t="s">
        <v>18</v>
      </c>
      <c r="J124" s="43" t="s">
        <v>17</v>
      </c>
      <c r="K124" s="4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row>
    <row r="125" spans="1:238" s="3" customFormat="1" x14ac:dyDescent="0.2">
      <c r="A125" s="11">
        <f t="shared" si="1"/>
        <v>120</v>
      </c>
      <c r="B125" s="46" t="s">
        <v>335</v>
      </c>
      <c r="C125" s="38" t="s">
        <v>22</v>
      </c>
      <c r="D125" s="38" t="s">
        <v>22</v>
      </c>
      <c r="E125" s="69" t="s">
        <v>2276</v>
      </c>
      <c r="F125" s="40" t="s">
        <v>1162</v>
      </c>
      <c r="G125" s="56">
        <v>1181</v>
      </c>
      <c r="H125" s="56">
        <v>2682</v>
      </c>
      <c r="I125" s="52" t="s">
        <v>18</v>
      </c>
      <c r="J125" s="57" t="s">
        <v>17</v>
      </c>
      <c r="K125" s="4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row>
    <row r="126" spans="1:238" s="3" customFormat="1" x14ac:dyDescent="0.2">
      <c r="A126" s="11">
        <f t="shared" si="1"/>
        <v>121</v>
      </c>
      <c r="B126" s="38" t="s">
        <v>2284</v>
      </c>
      <c r="C126" s="38" t="s">
        <v>22</v>
      </c>
      <c r="D126" s="38" t="s">
        <v>22</v>
      </c>
      <c r="E126" s="69" t="s">
        <v>29</v>
      </c>
      <c r="F126" s="48" t="s">
        <v>1164</v>
      </c>
      <c r="G126" s="39">
        <v>1960</v>
      </c>
      <c r="H126" s="39">
        <v>4427</v>
      </c>
      <c r="I126" s="41" t="s">
        <v>15</v>
      </c>
      <c r="J126" s="43" t="s">
        <v>17</v>
      </c>
      <c r="K126" s="4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row>
    <row r="127" spans="1:238" s="3" customFormat="1" x14ac:dyDescent="0.2">
      <c r="A127" s="11">
        <f t="shared" si="1"/>
        <v>122</v>
      </c>
      <c r="B127" s="38" t="s">
        <v>336</v>
      </c>
      <c r="C127" s="38" t="s">
        <v>22</v>
      </c>
      <c r="D127" s="38" t="s">
        <v>22</v>
      </c>
      <c r="E127" s="69" t="s">
        <v>29</v>
      </c>
      <c r="F127" s="47" t="s">
        <v>82</v>
      </c>
      <c r="G127" s="39">
        <v>1819</v>
      </c>
      <c r="H127" s="39">
        <v>4728</v>
      </c>
      <c r="I127" s="52" t="s">
        <v>18</v>
      </c>
      <c r="J127" s="43" t="s">
        <v>17</v>
      </c>
      <c r="K127" s="61" t="s">
        <v>180</v>
      </c>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row>
    <row r="128" spans="1:238" s="3" customFormat="1" x14ac:dyDescent="0.2">
      <c r="A128" s="11">
        <f t="shared" si="1"/>
        <v>123</v>
      </c>
      <c r="B128" s="38" t="s">
        <v>337</v>
      </c>
      <c r="C128" s="38" t="s">
        <v>22</v>
      </c>
      <c r="D128" s="38" t="s">
        <v>22</v>
      </c>
      <c r="E128" s="69" t="s">
        <v>29</v>
      </c>
      <c r="F128" s="40" t="s">
        <v>1165</v>
      </c>
      <c r="G128" s="56">
        <v>1319</v>
      </c>
      <c r="H128" s="56">
        <v>1977</v>
      </c>
      <c r="I128" s="41" t="s">
        <v>15</v>
      </c>
      <c r="J128" s="57" t="s">
        <v>17</v>
      </c>
      <c r="K128" s="4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row>
    <row r="129" spans="1:238" s="3" customFormat="1" x14ac:dyDescent="0.2">
      <c r="A129" s="11">
        <f t="shared" si="1"/>
        <v>124</v>
      </c>
      <c r="B129" s="59" t="s">
        <v>1166</v>
      </c>
      <c r="C129" s="38" t="s">
        <v>22</v>
      </c>
      <c r="D129" s="38" t="s">
        <v>22</v>
      </c>
      <c r="E129" s="69" t="s">
        <v>29</v>
      </c>
      <c r="F129" s="40" t="s">
        <v>94</v>
      </c>
      <c r="G129" s="56">
        <v>2849</v>
      </c>
      <c r="H129" s="56">
        <v>5237</v>
      </c>
      <c r="I129" s="41" t="s">
        <v>15</v>
      </c>
      <c r="J129" s="57" t="s">
        <v>17</v>
      </c>
      <c r="K129" s="42"/>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c r="EZ129" s="20"/>
      <c r="FA129" s="20"/>
      <c r="FB129" s="20"/>
      <c r="FC129" s="20"/>
      <c r="FD129" s="20"/>
      <c r="FE129" s="20"/>
      <c r="FF129" s="20"/>
      <c r="FG129" s="20"/>
      <c r="FH129" s="20"/>
      <c r="FI129" s="20"/>
      <c r="FJ129" s="20"/>
      <c r="FK129" s="20"/>
      <c r="FL129" s="20"/>
      <c r="FM129" s="20"/>
      <c r="FN129" s="20"/>
      <c r="FO129" s="20"/>
      <c r="FP129" s="20"/>
      <c r="FQ129" s="20"/>
      <c r="FR129" s="20"/>
      <c r="FS129" s="20"/>
      <c r="FT129" s="20"/>
      <c r="FU129" s="20"/>
      <c r="FV129" s="20"/>
      <c r="FW129" s="20"/>
      <c r="FX129" s="20"/>
      <c r="FY129" s="20"/>
      <c r="FZ129" s="20"/>
      <c r="GA129" s="20"/>
      <c r="GB129" s="20"/>
      <c r="GC129" s="20"/>
      <c r="GD129" s="20"/>
      <c r="GE129" s="20"/>
      <c r="GF129" s="20"/>
      <c r="GG129" s="20"/>
      <c r="GH129" s="20"/>
      <c r="GI129" s="20"/>
      <c r="GJ129" s="20"/>
      <c r="GK129" s="20"/>
      <c r="GL129" s="20"/>
      <c r="GM129" s="20"/>
      <c r="GN129" s="20"/>
      <c r="GO129" s="20"/>
      <c r="GP129" s="20"/>
      <c r="GQ129" s="20"/>
      <c r="GR129" s="20"/>
      <c r="GS129" s="20"/>
      <c r="GT129" s="20"/>
      <c r="GU129" s="20"/>
      <c r="GV129" s="20"/>
      <c r="GW129" s="20"/>
      <c r="GX129" s="20"/>
      <c r="GY129" s="20"/>
      <c r="GZ129" s="20"/>
      <c r="HA129" s="20"/>
      <c r="HB129" s="20"/>
      <c r="HC129" s="20"/>
      <c r="HD129" s="20"/>
      <c r="HE129" s="20"/>
      <c r="HF129" s="20"/>
      <c r="HG129" s="20"/>
      <c r="HH129" s="20"/>
      <c r="HI129" s="20"/>
      <c r="HJ129" s="20"/>
      <c r="HK129" s="20"/>
      <c r="HL129" s="20"/>
      <c r="HM129" s="20"/>
      <c r="HN129" s="20"/>
      <c r="HO129" s="20"/>
      <c r="HP129" s="20"/>
      <c r="HQ129" s="20"/>
      <c r="HR129" s="20"/>
      <c r="HS129" s="20"/>
      <c r="HT129" s="20"/>
      <c r="HU129" s="20"/>
      <c r="HV129" s="20"/>
      <c r="HW129" s="20"/>
      <c r="HX129" s="20"/>
      <c r="HY129" s="20"/>
      <c r="HZ129" s="20"/>
      <c r="IA129" s="20"/>
      <c r="IB129" s="20"/>
      <c r="IC129" s="20"/>
      <c r="ID129" s="20"/>
    </row>
    <row r="130" spans="1:238" s="3" customFormat="1" x14ac:dyDescent="0.2">
      <c r="A130" s="11">
        <f t="shared" si="1"/>
        <v>125</v>
      </c>
      <c r="B130" s="46" t="s">
        <v>2296</v>
      </c>
      <c r="C130" s="38" t="s">
        <v>22</v>
      </c>
      <c r="D130" s="38" t="s">
        <v>22</v>
      </c>
      <c r="E130" s="69" t="s">
        <v>2293</v>
      </c>
      <c r="F130" s="58" t="s">
        <v>1168</v>
      </c>
      <c r="G130" s="98">
        <v>5666</v>
      </c>
      <c r="H130" s="56">
        <v>10918</v>
      </c>
      <c r="I130" s="57" t="s">
        <v>15</v>
      </c>
      <c r="J130" s="57" t="s">
        <v>17</v>
      </c>
      <c r="K130" s="4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row>
    <row r="131" spans="1:238" s="3" customFormat="1" x14ac:dyDescent="0.2">
      <c r="A131" s="11">
        <f t="shared" si="1"/>
        <v>126</v>
      </c>
      <c r="B131" s="38" t="s">
        <v>2297</v>
      </c>
      <c r="C131" s="38" t="s">
        <v>22</v>
      </c>
      <c r="D131" s="38" t="s">
        <v>22</v>
      </c>
      <c r="E131" s="69" t="s">
        <v>2293</v>
      </c>
      <c r="F131" s="40" t="s">
        <v>1168</v>
      </c>
      <c r="G131" s="56">
        <v>4568</v>
      </c>
      <c r="H131" s="56">
        <v>10725</v>
      </c>
      <c r="I131" s="52" t="s">
        <v>18</v>
      </c>
      <c r="J131" s="57" t="s">
        <v>17</v>
      </c>
      <c r="K131" s="4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row>
    <row r="132" spans="1:238" s="3" customFormat="1" x14ac:dyDescent="0.2">
      <c r="A132" s="11">
        <f t="shared" si="1"/>
        <v>127</v>
      </c>
      <c r="B132" s="46" t="s">
        <v>2298</v>
      </c>
      <c r="C132" s="38" t="s">
        <v>22</v>
      </c>
      <c r="D132" s="38" t="s">
        <v>22</v>
      </c>
      <c r="E132" s="69" t="s">
        <v>2293</v>
      </c>
      <c r="F132" s="40" t="s">
        <v>1168</v>
      </c>
      <c r="G132" s="56">
        <v>112</v>
      </c>
      <c r="H132" s="56">
        <v>264</v>
      </c>
      <c r="I132" s="57" t="s">
        <v>905</v>
      </c>
      <c r="J132" s="57" t="s">
        <v>17</v>
      </c>
      <c r="K132" s="4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row>
    <row r="133" spans="1:238" s="3" customFormat="1" x14ac:dyDescent="0.2">
      <c r="A133" s="11">
        <f t="shared" si="1"/>
        <v>128</v>
      </c>
      <c r="B133" s="38" t="s">
        <v>338</v>
      </c>
      <c r="C133" s="38" t="s">
        <v>22</v>
      </c>
      <c r="D133" s="38" t="s">
        <v>22</v>
      </c>
      <c r="E133" s="69" t="s">
        <v>2293</v>
      </c>
      <c r="F133" s="40" t="s">
        <v>1168</v>
      </c>
      <c r="G133" s="56">
        <v>551</v>
      </c>
      <c r="H133" s="56">
        <v>1345</v>
      </c>
      <c r="I133" s="41" t="s">
        <v>905</v>
      </c>
      <c r="J133" s="57" t="s">
        <v>17</v>
      </c>
      <c r="K133" s="4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row>
    <row r="134" spans="1:238" s="3" customFormat="1" x14ac:dyDescent="0.2">
      <c r="A134" s="11">
        <f t="shared" si="1"/>
        <v>129</v>
      </c>
      <c r="B134" s="46" t="s">
        <v>2299</v>
      </c>
      <c r="C134" s="38" t="s">
        <v>22</v>
      </c>
      <c r="D134" s="38" t="s">
        <v>22</v>
      </c>
      <c r="E134" s="69" t="s">
        <v>2293</v>
      </c>
      <c r="F134" s="58" t="s">
        <v>1168</v>
      </c>
      <c r="G134" s="98">
        <v>128</v>
      </c>
      <c r="H134" s="56">
        <v>278</v>
      </c>
      <c r="I134" s="57" t="s">
        <v>905</v>
      </c>
      <c r="J134" s="57" t="s">
        <v>17</v>
      </c>
      <c r="K134" s="4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row>
    <row r="135" spans="1:238" s="3" customFormat="1" x14ac:dyDescent="0.2">
      <c r="A135" s="11">
        <f t="shared" ref="A135:A198" si="2">ROW()-5</f>
        <v>130</v>
      </c>
      <c r="B135" s="46" t="s">
        <v>2300</v>
      </c>
      <c r="C135" s="38" t="s">
        <v>22</v>
      </c>
      <c r="D135" s="38" t="s">
        <v>22</v>
      </c>
      <c r="E135" s="69" t="s">
        <v>2293</v>
      </c>
      <c r="F135" s="58" t="s">
        <v>33</v>
      </c>
      <c r="G135" s="98">
        <v>3254</v>
      </c>
      <c r="H135" s="56">
        <v>6405</v>
      </c>
      <c r="I135" s="57" t="s">
        <v>15</v>
      </c>
      <c r="J135" s="57" t="s">
        <v>17</v>
      </c>
      <c r="K135" s="4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row>
    <row r="136" spans="1:238" s="3" customFormat="1" x14ac:dyDescent="0.2">
      <c r="A136" s="11">
        <f t="shared" si="2"/>
        <v>131</v>
      </c>
      <c r="B136" s="46" t="s">
        <v>2301</v>
      </c>
      <c r="C136" s="38" t="s">
        <v>22</v>
      </c>
      <c r="D136" s="38" t="s">
        <v>22</v>
      </c>
      <c r="E136" s="69" t="s">
        <v>2293</v>
      </c>
      <c r="F136" s="58" t="s">
        <v>930</v>
      </c>
      <c r="G136" s="98">
        <v>481</v>
      </c>
      <c r="H136" s="56">
        <v>1252</v>
      </c>
      <c r="I136" s="57" t="s">
        <v>15</v>
      </c>
      <c r="J136" s="57" t="s">
        <v>17</v>
      </c>
      <c r="K136" s="4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row>
    <row r="137" spans="1:238" s="3" customFormat="1" x14ac:dyDescent="0.2">
      <c r="A137" s="11">
        <f t="shared" si="2"/>
        <v>132</v>
      </c>
      <c r="B137" s="38" t="s">
        <v>2302</v>
      </c>
      <c r="C137" s="38" t="s">
        <v>22</v>
      </c>
      <c r="D137" s="38" t="s">
        <v>22</v>
      </c>
      <c r="E137" s="69" t="s">
        <v>2293</v>
      </c>
      <c r="F137" s="58" t="s">
        <v>930</v>
      </c>
      <c r="G137" s="39">
        <v>227</v>
      </c>
      <c r="H137" s="39">
        <v>624</v>
      </c>
      <c r="I137" s="57" t="s">
        <v>15</v>
      </c>
      <c r="J137" s="57" t="s">
        <v>17</v>
      </c>
      <c r="K137" s="4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row>
    <row r="138" spans="1:238" s="3" customFormat="1" x14ac:dyDescent="0.2">
      <c r="A138" s="11">
        <f t="shared" si="2"/>
        <v>133</v>
      </c>
      <c r="B138" s="38" t="s">
        <v>2313</v>
      </c>
      <c r="C138" s="38" t="s">
        <v>22</v>
      </c>
      <c r="D138" s="38" t="s">
        <v>22</v>
      </c>
      <c r="E138" s="69" t="s">
        <v>2309</v>
      </c>
      <c r="F138" s="58" t="s">
        <v>2314</v>
      </c>
      <c r="G138" s="39">
        <v>1670</v>
      </c>
      <c r="H138" s="39">
        <v>2870</v>
      </c>
      <c r="I138" s="57" t="s">
        <v>15</v>
      </c>
      <c r="J138" s="57" t="s">
        <v>17</v>
      </c>
      <c r="K138" s="4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row>
    <row r="139" spans="1:238" s="3" customFormat="1" x14ac:dyDescent="0.2">
      <c r="A139" s="11">
        <f t="shared" si="2"/>
        <v>134</v>
      </c>
      <c r="B139" s="38" t="s">
        <v>339</v>
      </c>
      <c r="C139" s="38" t="s">
        <v>22</v>
      </c>
      <c r="D139" s="38" t="s">
        <v>22</v>
      </c>
      <c r="E139" s="69" t="s">
        <v>2309</v>
      </c>
      <c r="F139" s="58" t="s">
        <v>134</v>
      </c>
      <c r="G139" s="39">
        <v>437</v>
      </c>
      <c r="H139" s="39">
        <v>923</v>
      </c>
      <c r="I139" s="57" t="s">
        <v>15</v>
      </c>
      <c r="J139" s="57" t="s">
        <v>17</v>
      </c>
      <c r="K139" s="36"/>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row>
    <row r="140" spans="1:238" s="3" customFormat="1" x14ac:dyDescent="0.2">
      <c r="A140" s="11">
        <f t="shared" si="2"/>
        <v>135</v>
      </c>
      <c r="B140" s="38" t="s">
        <v>2315</v>
      </c>
      <c r="C140" s="38" t="s">
        <v>22</v>
      </c>
      <c r="D140" s="38" t="s">
        <v>22</v>
      </c>
      <c r="E140" s="69" t="s">
        <v>2309</v>
      </c>
      <c r="F140" s="58" t="s">
        <v>1146</v>
      </c>
      <c r="G140" s="39">
        <v>569</v>
      </c>
      <c r="H140" s="39">
        <v>844</v>
      </c>
      <c r="I140" s="52" t="s">
        <v>18</v>
      </c>
      <c r="J140" s="57" t="s">
        <v>17</v>
      </c>
      <c r="K140" s="36"/>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row>
    <row r="141" spans="1:238" s="15" customFormat="1" x14ac:dyDescent="0.2">
      <c r="A141" s="11">
        <f t="shared" si="2"/>
        <v>136</v>
      </c>
      <c r="B141" s="38" t="s">
        <v>2316</v>
      </c>
      <c r="C141" s="38" t="s">
        <v>22</v>
      </c>
      <c r="D141" s="38" t="s">
        <v>22</v>
      </c>
      <c r="E141" s="69" t="s">
        <v>2309</v>
      </c>
      <c r="F141" s="48" t="s">
        <v>155</v>
      </c>
      <c r="G141" s="56">
        <v>6739</v>
      </c>
      <c r="H141" s="56">
        <v>12362</v>
      </c>
      <c r="I141" s="57" t="s">
        <v>15</v>
      </c>
      <c r="J141" s="57" t="s">
        <v>17</v>
      </c>
      <c r="K141" s="36"/>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row>
    <row r="142" spans="1:238" s="15" customFormat="1" x14ac:dyDescent="0.2">
      <c r="A142" s="11">
        <f t="shared" si="2"/>
        <v>137</v>
      </c>
      <c r="B142" s="38" t="s">
        <v>2330</v>
      </c>
      <c r="C142" s="38" t="s">
        <v>22</v>
      </c>
      <c r="D142" s="38" t="s">
        <v>22</v>
      </c>
      <c r="E142" s="76" t="s">
        <v>1171</v>
      </c>
      <c r="F142" s="50" t="s">
        <v>2331</v>
      </c>
      <c r="G142" s="77">
        <v>1527</v>
      </c>
      <c r="H142" s="77">
        <v>2992</v>
      </c>
      <c r="I142" s="78" t="s">
        <v>15</v>
      </c>
      <c r="J142" s="89" t="s">
        <v>17</v>
      </c>
      <c r="K142" s="53" t="s">
        <v>179</v>
      </c>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row>
    <row r="143" spans="1:238" s="15" customFormat="1" x14ac:dyDescent="0.2">
      <c r="A143" s="11">
        <f t="shared" si="2"/>
        <v>138</v>
      </c>
      <c r="B143" s="32" t="s">
        <v>284</v>
      </c>
      <c r="C143" s="38" t="s">
        <v>22</v>
      </c>
      <c r="D143" s="38" t="s">
        <v>22</v>
      </c>
      <c r="E143" s="71" t="s">
        <v>1173</v>
      </c>
      <c r="F143" s="32" t="s">
        <v>2341</v>
      </c>
      <c r="G143" s="64">
        <v>3210</v>
      </c>
      <c r="H143" s="64">
        <v>7213</v>
      </c>
      <c r="I143" s="65" t="s">
        <v>15</v>
      </c>
      <c r="J143" s="90" t="s">
        <v>17</v>
      </c>
      <c r="K143" s="67" t="s">
        <v>179</v>
      </c>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row>
    <row r="144" spans="1:238" s="15" customFormat="1" x14ac:dyDescent="0.2">
      <c r="A144" s="11">
        <f t="shared" si="2"/>
        <v>139</v>
      </c>
      <c r="B144" s="32" t="s">
        <v>340</v>
      </c>
      <c r="C144" s="38" t="s">
        <v>22</v>
      </c>
      <c r="D144" s="38" t="s">
        <v>22</v>
      </c>
      <c r="E144" s="71" t="s">
        <v>1173</v>
      </c>
      <c r="F144" s="32" t="s">
        <v>967</v>
      </c>
      <c r="G144" s="64">
        <v>848</v>
      </c>
      <c r="H144" s="64">
        <v>1692</v>
      </c>
      <c r="I144" s="65" t="s">
        <v>18</v>
      </c>
      <c r="J144" s="90" t="s">
        <v>17</v>
      </c>
      <c r="K144" s="36"/>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row>
    <row r="145" spans="1:238" s="15" customFormat="1" x14ac:dyDescent="0.2">
      <c r="A145" s="11">
        <f t="shared" si="2"/>
        <v>140</v>
      </c>
      <c r="B145" s="38" t="s">
        <v>341</v>
      </c>
      <c r="C145" s="38" t="s">
        <v>22</v>
      </c>
      <c r="D145" s="38" t="s">
        <v>22</v>
      </c>
      <c r="E145" s="69" t="s">
        <v>2349</v>
      </c>
      <c r="F145" s="58" t="s">
        <v>38</v>
      </c>
      <c r="G145" s="39">
        <v>6647</v>
      </c>
      <c r="H145" s="39">
        <v>15159</v>
      </c>
      <c r="I145" s="65" t="s">
        <v>18</v>
      </c>
      <c r="J145" s="57" t="s">
        <v>17</v>
      </c>
      <c r="K145" s="36"/>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row>
    <row r="146" spans="1:238" s="15" customFormat="1" x14ac:dyDescent="0.2">
      <c r="A146" s="11">
        <f t="shared" si="2"/>
        <v>141</v>
      </c>
      <c r="B146" s="38" t="s">
        <v>2350</v>
      </c>
      <c r="C146" s="38" t="s">
        <v>22</v>
      </c>
      <c r="D146" s="38" t="s">
        <v>22</v>
      </c>
      <c r="E146" s="69" t="s">
        <v>2349</v>
      </c>
      <c r="F146" s="58" t="s">
        <v>2351</v>
      </c>
      <c r="G146" s="39">
        <v>1635</v>
      </c>
      <c r="H146" s="39">
        <v>3301</v>
      </c>
      <c r="I146" s="65" t="s">
        <v>18</v>
      </c>
      <c r="J146" s="57" t="s">
        <v>17</v>
      </c>
      <c r="K146" s="36" t="s">
        <v>181</v>
      </c>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row>
    <row r="147" spans="1:238" s="15" customFormat="1" x14ac:dyDescent="0.2">
      <c r="A147" s="11">
        <f t="shared" si="2"/>
        <v>142</v>
      </c>
      <c r="B147" s="38" t="s">
        <v>2352</v>
      </c>
      <c r="C147" s="38" t="s">
        <v>22</v>
      </c>
      <c r="D147" s="38" t="s">
        <v>22</v>
      </c>
      <c r="E147" s="69" t="s">
        <v>2349</v>
      </c>
      <c r="F147" s="58" t="s">
        <v>39</v>
      </c>
      <c r="G147" s="39">
        <v>9301</v>
      </c>
      <c r="H147" s="39">
        <v>13867</v>
      </c>
      <c r="I147" s="57" t="s">
        <v>15</v>
      </c>
      <c r="J147" s="57" t="s">
        <v>17</v>
      </c>
      <c r="K147" s="36"/>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HN147" s="12"/>
      <c r="HO147" s="12"/>
      <c r="HP147" s="12"/>
      <c r="HQ147" s="12"/>
      <c r="HR147" s="12"/>
      <c r="HS147" s="12"/>
      <c r="HT147" s="12"/>
      <c r="HU147" s="12"/>
      <c r="HV147" s="12"/>
      <c r="HW147" s="12"/>
      <c r="HX147" s="12"/>
      <c r="HY147" s="12"/>
      <c r="HZ147" s="12"/>
      <c r="IA147" s="12"/>
      <c r="IB147" s="12"/>
      <c r="IC147" s="12"/>
      <c r="ID147" s="12"/>
    </row>
    <row r="148" spans="1:238" s="15" customFormat="1" x14ac:dyDescent="0.2">
      <c r="A148" s="11">
        <f t="shared" si="2"/>
        <v>143</v>
      </c>
      <c r="B148" s="38" t="s">
        <v>343</v>
      </c>
      <c r="C148" s="38" t="s">
        <v>22</v>
      </c>
      <c r="D148" s="38" t="s">
        <v>22</v>
      </c>
      <c r="E148" s="69" t="s">
        <v>2357</v>
      </c>
      <c r="F148" s="58" t="s">
        <v>49</v>
      </c>
      <c r="G148" s="39">
        <v>4110</v>
      </c>
      <c r="H148" s="39">
        <v>9360</v>
      </c>
      <c r="I148" s="57" t="s">
        <v>15</v>
      </c>
      <c r="J148" s="57" t="s">
        <v>17</v>
      </c>
      <c r="K148" s="36"/>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row>
    <row r="149" spans="1:238" s="15" customFormat="1" x14ac:dyDescent="0.2">
      <c r="A149" s="11">
        <f t="shared" si="2"/>
        <v>144</v>
      </c>
      <c r="B149" s="38" t="s">
        <v>344</v>
      </c>
      <c r="C149" s="38" t="s">
        <v>22</v>
      </c>
      <c r="D149" s="38" t="s">
        <v>22</v>
      </c>
      <c r="E149" s="69" t="s">
        <v>2357</v>
      </c>
      <c r="F149" s="58" t="s">
        <v>46</v>
      </c>
      <c r="G149" s="39">
        <v>11749</v>
      </c>
      <c r="H149" s="39">
        <v>24371</v>
      </c>
      <c r="I149" s="57" t="s">
        <v>15</v>
      </c>
      <c r="J149" s="57" t="s">
        <v>17</v>
      </c>
      <c r="K149" s="36"/>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row>
    <row r="150" spans="1:238" s="15" customFormat="1" x14ac:dyDescent="0.2">
      <c r="A150" s="11">
        <f t="shared" si="2"/>
        <v>145</v>
      </c>
      <c r="B150" s="38" t="s">
        <v>345</v>
      </c>
      <c r="C150" s="38" t="s">
        <v>22</v>
      </c>
      <c r="D150" s="38" t="s">
        <v>22</v>
      </c>
      <c r="E150" s="69" t="s">
        <v>2360</v>
      </c>
      <c r="F150" s="58" t="s">
        <v>1903</v>
      </c>
      <c r="G150" s="39">
        <v>4349</v>
      </c>
      <c r="H150" s="39">
        <v>11031</v>
      </c>
      <c r="I150" s="57" t="s">
        <v>15</v>
      </c>
      <c r="J150" s="57" t="s">
        <v>17</v>
      </c>
      <c r="K150" s="36"/>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row>
    <row r="151" spans="1:238" s="15" customFormat="1" x14ac:dyDescent="0.2">
      <c r="A151" s="11">
        <f t="shared" si="2"/>
        <v>146</v>
      </c>
      <c r="B151" s="38" t="s">
        <v>346</v>
      </c>
      <c r="C151" s="38" t="s">
        <v>22</v>
      </c>
      <c r="D151" s="38" t="s">
        <v>22</v>
      </c>
      <c r="E151" s="69" t="s">
        <v>2369</v>
      </c>
      <c r="F151" s="58" t="s">
        <v>89</v>
      </c>
      <c r="G151" s="39">
        <v>1289</v>
      </c>
      <c r="H151" s="39">
        <v>2784</v>
      </c>
      <c r="I151" s="57" t="s">
        <v>15</v>
      </c>
      <c r="J151" s="57" t="s">
        <v>17</v>
      </c>
      <c r="K151" s="36" t="s">
        <v>180</v>
      </c>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row>
    <row r="152" spans="1:238" s="15" customFormat="1" x14ac:dyDescent="0.2">
      <c r="A152" s="11">
        <f t="shared" si="2"/>
        <v>147</v>
      </c>
      <c r="B152" s="38" t="s">
        <v>2372</v>
      </c>
      <c r="C152" s="38" t="s">
        <v>22</v>
      </c>
      <c r="D152" s="38" t="s">
        <v>22</v>
      </c>
      <c r="E152" s="69" t="s">
        <v>2371</v>
      </c>
      <c r="F152" s="58" t="s">
        <v>93</v>
      </c>
      <c r="G152" s="39">
        <v>1277</v>
      </c>
      <c r="H152" s="39">
        <v>2419</v>
      </c>
      <c r="I152" s="57" t="s">
        <v>15</v>
      </c>
      <c r="J152" s="57" t="s">
        <v>17</v>
      </c>
      <c r="K152" s="36" t="s">
        <v>2373</v>
      </c>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row>
    <row r="153" spans="1:238" s="15" customFormat="1" x14ac:dyDescent="0.2">
      <c r="A153" s="11">
        <f t="shared" si="2"/>
        <v>148</v>
      </c>
      <c r="B153" s="38" t="s">
        <v>347</v>
      </c>
      <c r="C153" s="38" t="s">
        <v>22</v>
      </c>
      <c r="D153" s="38" t="s">
        <v>22</v>
      </c>
      <c r="E153" s="69" t="s">
        <v>2371</v>
      </c>
      <c r="F153" s="58" t="s">
        <v>99</v>
      </c>
      <c r="G153" s="39">
        <v>410</v>
      </c>
      <c r="H153" s="39">
        <v>780</v>
      </c>
      <c r="I153" s="57" t="s">
        <v>15</v>
      </c>
      <c r="J153" s="57" t="s">
        <v>17</v>
      </c>
      <c r="K153" s="36" t="s">
        <v>181</v>
      </c>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row>
    <row r="154" spans="1:238" s="15" customFormat="1" x14ac:dyDescent="0.2">
      <c r="A154" s="11">
        <f t="shared" si="2"/>
        <v>149</v>
      </c>
      <c r="B154" s="38" t="s">
        <v>1178</v>
      </c>
      <c r="C154" s="38" t="s">
        <v>22</v>
      </c>
      <c r="D154" s="38" t="s">
        <v>22</v>
      </c>
      <c r="E154" s="69" t="s">
        <v>2371</v>
      </c>
      <c r="F154" s="58" t="s">
        <v>101</v>
      </c>
      <c r="G154" s="39">
        <v>2212</v>
      </c>
      <c r="H154" s="39">
        <v>3718</v>
      </c>
      <c r="I154" s="65" t="s">
        <v>18</v>
      </c>
      <c r="J154" s="57" t="s">
        <v>17</v>
      </c>
      <c r="K154" s="36" t="s">
        <v>180</v>
      </c>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row>
    <row r="155" spans="1:238" s="15" customFormat="1" x14ac:dyDescent="0.2">
      <c r="A155" s="11">
        <f t="shared" si="2"/>
        <v>150</v>
      </c>
      <c r="B155" s="38" t="s">
        <v>348</v>
      </c>
      <c r="C155" s="38" t="s">
        <v>22</v>
      </c>
      <c r="D155" s="38" t="s">
        <v>22</v>
      </c>
      <c r="E155" s="69" t="s">
        <v>242</v>
      </c>
      <c r="F155" s="58" t="s">
        <v>1130</v>
      </c>
      <c r="G155" s="39">
        <v>2778</v>
      </c>
      <c r="H155" s="39">
        <v>6797</v>
      </c>
      <c r="I155" s="65" t="s">
        <v>18</v>
      </c>
      <c r="J155" s="57" t="s">
        <v>17</v>
      </c>
      <c r="K155" s="36" t="s">
        <v>695</v>
      </c>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row>
    <row r="156" spans="1:238" s="15" customFormat="1" x14ac:dyDescent="0.2">
      <c r="A156" s="11">
        <f t="shared" si="2"/>
        <v>151</v>
      </c>
      <c r="B156" s="38" t="s">
        <v>2375</v>
      </c>
      <c r="C156" s="38" t="s">
        <v>22</v>
      </c>
      <c r="D156" s="38" t="s">
        <v>22</v>
      </c>
      <c r="E156" s="69" t="s">
        <v>242</v>
      </c>
      <c r="F156" s="58" t="s">
        <v>60</v>
      </c>
      <c r="G156" s="39">
        <v>4381</v>
      </c>
      <c r="H156" s="39">
        <v>8668</v>
      </c>
      <c r="I156" s="57" t="s">
        <v>15</v>
      </c>
      <c r="J156" s="57" t="s">
        <v>17</v>
      </c>
      <c r="K156" s="36" t="s">
        <v>181</v>
      </c>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row>
    <row r="157" spans="1:238" s="15" customFormat="1" x14ac:dyDescent="0.2">
      <c r="A157" s="11">
        <f t="shared" si="2"/>
        <v>152</v>
      </c>
      <c r="B157" s="38" t="s">
        <v>1181</v>
      </c>
      <c r="C157" s="38" t="s">
        <v>22</v>
      </c>
      <c r="D157" s="38" t="s">
        <v>22</v>
      </c>
      <c r="E157" s="69" t="s">
        <v>2377</v>
      </c>
      <c r="F157" s="58" t="s">
        <v>110</v>
      </c>
      <c r="G157" s="39">
        <v>1504</v>
      </c>
      <c r="H157" s="39">
        <v>2876</v>
      </c>
      <c r="I157" s="57" t="s">
        <v>15</v>
      </c>
      <c r="J157" s="57" t="s">
        <v>17</v>
      </c>
      <c r="K157" s="36" t="s">
        <v>181</v>
      </c>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row>
    <row r="158" spans="1:238" s="15" customFormat="1" x14ac:dyDescent="0.2">
      <c r="A158" s="11">
        <f t="shared" si="2"/>
        <v>153</v>
      </c>
      <c r="B158" s="38" t="s">
        <v>2378</v>
      </c>
      <c r="C158" s="38" t="s">
        <v>22</v>
      </c>
      <c r="D158" s="38" t="s">
        <v>22</v>
      </c>
      <c r="E158" s="69" t="s">
        <v>2377</v>
      </c>
      <c r="F158" s="58" t="s">
        <v>111</v>
      </c>
      <c r="G158" s="39">
        <v>1158</v>
      </c>
      <c r="H158" s="39">
        <v>2011</v>
      </c>
      <c r="I158" s="57" t="s">
        <v>15</v>
      </c>
      <c r="J158" s="57" t="s">
        <v>17</v>
      </c>
      <c r="K158" s="36" t="s">
        <v>181</v>
      </c>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row>
    <row r="159" spans="1:238" s="15" customFormat="1" x14ac:dyDescent="0.2">
      <c r="A159" s="11">
        <f t="shared" si="2"/>
        <v>154</v>
      </c>
      <c r="B159" s="38" t="s">
        <v>1182</v>
      </c>
      <c r="C159" s="38" t="s">
        <v>22</v>
      </c>
      <c r="D159" s="38" t="s">
        <v>22</v>
      </c>
      <c r="E159" s="69" t="s">
        <v>2377</v>
      </c>
      <c r="F159" s="58" t="s">
        <v>114</v>
      </c>
      <c r="G159" s="39">
        <v>385</v>
      </c>
      <c r="H159" s="39">
        <v>840</v>
      </c>
      <c r="I159" s="57" t="s">
        <v>18</v>
      </c>
      <c r="J159" s="57" t="s">
        <v>115</v>
      </c>
      <c r="K159" s="36" t="s">
        <v>180</v>
      </c>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row>
    <row r="160" spans="1:238" s="15" customFormat="1" x14ac:dyDescent="0.2">
      <c r="A160" s="11">
        <f t="shared" si="2"/>
        <v>155</v>
      </c>
      <c r="B160" s="38" t="s">
        <v>351</v>
      </c>
      <c r="C160" s="38" t="s">
        <v>22</v>
      </c>
      <c r="D160" s="38" t="s">
        <v>22</v>
      </c>
      <c r="E160" s="69" t="s">
        <v>2377</v>
      </c>
      <c r="F160" s="58" t="s">
        <v>113</v>
      </c>
      <c r="G160" s="39">
        <v>895</v>
      </c>
      <c r="H160" s="39">
        <v>1990</v>
      </c>
      <c r="I160" s="57" t="s">
        <v>15</v>
      </c>
      <c r="J160" s="57" t="s">
        <v>17</v>
      </c>
      <c r="K160" s="36" t="s">
        <v>181</v>
      </c>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row>
    <row r="161" spans="1:238" s="15" customFormat="1" x14ac:dyDescent="0.2">
      <c r="A161" s="11">
        <f t="shared" si="2"/>
        <v>156</v>
      </c>
      <c r="B161" s="38" t="s">
        <v>352</v>
      </c>
      <c r="C161" s="38" t="s">
        <v>22</v>
      </c>
      <c r="D161" s="38" t="s">
        <v>22</v>
      </c>
      <c r="E161" s="69" t="s">
        <v>2377</v>
      </c>
      <c r="F161" s="58" t="s">
        <v>70</v>
      </c>
      <c r="G161" s="39">
        <v>412</v>
      </c>
      <c r="H161" s="39">
        <v>778</v>
      </c>
      <c r="I161" s="57" t="s">
        <v>15</v>
      </c>
      <c r="J161" s="57" t="s">
        <v>17</v>
      </c>
      <c r="K161" s="36" t="s">
        <v>181</v>
      </c>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row>
    <row r="162" spans="1:238" s="15" customFormat="1" x14ac:dyDescent="0.2">
      <c r="A162" s="11">
        <f t="shared" si="2"/>
        <v>157</v>
      </c>
      <c r="B162" s="38" t="s">
        <v>353</v>
      </c>
      <c r="C162" s="38" t="s">
        <v>22</v>
      </c>
      <c r="D162" s="38" t="s">
        <v>22</v>
      </c>
      <c r="E162" s="69" t="s">
        <v>2381</v>
      </c>
      <c r="F162" s="58" t="s">
        <v>120</v>
      </c>
      <c r="G162" s="39">
        <v>6254</v>
      </c>
      <c r="H162" s="39">
        <v>14808</v>
      </c>
      <c r="I162" s="57" t="s">
        <v>18</v>
      </c>
      <c r="J162" s="57" t="s">
        <v>17</v>
      </c>
      <c r="K162" s="36"/>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row>
    <row r="163" spans="1:238" s="15" customFormat="1" x14ac:dyDescent="0.2">
      <c r="A163" s="11">
        <f t="shared" si="2"/>
        <v>158</v>
      </c>
      <c r="B163" s="38" t="s">
        <v>354</v>
      </c>
      <c r="C163" s="38" t="s">
        <v>22</v>
      </c>
      <c r="D163" s="38" t="s">
        <v>22</v>
      </c>
      <c r="E163" s="69" t="s">
        <v>2381</v>
      </c>
      <c r="F163" s="58" t="s">
        <v>124</v>
      </c>
      <c r="G163" s="39">
        <v>1384</v>
      </c>
      <c r="H163" s="39">
        <v>3391</v>
      </c>
      <c r="I163" s="57" t="s">
        <v>15</v>
      </c>
      <c r="J163" s="57" t="s">
        <v>17</v>
      </c>
      <c r="K163" s="36" t="s">
        <v>182</v>
      </c>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row>
    <row r="164" spans="1:238" s="15" customFormat="1" x14ac:dyDescent="0.2">
      <c r="A164" s="11">
        <f t="shared" si="2"/>
        <v>159</v>
      </c>
      <c r="B164" s="38" t="s">
        <v>1184</v>
      </c>
      <c r="C164" s="38" t="s">
        <v>22</v>
      </c>
      <c r="D164" s="38" t="s">
        <v>22</v>
      </c>
      <c r="E164" s="69" t="s">
        <v>2381</v>
      </c>
      <c r="F164" s="58" t="s">
        <v>119</v>
      </c>
      <c r="G164" s="39">
        <v>527</v>
      </c>
      <c r="H164" s="39">
        <v>1202</v>
      </c>
      <c r="I164" s="57" t="s">
        <v>15</v>
      </c>
      <c r="J164" s="57" t="s">
        <v>17</v>
      </c>
      <c r="K164" s="36" t="s">
        <v>181</v>
      </c>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row>
    <row r="165" spans="1:238" s="15" customFormat="1" x14ac:dyDescent="0.2">
      <c r="A165" s="11">
        <f t="shared" si="2"/>
        <v>160</v>
      </c>
      <c r="B165" s="38" t="s">
        <v>1185</v>
      </c>
      <c r="C165" s="38" t="s">
        <v>22</v>
      </c>
      <c r="D165" s="38" t="s">
        <v>22</v>
      </c>
      <c r="E165" s="69" t="s">
        <v>2381</v>
      </c>
      <c r="F165" s="58" t="s">
        <v>122</v>
      </c>
      <c r="G165" s="39">
        <v>546</v>
      </c>
      <c r="H165" s="39">
        <v>1405</v>
      </c>
      <c r="I165" s="57" t="s">
        <v>15</v>
      </c>
      <c r="J165" s="57" t="s">
        <v>17</v>
      </c>
      <c r="K165" s="36"/>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row>
    <row r="166" spans="1:238" s="15" customFormat="1" x14ac:dyDescent="0.2">
      <c r="A166" s="11">
        <f t="shared" si="2"/>
        <v>161</v>
      </c>
      <c r="B166" s="38" t="s">
        <v>355</v>
      </c>
      <c r="C166" s="38" t="s">
        <v>22</v>
      </c>
      <c r="D166" s="38" t="s">
        <v>22</v>
      </c>
      <c r="E166" s="69" t="s">
        <v>2381</v>
      </c>
      <c r="F166" s="58" t="s">
        <v>123</v>
      </c>
      <c r="G166" s="39">
        <v>3019</v>
      </c>
      <c r="H166" s="39">
        <v>5841</v>
      </c>
      <c r="I166" s="57" t="s">
        <v>15</v>
      </c>
      <c r="J166" s="57" t="s">
        <v>17</v>
      </c>
      <c r="K166" s="36"/>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row>
    <row r="167" spans="1:238" s="15" customFormat="1" x14ac:dyDescent="0.2">
      <c r="A167" s="11">
        <f t="shared" si="2"/>
        <v>162</v>
      </c>
      <c r="B167" s="38" t="s">
        <v>357</v>
      </c>
      <c r="C167" s="38" t="s">
        <v>22</v>
      </c>
      <c r="D167" s="38" t="s">
        <v>22</v>
      </c>
      <c r="E167" s="69" t="s">
        <v>2384</v>
      </c>
      <c r="F167" s="58" t="s">
        <v>26</v>
      </c>
      <c r="G167" s="39">
        <v>809</v>
      </c>
      <c r="H167" s="39">
        <v>1655</v>
      </c>
      <c r="I167" s="57" t="s">
        <v>18</v>
      </c>
      <c r="J167" s="57" t="s">
        <v>17</v>
      </c>
      <c r="K167" s="36" t="s">
        <v>180</v>
      </c>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row>
    <row r="168" spans="1:238" s="15" customFormat="1" x14ac:dyDescent="0.2">
      <c r="A168" s="11">
        <f t="shared" si="2"/>
        <v>163</v>
      </c>
      <c r="B168" s="38" t="s">
        <v>136</v>
      </c>
      <c r="C168" s="55" t="s">
        <v>22</v>
      </c>
      <c r="D168" s="38" t="s">
        <v>22</v>
      </c>
      <c r="E168" s="69" t="s">
        <v>2385</v>
      </c>
      <c r="F168" s="58" t="s">
        <v>134</v>
      </c>
      <c r="G168" s="39">
        <v>1231</v>
      </c>
      <c r="H168" s="39">
        <v>2420</v>
      </c>
      <c r="I168" s="57" t="s">
        <v>15</v>
      </c>
      <c r="J168" s="57" t="s">
        <v>17</v>
      </c>
      <c r="K168" s="36" t="s">
        <v>181</v>
      </c>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row>
    <row r="169" spans="1:238" s="15" customFormat="1" x14ac:dyDescent="0.2">
      <c r="A169" s="11">
        <f t="shared" si="2"/>
        <v>164</v>
      </c>
      <c r="B169" s="38" t="s">
        <v>352</v>
      </c>
      <c r="C169" s="55" t="s">
        <v>22</v>
      </c>
      <c r="D169" s="38" t="s">
        <v>22</v>
      </c>
      <c r="E169" s="69" t="s">
        <v>2385</v>
      </c>
      <c r="F169" s="58" t="s">
        <v>70</v>
      </c>
      <c r="G169" s="39">
        <v>224</v>
      </c>
      <c r="H169" s="39">
        <v>224</v>
      </c>
      <c r="I169" s="57" t="s">
        <v>15</v>
      </c>
      <c r="J169" s="57" t="s">
        <v>17</v>
      </c>
      <c r="K169" s="36"/>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row>
    <row r="170" spans="1:238" s="15" customFormat="1" x14ac:dyDescent="0.2">
      <c r="A170" s="11">
        <f t="shared" si="2"/>
        <v>165</v>
      </c>
      <c r="B170" s="38" t="s">
        <v>132</v>
      </c>
      <c r="C170" s="55" t="s">
        <v>22</v>
      </c>
      <c r="D170" s="38" t="s">
        <v>22</v>
      </c>
      <c r="E170" s="69" t="s">
        <v>2385</v>
      </c>
      <c r="F170" s="58" t="s">
        <v>133</v>
      </c>
      <c r="G170" s="39">
        <v>1281</v>
      </c>
      <c r="H170" s="39">
        <v>2668</v>
      </c>
      <c r="I170" s="57" t="s">
        <v>15</v>
      </c>
      <c r="J170" s="57" t="s">
        <v>17</v>
      </c>
      <c r="K170" s="36" t="s">
        <v>181</v>
      </c>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row>
    <row r="171" spans="1:238" s="15" customFormat="1" x14ac:dyDescent="0.2">
      <c r="A171" s="11">
        <f t="shared" si="2"/>
        <v>166</v>
      </c>
      <c r="B171" s="38" t="s">
        <v>2389</v>
      </c>
      <c r="C171" s="55" t="s">
        <v>22</v>
      </c>
      <c r="D171" s="38" t="s">
        <v>22</v>
      </c>
      <c r="E171" s="69" t="s">
        <v>2387</v>
      </c>
      <c r="F171" s="58" t="s">
        <v>1190</v>
      </c>
      <c r="G171" s="39">
        <v>4884</v>
      </c>
      <c r="H171" s="39">
        <v>10003</v>
      </c>
      <c r="I171" s="57" t="s">
        <v>15</v>
      </c>
      <c r="J171" s="57" t="s">
        <v>17</v>
      </c>
      <c r="K171" s="36" t="s">
        <v>181</v>
      </c>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row>
    <row r="172" spans="1:238" s="15" customFormat="1" x14ac:dyDescent="0.2">
      <c r="A172" s="11">
        <f t="shared" si="2"/>
        <v>167</v>
      </c>
      <c r="B172" s="32" t="s">
        <v>358</v>
      </c>
      <c r="C172" s="32" t="s">
        <v>22</v>
      </c>
      <c r="D172" s="38" t="s">
        <v>22</v>
      </c>
      <c r="E172" s="68" t="s">
        <v>2390</v>
      </c>
      <c r="F172" s="33" t="s">
        <v>153</v>
      </c>
      <c r="G172" s="34">
        <v>3076</v>
      </c>
      <c r="H172" s="34">
        <v>8183</v>
      </c>
      <c r="I172" s="37" t="s">
        <v>15</v>
      </c>
      <c r="J172" s="35" t="s">
        <v>17</v>
      </c>
      <c r="K172" s="36" t="s">
        <v>181</v>
      </c>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row>
    <row r="173" spans="1:238" s="15" customFormat="1" x14ac:dyDescent="0.2">
      <c r="A173" s="11">
        <f t="shared" si="2"/>
        <v>168</v>
      </c>
      <c r="B173" s="32" t="s">
        <v>359</v>
      </c>
      <c r="C173" s="32" t="s">
        <v>22</v>
      </c>
      <c r="D173" s="38" t="s">
        <v>22</v>
      </c>
      <c r="E173" s="68" t="s">
        <v>2392</v>
      </c>
      <c r="F173" s="33" t="s">
        <v>164</v>
      </c>
      <c r="G173" s="34">
        <v>602</v>
      </c>
      <c r="H173" s="34">
        <v>1337</v>
      </c>
      <c r="I173" s="37" t="s">
        <v>15</v>
      </c>
      <c r="J173" s="35" t="s">
        <v>17</v>
      </c>
      <c r="K173" s="36" t="s">
        <v>182</v>
      </c>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row>
    <row r="174" spans="1:238" s="15" customFormat="1" x14ac:dyDescent="0.2">
      <c r="A174" s="11">
        <f t="shared" si="2"/>
        <v>169</v>
      </c>
      <c r="B174" s="32" t="s">
        <v>184</v>
      </c>
      <c r="C174" s="32" t="s">
        <v>22</v>
      </c>
      <c r="D174" s="38" t="s">
        <v>22</v>
      </c>
      <c r="E174" s="68" t="s">
        <v>2405</v>
      </c>
      <c r="F174" s="33" t="s">
        <v>1169</v>
      </c>
      <c r="G174" s="34">
        <v>2286</v>
      </c>
      <c r="H174" s="34">
        <v>4477</v>
      </c>
      <c r="I174" s="37" t="s">
        <v>19</v>
      </c>
      <c r="J174" s="35" t="s">
        <v>17</v>
      </c>
      <c r="K174" s="36" t="s">
        <v>181</v>
      </c>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row>
    <row r="175" spans="1:238" s="15" customFormat="1" x14ac:dyDescent="0.2">
      <c r="A175" s="11">
        <f t="shared" si="2"/>
        <v>170</v>
      </c>
      <c r="B175" s="32" t="s">
        <v>196</v>
      </c>
      <c r="C175" s="32" t="s">
        <v>22</v>
      </c>
      <c r="D175" s="38" t="s">
        <v>22</v>
      </c>
      <c r="E175" s="68" t="s">
        <v>190</v>
      </c>
      <c r="F175" s="33" t="s">
        <v>71</v>
      </c>
      <c r="G175" s="34">
        <v>761</v>
      </c>
      <c r="H175" s="34">
        <v>1775</v>
      </c>
      <c r="I175" s="57" t="s">
        <v>127</v>
      </c>
      <c r="J175" s="35" t="s">
        <v>17</v>
      </c>
      <c r="K175" s="36"/>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row>
    <row r="176" spans="1:238" s="15" customFormat="1" x14ac:dyDescent="0.2">
      <c r="A176" s="11">
        <f t="shared" si="2"/>
        <v>171</v>
      </c>
      <c r="B176" s="32" t="s">
        <v>360</v>
      </c>
      <c r="C176" s="32" t="s">
        <v>22</v>
      </c>
      <c r="D176" s="38" t="s">
        <v>22</v>
      </c>
      <c r="E176" s="68" t="s">
        <v>190</v>
      </c>
      <c r="F176" s="33" t="s">
        <v>965</v>
      </c>
      <c r="G176" s="34">
        <v>639</v>
      </c>
      <c r="H176" s="34">
        <v>1407</v>
      </c>
      <c r="I176" s="37" t="s">
        <v>15</v>
      </c>
      <c r="J176" s="35" t="s">
        <v>17</v>
      </c>
      <c r="K176" s="36" t="s">
        <v>181</v>
      </c>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row>
    <row r="177" spans="1:238" s="15" customFormat="1" x14ac:dyDescent="0.2">
      <c r="A177" s="11">
        <f t="shared" si="2"/>
        <v>172</v>
      </c>
      <c r="B177" s="32" t="s">
        <v>361</v>
      </c>
      <c r="C177" s="32" t="s">
        <v>22</v>
      </c>
      <c r="D177" s="38" t="s">
        <v>22</v>
      </c>
      <c r="E177" s="68" t="s">
        <v>2411</v>
      </c>
      <c r="F177" s="33" t="s">
        <v>170</v>
      </c>
      <c r="G177" s="34">
        <v>5750</v>
      </c>
      <c r="H177" s="34">
        <v>15385</v>
      </c>
      <c r="I177" s="37" t="s">
        <v>127</v>
      </c>
      <c r="J177" s="35" t="s">
        <v>17</v>
      </c>
      <c r="K177" s="36"/>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row>
    <row r="178" spans="1:238" s="15" customFormat="1" x14ac:dyDescent="0.2">
      <c r="A178" s="11">
        <f t="shared" si="2"/>
        <v>173</v>
      </c>
      <c r="B178" s="32" t="s">
        <v>2413</v>
      </c>
      <c r="C178" s="32" t="s">
        <v>22</v>
      </c>
      <c r="D178" s="38" t="s">
        <v>22</v>
      </c>
      <c r="E178" s="68" t="s">
        <v>2411</v>
      </c>
      <c r="F178" s="33" t="s">
        <v>1018</v>
      </c>
      <c r="G178" s="34">
        <v>862</v>
      </c>
      <c r="H178" s="34">
        <v>1955</v>
      </c>
      <c r="I178" s="37" t="s">
        <v>15</v>
      </c>
      <c r="J178" s="35" t="s">
        <v>17</v>
      </c>
      <c r="K178" s="36" t="s">
        <v>181</v>
      </c>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row>
    <row r="179" spans="1:238" s="15" customFormat="1" x14ac:dyDescent="0.2">
      <c r="A179" s="11">
        <f t="shared" si="2"/>
        <v>174</v>
      </c>
      <c r="B179" s="38" t="s">
        <v>2416</v>
      </c>
      <c r="C179" s="32" t="s">
        <v>22</v>
      </c>
      <c r="D179" s="38" t="s">
        <v>22</v>
      </c>
      <c r="E179" s="68" t="s">
        <v>2415</v>
      </c>
      <c r="F179" s="33" t="s">
        <v>2417</v>
      </c>
      <c r="G179" s="34">
        <v>3571</v>
      </c>
      <c r="H179" s="34">
        <v>6909</v>
      </c>
      <c r="I179" s="37" t="s">
        <v>18</v>
      </c>
      <c r="J179" s="35" t="s">
        <v>17</v>
      </c>
      <c r="K179" s="36" t="s">
        <v>678</v>
      </c>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row>
    <row r="180" spans="1:238" s="15" customFormat="1" x14ac:dyDescent="0.2">
      <c r="A180" s="11">
        <f t="shared" si="2"/>
        <v>175</v>
      </c>
      <c r="B180" s="32" t="s">
        <v>687</v>
      </c>
      <c r="C180" s="32" t="s">
        <v>22</v>
      </c>
      <c r="D180" s="38" t="s">
        <v>22</v>
      </c>
      <c r="E180" s="68">
        <v>2021.01</v>
      </c>
      <c r="F180" s="33" t="s">
        <v>2419</v>
      </c>
      <c r="G180" s="34">
        <v>1364</v>
      </c>
      <c r="H180" s="34">
        <v>2966</v>
      </c>
      <c r="I180" s="37" t="s">
        <v>18</v>
      </c>
      <c r="J180" s="35" t="s">
        <v>17</v>
      </c>
      <c r="K180" s="36" t="s">
        <v>181</v>
      </c>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row>
    <row r="181" spans="1:238" s="15" customFormat="1" x14ac:dyDescent="0.2">
      <c r="A181" s="11">
        <f t="shared" si="2"/>
        <v>176</v>
      </c>
      <c r="B181" s="32" t="s">
        <v>688</v>
      </c>
      <c r="C181" s="32" t="s">
        <v>22</v>
      </c>
      <c r="D181" s="38" t="s">
        <v>22</v>
      </c>
      <c r="E181" s="68">
        <v>2021.01</v>
      </c>
      <c r="F181" s="33" t="s">
        <v>23</v>
      </c>
      <c r="G181" s="34">
        <v>549</v>
      </c>
      <c r="H181" s="34">
        <v>1242</v>
      </c>
      <c r="I181" s="37" t="s">
        <v>15</v>
      </c>
      <c r="J181" s="35" t="s">
        <v>17</v>
      </c>
      <c r="K181" s="36" t="s">
        <v>181</v>
      </c>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row>
    <row r="182" spans="1:238" s="15" customFormat="1" x14ac:dyDescent="0.2">
      <c r="A182" s="11">
        <f t="shared" si="2"/>
        <v>177</v>
      </c>
      <c r="B182" s="32" t="s">
        <v>697</v>
      </c>
      <c r="C182" s="32" t="s">
        <v>22</v>
      </c>
      <c r="D182" s="38" t="s">
        <v>22</v>
      </c>
      <c r="E182" s="68">
        <v>2021.02</v>
      </c>
      <c r="F182" s="33" t="s">
        <v>2421</v>
      </c>
      <c r="G182" s="34">
        <v>2172</v>
      </c>
      <c r="H182" s="34">
        <v>5783</v>
      </c>
      <c r="I182" s="37" t="s">
        <v>15</v>
      </c>
      <c r="J182" s="35" t="s">
        <v>17</v>
      </c>
      <c r="K182" s="36"/>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row>
    <row r="183" spans="1:238" s="15" customFormat="1" x14ac:dyDescent="0.2">
      <c r="A183" s="11">
        <f t="shared" si="2"/>
        <v>178</v>
      </c>
      <c r="B183" s="32" t="s">
        <v>698</v>
      </c>
      <c r="C183" s="32" t="s">
        <v>22</v>
      </c>
      <c r="D183" s="38" t="s">
        <v>22</v>
      </c>
      <c r="E183" s="68">
        <v>2021.02</v>
      </c>
      <c r="F183" s="33" t="s">
        <v>155</v>
      </c>
      <c r="G183" s="34">
        <v>5829</v>
      </c>
      <c r="H183" s="34">
        <v>12140</v>
      </c>
      <c r="I183" s="37" t="s">
        <v>18</v>
      </c>
      <c r="J183" s="35" t="s">
        <v>17</v>
      </c>
      <c r="K183" s="36"/>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row>
    <row r="184" spans="1:238" s="15" customFormat="1" x14ac:dyDescent="0.2">
      <c r="A184" s="11">
        <f t="shared" si="2"/>
        <v>179</v>
      </c>
      <c r="B184" s="32" t="s">
        <v>1203</v>
      </c>
      <c r="C184" s="32" t="s">
        <v>22</v>
      </c>
      <c r="D184" s="38" t="s">
        <v>22</v>
      </c>
      <c r="E184" s="68">
        <v>2021.03</v>
      </c>
      <c r="F184" s="33" t="s">
        <v>107</v>
      </c>
      <c r="G184" s="34">
        <v>3815</v>
      </c>
      <c r="H184" s="34">
        <v>8503</v>
      </c>
      <c r="I184" s="37" t="s">
        <v>127</v>
      </c>
      <c r="J184" s="35" t="s">
        <v>17</v>
      </c>
      <c r="K184" s="36"/>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row>
    <row r="185" spans="1:238" x14ac:dyDescent="0.2">
      <c r="A185" s="11">
        <f t="shared" si="2"/>
        <v>180</v>
      </c>
      <c r="B185" s="32" t="s">
        <v>732</v>
      </c>
      <c r="C185" s="32" t="s">
        <v>22</v>
      </c>
      <c r="D185" s="38" t="s">
        <v>22</v>
      </c>
      <c r="E185" s="68">
        <v>2021.06</v>
      </c>
      <c r="F185" s="33" t="s">
        <v>126</v>
      </c>
      <c r="G185" s="34">
        <v>11803</v>
      </c>
      <c r="H185" s="34">
        <v>24708</v>
      </c>
      <c r="I185" s="37" t="s">
        <v>18</v>
      </c>
      <c r="J185" s="35" t="s">
        <v>17</v>
      </c>
      <c r="K185" s="36" t="s">
        <v>181</v>
      </c>
    </row>
    <row r="186" spans="1:238" x14ac:dyDescent="0.2">
      <c r="A186" s="11">
        <f t="shared" si="2"/>
        <v>181</v>
      </c>
      <c r="B186" s="32" t="s">
        <v>733</v>
      </c>
      <c r="C186" s="32" t="s">
        <v>22</v>
      </c>
      <c r="D186" s="38" t="s">
        <v>22</v>
      </c>
      <c r="E186" s="68">
        <v>2021.06</v>
      </c>
      <c r="F186" s="33" t="s">
        <v>2426</v>
      </c>
      <c r="G186" s="34">
        <v>6456</v>
      </c>
      <c r="H186" s="34">
        <v>12667</v>
      </c>
      <c r="I186" s="37" t="s">
        <v>127</v>
      </c>
      <c r="J186" s="35" t="s">
        <v>17</v>
      </c>
      <c r="K186" s="36" t="s">
        <v>181</v>
      </c>
    </row>
    <row r="187" spans="1:238" x14ac:dyDescent="0.2">
      <c r="A187" s="11">
        <f t="shared" si="2"/>
        <v>182</v>
      </c>
      <c r="B187" s="32" t="s">
        <v>734</v>
      </c>
      <c r="C187" s="32" t="s">
        <v>22</v>
      </c>
      <c r="D187" s="38" t="s">
        <v>22</v>
      </c>
      <c r="E187" s="68">
        <v>2021.06</v>
      </c>
      <c r="F187" s="33" t="s">
        <v>2427</v>
      </c>
      <c r="G187" s="34">
        <v>653</v>
      </c>
      <c r="H187" s="34">
        <v>1357</v>
      </c>
      <c r="I187" s="37" t="s">
        <v>15</v>
      </c>
      <c r="J187" s="35" t="s">
        <v>17</v>
      </c>
      <c r="K187" s="36" t="s">
        <v>181</v>
      </c>
    </row>
    <row r="188" spans="1:238" x14ac:dyDescent="0.2">
      <c r="A188" s="11">
        <f t="shared" si="2"/>
        <v>183</v>
      </c>
      <c r="B188" s="32" t="s">
        <v>735</v>
      </c>
      <c r="C188" s="32" t="s">
        <v>22</v>
      </c>
      <c r="D188" s="38" t="s">
        <v>22</v>
      </c>
      <c r="E188" s="68">
        <v>2021.06</v>
      </c>
      <c r="F188" s="33" t="s">
        <v>76</v>
      </c>
      <c r="G188" s="34">
        <v>4274</v>
      </c>
      <c r="H188" s="34">
        <v>9764</v>
      </c>
      <c r="I188" s="37" t="s">
        <v>127</v>
      </c>
      <c r="J188" s="35" t="s">
        <v>17</v>
      </c>
      <c r="K188" s="36"/>
    </row>
    <row r="189" spans="1:238" x14ac:dyDescent="0.2">
      <c r="A189" s="11">
        <f t="shared" si="2"/>
        <v>184</v>
      </c>
      <c r="B189" s="32" t="s">
        <v>759</v>
      </c>
      <c r="C189" s="32" t="s">
        <v>22</v>
      </c>
      <c r="D189" s="38" t="s">
        <v>22</v>
      </c>
      <c r="E189" s="68">
        <v>2021.07</v>
      </c>
      <c r="F189" s="33" t="s">
        <v>1128</v>
      </c>
      <c r="G189" s="34">
        <v>140</v>
      </c>
      <c r="H189" s="34">
        <v>384</v>
      </c>
      <c r="I189" s="37" t="s">
        <v>905</v>
      </c>
      <c r="J189" s="35" t="s">
        <v>905</v>
      </c>
      <c r="K189" s="36"/>
    </row>
    <row r="190" spans="1:238" x14ac:dyDescent="0.2">
      <c r="A190" s="11">
        <f t="shared" si="2"/>
        <v>185</v>
      </c>
      <c r="B190" s="32" t="s">
        <v>764</v>
      </c>
      <c r="C190" s="32" t="s">
        <v>22</v>
      </c>
      <c r="D190" s="38" t="s">
        <v>22</v>
      </c>
      <c r="E190" s="68">
        <v>2021.08</v>
      </c>
      <c r="F190" s="33" t="s">
        <v>984</v>
      </c>
      <c r="G190" s="34">
        <v>1678</v>
      </c>
      <c r="H190" s="34">
        <v>3189</v>
      </c>
      <c r="I190" s="37" t="s">
        <v>15</v>
      </c>
      <c r="J190" s="35" t="s">
        <v>17</v>
      </c>
      <c r="K190" s="36" t="s">
        <v>181</v>
      </c>
    </row>
    <row r="191" spans="1:238" x14ac:dyDescent="0.2">
      <c r="A191" s="11">
        <f t="shared" si="2"/>
        <v>186</v>
      </c>
      <c r="B191" s="32" t="s">
        <v>765</v>
      </c>
      <c r="C191" s="32" t="s">
        <v>22</v>
      </c>
      <c r="D191" s="38" t="s">
        <v>22</v>
      </c>
      <c r="E191" s="68">
        <v>2021.08</v>
      </c>
      <c r="F191" s="33" t="s">
        <v>1346</v>
      </c>
      <c r="G191" s="34">
        <v>1921</v>
      </c>
      <c r="H191" s="34">
        <v>3639</v>
      </c>
      <c r="I191" s="37" t="s">
        <v>15</v>
      </c>
      <c r="J191" s="35" t="s">
        <v>17</v>
      </c>
      <c r="K191" s="36"/>
    </row>
    <row r="192" spans="1:238" x14ac:dyDescent="0.2">
      <c r="A192" s="11">
        <f t="shared" si="2"/>
        <v>187</v>
      </c>
      <c r="B192" s="32" t="s">
        <v>781</v>
      </c>
      <c r="C192" s="32" t="s">
        <v>22</v>
      </c>
      <c r="D192" s="38" t="s">
        <v>22</v>
      </c>
      <c r="E192" s="68">
        <v>2021.09</v>
      </c>
      <c r="F192" s="33" t="s">
        <v>107</v>
      </c>
      <c r="G192" s="34">
        <v>1983</v>
      </c>
      <c r="H192" s="34">
        <v>5030</v>
      </c>
      <c r="I192" s="37" t="s">
        <v>18</v>
      </c>
      <c r="J192" s="35" t="s">
        <v>17</v>
      </c>
      <c r="K192" s="36" t="s">
        <v>180</v>
      </c>
    </row>
    <row r="193" spans="1:238" x14ac:dyDescent="0.2">
      <c r="A193" s="11">
        <f t="shared" si="2"/>
        <v>188</v>
      </c>
      <c r="B193" s="32" t="s">
        <v>798</v>
      </c>
      <c r="C193" s="32" t="s">
        <v>22</v>
      </c>
      <c r="D193" s="38" t="s">
        <v>22</v>
      </c>
      <c r="E193" s="68">
        <v>2021.1</v>
      </c>
      <c r="F193" s="33" t="s">
        <v>2439</v>
      </c>
      <c r="G193" s="34">
        <v>3790</v>
      </c>
      <c r="H193" s="34">
        <v>8051</v>
      </c>
      <c r="I193" s="37" t="s">
        <v>15</v>
      </c>
      <c r="J193" s="35" t="s">
        <v>17</v>
      </c>
      <c r="K193" s="36" t="s">
        <v>181</v>
      </c>
    </row>
    <row r="194" spans="1:238" x14ac:dyDescent="0.2">
      <c r="A194" s="11">
        <f t="shared" si="2"/>
        <v>189</v>
      </c>
      <c r="B194" s="32" t="s">
        <v>799</v>
      </c>
      <c r="C194" s="32" t="s">
        <v>22</v>
      </c>
      <c r="D194" s="38" t="s">
        <v>22</v>
      </c>
      <c r="E194" s="68">
        <v>2021.1</v>
      </c>
      <c r="F194" s="33" t="s">
        <v>1147</v>
      </c>
      <c r="G194" s="34">
        <v>1941</v>
      </c>
      <c r="H194" s="34">
        <v>4539</v>
      </c>
      <c r="I194" s="37" t="s">
        <v>18</v>
      </c>
      <c r="J194" s="35" t="s">
        <v>17</v>
      </c>
      <c r="K194" s="36"/>
    </row>
    <row r="195" spans="1:238" x14ac:dyDescent="0.2">
      <c r="A195" s="11">
        <f t="shared" si="2"/>
        <v>190</v>
      </c>
      <c r="B195" s="32" t="s">
        <v>800</v>
      </c>
      <c r="C195" s="32" t="s">
        <v>22</v>
      </c>
      <c r="D195" s="38" t="s">
        <v>22</v>
      </c>
      <c r="E195" s="68">
        <v>2021.1</v>
      </c>
      <c r="F195" s="33" t="s">
        <v>134</v>
      </c>
      <c r="G195" s="34">
        <v>1496</v>
      </c>
      <c r="H195" s="34">
        <v>3103</v>
      </c>
      <c r="I195" s="37" t="s">
        <v>15</v>
      </c>
      <c r="J195" s="35" t="s">
        <v>17</v>
      </c>
      <c r="K195" s="36"/>
    </row>
    <row r="196" spans="1:238" x14ac:dyDescent="0.2">
      <c r="A196" s="11">
        <f t="shared" si="2"/>
        <v>191</v>
      </c>
      <c r="B196" s="32" t="s">
        <v>823</v>
      </c>
      <c r="C196" s="32" t="s">
        <v>22</v>
      </c>
      <c r="D196" s="38" t="s">
        <v>22</v>
      </c>
      <c r="E196" s="68">
        <v>2021.12</v>
      </c>
      <c r="F196" s="33" t="s">
        <v>918</v>
      </c>
      <c r="G196" s="34">
        <v>1710</v>
      </c>
      <c r="H196" s="34">
        <v>3439</v>
      </c>
      <c r="I196" s="37" t="s">
        <v>127</v>
      </c>
      <c r="J196" s="35" t="s">
        <v>17</v>
      </c>
      <c r="K196" s="36" t="s">
        <v>181</v>
      </c>
    </row>
    <row r="197" spans="1:238" x14ac:dyDescent="0.2">
      <c r="A197" s="11">
        <f t="shared" si="2"/>
        <v>192</v>
      </c>
      <c r="B197" s="32" t="s">
        <v>824</v>
      </c>
      <c r="C197" s="32" t="s">
        <v>22</v>
      </c>
      <c r="D197" s="38" t="s">
        <v>22</v>
      </c>
      <c r="E197" s="68">
        <v>2021.12</v>
      </c>
      <c r="F197" s="33" t="s">
        <v>33</v>
      </c>
      <c r="G197" s="34">
        <v>2435</v>
      </c>
      <c r="H197" s="34">
        <v>5030</v>
      </c>
      <c r="I197" s="37" t="s">
        <v>15</v>
      </c>
      <c r="J197" s="35" t="s">
        <v>17</v>
      </c>
      <c r="K197" s="36"/>
    </row>
    <row r="198" spans="1:238" x14ac:dyDescent="0.2">
      <c r="A198" s="11">
        <f t="shared" si="2"/>
        <v>193</v>
      </c>
      <c r="B198" s="32" t="s">
        <v>829</v>
      </c>
      <c r="C198" s="32" t="s">
        <v>22</v>
      </c>
      <c r="D198" s="38" t="s">
        <v>22</v>
      </c>
      <c r="E198" s="68">
        <v>2022.01</v>
      </c>
      <c r="F198" s="33" t="s">
        <v>82</v>
      </c>
      <c r="G198" s="34">
        <v>3701</v>
      </c>
      <c r="H198" s="34">
        <v>7822</v>
      </c>
      <c r="I198" s="37" t="s">
        <v>127</v>
      </c>
      <c r="J198" s="35" t="s">
        <v>17</v>
      </c>
      <c r="K198" s="36" t="s">
        <v>180</v>
      </c>
    </row>
    <row r="199" spans="1:238" x14ac:dyDescent="0.2">
      <c r="A199" s="11">
        <f t="shared" ref="A199:A234" si="3">ROW()-5</f>
        <v>194</v>
      </c>
      <c r="B199" s="32" t="s">
        <v>843</v>
      </c>
      <c r="C199" s="32" t="s">
        <v>22</v>
      </c>
      <c r="D199" s="38" t="s">
        <v>22</v>
      </c>
      <c r="E199" s="68">
        <v>2022.02</v>
      </c>
      <c r="F199" s="33" t="s">
        <v>2448</v>
      </c>
      <c r="G199" s="34">
        <v>2724</v>
      </c>
      <c r="H199" s="34">
        <v>5702</v>
      </c>
      <c r="I199" s="37" t="s">
        <v>15</v>
      </c>
      <c r="J199" s="35" t="s">
        <v>17</v>
      </c>
      <c r="K199" s="36"/>
    </row>
    <row r="200" spans="1:238" x14ac:dyDescent="0.2">
      <c r="A200" s="11">
        <f t="shared" si="3"/>
        <v>195</v>
      </c>
      <c r="B200" s="32" t="s">
        <v>844</v>
      </c>
      <c r="C200" s="32" t="s">
        <v>22</v>
      </c>
      <c r="D200" s="38" t="s">
        <v>22</v>
      </c>
      <c r="E200" s="68">
        <v>2022.02</v>
      </c>
      <c r="F200" s="33" t="s">
        <v>101</v>
      </c>
      <c r="G200" s="34">
        <v>3327</v>
      </c>
      <c r="H200" s="34">
        <v>9757</v>
      </c>
      <c r="I200" s="37" t="s">
        <v>127</v>
      </c>
      <c r="J200" s="35" t="s">
        <v>17</v>
      </c>
      <c r="K200" s="36" t="s">
        <v>181</v>
      </c>
    </row>
    <row r="201" spans="1:238" x14ac:dyDescent="0.2">
      <c r="A201" s="11">
        <f t="shared" si="3"/>
        <v>196</v>
      </c>
      <c r="B201" s="32" t="s">
        <v>851</v>
      </c>
      <c r="C201" s="32" t="s">
        <v>22</v>
      </c>
      <c r="D201" s="38" t="s">
        <v>22</v>
      </c>
      <c r="E201" s="68">
        <v>2022.03</v>
      </c>
      <c r="F201" s="33" t="s">
        <v>2450</v>
      </c>
      <c r="G201" s="34">
        <v>1652</v>
      </c>
      <c r="H201" s="34">
        <v>4067</v>
      </c>
      <c r="I201" s="37" t="s">
        <v>18</v>
      </c>
      <c r="J201" s="35" t="s">
        <v>17</v>
      </c>
      <c r="K201" s="36"/>
    </row>
    <row r="202" spans="1:238" x14ac:dyDescent="0.2">
      <c r="A202" s="11">
        <f t="shared" si="3"/>
        <v>197</v>
      </c>
      <c r="B202" s="32" t="s">
        <v>852</v>
      </c>
      <c r="C202" s="32" t="s">
        <v>22</v>
      </c>
      <c r="D202" s="38" t="s">
        <v>22</v>
      </c>
      <c r="E202" s="68">
        <v>2022.03</v>
      </c>
      <c r="F202" s="33" t="s">
        <v>2451</v>
      </c>
      <c r="G202" s="34">
        <v>1630</v>
      </c>
      <c r="H202" s="34">
        <v>3423</v>
      </c>
      <c r="I202" s="37" t="s">
        <v>18</v>
      </c>
      <c r="J202" s="35" t="s">
        <v>17</v>
      </c>
      <c r="K202" s="36"/>
    </row>
    <row r="203" spans="1:238" x14ac:dyDescent="0.2">
      <c r="A203" s="11">
        <f t="shared" si="3"/>
        <v>198</v>
      </c>
      <c r="B203" s="32" t="s">
        <v>853</v>
      </c>
      <c r="C203" s="32" t="s">
        <v>22</v>
      </c>
      <c r="D203" s="38" t="s">
        <v>22</v>
      </c>
      <c r="E203" s="68">
        <v>2022.03</v>
      </c>
      <c r="F203" s="33" t="s">
        <v>2452</v>
      </c>
      <c r="G203" s="34">
        <v>628</v>
      </c>
      <c r="H203" s="34">
        <v>1458</v>
      </c>
      <c r="I203" s="37" t="s">
        <v>15</v>
      </c>
      <c r="J203" s="35" t="s">
        <v>17</v>
      </c>
      <c r="K203" s="36" t="s">
        <v>181</v>
      </c>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2"/>
      <c r="EV203" s="12"/>
      <c r="EW203" s="12"/>
      <c r="EX203" s="12"/>
      <c r="EY203" s="12"/>
      <c r="EZ203" s="12"/>
      <c r="FA203" s="12"/>
      <c r="FB203" s="12"/>
      <c r="FC203" s="12"/>
      <c r="FD203" s="12"/>
      <c r="FE203" s="12"/>
      <c r="FF203" s="12"/>
      <c r="FG203" s="12"/>
      <c r="FH203" s="12"/>
      <c r="FI203" s="12"/>
      <c r="FJ203" s="12"/>
      <c r="FK203" s="12"/>
      <c r="FL203" s="12"/>
      <c r="FM203" s="12"/>
      <c r="FN203" s="12"/>
      <c r="FO203" s="12"/>
      <c r="FP203" s="12"/>
      <c r="FQ203" s="12"/>
      <c r="FR203" s="12"/>
      <c r="FS203" s="12"/>
      <c r="FT203" s="12"/>
      <c r="FU203" s="12"/>
      <c r="FV203" s="12"/>
      <c r="FW203" s="12"/>
      <c r="FX203" s="12"/>
      <c r="FY203" s="12"/>
      <c r="FZ203" s="12"/>
      <c r="GA203" s="12"/>
      <c r="GB203" s="12"/>
      <c r="GC203" s="12"/>
      <c r="GD203" s="12"/>
      <c r="GE203" s="12"/>
      <c r="GF203" s="12"/>
      <c r="GG203" s="12"/>
      <c r="GH203" s="12"/>
      <c r="GI203" s="12"/>
      <c r="GJ203" s="12"/>
      <c r="GK203" s="12"/>
      <c r="GL203" s="12"/>
      <c r="GM203" s="12"/>
      <c r="GN203" s="12"/>
      <c r="GO203" s="12"/>
      <c r="GP203" s="12"/>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row>
    <row r="204" spans="1:238" x14ac:dyDescent="0.2">
      <c r="A204" s="11">
        <f t="shared" si="3"/>
        <v>199</v>
      </c>
      <c r="B204" s="32" t="s">
        <v>862</v>
      </c>
      <c r="C204" s="32" t="s">
        <v>22</v>
      </c>
      <c r="D204" s="38" t="s">
        <v>22</v>
      </c>
      <c r="E204" s="68">
        <v>2022.04</v>
      </c>
      <c r="F204" s="33" t="s">
        <v>23</v>
      </c>
      <c r="G204" s="34">
        <v>448</v>
      </c>
      <c r="H204" s="34">
        <v>963</v>
      </c>
      <c r="I204" s="37" t="s">
        <v>15</v>
      </c>
      <c r="J204" s="35" t="s">
        <v>17</v>
      </c>
      <c r="K204" s="36"/>
    </row>
    <row r="205" spans="1:238" x14ac:dyDescent="0.2">
      <c r="A205" s="11">
        <f t="shared" si="3"/>
        <v>200</v>
      </c>
      <c r="B205" s="32" t="s">
        <v>863</v>
      </c>
      <c r="C205" s="32" t="s">
        <v>22</v>
      </c>
      <c r="D205" s="38" t="s">
        <v>22</v>
      </c>
      <c r="E205" s="68">
        <v>2022.04</v>
      </c>
      <c r="F205" s="33" t="s">
        <v>45</v>
      </c>
      <c r="G205" s="34">
        <v>1634</v>
      </c>
      <c r="H205" s="34">
        <v>3857</v>
      </c>
      <c r="I205" s="37" t="s">
        <v>127</v>
      </c>
      <c r="J205" s="35" t="s">
        <v>17</v>
      </c>
      <c r="K205" s="36"/>
    </row>
    <row r="206" spans="1:238" x14ac:dyDescent="0.2">
      <c r="A206" s="11">
        <f t="shared" si="3"/>
        <v>201</v>
      </c>
      <c r="B206" s="32" t="s">
        <v>877</v>
      </c>
      <c r="C206" s="32" t="s">
        <v>22</v>
      </c>
      <c r="D206" s="38" t="s">
        <v>22</v>
      </c>
      <c r="E206" s="68">
        <v>2022.05</v>
      </c>
      <c r="F206" s="33" t="s">
        <v>674</v>
      </c>
      <c r="G206" s="34">
        <v>2276</v>
      </c>
      <c r="H206" s="34">
        <v>4467</v>
      </c>
      <c r="I206" s="37" t="s">
        <v>15</v>
      </c>
      <c r="J206" s="35" t="s">
        <v>17</v>
      </c>
      <c r="K206" s="36" t="s">
        <v>180</v>
      </c>
    </row>
    <row r="207" spans="1:238" x14ac:dyDescent="0.2">
      <c r="A207" s="11">
        <f t="shared" si="3"/>
        <v>202</v>
      </c>
      <c r="B207" s="32" t="s">
        <v>878</v>
      </c>
      <c r="C207" s="32" t="s">
        <v>22</v>
      </c>
      <c r="D207" s="38" t="s">
        <v>22</v>
      </c>
      <c r="E207" s="68">
        <v>2022.05</v>
      </c>
      <c r="F207" s="33" t="s">
        <v>52</v>
      </c>
      <c r="G207" s="34">
        <v>744</v>
      </c>
      <c r="H207" s="34">
        <v>1569</v>
      </c>
      <c r="I207" s="37" t="s">
        <v>15</v>
      </c>
      <c r="J207" s="35" t="s">
        <v>17</v>
      </c>
      <c r="K207" s="36" t="s">
        <v>180</v>
      </c>
    </row>
    <row r="208" spans="1:238" x14ac:dyDescent="0.2">
      <c r="A208" s="11">
        <f t="shared" si="3"/>
        <v>203</v>
      </c>
      <c r="B208" s="32" t="s">
        <v>879</v>
      </c>
      <c r="C208" s="32" t="s">
        <v>22</v>
      </c>
      <c r="D208" s="38" t="s">
        <v>22</v>
      </c>
      <c r="E208" s="68">
        <v>2022.05</v>
      </c>
      <c r="F208" s="33" t="s">
        <v>134</v>
      </c>
      <c r="G208" s="34">
        <v>715</v>
      </c>
      <c r="H208" s="34">
        <v>1438</v>
      </c>
      <c r="I208" s="37" t="s">
        <v>18</v>
      </c>
      <c r="J208" s="35" t="s">
        <v>17</v>
      </c>
      <c r="K208" s="36" t="s">
        <v>180</v>
      </c>
    </row>
    <row r="209" spans="1:238" x14ac:dyDescent="0.2">
      <c r="A209" s="11">
        <f t="shared" si="3"/>
        <v>204</v>
      </c>
      <c r="B209" s="32" t="s">
        <v>900</v>
      </c>
      <c r="C209" s="32" t="s">
        <v>22</v>
      </c>
      <c r="D209" s="38" t="s">
        <v>22</v>
      </c>
      <c r="E209" s="68">
        <v>2022.06</v>
      </c>
      <c r="F209" s="33" t="s">
        <v>134</v>
      </c>
      <c r="G209" s="34">
        <v>5626</v>
      </c>
      <c r="H209" s="34">
        <v>15136</v>
      </c>
      <c r="I209" s="37" t="s">
        <v>15</v>
      </c>
      <c r="J209" s="35" t="s">
        <v>17</v>
      </c>
      <c r="K209" s="36" t="s">
        <v>181</v>
      </c>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row>
    <row r="210" spans="1:238" x14ac:dyDescent="0.2">
      <c r="A210" s="11">
        <f t="shared" si="3"/>
        <v>205</v>
      </c>
      <c r="B210" s="32" t="s">
        <v>901</v>
      </c>
      <c r="C210" s="32" t="s">
        <v>22</v>
      </c>
      <c r="D210" s="38" t="s">
        <v>22</v>
      </c>
      <c r="E210" s="68">
        <v>2022.06</v>
      </c>
      <c r="F210" s="33" t="s">
        <v>902</v>
      </c>
      <c r="G210" s="34">
        <v>1702</v>
      </c>
      <c r="H210" s="34">
        <v>3919</v>
      </c>
      <c r="I210" s="37" t="s">
        <v>127</v>
      </c>
      <c r="J210" s="35" t="s">
        <v>17</v>
      </c>
      <c r="K210" s="36"/>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row>
    <row r="211" spans="1:238" x14ac:dyDescent="0.2">
      <c r="A211" s="11">
        <f t="shared" si="3"/>
        <v>206</v>
      </c>
      <c r="B211" s="32" t="s">
        <v>903</v>
      </c>
      <c r="C211" s="32" t="s">
        <v>22</v>
      </c>
      <c r="D211" s="38" t="s">
        <v>22</v>
      </c>
      <c r="E211" s="68">
        <v>2022.06</v>
      </c>
      <c r="F211" s="33" t="s">
        <v>54</v>
      </c>
      <c r="G211" s="34">
        <v>519</v>
      </c>
      <c r="H211" s="34">
        <v>1085</v>
      </c>
      <c r="I211" s="37" t="s">
        <v>15</v>
      </c>
      <c r="J211" s="35" t="s">
        <v>17</v>
      </c>
      <c r="K211" s="36"/>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row>
    <row r="212" spans="1:238" x14ac:dyDescent="0.2">
      <c r="A212" s="11">
        <f t="shared" si="3"/>
        <v>207</v>
      </c>
      <c r="B212" s="32" t="s">
        <v>907</v>
      </c>
      <c r="C212" s="32" t="s">
        <v>22</v>
      </c>
      <c r="D212" s="38" t="s">
        <v>22</v>
      </c>
      <c r="E212" s="68">
        <v>2022.07</v>
      </c>
      <c r="F212" s="33" t="s">
        <v>908</v>
      </c>
      <c r="G212" s="34">
        <v>4060</v>
      </c>
      <c r="H212" s="34">
        <v>9760</v>
      </c>
      <c r="I212" s="37" t="s">
        <v>18</v>
      </c>
      <c r="J212" s="35" t="s">
        <v>17</v>
      </c>
      <c r="K212" s="36" t="s">
        <v>181</v>
      </c>
    </row>
    <row r="213" spans="1:238" x14ac:dyDescent="0.2">
      <c r="A213" s="11">
        <f t="shared" si="3"/>
        <v>208</v>
      </c>
      <c r="B213" s="32" t="s">
        <v>909</v>
      </c>
      <c r="C213" s="32" t="s">
        <v>22</v>
      </c>
      <c r="D213" s="38" t="s">
        <v>22</v>
      </c>
      <c r="E213" s="68">
        <v>2022.07</v>
      </c>
      <c r="F213" s="33" t="s">
        <v>910</v>
      </c>
      <c r="G213" s="34">
        <v>4184</v>
      </c>
      <c r="H213" s="34">
        <v>9931</v>
      </c>
      <c r="I213" s="37" t="s">
        <v>127</v>
      </c>
      <c r="J213" s="35" t="s">
        <v>17</v>
      </c>
      <c r="K213" s="36" t="s">
        <v>181</v>
      </c>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row>
    <row r="214" spans="1:238" x14ac:dyDescent="0.2">
      <c r="A214" s="11">
        <f t="shared" si="3"/>
        <v>209</v>
      </c>
      <c r="B214" s="32" t="s">
        <v>911</v>
      </c>
      <c r="C214" s="32" t="s">
        <v>22</v>
      </c>
      <c r="D214" s="38" t="s">
        <v>22</v>
      </c>
      <c r="E214" s="68">
        <v>2022.07</v>
      </c>
      <c r="F214" s="33" t="s">
        <v>63</v>
      </c>
      <c r="G214" s="34">
        <v>3225</v>
      </c>
      <c r="H214" s="34">
        <v>9768</v>
      </c>
      <c r="I214" s="37" t="s">
        <v>15</v>
      </c>
      <c r="J214" s="35" t="s">
        <v>17</v>
      </c>
      <c r="K214" s="36" t="s">
        <v>181</v>
      </c>
    </row>
    <row r="215" spans="1:238" x14ac:dyDescent="0.2">
      <c r="A215" s="11">
        <f t="shared" si="3"/>
        <v>210</v>
      </c>
      <c r="B215" s="32" t="s">
        <v>912</v>
      </c>
      <c r="C215" s="32" t="s">
        <v>22</v>
      </c>
      <c r="D215" s="38" t="s">
        <v>22</v>
      </c>
      <c r="E215" s="68">
        <v>2022.07</v>
      </c>
      <c r="F215" s="33" t="s">
        <v>913</v>
      </c>
      <c r="G215" s="34">
        <v>651</v>
      </c>
      <c r="H215" s="34">
        <v>1576</v>
      </c>
      <c r="I215" s="37" t="s">
        <v>15</v>
      </c>
      <c r="J215" s="35" t="s">
        <v>17</v>
      </c>
      <c r="K215" s="36" t="s">
        <v>182</v>
      </c>
    </row>
    <row r="216" spans="1:238" x14ac:dyDescent="0.2">
      <c r="A216" s="11">
        <f t="shared" si="3"/>
        <v>211</v>
      </c>
      <c r="B216" s="32" t="s">
        <v>914</v>
      </c>
      <c r="C216" s="32" t="s">
        <v>22</v>
      </c>
      <c r="D216" s="38" t="s">
        <v>22</v>
      </c>
      <c r="E216" s="68">
        <v>2022.07</v>
      </c>
      <c r="F216" s="33" t="s">
        <v>171</v>
      </c>
      <c r="G216" s="34">
        <v>1415</v>
      </c>
      <c r="H216" s="34">
        <v>4116</v>
      </c>
      <c r="I216" s="37" t="s">
        <v>15</v>
      </c>
      <c r="J216" s="35" t="s">
        <v>2460</v>
      </c>
      <c r="K216" s="36"/>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row>
    <row r="217" spans="1:238" x14ac:dyDescent="0.2">
      <c r="A217" s="11">
        <f t="shared" si="3"/>
        <v>212</v>
      </c>
      <c r="B217" s="32" t="s">
        <v>937</v>
      </c>
      <c r="C217" s="32" t="s">
        <v>22</v>
      </c>
      <c r="D217" s="38" t="s">
        <v>22</v>
      </c>
      <c r="E217" s="68">
        <v>2022.08</v>
      </c>
      <c r="F217" s="33" t="s">
        <v>101</v>
      </c>
      <c r="G217" s="34">
        <v>8569</v>
      </c>
      <c r="H217" s="34">
        <v>17159</v>
      </c>
      <c r="I217" s="37" t="s">
        <v>15</v>
      </c>
      <c r="J217" s="35" t="s">
        <v>17</v>
      </c>
      <c r="K217" s="36" t="s">
        <v>181</v>
      </c>
    </row>
    <row r="218" spans="1:238" x14ac:dyDescent="0.2">
      <c r="A218" s="11">
        <f t="shared" si="3"/>
        <v>213</v>
      </c>
      <c r="B218" s="32" t="s">
        <v>938</v>
      </c>
      <c r="C218" s="32" t="s">
        <v>22</v>
      </c>
      <c r="D218" s="38" t="s">
        <v>22</v>
      </c>
      <c r="E218" s="68">
        <v>2022.08</v>
      </c>
      <c r="F218" s="33" t="s">
        <v>45</v>
      </c>
      <c r="G218" s="34">
        <v>816</v>
      </c>
      <c r="H218" s="34">
        <v>2028</v>
      </c>
      <c r="I218" s="37" t="s">
        <v>15</v>
      </c>
      <c r="J218" s="35" t="s">
        <v>17</v>
      </c>
      <c r="K218" s="36"/>
    </row>
    <row r="219" spans="1:238" x14ac:dyDescent="0.2">
      <c r="A219" s="11">
        <f t="shared" si="3"/>
        <v>214</v>
      </c>
      <c r="B219" s="32" t="s">
        <v>1213</v>
      </c>
      <c r="C219" s="32" t="s">
        <v>22</v>
      </c>
      <c r="D219" s="38" t="s">
        <v>22</v>
      </c>
      <c r="E219" s="68">
        <v>2022.09</v>
      </c>
      <c r="F219" s="33" t="s">
        <v>32</v>
      </c>
      <c r="G219" s="34">
        <v>3755</v>
      </c>
      <c r="H219" s="34">
        <v>9502</v>
      </c>
      <c r="I219" s="37" t="s">
        <v>127</v>
      </c>
      <c r="J219" s="35" t="s">
        <v>17</v>
      </c>
      <c r="K219" s="36" t="s">
        <v>181</v>
      </c>
    </row>
    <row r="220" spans="1:238" x14ac:dyDescent="0.2">
      <c r="A220" s="11">
        <f t="shared" si="3"/>
        <v>215</v>
      </c>
      <c r="B220" s="32" t="s">
        <v>949</v>
      </c>
      <c r="C220" s="32" t="s">
        <v>22</v>
      </c>
      <c r="D220" s="38" t="s">
        <v>22</v>
      </c>
      <c r="E220" s="68">
        <v>2022.09</v>
      </c>
      <c r="F220" s="33" t="s">
        <v>155</v>
      </c>
      <c r="G220" s="34">
        <v>1396</v>
      </c>
      <c r="H220" s="34">
        <v>2971</v>
      </c>
      <c r="I220" s="37" t="s">
        <v>18</v>
      </c>
      <c r="J220" s="35" t="s">
        <v>17</v>
      </c>
      <c r="K220" s="36"/>
    </row>
    <row r="221" spans="1:238" x14ac:dyDescent="0.2">
      <c r="A221" s="11">
        <f t="shared" si="3"/>
        <v>216</v>
      </c>
      <c r="B221" s="32" t="s">
        <v>950</v>
      </c>
      <c r="C221" s="32" t="s">
        <v>22</v>
      </c>
      <c r="D221" s="38" t="s">
        <v>22</v>
      </c>
      <c r="E221" s="68">
        <v>2022.09</v>
      </c>
      <c r="F221" s="33" t="s">
        <v>107</v>
      </c>
      <c r="G221" s="34">
        <v>1440</v>
      </c>
      <c r="H221" s="34">
        <v>3279</v>
      </c>
      <c r="I221" s="37" t="s">
        <v>127</v>
      </c>
      <c r="J221" s="35" t="s">
        <v>17</v>
      </c>
      <c r="K221" s="36"/>
    </row>
    <row r="222" spans="1:238" x14ac:dyDescent="0.2">
      <c r="A222" s="11">
        <f t="shared" si="3"/>
        <v>217</v>
      </c>
      <c r="B222" s="32" t="s">
        <v>1215</v>
      </c>
      <c r="C222" s="32" t="s">
        <v>22</v>
      </c>
      <c r="D222" s="38" t="s">
        <v>22</v>
      </c>
      <c r="E222" s="68">
        <v>2022.09</v>
      </c>
      <c r="F222" s="33" t="s">
        <v>951</v>
      </c>
      <c r="G222" s="34">
        <v>689</v>
      </c>
      <c r="H222" s="34">
        <v>1519</v>
      </c>
      <c r="I222" s="37" t="s">
        <v>127</v>
      </c>
      <c r="J222" s="35" t="s">
        <v>17</v>
      </c>
      <c r="K222" s="36"/>
    </row>
    <row r="223" spans="1:238" x14ac:dyDescent="0.2">
      <c r="A223" s="11">
        <f t="shared" si="3"/>
        <v>218</v>
      </c>
      <c r="B223" s="32" t="s">
        <v>973</v>
      </c>
      <c r="C223" s="32" t="s">
        <v>22</v>
      </c>
      <c r="D223" s="38" t="s">
        <v>22</v>
      </c>
      <c r="E223" s="68">
        <v>2022.1</v>
      </c>
      <c r="F223" s="33" t="s">
        <v>60</v>
      </c>
      <c r="G223" s="34">
        <v>2091</v>
      </c>
      <c r="H223" s="34">
        <v>8240</v>
      </c>
      <c r="I223" s="37" t="s">
        <v>127</v>
      </c>
      <c r="J223" s="35" t="s">
        <v>17</v>
      </c>
      <c r="K223" s="36"/>
    </row>
    <row r="224" spans="1:238" x14ac:dyDescent="0.2">
      <c r="A224" s="11">
        <f t="shared" si="3"/>
        <v>219</v>
      </c>
      <c r="B224" s="32" t="s">
        <v>982</v>
      </c>
      <c r="C224" s="32" t="s">
        <v>22</v>
      </c>
      <c r="D224" s="38" t="s">
        <v>22</v>
      </c>
      <c r="E224" s="68">
        <v>2022.11</v>
      </c>
      <c r="F224" s="33" t="s">
        <v>52</v>
      </c>
      <c r="G224" s="34">
        <v>2077</v>
      </c>
      <c r="H224" s="34">
        <v>4864</v>
      </c>
      <c r="I224" s="37" t="s">
        <v>15</v>
      </c>
      <c r="J224" s="35" t="s">
        <v>17</v>
      </c>
      <c r="K224" s="36" t="s">
        <v>180</v>
      </c>
    </row>
    <row r="225" spans="1:238" x14ac:dyDescent="0.2">
      <c r="A225" s="11">
        <f t="shared" si="3"/>
        <v>220</v>
      </c>
      <c r="B225" s="32" t="s">
        <v>983</v>
      </c>
      <c r="C225" s="32" t="s">
        <v>22</v>
      </c>
      <c r="D225" s="38" t="s">
        <v>22</v>
      </c>
      <c r="E225" s="68">
        <v>2022.11</v>
      </c>
      <c r="F225" s="33" t="s">
        <v>984</v>
      </c>
      <c r="G225" s="34">
        <v>2009</v>
      </c>
      <c r="H225" s="34">
        <v>5269</v>
      </c>
      <c r="I225" s="37" t="s">
        <v>127</v>
      </c>
      <c r="J225" s="35" t="s">
        <v>17</v>
      </c>
      <c r="K225" s="36"/>
    </row>
    <row r="226" spans="1:238" x14ac:dyDescent="0.2">
      <c r="A226" s="11">
        <f t="shared" si="3"/>
        <v>221</v>
      </c>
      <c r="B226" s="32" t="s">
        <v>985</v>
      </c>
      <c r="C226" s="32" t="s">
        <v>22</v>
      </c>
      <c r="D226" s="38" t="s">
        <v>22</v>
      </c>
      <c r="E226" s="68">
        <v>2022.11</v>
      </c>
      <c r="F226" s="33" t="s">
        <v>986</v>
      </c>
      <c r="G226" s="34">
        <v>1384</v>
      </c>
      <c r="H226" s="34">
        <v>4732</v>
      </c>
      <c r="I226" s="37" t="s">
        <v>127</v>
      </c>
      <c r="J226" s="35" t="s">
        <v>17</v>
      </c>
      <c r="K226" s="36"/>
    </row>
    <row r="227" spans="1:238" x14ac:dyDescent="0.2">
      <c r="A227" s="11">
        <f t="shared" si="3"/>
        <v>222</v>
      </c>
      <c r="B227" s="32" t="s">
        <v>1011</v>
      </c>
      <c r="C227" s="32" t="s">
        <v>22</v>
      </c>
      <c r="D227" s="38" t="s">
        <v>22</v>
      </c>
      <c r="E227" s="68">
        <v>2022.12</v>
      </c>
      <c r="F227" s="33" t="s">
        <v>134</v>
      </c>
      <c r="G227" s="34">
        <v>2090</v>
      </c>
      <c r="H227" s="34">
        <v>5172</v>
      </c>
      <c r="I227" s="37" t="s">
        <v>127</v>
      </c>
      <c r="J227" s="35" t="s">
        <v>17</v>
      </c>
      <c r="K227" s="36" t="s">
        <v>182</v>
      </c>
    </row>
    <row r="228" spans="1:238" x14ac:dyDescent="0.2">
      <c r="A228" s="11">
        <f t="shared" si="3"/>
        <v>223</v>
      </c>
      <c r="B228" s="32" t="s">
        <v>1024</v>
      </c>
      <c r="C228" s="32" t="s">
        <v>22</v>
      </c>
      <c r="D228" s="32" t="s">
        <v>22</v>
      </c>
      <c r="E228" s="68">
        <v>2023.01</v>
      </c>
      <c r="F228" s="33" t="s">
        <v>111</v>
      </c>
      <c r="G228" s="34">
        <v>3229</v>
      </c>
      <c r="H228" s="34">
        <v>7842</v>
      </c>
      <c r="I228" s="37" t="s">
        <v>127</v>
      </c>
      <c r="J228" s="35" t="s">
        <v>17</v>
      </c>
      <c r="K228" s="36" t="s">
        <v>181</v>
      </c>
    </row>
    <row r="229" spans="1:238" x14ac:dyDescent="0.2">
      <c r="A229" s="11">
        <f t="shared" si="3"/>
        <v>224</v>
      </c>
      <c r="B229" s="32" t="s">
        <v>1025</v>
      </c>
      <c r="C229" s="32" t="s">
        <v>22</v>
      </c>
      <c r="D229" s="38" t="s">
        <v>22</v>
      </c>
      <c r="E229" s="68">
        <v>2023.01</v>
      </c>
      <c r="F229" s="33" t="s">
        <v>1026</v>
      </c>
      <c r="G229" s="34">
        <v>4051</v>
      </c>
      <c r="H229" s="34">
        <v>7986</v>
      </c>
      <c r="I229" s="37" t="s">
        <v>18</v>
      </c>
      <c r="J229" s="35" t="s">
        <v>17</v>
      </c>
      <c r="K229" s="36"/>
    </row>
    <row r="230" spans="1:238" x14ac:dyDescent="0.2">
      <c r="A230" s="11">
        <f t="shared" si="3"/>
        <v>225</v>
      </c>
      <c r="B230" s="32" t="s">
        <v>1028</v>
      </c>
      <c r="C230" s="32" t="s">
        <v>22</v>
      </c>
      <c r="D230" s="38" t="s">
        <v>22</v>
      </c>
      <c r="E230" s="68">
        <v>2023.02</v>
      </c>
      <c r="F230" s="33" t="s">
        <v>84</v>
      </c>
      <c r="G230" s="34">
        <v>441</v>
      </c>
      <c r="H230" s="34">
        <v>874</v>
      </c>
      <c r="I230" s="37" t="s">
        <v>15</v>
      </c>
      <c r="J230" s="35" t="s">
        <v>17</v>
      </c>
      <c r="K230" s="36"/>
    </row>
    <row r="231" spans="1:238" x14ac:dyDescent="0.2">
      <c r="A231" s="11">
        <f t="shared" si="3"/>
        <v>226</v>
      </c>
      <c r="B231" s="32" t="s">
        <v>1029</v>
      </c>
      <c r="C231" s="32" t="s">
        <v>22</v>
      </c>
      <c r="D231" s="38" t="s">
        <v>22</v>
      </c>
      <c r="E231" s="68">
        <v>2023.02</v>
      </c>
      <c r="F231" s="33" t="s">
        <v>1030</v>
      </c>
      <c r="G231" s="34">
        <v>1558</v>
      </c>
      <c r="H231" s="34">
        <v>3249</v>
      </c>
      <c r="I231" s="37" t="s">
        <v>15</v>
      </c>
      <c r="J231" s="35" t="s">
        <v>17</v>
      </c>
      <c r="K231" s="36" t="s">
        <v>181</v>
      </c>
    </row>
    <row r="232" spans="1:238" s="15" customFormat="1" x14ac:dyDescent="0.2">
      <c r="A232" s="11">
        <f t="shared" si="3"/>
        <v>227</v>
      </c>
      <c r="B232" s="32" t="s">
        <v>1216</v>
      </c>
      <c r="C232" s="32" t="s">
        <v>22</v>
      </c>
      <c r="D232" s="38" t="s">
        <v>22</v>
      </c>
      <c r="E232" s="68">
        <v>2023.03</v>
      </c>
      <c r="F232" s="33" t="s">
        <v>93</v>
      </c>
      <c r="G232" s="34">
        <v>313</v>
      </c>
      <c r="H232" s="34">
        <v>681</v>
      </c>
      <c r="I232" s="37" t="s">
        <v>15</v>
      </c>
      <c r="J232" s="35" t="s">
        <v>17</v>
      </c>
      <c r="K232" s="36"/>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c r="HV232" s="2"/>
      <c r="HW232" s="2"/>
      <c r="HX232" s="2"/>
      <c r="HY232" s="2"/>
      <c r="HZ232" s="2"/>
      <c r="IA232" s="2"/>
      <c r="IB232" s="2"/>
      <c r="IC232" s="2"/>
      <c r="ID232" s="2"/>
    </row>
    <row r="233" spans="1:238" s="15" customFormat="1" x14ac:dyDescent="0.2">
      <c r="A233" s="11">
        <f t="shared" si="3"/>
        <v>228</v>
      </c>
      <c r="B233" s="32" t="s">
        <v>1218</v>
      </c>
      <c r="C233" s="32" t="s">
        <v>22</v>
      </c>
      <c r="D233" s="38" t="s">
        <v>22</v>
      </c>
      <c r="E233" s="68">
        <v>2023.03</v>
      </c>
      <c r="F233" s="33" t="s">
        <v>1219</v>
      </c>
      <c r="G233" s="34">
        <v>4408</v>
      </c>
      <c r="H233" s="34">
        <v>8197</v>
      </c>
      <c r="I233" s="37" t="s">
        <v>15</v>
      </c>
      <c r="J233" s="35" t="s">
        <v>17</v>
      </c>
      <c r="K233" s="36" t="s">
        <v>181</v>
      </c>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c r="HV233" s="2"/>
      <c r="HW233" s="2"/>
      <c r="HX233" s="2"/>
      <c r="HY233" s="2"/>
      <c r="HZ233" s="2"/>
      <c r="IA233" s="2"/>
      <c r="IB233" s="2"/>
      <c r="IC233" s="2"/>
      <c r="ID233" s="2"/>
    </row>
    <row r="234" spans="1:238" s="15" customFormat="1" x14ac:dyDescent="0.2">
      <c r="A234" s="11">
        <f t="shared" si="3"/>
        <v>229</v>
      </c>
      <c r="B234" s="32" t="s">
        <v>1225</v>
      </c>
      <c r="C234" s="32" t="s">
        <v>22</v>
      </c>
      <c r="D234" s="38" t="s">
        <v>22</v>
      </c>
      <c r="E234" s="68">
        <v>2023.03</v>
      </c>
      <c r="F234" s="33" t="s">
        <v>1226</v>
      </c>
      <c r="G234" s="34">
        <v>253</v>
      </c>
      <c r="H234" s="34">
        <v>572</v>
      </c>
      <c r="I234" s="37" t="s">
        <v>15</v>
      </c>
      <c r="J234" s="35" t="s">
        <v>17</v>
      </c>
      <c r="K234" s="36"/>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c r="HV234" s="2"/>
      <c r="HW234" s="2"/>
      <c r="HX234" s="2"/>
      <c r="HY234" s="2"/>
      <c r="HZ234" s="2"/>
      <c r="IA234" s="2"/>
      <c r="IB234" s="2"/>
      <c r="IC234" s="2"/>
      <c r="ID234" s="2"/>
    </row>
    <row r="235" spans="1:238" s="12" customFormat="1" x14ac:dyDescent="0.2">
      <c r="A235" s="140" t="s">
        <v>4</v>
      </c>
      <c r="B235" s="141"/>
      <c r="C235" s="141"/>
      <c r="D235" s="141"/>
      <c r="E235" s="141"/>
      <c r="F235" s="141"/>
      <c r="G235" s="141"/>
      <c r="H235" s="141"/>
      <c r="I235" s="141"/>
      <c r="J235" s="141"/>
      <c r="K235" s="142"/>
    </row>
    <row r="236" spans="1:238" s="15" customFormat="1" x14ac:dyDescent="0.2">
      <c r="A236" s="11">
        <f>ROW()-6</f>
        <v>230</v>
      </c>
      <c r="B236" s="32" t="s">
        <v>12</v>
      </c>
      <c r="C236" s="32" t="s">
        <v>131</v>
      </c>
      <c r="D236" s="32" t="s">
        <v>131</v>
      </c>
      <c r="E236" s="68" t="s">
        <v>1246</v>
      </c>
      <c r="F236" s="33" t="s">
        <v>1219</v>
      </c>
      <c r="G236" s="34">
        <v>4209</v>
      </c>
      <c r="H236" s="34">
        <v>14192</v>
      </c>
      <c r="I236" s="37" t="s">
        <v>1075</v>
      </c>
      <c r="J236" s="35" t="s">
        <v>17</v>
      </c>
      <c r="K236" s="36"/>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c r="HV236" s="2"/>
      <c r="HW236" s="2"/>
      <c r="HX236" s="2"/>
      <c r="HY236" s="2"/>
      <c r="HZ236" s="2"/>
      <c r="IA236" s="2"/>
      <c r="IB236" s="2"/>
      <c r="IC236" s="2"/>
      <c r="ID236" s="2"/>
    </row>
    <row r="237" spans="1:238" s="15" customFormat="1" x14ac:dyDescent="0.2">
      <c r="A237" s="11">
        <f t="shared" ref="A237:A300" si="4">ROW()-6</f>
        <v>231</v>
      </c>
      <c r="B237" s="32" t="s">
        <v>475</v>
      </c>
      <c r="C237" s="32" t="s">
        <v>131</v>
      </c>
      <c r="D237" s="32" t="s">
        <v>131</v>
      </c>
      <c r="E237" s="68" t="s">
        <v>1046</v>
      </c>
      <c r="F237" s="33" t="s">
        <v>23</v>
      </c>
      <c r="G237" s="34">
        <v>1711</v>
      </c>
      <c r="H237" s="34">
        <v>4946</v>
      </c>
      <c r="I237" s="37" t="s">
        <v>18</v>
      </c>
      <c r="J237" s="35" t="s">
        <v>17</v>
      </c>
      <c r="K237" s="36"/>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c r="HV237" s="2"/>
      <c r="HW237" s="2"/>
      <c r="HX237" s="2"/>
      <c r="HY237" s="2"/>
      <c r="HZ237" s="2"/>
      <c r="IA237" s="2"/>
      <c r="IB237" s="2"/>
      <c r="IC237" s="2"/>
      <c r="ID237" s="2"/>
    </row>
    <row r="238" spans="1:238" s="15" customFormat="1" x14ac:dyDescent="0.2">
      <c r="A238" s="11">
        <f t="shared" si="4"/>
        <v>232</v>
      </c>
      <c r="B238" s="32" t="s">
        <v>476</v>
      </c>
      <c r="C238" s="32" t="s">
        <v>131</v>
      </c>
      <c r="D238" s="32" t="s">
        <v>131</v>
      </c>
      <c r="E238" s="68" t="s">
        <v>1046</v>
      </c>
      <c r="F238" s="33" t="s">
        <v>23</v>
      </c>
      <c r="G238" s="34">
        <v>937</v>
      </c>
      <c r="H238" s="34">
        <v>2339</v>
      </c>
      <c r="I238" s="37" t="s">
        <v>18</v>
      </c>
      <c r="J238" s="35" t="s">
        <v>17</v>
      </c>
      <c r="K238" s="36"/>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c r="HV238" s="2"/>
      <c r="HW238" s="2"/>
      <c r="HX238" s="2"/>
      <c r="HY238" s="2"/>
      <c r="HZ238" s="2"/>
      <c r="IA238" s="2"/>
      <c r="IB238" s="2"/>
      <c r="IC238" s="2"/>
      <c r="ID238" s="2"/>
    </row>
    <row r="239" spans="1:238" s="15" customFormat="1" x14ac:dyDescent="0.2">
      <c r="A239" s="11">
        <f t="shared" si="4"/>
        <v>233</v>
      </c>
      <c r="B239" s="32" t="s">
        <v>477</v>
      </c>
      <c r="C239" s="32" t="s">
        <v>131</v>
      </c>
      <c r="D239" s="32" t="s">
        <v>131</v>
      </c>
      <c r="E239" s="68" t="s">
        <v>1046</v>
      </c>
      <c r="F239" s="33" t="s">
        <v>23</v>
      </c>
      <c r="G239" s="34">
        <v>1578</v>
      </c>
      <c r="H239" s="34">
        <v>1146</v>
      </c>
      <c r="I239" s="37" t="s">
        <v>15</v>
      </c>
      <c r="J239" s="35" t="s">
        <v>17</v>
      </c>
      <c r="K239" s="36"/>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c r="HV239" s="2"/>
      <c r="HW239" s="2"/>
      <c r="HX239" s="2"/>
      <c r="HY239" s="2"/>
      <c r="HZ239" s="2"/>
      <c r="IA239" s="2"/>
      <c r="IB239" s="2"/>
      <c r="IC239" s="2"/>
      <c r="ID239" s="2"/>
    </row>
    <row r="240" spans="1:238" s="15" customFormat="1" x14ac:dyDescent="0.2">
      <c r="A240" s="11">
        <f t="shared" si="4"/>
        <v>234</v>
      </c>
      <c r="B240" s="32" t="s">
        <v>478</v>
      </c>
      <c r="C240" s="32" t="s">
        <v>131</v>
      </c>
      <c r="D240" s="32" t="s">
        <v>131</v>
      </c>
      <c r="E240" s="68" t="s">
        <v>1046</v>
      </c>
      <c r="F240" s="33" t="s">
        <v>23</v>
      </c>
      <c r="G240" s="34">
        <v>444</v>
      </c>
      <c r="H240" s="34">
        <v>383</v>
      </c>
      <c r="I240" s="37" t="s">
        <v>15</v>
      </c>
      <c r="J240" s="35" t="s">
        <v>17</v>
      </c>
      <c r="K240" s="36"/>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c r="HV240" s="2"/>
      <c r="HW240" s="2"/>
      <c r="HX240" s="2"/>
      <c r="HY240" s="2"/>
      <c r="HZ240" s="2"/>
      <c r="IA240" s="2"/>
      <c r="IB240" s="2"/>
      <c r="IC240" s="2"/>
      <c r="ID240" s="2"/>
    </row>
    <row r="241" spans="1:238" s="14" customFormat="1" x14ac:dyDescent="0.2">
      <c r="A241" s="11">
        <f t="shared" si="4"/>
        <v>235</v>
      </c>
      <c r="B241" s="32" t="s">
        <v>1296</v>
      </c>
      <c r="C241" s="32" t="s">
        <v>131</v>
      </c>
      <c r="D241" s="32" t="s">
        <v>131</v>
      </c>
      <c r="E241" s="69" t="s">
        <v>1297</v>
      </c>
      <c r="F241" s="40" t="s">
        <v>25</v>
      </c>
      <c r="G241" s="39">
        <v>313</v>
      </c>
      <c r="H241" s="39">
        <v>855</v>
      </c>
      <c r="I241" s="41" t="s">
        <v>15</v>
      </c>
      <c r="J241" s="43" t="s">
        <v>17</v>
      </c>
      <c r="K241" s="4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c r="HV241" s="2"/>
      <c r="HW241" s="2"/>
      <c r="HX241" s="2"/>
      <c r="HY241" s="2"/>
      <c r="HZ241" s="2"/>
      <c r="IA241" s="2"/>
      <c r="IB241" s="2"/>
      <c r="IC241" s="2"/>
      <c r="ID241" s="2"/>
    </row>
    <row r="242" spans="1:238" s="14" customFormat="1" x14ac:dyDescent="0.2">
      <c r="A242" s="11">
        <f t="shared" si="4"/>
        <v>236</v>
      </c>
      <c r="B242" s="32" t="s">
        <v>1301</v>
      </c>
      <c r="C242" s="32" t="s">
        <v>131</v>
      </c>
      <c r="D242" s="32" t="s">
        <v>131</v>
      </c>
      <c r="E242" s="69" t="s">
        <v>1299</v>
      </c>
      <c r="F242" s="40" t="s">
        <v>26</v>
      </c>
      <c r="G242" s="39">
        <v>2644</v>
      </c>
      <c r="H242" s="39">
        <v>5045</v>
      </c>
      <c r="I242" s="41" t="s">
        <v>18</v>
      </c>
      <c r="J242" s="43" t="s">
        <v>17</v>
      </c>
      <c r="K242" s="4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c r="HV242" s="2"/>
      <c r="HW242" s="2"/>
      <c r="HX242" s="2"/>
      <c r="HY242" s="2"/>
      <c r="HZ242" s="2"/>
      <c r="IA242" s="2"/>
      <c r="IB242" s="2"/>
      <c r="IC242" s="2"/>
      <c r="ID242" s="2"/>
    </row>
    <row r="243" spans="1:238" s="14" customFormat="1" x14ac:dyDescent="0.2">
      <c r="A243" s="11">
        <f t="shared" si="4"/>
        <v>237</v>
      </c>
      <c r="B243" s="32" t="s">
        <v>1305</v>
      </c>
      <c r="C243" s="32" t="s">
        <v>131</v>
      </c>
      <c r="D243" s="32" t="s">
        <v>131</v>
      </c>
      <c r="E243" s="69" t="s">
        <v>1303</v>
      </c>
      <c r="F243" s="40" t="s">
        <v>55</v>
      </c>
      <c r="G243" s="39">
        <v>3209</v>
      </c>
      <c r="H243" s="39">
        <v>7349</v>
      </c>
      <c r="I243" s="43" t="s">
        <v>18</v>
      </c>
      <c r="J243" s="43" t="s">
        <v>17</v>
      </c>
      <c r="K243" s="4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c r="HV243" s="2"/>
      <c r="HW243" s="2"/>
      <c r="HX243" s="2"/>
      <c r="HY243" s="2"/>
      <c r="HZ243" s="2"/>
      <c r="IA243" s="2"/>
      <c r="IB243" s="2"/>
      <c r="IC243" s="2"/>
      <c r="ID243" s="2"/>
    </row>
    <row r="244" spans="1:238" s="14" customFormat="1" x14ac:dyDescent="0.2">
      <c r="A244" s="11">
        <f t="shared" si="4"/>
        <v>238</v>
      </c>
      <c r="B244" s="32" t="s">
        <v>1306</v>
      </c>
      <c r="C244" s="32" t="s">
        <v>131</v>
      </c>
      <c r="D244" s="32" t="s">
        <v>131</v>
      </c>
      <c r="E244" s="69" t="s">
        <v>1303</v>
      </c>
      <c r="F244" s="40" t="s">
        <v>55</v>
      </c>
      <c r="G244" s="39">
        <v>3347</v>
      </c>
      <c r="H244" s="39">
        <v>6608</v>
      </c>
      <c r="I244" s="41" t="s">
        <v>15</v>
      </c>
      <c r="J244" s="43" t="s">
        <v>17</v>
      </c>
      <c r="K244" s="4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c r="HV244" s="2"/>
      <c r="HW244" s="2"/>
      <c r="HX244" s="2"/>
      <c r="HY244" s="2"/>
      <c r="HZ244" s="2"/>
      <c r="IA244" s="2"/>
      <c r="IB244" s="2"/>
      <c r="IC244" s="2"/>
      <c r="ID244" s="2"/>
    </row>
    <row r="245" spans="1:238" s="14" customFormat="1" x14ac:dyDescent="0.2">
      <c r="A245" s="11">
        <f t="shared" si="4"/>
        <v>239</v>
      </c>
      <c r="B245" s="32" t="s">
        <v>1326</v>
      </c>
      <c r="C245" s="32" t="s">
        <v>131</v>
      </c>
      <c r="D245" s="32" t="s">
        <v>131</v>
      </c>
      <c r="E245" s="68" t="s">
        <v>1325</v>
      </c>
      <c r="F245" s="33" t="s">
        <v>1327</v>
      </c>
      <c r="G245" s="34">
        <v>290</v>
      </c>
      <c r="H245" s="34">
        <v>524</v>
      </c>
      <c r="I245" s="35" t="s">
        <v>15</v>
      </c>
      <c r="J245" s="35" t="s">
        <v>17</v>
      </c>
      <c r="K245" s="36"/>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c r="HV245" s="2"/>
      <c r="HW245" s="2"/>
      <c r="HX245" s="2"/>
      <c r="HY245" s="2"/>
      <c r="HZ245" s="2"/>
      <c r="IA245" s="2"/>
      <c r="IB245" s="2"/>
      <c r="IC245" s="2"/>
      <c r="ID245" s="2"/>
    </row>
    <row r="246" spans="1:238" s="14" customFormat="1" x14ac:dyDescent="0.2">
      <c r="A246" s="11">
        <f t="shared" si="4"/>
        <v>240</v>
      </c>
      <c r="B246" s="32" t="s">
        <v>365</v>
      </c>
      <c r="C246" s="32" t="s">
        <v>131</v>
      </c>
      <c r="D246" s="32" t="s">
        <v>131</v>
      </c>
      <c r="E246" s="68" t="s">
        <v>1333</v>
      </c>
      <c r="F246" s="33" t="s">
        <v>23</v>
      </c>
      <c r="G246" s="34">
        <v>1355</v>
      </c>
      <c r="H246" s="34">
        <v>2523</v>
      </c>
      <c r="I246" s="35" t="s">
        <v>15</v>
      </c>
      <c r="J246" s="35" t="s">
        <v>17</v>
      </c>
      <c r="K246" s="36"/>
    </row>
    <row r="247" spans="1:238" s="14" customFormat="1" x14ac:dyDescent="0.2">
      <c r="A247" s="11">
        <f t="shared" si="4"/>
        <v>241</v>
      </c>
      <c r="B247" s="32" t="s">
        <v>1404</v>
      </c>
      <c r="C247" s="32" t="s">
        <v>131</v>
      </c>
      <c r="D247" s="32" t="s">
        <v>131</v>
      </c>
      <c r="E247" s="69" t="s">
        <v>1403</v>
      </c>
      <c r="F247" s="33" t="s">
        <v>1405</v>
      </c>
      <c r="G247" s="34">
        <v>177</v>
      </c>
      <c r="H247" s="34">
        <v>312</v>
      </c>
      <c r="I247" s="35" t="s">
        <v>18</v>
      </c>
      <c r="J247" s="35" t="s">
        <v>17</v>
      </c>
      <c r="K247" s="36"/>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row>
    <row r="248" spans="1:238" s="14" customFormat="1" x14ac:dyDescent="0.2">
      <c r="A248" s="11">
        <f t="shared" si="4"/>
        <v>242</v>
      </c>
      <c r="B248" s="38" t="s">
        <v>1409</v>
      </c>
      <c r="C248" s="32" t="s">
        <v>131</v>
      </c>
      <c r="D248" s="32" t="s">
        <v>131</v>
      </c>
      <c r="E248" s="69" t="s">
        <v>1410</v>
      </c>
      <c r="F248" s="40" t="s">
        <v>948</v>
      </c>
      <c r="G248" s="39">
        <v>7048</v>
      </c>
      <c r="H248" s="39">
        <v>7663</v>
      </c>
      <c r="I248" s="41" t="s">
        <v>15</v>
      </c>
      <c r="J248" s="43" t="s">
        <v>17</v>
      </c>
      <c r="K248" s="36"/>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row>
    <row r="249" spans="1:238" s="14" customFormat="1" x14ac:dyDescent="0.2">
      <c r="A249" s="11">
        <f t="shared" si="4"/>
        <v>243</v>
      </c>
      <c r="B249" s="32" t="s">
        <v>1413</v>
      </c>
      <c r="C249" s="32" t="s">
        <v>131</v>
      </c>
      <c r="D249" s="32" t="s">
        <v>131</v>
      </c>
      <c r="E249" s="69" t="s">
        <v>1410</v>
      </c>
      <c r="F249" s="33" t="s">
        <v>1414</v>
      </c>
      <c r="G249" s="34">
        <v>1385</v>
      </c>
      <c r="H249" s="34">
        <v>2630</v>
      </c>
      <c r="I249" s="37" t="s">
        <v>15</v>
      </c>
      <c r="J249" s="35" t="s">
        <v>17</v>
      </c>
      <c r="K249" s="36"/>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row>
    <row r="250" spans="1:238" s="14" customFormat="1" x14ac:dyDescent="0.2">
      <c r="A250" s="11">
        <f t="shared" si="4"/>
        <v>244</v>
      </c>
      <c r="B250" s="32" t="s">
        <v>1446</v>
      </c>
      <c r="C250" s="32" t="s">
        <v>131</v>
      </c>
      <c r="D250" s="32" t="s">
        <v>131</v>
      </c>
      <c r="E250" s="69" t="s">
        <v>707</v>
      </c>
      <c r="F250" s="33" t="s">
        <v>31</v>
      </c>
      <c r="G250" s="34">
        <v>136</v>
      </c>
      <c r="H250" s="34">
        <v>200</v>
      </c>
      <c r="I250" s="35" t="s">
        <v>18</v>
      </c>
      <c r="J250" s="79" t="s">
        <v>17</v>
      </c>
      <c r="K250" s="44"/>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c r="AZ250" s="15"/>
      <c r="BA250" s="15"/>
      <c r="BB250" s="15"/>
      <c r="BC250" s="15"/>
      <c r="BD250" s="15"/>
      <c r="BE250" s="15"/>
      <c r="BF250" s="15"/>
      <c r="BG250" s="15"/>
      <c r="BH250" s="15"/>
      <c r="BI250" s="15"/>
      <c r="BJ250" s="15"/>
      <c r="BK250" s="15"/>
      <c r="BL250" s="15"/>
      <c r="BM250" s="15"/>
      <c r="BN250" s="15"/>
      <c r="BO250" s="15"/>
      <c r="BP250" s="15"/>
      <c r="BQ250" s="15"/>
      <c r="BR250" s="15"/>
      <c r="BS250" s="15"/>
      <c r="BT250" s="15"/>
      <c r="BU250" s="15"/>
      <c r="BV250" s="15"/>
      <c r="BW250" s="15"/>
      <c r="BX250" s="15"/>
      <c r="BY250" s="15"/>
      <c r="BZ250" s="15"/>
      <c r="CA250" s="15"/>
      <c r="CB250" s="15"/>
      <c r="CC250" s="15"/>
      <c r="CD250" s="15"/>
      <c r="CE250" s="15"/>
      <c r="CF250" s="15"/>
      <c r="CG250" s="15"/>
      <c r="CH250" s="15"/>
      <c r="CI250" s="15"/>
      <c r="CJ250" s="15"/>
      <c r="CK250" s="15"/>
      <c r="CL250" s="15"/>
      <c r="CM250" s="15"/>
      <c r="CN250" s="15"/>
      <c r="CO250" s="15"/>
      <c r="CP250" s="15"/>
      <c r="CQ250" s="15"/>
      <c r="CR250" s="15"/>
      <c r="CS250" s="15"/>
      <c r="CT250" s="15"/>
      <c r="CU250" s="15"/>
      <c r="CV250" s="15"/>
      <c r="CW250" s="15"/>
      <c r="CX250" s="15"/>
      <c r="CY250" s="15"/>
      <c r="CZ250" s="15"/>
      <c r="DA250" s="15"/>
      <c r="DB250" s="15"/>
      <c r="DC250" s="15"/>
      <c r="DD250" s="15"/>
      <c r="DE250" s="15"/>
      <c r="DF250" s="15"/>
      <c r="DG250" s="15"/>
      <c r="DH250" s="15"/>
      <c r="DI250" s="15"/>
      <c r="DJ250" s="15"/>
      <c r="DK250" s="15"/>
      <c r="DL250" s="15"/>
      <c r="DM250" s="15"/>
      <c r="DN250" s="15"/>
      <c r="DO250" s="15"/>
      <c r="DP250" s="15"/>
      <c r="DQ250" s="15"/>
      <c r="DR250" s="15"/>
      <c r="DS250" s="15"/>
      <c r="DT250" s="15"/>
      <c r="DU250" s="15"/>
      <c r="DV250" s="15"/>
      <c r="DW250" s="15"/>
      <c r="DX250" s="15"/>
      <c r="DY250" s="15"/>
      <c r="DZ250" s="15"/>
      <c r="EA250" s="15"/>
      <c r="EB250" s="15"/>
      <c r="EC250" s="15"/>
      <c r="ED250" s="15"/>
      <c r="EE250" s="15"/>
      <c r="EF250" s="15"/>
      <c r="EG250" s="15"/>
      <c r="EH250" s="15"/>
      <c r="EI250" s="15"/>
      <c r="EJ250" s="15"/>
      <c r="EK250" s="15"/>
      <c r="EL250" s="15"/>
      <c r="EM250" s="15"/>
      <c r="EN250" s="15"/>
      <c r="EO250" s="15"/>
      <c r="EP250" s="15"/>
      <c r="EQ250" s="15"/>
      <c r="ER250" s="15"/>
      <c r="ES250" s="15"/>
      <c r="ET250" s="15"/>
      <c r="EU250" s="15"/>
      <c r="EV250" s="15"/>
      <c r="EW250" s="15"/>
      <c r="EX250" s="15"/>
      <c r="EY250" s="15"/>
      <c r="EZ250" s="15"/>
      <c r="FA250" s="15"/>
      <c r="FB250" s="15"/>
      <c r="FC250" s="15"/>
      <c r="FD250" s="15"/>
      <c r="FE250" s="15"/>
      <c r="FF250" s="15"/>
      <c r="FG250" s="15"/>
      <c r="FH250" s="15"/>
      <c r="FI250" s="15"/>
      <c r="FJ250" s="15"/>
      <c r="FK250" s="15"/>
      <c r="FL250" s="15"/>
      <c r="FM250" s="15"/>
      <c r="FN250" s="15"/>
      <c r="FO250" s="15"/>
      <c r="FP250" s="15"/>
      <c r="FQ250" s="15"/>
      <c r="FR250" s="15"/>
      <c r="FS250" s="15"/>
      <c r="FT250" s="15"/>
      <c r="FU250" s="15"/>
      <c r="FV250" s="15"/>
      <c r="FW250" s="15"/>
      <c r="FX250" s="15"/>
      <c r="FY250" s="15"/>
      <c r="FZ250" s="15"/>
      <c r="GA250" s="15"/>
      <c r="GB250" s="15"/>
      <c r="GC250" s="15"/>
      <c r="GD250" s="15"/>
      <c r="GE250" s="15"/>
      <c r="GF250" s="15"/>
      <c r="GG250" s="15"/>
      <c r="GH250" s="15"/>
      <c r="GI250" s="15"/>
      <c r="GJ250" s="15"/>
      <c r="GK250" s="15"/>
      <c r="GL250" s="15"/>
      <c r="GM250" s="15"/>
      <c r="GN250" s="15"/>
      <c r="GO250" s="15"/>
      <c r="GP250" s="15"/>
      <c r="GQ250" s="15"/>
      <c r="GR250" s="15"/>
      <c r="GS250" s="15"/>
      <c r="GT250" s="15"/>
      <c r="GU250" s="15"/>
      <c r="GV250" s="15"/>
      <c r="GW250" s="15"/>
      <c r="GX250" s="15"/>
      <c r="GY250" s="15"/>
      <c r="GZ250" s="15"/>
      <c r="HA250" s="15"/>
      <c r="HB250" s="15"/>
      <c r="HC250" s="15"/>
      <c r="HD250" s="15"/>
      <c r="HE250" s="15"/>
      <c r="HF250" s="15"/>
      <c r="HG250" s="15"/>
      <c r="HH250" s="15"/>
      <c r="HI250" s="15"/>
      <c r="HJ250" s="15"/>
      <c r="HK250" s="15"/>
      <c r="HL250" s="15"/>
      <c r="HM250" s="15"/>
      <c r="HN250" s="15"/>
      <c r="HO250" s="15"/>
      <c r="HP250" s="15"/>
      <c r="HQ250" s="15"/>
      <c r="HR250" s="15"/>
      <c r="HS250" s="15"/>
      <c r="HT250" s="15"/>
      <c r="HU250" s="15"/>
      <c r="HV250" s="15"/>
      <c r="HW250" s="15"/>
      <c r="HX250" s="15"/>
      <c r="HY250" s="15"/>
      <c r="HZ250" s="15"/>
      <c r="IA250" s="15"/>
      <c r="IB250" s="15"/>
      <c r="IC250" s="15"/>
      <c r="ID250" s="15"/>
    </row>
    <row r="251" spans="1:238" s="14" customFormat="1" x14ac:dyDescent="0.2">
      <c r="A251" s="11">
        <f t="shared" si="4"/>
        <v>245</v>
      </c>
      <c r="B251" s="32" t="s">
        <v>1468</v>
      </c>
      <c r="C251" s="32" t="s">
        <v>131</v>
      </c>
      <c r="D251" s="32" t="s">
        <v>131</v>
      </c>
      <c r="E251" s="69" t="s">
        <v>1469</v>
      </c>
      <c r="F251" s="33" t="s">
        <v>1327</v>
      </c>
      <c r="G251" s="34">
        <v>3064</v>
      </c>
      <c r="H251" s="34">
        <v>6173</v>
      </c>
      <c r="I251" s="37" t="s">
        <v>15</v>
      </c>
      <c r="J251" s="35" t="s">
        <v>17</v>
      </c>
      <c r="K251" s="36"/>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c r="AZ251" s="15"/>
      <c r="BA251" s="15"/>
      <c r="BB251" s="15"/>
      <c r="BC251" s="15"/>
      <c r="BD251" s="15"/>
      <c r="BE251" s="15"/>
      <c r="BF251" s="15"/>
      <c r="BG251" s="15"/>
      <c r="BH251" s="15"/>
      <c r="BI251" s="15"/>
      <c r="BJ251" s="15"/>
      <c r="BK251" s="15"/>
      <c r="BL251" s="15"/>
      <c r="BM251" s="15"/>
      <c r="BN251" s="15"/>
      <c r="BO251" s="15"/>
      <c r="BP251" s="15"/>
      <c r="BQ251" s="15"/>
      <c r="BR251" s="15"/>
      <c r="BS251" s="15"/>
      <c r="BT251" s="15"/>
      <c r="BU251" s="15"/>
      <c r="BV251" s="15"/>
      <c r="BW251" s="15"/>
      <c r="BX251" s="15"/>
      <c r="BY251" s="15"/>
      <c r="BZ251" s="15"/>
      <c r="CA251" s="15"/>
      <c r="CB251" s="15"/>
      <c r="CC251" s="15"/>
      <c r="CD251" s="15"/>
      <c r="CE251" s="15"/>
      <c r="CF251" s="15"/>
      <c r="CG251" s="15"/>
      <c r="CH251" s="15"/>
      <c r="CI251" s="15"/>
      <c r="CJ251" s="15"/>
      <c r="CK251" s="15"/>
      <c r="CL251" s="15"/>
      <c r="CM251" s="15"/>
      <c r="CN251" s="15"/>
      <c r="CO251" s="15"/>
      <c r="CP251" s="15"/>
      <c r="CQ251" s="15"/>
      <c r="CR251" s="15"/>
      <c r="CS251" s="15"/>
      <c r="CT251" s="15"/>
      <c r="CU251" s="15"/>
      <c r="CV251" s="15"/>
      <c r="CW251" s="15"/>
      <c r="CX251" s="15"/>
      <c r="CY251" s="15"/>
      <c r="CZ251" s="15"/>
      <c r="DA251" s="15"/>
      <c r="DB251" s="15"/>
      <c r="DC251" s="15"/>
      <c r="DD251" s="15"/>
      <c r="DE251" s="15"/>
      <c r="DF251" s="15"/>
      <c r="DG251" s="15"/>
      <c r="DH251" s="15"/>
      <c r="DI251" s="15"/>
      <c r="DJ251" s="15"/>
      <c r="DK251" s="15"/>
      <c r="DL251" s="15"/>
      <c r="DM251" s="15"/>
      <c r="DN251" s="15"/>
      <c r="DO251" s="15"/>
      <c r="DP251" s="15"/>
      <c r="DQ251" s="15"/>
      <c r="DR251" s="15"/>
      <c r="DS251" s="15"/>
      <c r="DT251" s="15"/>
      <c r="DU251" s="15"/>
      <c r="DV251" s="15"/>
      <c r="DW251" s="15"/>
      <c r="DX251" s="15"/>
      <c r="DY251" s="15"/>
      <c r="DZ251" s="15"/>
      <c r="EA251" s="15"/>
      <c r="EB251" s="15"/>
      <c r="EC251" s="15"/>
      <c r="ED251" s="15"/>
      <c r="EE251" s="15"/>
      <c r="EF251" s="15"/>
      <c r="EG251" s="15"/>
      <c r="EH251" s="15"/>
      <c r="EI251" s="15"/>
      <c r="EJ251" s="15"/>
      <c r="EK251" s="15"/>
      <c r="EL251" s="15"/>
      <c r="EM251" s="15"/>
      <c r="EN251" s="15"/>
      <c r="EO251" s="15"/>
      <c r="EP251" s="15"/>
      <c r="EQ251" s="15"/>
      <c r="ER251" s="15"/>
      <c r="ES251" s="15"/>
      <c r="ET251" s="15"/>
      <c r="EU251" s="15"/>
      <c r="EV251" s="15"/>
      <c r="EW251" s="15"/>
      <c r="EX251" s="15"/>
      <c r="EY251" s="15"/>
      <c r="EZ251" s="15"/>
      <c r="FA251" s="15"/>
      <c r="FB251" s="15"/>
      <c r="FC251" s="15"/>
      <c r="FD251" s="15"/>
      <c r="FE251" s="15"/>
      <c r="FF251" s="15"/>
      <c r="FG251" s="15"/>
      <c r="FH251" s="15"/>
      <c r="FI251" s="15"/>
      <c r="FJ251" s="15"/>
      <c r="FK251" s="15"/>
      <c r="FL251" s="15"/>
      <c r="FM251" s="15"/>
      <c r="FN251" s="15"/>
      <c r="FO251" s="15"/>
      <c r="FP251" s="15"/>
      <c r="FQ251" s="15"/>
      <c r="FR251" s="15"/>
      <c r="FS251" s="15"/>
      <c r="FT251" s="15"/>
      <c r="FU251" s="15"/>
      <c r="FV251" s="15"/>
      <c r="FW251" s="15"/>
      <c r="FX251" s="15"/>
      <c r="FY251" s="15"/>
      <c r="FZ251" s="15"/>
      <c r="GA251" s="15"/>
      <c r="GB251" s="15"/>
      <c r="GC251" s="15"/>
      <c r="GD251" s="15"/>
      <c r="GE251" s="15"/>
      <c r="GF251" s="15"/>
      <c r="GG251" s="15"/>
      <c r="GH251" s="15"/>
      <c r="GI251" s="15"/>
      <c r="GJ251" s="15"/>
      <c r="GK251" s="15"/>
      <c r="GL251" s="15"/>
      <c r="GM251" s="15"/>
      <c r="GN251" s="15"/>
      <c r="GO251" s="15"/>
      <c r="GP251" s="15"/>
      <c r="GQ251" s="15"/>
      <c r="GR251" s="15"/>
      <c r="GS251" s="15"/>
      <c r="GT251" s="15"/>
      <c r="GU251" s="15"/>
      <c r="GV251" s="15"/>
      <c r="GW251" s="15"/>
      <c r="GX251" s="15"/>
      <c r="GY251" s="15"/>
      <c r="GZ251" s="15"/>
      <c r="HA251" s="15"/>
      <c r="HB251" s="15"/>
      <c r="HC251" s="15"/>
      <c r="HD251" s="15"/>
      <c r="HE251" s="15"/>
      <c r="HF251" s="15"/>
      <c r="HG251" s="15"/>
      <c r="HH251" s="15"/>
      <c r="HI251" s="15"/>
      <c r="HJ251" s="15"/>
      <c r="HK251" s="15"/>
      <c r="HL251" s="15"/>
      <c r="HM251" s="15"/>
      <c r="HN251" s="15"/>
      <c r="HO251" s="15"/>
      <c r="HP251" s="15"/>
      <c r="HQ251" s="15"/>
      <c r="HR251" s="15"/>
      <c r="HS251" s="15"/>
      <c r="HT251" s="15"/>
      <c r="HU251" s="15"/>
      <c r="HV251" s="15"/>
      <c r="HW251" s="15"/>
      <c r="HX251" s="15"/>
      <c r="HY251" s="15"/>
      <c r="HZ251" s="15"/>
      <c r="IA251" s="15"/>
      <c r="IB251" s="15"/>
      <c r="IC251" s="15"/>
      <c r="ID251" s="15"/>
    </row>
    <row r="252" spans="1:238" s="14" customFormat="1" x14ac:dyDescent="0.2">
      <c r="A252" s="11">
        <f t="shared" si="4"/>
        <v>246</v>
      </c>
      <c r="B252" s="32" t="s">
        <v>1483</v>
      </c>
      <c r="C252" s="32" t="s">
        <v>131</v>
      </c>
      <c r="D252" s="32" t="s">
        <v>131</v>
      </c>
      <c r="E252" s="69" t="s">
        <v>1482</v>
      </c>
      <c r="F252" s="33" t="s">
        <v>1484</v>
      </c>
      <c r="G252" s="34">
        <v>2561</v>
      </c>
      <c r="H252" s="34">
        <v>5737</v>
      </c>
      <c r="I252" s="37" t="s">
        <v>15</v>
      </c>
      <c r="J252" s="35" t="s">
        <v>17</v>
      </c>
      <c r="K252" s="36"/>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c r="AZ252" s="15"/>
      <c r="BA252" s="15"/>
      <c r="BB252" s="15"/>
      <c r="BC252" s="15"/>
      <c r="BD252" s="15"/>
      <c r="BE252" s="15"/>
      <c r="BF252" s="15"/>
      <c r="BG252" s="15"/>
      <c r="BH252" s="15"/>
      <c r="BI252" s="15"/>
      <c r="BJ252" s="15"/>
      <c r="BK252" s="15"/>
      <c r="BL252" s="15"/>
      <c r="BM252" s="15"/>
      <c r="BN252" s="15"/>
      <c r="BO252" s="15"/>
      <c r="BP252" s="15"/>
      <c r="BQ252" s="15"/>
      <c r="BR252" s="15"/>
      <c r="BS252" s="15"/>
      <c r="BT252" s="15"/>
      <c r="BU252" s="15"/>
      <c r="BV252" s="15"/>
      <c r="BW252" s="15"/>
      <c r="BX252" s="15"/>
      <c r="BY252" s="15"/>
      <c r="BZ252" s="15"/>
      <c r="CA252" s="15"/>
      <c r="CB252" s="15"/>
      <c r="CC252" s="15"/>
      <c r="CD252" s="15"/>
      <c r="CE252" s="15"/>
      <c r="CF252" s="15"/>
      <c r="CG252" s="15"/>
      <c r="CH252" s="15"/>
      <c r="CI252" s="15"/>
      <c r="CJ252" s="15"/>
      <c r="CK252" s="15"/>
      <c r="CL252" s="15"/>
      <c r="CM252" s="15"/>
      <c r="CN252" s="15"/>
      <c r="CO252" s="15"/>
      <c r="CP252" s="15"/>
      <c r="CQ252" s="15"/>
      <c r="CR252" s="15"/>
      <c r="CS252" s="15"/>
      <c r="CT252" s="15"/>
      <c r="CU252" s="15"/>
      <c r="CV252" s="15"/>
      <c r="CW252" s="15"/>
      <c r="CX252" s="15"/>
      <c r="CY252" s="15"/>
      <c r="CZ252" s="15"/>
      <c r="DA252" s="15"/>
      <c r="DB252" s="15"/>
      <c r="DC252" s="15"/>
      <c r="DD252" s="15"/>
      <c r="DE252" s="15"/>
      <c r="DF252" s="15"/>
      <c r="DG252" s="15"/>
      <c r="DH252" s="15"/>
      <c r="DI252" s="15"/>
      <c r="DJ252" s="15"/>
      <c r="DK252" s="15"/>
      <c r="DL252" s="15"/>
      <c r="DM252" s="15"/>
      <c r="DN252" s="15"/>
      <c r="DO252" s="15"/>
      <c r="DP252" s="15"/>
      <c r="DQ252" s="15"/>
      <c r="DR252" s="15"/>
      <c r="DS252" s="15"/>
      <c r="DT252" s="15"/>
      <c r="DU252" s="15"/>
      <c r="DV252" s="15"/>
      <c r="DW252" s="15"/>
      <c r="DX252" s="15"/>
      <c r="DY252" s="15"/>
      <c r="DZ252" s="15"/>
      <c r="EA252" s="15"/>
      <c r="EB252" s="15"/>
      <c r="EC252" s="15"/>
      <c r="ED252" s="15"/>
      <c r="EE252" s="15"/>
      <c r="EF252" s="15"/>
      <c r="EG252" s="15"/>
      <c r="EH252" s="15"/>
      <c r="EI252" s="15"/>
      <c r="EJ252" s="15"/>
      <c r="EK252" s="15"/>
      <c r="EL252" s="15"/>
      <c r="EM252" s="15"/>
      <c r="EN252" s="15"/>
      <c r="EO252" s="15"/>
      <c r="EP252" s="15"/>
      <c r="EQ252" s="15"/>
      <c r="ER252" s="15"/>
      <c r="ES252" s="15"/>
      <c r="ET252" s="15"/>
      <c r="EU252" s="15"/>
      <c r="EV252" s="15"/>
      <c r="EW252" s="15"/>
      <c r="EX252" s="15"/>
      <c r="EY252" s="15"/>
      <c r="EZ252" s="15"/>
      <c r="FA252" s="15"/>
      <c r="FB252" s="15"/>
      <c r="FC252" s="15"/>
      <c r="FD252" s="15"/>
      <c r="FE252" s="15"/>
      <c r="FF252" s="15"/>
      <c r="FG252" s="15"/>
      <c r="FH252" s="15"/>
      <c r="FI252" s="15"/>
      <c r="FJ252" s="15"/>
      <c r="FK252" s="15"/>
      <c r="FL252" s="15"/>
      <c r="FM252" s="15"/>
      <c r="FN252" s="15"/>
      <c r="FO252" s="15"/>
      <c r="FP252" s="15"/>
      <c r="FQ252" s="15"/>
      <c r="FR252" s="15"/>
      <c r="FS252" s="15"/>
      <c r="FT252" s="15"/>
      <c r="FU252" s="15"/>
      <c r="FV252" s="15"/>
      <c r="FW252" s="15"/>
      <c r="FX252" s="15"/>
      <c r="FY252" s="15"/>
      <c r="FZ252" s="15"/>
      <c r="GA252" s="15"/>
      <c r="GB252" s="15"/>
      <c r="GC252" s="15"/>
      <c r="GD252" s="15"/>
      <c r="GE252" s="15"/>
      <c r="GF252" s="15"/>
      <c r="GG252" s="15"/>
      <c r="GH252" s="15"/>
      <c r="GI252" s="15"/>
      <c r="GJ252" s="15"/>
      <c r="GK252" s="15"/>
      <c r="GL252" s="15"/>
      <c r="GM252" s="15"/>
      <c r="GN252" s="15"/>
      <c r="GO252" s="15"/>
      <c r="GP252" s="15"/>
      <c r="GQ252" s="15"/>
      <c r="GR252" s="15"/>
      <c r="GS252" s="15"/>
      <c r="GT252" s="15"/>
      <c r="GU252" s="15"/>
      <c r="GV252" s="15"/>
      <c r="GW252" s="15"/>
      <c r="GX252" s="15"/>
      <c r="GY252" s="15"/>
      <c r="GZ252" s="15"/>
      <c r="HA252" s="15"/>
      <c r="HB252" s="15"/>
      <c r="HC252" s="15"/>
      <c r="HD252" s="15"/>
      <c r="HE252" s="15"/>
      <c r="HF252" s="15"/>
      <c r="HG252" s="15"/>
      <c r="HH252" s="15"/>
      <c r="HI252" s="15"/>
      <c r="HJ252" s="15"/>
      <c r="HK252" s="15"/>
      <c r="HL252" s="15"/>
      <c r="HM252" s="15"/>
      <c r="HN252" s="15"/>
      <c r="HO252" s="15"/>
      <c r="HP252" s="15"/>
      <c r="HQ252" s="15"/>
      <c r="HR252" s="15"/>
      <c r="HS252" s="15"/>
      <c r="HT252" s="15"/>
      <c r="HU252" s="15"/>
      <c r="HV252" s="15"/>
      <c r="HW252" s="15"/>
      <c r="HX252" s="15"/>
      <c r="HY252" s="15"/>
      <c r="HZ252" s="15"/>
      <c r="IA252" s="15"/>
      <c r="IB252" s="15"/>
      <c r="IC252" s="15"/>
      <c r="ID252" s="15"/>
    </row>
    <row r="253" spans="1:238" s="14" customFormat="1" x14ac:dyDescent="0.2">
      <c r="A253" s="11">
        <f t="shared" si="4"/>
        <v>247</v>
      </c>
      <c r="B253" s="32" t="s">
        <v>1485</v>
      </c>
      <c r="C253" s="32" t="s">
        <v>131</v>
      </c>
      <c r="D253" s="32" t="s">
        <v>131</v>
      </c>
      <c r="E253" s="69" t="s">
        <v>1482</v>
      </c>
      <c r="F253" s="33" t="s">
        <v>1486</v>
      </c>
      <c r="G253" s="34">
        <v>412</v>
      </c>
      <c r="H253" s="34">
        <v>884</v>
      </c>
      <c r="I253" s="37" t="s">
        <v>15</v>
      </c>
      <c r="J253" s="35" t="s">
        <v>17</v>
      </c>
      <c r="K253" s="36"/>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c r="HV253" s="2"/>
      <c r="HW253" s="2"/>
      <c r="HX253" s="2"/>
      <c r="HY253" s="2"/>
      <c r="HZ253" s="2"/>
      <c r="IA253" s="2"/>
      <c r="IB253" s="2"/>
      <c r="IC253" s="2"/>
      <c r="ID253" s="2"/>
    </row>
    <row r="254" spans="1:238" s="14" customFormat="1" x14ac:dyDescent="0.2">
      <c r="A254" s="11">
        <f t="shared" si="4"/>
        <v>248</v>
      </c>
      <c r="B254" s="32" t="s">
        <v>1061</v>
      </c>
      <c r="C254" s="32" t="s">
        <v>131</v>
      </c>
      <c r="D254" s="32" t="s">
        <v>131</v>
      </c>
      <c r="E254" s="69" t="s">
        <v>1510</v>
      </c>
      <c r="F254" s="33" t="s">
        <v>1512</v>
      </c>
      <c r="G254" s="34">
        <v>310</v>
      </c>
      <c r="H254" s="34">
        <v>290</v>
      </c>
      <c r="I254" s="37" t="s">
        <v>15</v>
      </c>
      <c r="J254" s="35" t="s">
        <v>17</v>
      </c>
      <c r="K254" s="36"/>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c r="HV254" s="2"/>
      <c r="HW254" s="2"/>
      <c r="HX254" s="2"/>
      <c r="HY254" s="2"/>
      <c r="HZ254" s="2"/>
      <c r="IA254" s="2"/>
      <c r="IB254" s="2"/>
      <c r="IC254" s="2"/>
      <c r="ID254" s="2"/>
    </row>
    <row r="255" spans="1:238" s="14" customFormat="1" x14ac:dyDescent="0.2">
      <c r="A255" s="11">
        <f t="shared" si="4"/>
        <v>249</v>
      </c>
      <c r="B255" s="32" t="s">
        <v>1536</v>
      </c>
      <c r="C255" s="32" t="s">
        <v>131</v>
      </c>
      <c r="D255" s="32" t="s">
        <v>131</v>
      </c>
      <c r="E255" s="69" t="s">
        <v>1535</v>
      </c>
      <c r="F255" s="33" t="s">
        <v>1372</v>
      </c>
      <c r="G255" s="34">
        <v>2051</v>
      </c>
      <c r="H255" s="34">
        <v>2590</v>
      </c>
      <c r="I255" s="37" t="s">
        <v>15</v>
      </c>
      <c r="J255" s="35" t="s">
        <v>17</v>
      </c>
      <c r="K255" s="36"/>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c r="HV255" s="2"/>
      <c r="HW255" s="2"/>
      <c r="HX255" s="2"/>
      <c r="HY255" s="2"/>
      <c r="HZ255" s="2"/>
      <c r="IA255" s="2"/>
      <c r="IB255" s="2"/>
      <c r="IC255" s="2"/>
      <c r="ID255" s="2"/>
    </row>
    <row r="256" spans="1:238" s="14" customFormat="1" x14ac:dyDescent="0.2">
      <c r="A256" s="11">
        <f t="shared" si="4"/>
        <v>250</v>
      </c>
      <c r="B256" s="32" t="s">
        <v>1559</v>
      </c>
      <c r="C256" s="32" t="s">
        <v>131</v>
      </c>
      <c r="D256" s="32" t="s">
        <v>131</v>
      </c>
      <c r="E256" s="68" t="s">
        <v>1558</v>
      </c>
      <c r="F256" s="33" t="s">
        <v>1159</v>
      </c>
      <c r="G256" s="34">
        <v>1955</v>
      </c>
      <c r="H256" s="34">
        <v>4921</v>
      </c>
      <c r="I256" s="37" t="s">
        <v>15</v>
      </c>
      <c r="J256" s="35" t="s">
        <v>17</v>
      </c>
      <c r="K256" s="36" t="s">
        <v>179</v>
      </c>
    </row>
    <row r="257" spans="1:238" x14ac:dyDescent="0.2">
      <c r="A257" s="11">
        <f t="shared" si="4"/>
        <v>251</v>
      </c>
      <c r="B257" s="32" t="s">
        <v>1569</v>
      </c>
      <c r="C257" s="32" t="s">
        <v>131</v>
      </c>
      <c r="D257" s="32" t="s">
        <v>131</v>
      </c>
      <c r="E257" s="68" t="s">
        <v>1563</v>
      </c>
      <c r="F257" s="33" t="s">
        <v>1570</v>
      </c>
      <c r="G257" s="34">
        <v>2263</v>
      </c>
      <c r="H257" s="34">
        <v>2269</v>
      </c>
      <c r="I257" s="37" t="s">
        <v>15</v>
      </c>
      <c r="J257" s="35" t="s">
        <v>17</v>
      </c>
      <c r="K257" s="36"/>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c r="CP257" s="14"/>
      <c r="CQ257" s="14"/>
      <c r="CR257" s="14"/>
      <c r="CS257" s="14"/>
      <c r="CT257" s="14"/>
      <c r="CU257" s="14"/>
      <c r="CV257" s="14"/>
      <c r="CW257" s="14"/>
      <c r="CX257" s="14"/>
      <c r="CY257" s="14"/>
      <c r="CZ257" s="14"/>
      <c r="DA257" s="14"/>
      <c r="DB257" s="14"/>
      <c r="DC257" s="14"/>
      <c r="DD257" s="14"/>
      <c r="DE257" s="14"/>
      <c r="DF257" s="14"/>
      <c r="DG257" s="14"/>
      <c r="DH257" s="14"/>
      <c r="DI257" s="14"/>
      <c r="DJ257" s="14"/>
      <c r="DK257" s="14"/>
      <c r="DL257" s="14"/>
      <c r="DM257" s="14"/>
      <c r="DN257" s="14"/>
      <c r="DO257" s="14"/>
      <c r="DP257" s="14"/>
      <c r="DQ257" s="14"/>
      <c r="DR257" s="14"/>
      <c r="DS257" s="14"/>
      <c r="DT257" s="14"/>
      <c r="DU257" s="14"/>
      <c r="DV257" s="14"/>
      <c r="DW257" s="14"/>
      <c r="DX257" s="14"/>
      <c r="DY257" s="14"/>
      <c r="DZ257" s="14"/>
      <c r="EA257" s="14"/>
      <c r="EB257" s="14"/>
      <c r="EC257" s="14"/>
      <c r="ED257" s="14"/>
      <c r="EE257" s="14"/>
      <c r="EF257" s="14"/>
      <c r="EG257" s="14"/>
      <c r="EH257" s="14"/>
      <c r="EI257" s="14"/>
      <c r="EJ257" s="14"/>
      <c r="EK257" s="14"/>
      <c r="EL257" s="14"/>
      <c r="EM257" s="14"/>
      <c r="EN257" s="14"/>
      <c r="EO257" s="14"/>
      <c r="EP257" s="14"/>
      <c r="EQ257" s="14"/>
      <c r="ER257" s="14"/>
      <c r="ES257" s="14"/>
      <c r="ET257" s="14"/>
      <c r="EU257" s="14"/>
      <c r="EV257" s="14"/>
      <c r="EW257" s="14"/>
      <c r="EX257" s="14"/>
      <c r="EY257" s="14"/>
      <c r="EZ257" s="14"/>
      <c r="FA257" s="14"/>
      <c r="FB257" s="14"/>
      <c r="FC257" s="14"/>
      <c r="FD257" s="14"/>
      <c r="FE257" s="14"/>
      <c r="FF257" s="14"/>
      <c r="FG257" s="14"/>
      <c r="FH257" s="14"/>
      <c r="FI257" s="14"/>
      <c r="FJ257" s="14"/>
      <c r="FK257" s="14"/>
      <c r="FL257" s="14"/>
      <c r="FM257" s="14"/>
      <c r="FN257" s="14"/>
      <c r="FO257" s="14"/>
      <c r="FP257" s="14"/>
      <c r="FQ257" s="14"/>
      <c r="FR257" s="14"/>
      <c r="FS257" s="14"/>
      <c r="FT257" s="14"/>
      <c r="FU257" s="14"/>
      <c r="FV257" s="14"/>
      <c r="FW257" s="14"/>
      <c r="FX257" s="14"/>
      <c r="FY257" s="14"/>
      <c r="FZ257" s="14"/>
      <c r="GA257" s="14"/>
      <c r="GB257" s="14"/>
      <c r="GC257" s="14"/>
      <c r="GD257" s="14"/>
      <c r="GE257" s="14"/>
      <c r="GF257" s="14"/>
      <c r="GG257" s="14"/>
      <c r="GH257" s="14"/>
      <c r="GI257" s="14"/>
      <c r="GJ257" s="14"/>
      <c r="GK257" s="14"/>
      <c r="GL257" s="14"/>
      <c r="GM257" s="14"/>
      <c r="GN257" s="14"/>
      <c r="GO257" s="14"/>
      <c r="GP257" s="14"/>
      <c r="GQ257" s="14"/>
      <c r="GR257" s="14"/>
      <c r="GS257" s="14"/>
      <c r="GT257" s="14"/>
      <c r="GU257" s="14"/>
      <c r="GV257" s="14"/>
      <c r="GW257" s="14"/>
      <c r="GX257" s="14"/>
      <c r="GY257" s="14"/>
      <c r="GZ257" s="14"/>
      <c r="HA257" s="14"/>
      <c r="HB257" s="14"/>
      <c r="HC257" s="14"/>
      <c r="HD257" s="14"/>
      <c r="HE257" s="14"/>
      <c r="HF257" s="14"/>
      <c r="HG257" s="14"/>
      <c r="HH257" s="14"/>
      <c r="HI257" s="14"/>
      <c r="HJ257" s="14"/>
      <c r="HK257" s="14"/>
      <c r="HL257" s="14"/>
      <c r="HM257" s="14"/>
      <c r="HN257" s="14"/>
      <c r="HO257" s="14"/>
      <c r="HP257" s="14"/>
      <c r="HQ257" s="14"/>
      <c r="HR257" s="14"/>
      <c r="HS257" s="14"/>
      <c r="HT257" s="14"/>
      <c r="HU257" s="14"/>
      <c r="HV257" s="14"/>
      <c r="HW257" s="14"/>
      <c r="HX257" s="14"/>
      <c r="HY257" s="14"/>
      <c r="HZ257" s="14"/>
      <c r="IA257" s="14"/>
      <c r="IB257" s="14"/>
      <c r="IC257" s="14"/>
      <c r="ID257" s="14"/>
    </row>
    <row r="258" spans="1:238" s="14" customFormat="1" x14ac:dyDescent="0.2">
      <c r="A258" s="11">
        <f t="shared" si="4"/>
        <v>252</v>
      </c>
      <c r="B258" s="32" t="s">
        <v>1606</v>
      </c>
      <c r="C258" s="32" t="s">
        <v>131</v>
      </c>
      <c r="D258" s="32" t="s">
        <v>131</v>
      </c>
      <c r="E258" s="68" t="s">
        <v>1071</v>
      </c>
      <c r="F258" s="33" t="s">
        <v>23</v>
      </c>
      <c r="G258" s="34">
        <v>1249</v>
      </c>
      <c r="H258" s="34">
        <v>2575</v>
      </c>
      <c r="I258" s="37" t="s">
        <v>18</v>
      </c>
      <c r="J258" s="35" t="s">
        <v>17</v>
      </c>
      <c r="K258" s="36"/>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c r="HV258" s="2"/>
      <c r="HW258" s="2"/>
      <c r="HX258" s="2"/>
      <c r="HY258" s="2"/>
      <c r="HZ258" s="2"/>
      <c r="IA258" s="2"/>
      <c r="IB258" s="2"/>
      <c r="IC258" s="2"/>
      <c r="ID258" s="2"/>
    </row>
    <row r="259" spans="1:238" x14ac:dyDescent="0.2">
      <c r="A259" s="11">
        <f t="shared" si="4"/>
        <v>253</v>
      </c>
      <c r="B259" s="80" t="s">
        <v>1610</v>
      </c>
      <c r="C259" s="32" t="s">
        <v>131</v>
      </c>
      <c r="D259" s="32" t="s">
        <v>131</v>
      </c>
      <c r="E259" s="69" t="s">
        <v>1608</v>
      </c>
      <c r="F259" s="33" t="s">
        <v>56</v>
      </c>
      <c r="G259" s="34">
        <v>1789</v>
      </c>
      <c r="H259" s="34">
        <v>5148</v>
      </c>
      <c r="I259" s="37" t="s">
        <v>15</v>
      </c>
      <c r="J259" s="35" t="s">
        <v>17</v>
      </c>
      <c r="K259" s="36"/>
    </row>
    <row r="260" spans="1:238" x14ac:dyDescent="0.2">
      <c r="A260" s="11">
        <f t="shared" si="4"/>
        <v>254</v>
      </c>
      <c r="B260" s="38" t="s">
        <v>1635</v>
      </c>
      <c r="C260" s="32" t="s">
        <v>131</v>
      </c>
      <c r="D260" s="32" t="s">
        <v>131</v>
      </c>
      <c r="E260" s="68" t="s">
        <v>1629</v>
      </c>
      <c r="F260" s="33" t="s">
        <v>106</v>
      </c>
      <c r="G260" s="34">
        <v>1072</v>
      </c>
      <c r="H260" s="34">
        <v>2757</v>
      </c>
      <c r="I260" s="37" t="s">
        <v>19</v>
      </c>
      <c r="J260" s="35" t="s">
        <v>17</v>
      </c>
      <c r="K260" s="36"/>
    </row>
    <row r="261" spans="1:238" x14ac:dyDescent="0.2">
      <c r="A261" s="11">
        <f t="shared" si="4"/>
        <v>255</v>
      </c>
      <c r="B261" s="38" t="s">
        <v>1636</v>
      </c>
      <c r="C261" s="32" t="s">
        <v>131</v>
      </c>
      <c r="D261" s="32" t="s">
        <v>131</v>
      </c>
      <c r="E261" s="68" t="s">
        <v>1629</v>
      </c>
      <c r="F261" s="33" t="s">
        <v>1632</v>
      </c>
      <c r="G261" s="34">
        <v>1467</v>
      </c>
      <c r="H261" s="34">
        <v>2711</v>
      </c>
      <c r="I261" s="37" t="s">
        <v>15</v>
      </c>
      <c r="J261" s="35" t="s">
        <v>17</v>
      </c>
      <c r="K261" s="36"/>
    </row>
    <row r="262" spans="1:238" x14ac:dyDescent="0.2">
      <c r="A262" s="11">
        <f t="shared" si="4"/>
        <v>256</v>
      </c>
      <c r="B262" s="38" t="s">
        <v>1669</v>
      </c>
      <c r="C262" s="38" t="s">
        <v>131</v>
      </c>
      <c r="D262" s="32" t="s">
        <v>131</v>
      </c>
      <c r="E262" s="68" t="s">
        <v>1665</v>
      </c>
      <c r="F262" s="33" t="s">
        <v>71</v>
      </c>
      <c r="G262" s="34">
        <v>8152</v>
      </c>
      <c r="H262" s="34">
        <v>15899</v>
      </c>
      <c r="I262" s="37" t="s">
        <v>18</v>
      </c>
      <c r="J262" s="35" t="s">
        <v>17</v>
      </c>
      <c r="K262" s="36" t="s">
        <v>695</v>
      </c>
    </row>
    <row r="263" spans="1:238" x14ac:dyDescent="0.2">
      <c r="A263" s="11">
        <f t="shared" si="4"/>
        <v>257</v>
      </c>
      <c r="B263" s="38" t="s">
        <v>1680</v>
      </c>
      <c r="C263" s="38" t="s">
        <v>131</v>
      </c>
      <c r="D263" s="32" t="s">
        <v>131</v>
      </c>
      <c r="E263" s="68" t="s">
        <v>1673</v>
      </c>
      <c r="F263" s="33" t="s">
        <v>930</v>
      </c>
      <c r="G263" s="34">
        <v>776</v>
      </c>
      <c r="H263" s="34">
        <v>1604</v>
      </c>
      <c r="I263" s="37" t="s">
        <v>15</v>
      </c>
      <c r="J263" s="35" t="s">
        <v>17</v>
      </c>
      <c r="K263" s="36"/>
    </row>
    <row r="264" spans="1:238" x14ac:dyDescent="0.2">
      <c r="A264" s="11">
        <f t="shared" si="4"/>
        <v>258</v>
      </c>
      <c r="B264" s="32" t="s">
        <v>1708</v>
      </c>
      <c r="C264" s="38" t="s">
        <v>131</v>
      </c>
      <c r="D264" s="32" t="s">
        <v>131</v>
      </c>
      <c r="E264" s="68" t="s">
        <v>1707</v>
      </c>
      <c r="F264" s="33" t="s">
        <v>1709</v>
      </c>
      <c r="G264" s="34">
        <v>498</v>
      </c>
      <c r="H264" s="34">
        <v>1063</v>
      </c>
      <c r="I264" s="37" t="s">
        <v>15</v>
      </c>
      <c r="J264" s="35" t="s">
        <v>17</v>
      </c>
      <c r="K264" s="36"/>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t="s">
        <v>710</v>
      </c>
      <c r="ED264" s="17"/>
      <c r="EE264" s="17"/>
      <c r="EF264" s="17"/>
      <c r="EG264" s="17"/>
      <c r="EH264" s="17"/>
      <c r="EI264" s="17"/>
      <c r="EJ264" s="17"/>
      <c r="EK264" s="17"/>
      <c r="EL264" s="17"/>
      <c r="EM264" s="17"/>
      <c r="EN264" s="17"/>
      <c r="EO264" s="17"/>
      <c r="EP264" s="17"/>
      <c r="EQ264" s="17"/>
      <c r="ER264" s="17"/>
      <c r="ES264" s="17"/>
      <c r="ET264" s="17"/>
      <c r="EU264" s="17"/>
      <c r="EV264" s="17"/>
      <c r="EW264" s="17"/>
      <c r="EX264" s="17"/>
      <c r="EY264" s="17"/>
      <c r="EZ264" s="17"/>
      <c r="FA264" s="17"/>
      <c r="FB264" s="17"/>
      <c r="FC264" s="17"/>
      <c r="FD264" s="17"/>
      <c r="FE264" s="17"/>
      <c r="FF264" s="17"/>
      <c r="FG264" s="17"/>
      <c r="FH264" s="17"/>
      <c r="FI264" s="17"/>
      <c r="FJ264" s="17"/>
      <c r="FK264" s="17"/>
      <c r="FL264" s="17"/>
      <c r="FM264" s="17"/>
      <c r="FN264" s="17"/>
      <c r="FO264" s="17"/>
      <c r="FP264" s="17"/>
      <c r="FQ264" s="17"/>
      <c r="FR264" s="17"/>
      <c r="FS264" s="17"/>
      <c r="FT264" s="17"/>
      <c r="FU264" s="17"/>
      <c r="FV264" s="17"/>
      <c r="FW264" s="17"/>
      <c r="FX264" s="17"/>
      <c r="FY264" s="17"/>
      <c r="FZ264" s="17"/>
      <c r="GA264" s="17"/>
      <c r="GB264" s="17"/>
      <c r="GC264" s="17"/>
      <c r="GD264" s="17"/>
      <c r="GE264" s="17"/>
      <c r="GF264" s="17"/>
      <c r="GG264" s="17"/>
      <c r="GH264" s="17"/>
      <c r="GI264" s="17"/>
      <c r="GJ264" s="17"/>
      <c r="GK264" s="17"/>
      <c r="GL264" s="17"/>
      <c r="GM264" s="17"/>
      <c r="GN264" s="17"/>
      <c r="GO264" s="17"/>
      <c r="GP264" s="17"/>
      <c r="GQ264" s="17"/>
      <c r="GR264" s="17"/>
      <c r="GS264" s="17"/>
      <c r="GT264" s="17"/>
      <c r="GU264" s="17"/>
      <c r="GV264" s="17"/>
      <c r="GW264" s="17"/>
      <c r="GX264" s="17"/>
      <c r="GY264" s="17"/>
      <c r="GZ264" s="17"/>
      <c r="HA264" s="17"/>
      <c r="HB264" s="17"/>
      <c r="HC264" s="17"/>
      <c r="HD264" s="17"/>
      <c r="HE264" s="17"/>
      <c r="HF264" s="17"/>
      <c r="HG264" s="17"/>
      <c r="HH264" s="17"/>
      <c r="HI264" s="17"/>
      <c r="HJ264" s="17"/>
      <c r="HK264" s="17"/>
      <c r="HL264" s="17"/>
      <c r="HM264" s="17"/>
      <c r="HN264" s="17"/>
      <c r="HO264" s="17"/>
      <c r="HP264" s="13"/>
      <c r="HQ264" s="13"/>
      <c r="HR264" s="13"/>
      <c r="HS264" s="13"/>
      <c r="HT264" s="13"/>
      <c r="HU264" s="13"/>
      <c r="HV264" s="13"/>
      <c r="HW264" s="13"/>
      <c r="HX264" s="13"/>
      <c r="HY264" s="13"/>
      <c r="HZ264" s="13"/>
      <c r="IA264" s="13"/>
      <c r="IB264" s="13"/>
      <c r="IC264" s="13"/>
      <c r="ID264" s="13"/>
    </row>
    <row r="265" spans="1:238" x14ac:dyDescent="0.2">
      <c r="A265" s="11">
        <f t="shared" si="4"/>
        <v>259</v>
      </c>
      <c r="B265" s="38" t="s">
        <v>1744</v>
      </c>
      <c r="C265" s="32" t="s">
        <v>131</v>
      </c>
      <c r="D265" s="32" t="s">
        <v>131</v>
      </c>
      <c r="E265" s="69" t="s">
        <v>1739</v>
      </c>
      <c r="F265" s="82" t="s">
        <v>1030</v>
      </c>
      <c r="G265" s="83">
        <v>1866</v>
      </c>
      <c r="H265" s="34">
        <v>3507</v>
      </c>
      <c r="I265" s="37" t="s">
        <v>15</v>
      </c>
      <c r="J265" s="35" t="s">
        <v>17</v>
      </c>
      <c r="K265" s="45"/>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c r="GK265" s="13"/>
      <c r="GL265" s="13"/>
      <c r="GM265" s="13"/>
      <c r="GN265" s="13"/>
      <c r="GO265" s="13"/>
      <c r="GP265" s="13"/>
      <c r="GQ265" s="13"/>
      <c r="GR265" s="13"/>
      <c r="GS265" s="13"/>
      <c r="GT265" s="13"/>
      <c r="GU265" s="13"/>
      <c r="GV265" s="13"/>
      <c r="GW265" s="13"/>
      <c r="GX265" s="13"/>
      <c r="GY265" s="13"/>
      <c r="GZ265" s="13"/>
      <c r="HA265" s="13"/>
      <c r="HB265" s="13"/>
      <c r="HC265" s="13"/>
      <c r="HD265" s="13"/>
      <c r="HE265" s="13"/>
      <c r="HF265" s="13"/>
      <c r="HG265" s="13"/>
      <c r="HH265" s="13"/>
      <c r="HI265" s="13"/>
      <c r="HJ265" s="13"/>
      <c r="HK265" s="13"/>
      <c r="HL265" s="13"/>
      <c r="HM265" s="13"/>
      <c r="HN265" s="13"/>
      <c r="HO265" s="13"/>
      <c r="HP265" s="13"/>
      <c r="HQ265" s="13"/>
      <c r="HR265" s="13"/>
      <c r="HS265" s="13"/>
      <c r="HT265" s="13"/>
      <c r="HU265" s="13"/>
      <c r="HV265" s="13"/>
      <c r="HW265" s="13"/>
      <c r="HX265" s="13"/>
      <c r="HY265" s="13"/>
      <c r="HZ265" s="13"/>
      <c r="IA265" s="13"/>
      <c r="IB265" s="13"/>
      <c r="IC265" s="13"/>
      <c r="ID265" s="13"/>
    </row>
    <row r="266" spans="1:238" x14ac:dyDescent="0.2">
      <c r="A266" s="11">
        <f t="shared" si="4"/>
        <v>260</v>
      </c>
      <c r="B266" s="38" t="s">
        <v>1745</v>
      </c>
      <c r="C266" s="32" t="s">
        <v>131</v>
      </c>
      <c r="D266" s="32" t="s">
        <v>131</v>
      </c>
      <c r="E266" s="69" t="s">
        <v>1739</v>
      </c>
      <c r="F266" s="82" t="s">
        <v>23</v>
      </c>
      <c r="G266" s="83">
        <v>130</v>
      </c>
      <c r="H266" s="34">
        <v>436</v>
      </c>
      <c r="I266" s="37" t="s">
        <v>18</v>
      </c>
      <c r="J266" s="35" t="s">
        <v>17</v>
      </c>
      <c r="K266" s="36" t="s">
        <v>180</v>
      </c>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c r="GK266" s="13"/>
      <c r="GL266" s="13"/>
      <c r="GM266" s="13"/>
      <c r="GN266" s="13"/>
      <c r="GO266" s="13"/>
      <c r="GP266" s="13"/>
      <c r="GQ266" s="13"/>
      <c r="GR266" s="13"/>
      <c r="GS266" s="13"/>
      <c r="GT266" s="13"/>
      <c r="GU266" s="13"/>
      <c r="GV266" s="13"/>
      <c r="GW266" s="13"/>
      <c r="GX266" s="13"/>
      <c r="GY266" s="13"/>
      <c r="GZ266" s="13"/>
      <c r="HA266" s="13"/>
      <c r="HB266" s="13"/>
      <c r="HC266" s="13"/>
      <c r="HD266" s="13"/>
      <c r="HE266" s="13"/>
      <c r="HF266" s="13"/>
      <c r="HG266" s="13"/>
      <c r="HH266" s="13"/>
      <c r="HI266" s="13"/>
      <c r="HJ266" s="13"/>
      <c r="HK266" s="13"/>
      <c r="HL266" s="13"/>
      <c r="HM266" s="13"/>
      <c r="HN266" s="13"/>
      <c r="HO266" s="13"/>
      <c r="HP266" s="13"/>
      <c r="HQ266" s="13"/>
      <c r="HR266" s="13"/>
      <c r="HS266" s="13"/>
      <c r="HT266" s="13"/>
      <c r="HU266" s="13"/>
      <c r="HV266" s="13"/>
      <c r="HW266" s="13"/>
      <c r="HX266" s="13"/>
      <c r="HY266" s="13"/>
      <c r="HZ266" s="13"/>
      <c r="IA266" s="13"/>
      <c r="IB266" s="13"/>
      <c r="IC266" s="13"/>
      <c r="ID266" s="13"/>
    </row>
    <row r="267" spans="1:238" x14ac:dyDescent="0.2">
      <c r="A267" s="11">
        <f t="shared" si="4"/>
        <v>261</v>
      </c>
      <c r="B267" s="38" t="s">
        <v>1754</v>
      </c>
      <c r="C267" s="32" t="s">
        <v>131</v>
      </c>
      <c r="D267" s="32" t="s">
        <v>131</v>
      </c>
      <c r="E267" s="69" t="s">
        <v>1749</v>
      </c>
      <c r="F267" s="82" t="s">
        <v>121</v>
      </c>
      <c r="G267" s="83">
        <v>533</v>
      </c>
      <c r="H267" s="34">
        <v>1027</v>
      </c>
      <c r="I267" s="37" t="s">
        <v>15</v>
      </c>
      <c r="J267" s="35" t="s">
        <v>17</v>
      </c>
      <c r="K267" s="45"/>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c r="GK267" s="13"/>
      <c r="GL267" s="13"/>
      <c r="GM267" s="13"/>
      <c r="GN267" s="13"/>
      <c r="GO267" s="13"/>
      <c r="GP267" s="13"/>
      <c r="GQ267" s="13"/>
      <c r="GR267" s="13"/>
      <c r="GS267" s="13"/>
      <c r="GT267" s="13"/>
      <c r="GU267" s="13"/>
      <c r="GV267" s="13"/>
      <c r="GW267" s="13"/>
      <c r="GX267" s="13"/>
      <c r="GY267" s="13"/>
      <c r="GZ267" s="13"/>
      <c r="HA267" s="13"/>
      <c r="HB267" s="13"/>
      <c r="HC267" s="13"/>
      <c r="HD267" s="13"/>
      <c r="HE267" s="13"/>
      <c r="HF267" s="13"/>
      <c r="HG267" s="13"/>
      <c r="HH267" s="13"/>
      <c r="HI267" s="13"/>
      <c r="HJ267" s="13"/>
      <c r="HK267" s="13"/>
      <c r="HL267" s="13"/>
      <c r="HM267" s="13"/>
      <c r="HN267" s="13"/>
      <c r="HO267" s="13"/>
      <c r="HP267" s="13"/>
      <c r="HQ267" s="13"/>
      <c r="HR267" s="13"/>
      <c r="HS267" s="13"/>
      <c r="HT267" s="13"/>
      <c r="HU267" s="13"/>
      <c r="HV267" s="13"/>
      <c r="HW267" s="13"/>
      <c r="HX267" s="13"/>
      <c r="HY267" s="13"/>
      <c r="HZ267" s="13"/>
      <c r="IA267" s="13"/>
      <c r="IB267" s="13"/>
      <c r="IC267" s="13"/>
      <c r="ID267" s="13"/>
    </row>
    <row r="268" spans="1:238" x14ac:dyDescent="0.2">
      <c r="A268" s="11">
        <f t="shared" si="4"/>
        <v>262</v>
      </c>
      <c r="B268" s="38" t="s">
        <v>1785</v>
      </c>
      <c r="C268" s="38" t="s">
        <v>131</v>
      </c>
      <c r="D268" s="32" t="s">
        <v>131</v>
      </c>
      <c r="E268" s="69" t="s">
        <v>1781</v>
      </c>
      <c r="F268" s="82" t="s">
        <v>95</v>
      </c>
      <c r="G268" s="83">
        <v>245</v>
      </c>
      <c r="H268" s="34">
        <v>490</v>
      </c>
      <c r="I268" s="37" t="s">
        <v>15</v>
      </c>
      <c r="J268" s="35" t="s">
        <v>17</v>
      </c>
      <c r="K268" s="45"/>
    </row>
    <row r="269" spans="1:238" x14ac:dyDescent="0.2">
      <c r="A269" s="11">
        <f t="shared" si="4"/>
        <v>263</v>
      </c>
      <c r="B269" s="38" t="s">
        <v>1786</v>
      </c>
      <c r="C269" s="38" t="s">
        <v>131</v>
      </c>
      <c r="D269" s="32" t="s">
        <v>131</v>
      </c>
      <c r="E269" s="69" t="s">
        <v>1781</v>
      </c>
      <c r="F269" s="82" t="s">
        <v>1787</v>
      </c>
      <c r="G269" s="83">
        <v>1532</v>
      </c>
      <c r="H269" s="34">
        <v>2889</v>
      </c>
      <c r="I269" s="37" t="s">
        <v>18</v>
      </c>
      <c r="J269" s="35" t="s">
        <v>17</v>
      </c>
      <c r="K269" s="45"/>
    </row>
    <row r="270" spans="1:238" x14ac:dyDescent="0.2">
      <c r="A270" s="11">
        <f t="shared" si="4"/>
        <v>264</v>
      </c>
      <c r="B270" s="38" t="s">
        <v>1791</v>
      </c>
      <c r="C270" s="38" t="s">
        <v>131</v>
      </c>
      <c r="D270" s="32" t="s">
        <v>131</v>
      </c>
      <c r="E270" s="69" t="s">
        <v>1781</v>
      </c>
      <c r="F270" s="82" t="s">
        <v>1792</v>
      </c>
      <c r="G270" s="83">
        <v>3808</v>
      </c>
      <c r="H270" s="34">
        <v>8216</v>
      </c>
      <c r="I270" s="37" t="s">
        <v>18</v>
      </c>
      <c r="J270" s="35" t="s">
        <v>17</v>
      </c>
      <c r="K270" s="45"/>
    </row>
    <row r="271" spans="1:238" x14ac:dyDescent="0.2">
      <c r="A271" s="11">
        <f t="shared" si="4"/>
        <v>265</v>
      </c>
      <c r="B271" s="32" t="s">
        <v>1808</v>
      </c>
      <c r="C271" s="32" t="s">
        <v>131</v>
      </c>
      <c r="D271" s="32" t="s">
        <v>131</v>
      </c>
      <c r="E271" s="68" t="s">
        <v>1794</v>
      </c>
      <c r="F271" s="33" t="s">
        <v>23</v>
      </c>
      <c r="G271" s="34">
        <v>3526</v>
      </c>
      <c r="H271" s="34">
        <v>4187</v>
      </c>
      <c r="I271" s="37" t="s">
        <v>15</v>
      </c>
      <c r="J271" s="35" t="s">
        <v>17</v>
      </c>
      <c r="K271" s="36"/>
    </row>
    <row r="272" spans="1:238" x14ac:dyDescent="0.2">
      <c r="A272" s="11">
        <f t="shared" si="4"/>
        <v>266</v>
      </c>
      <c r="B272" s="32" t="s">
        <v>1836</v>
      </c>
      <c r="C272" s="32" t="s">
        <v>131</v>
      </c>
      <c r="D272" s="32" t="s">
        <v>131</v>
      </c>
      <c r="E272" s="69" t="s">
        <v>1831</v>
      </c>
      <c r="F272" s="33" t="s">
        <v>108</v>
      </c>
      <c r="G272" s="34">
        <v>97</v>
      </c>
      <c r="H272" s="34">
        <v>200</v>
      </c>
      <c r="I272" s="37" t="s">
        <v>15</v>
      </c>
      <c r="J272" s="35" t="s">
        <v>17</v>
      </c>
      <c r="K272" s="36"/>
    </row>
    <row r="273" spans="1:238" x14ac:dyDescent="0.2">
      <c r="A273" s="11">
        <f t="shared" si="4"/>
        <v>267</v>
      </c>
      <c r="B273" s="32" t="s">
        <v>1863</v>
      </c>
      <c r="C273" s="32" t="s">
        <v>131</v>
      </c>
      <c r="D273" s="32" t="s">
        <v>131</v>
      </c>
      <c r="E273" s="69" t="s">
        <v>1859</v>
      </c>
      <c r="F273" s="33" t="s">
        <v>155</v>
      </c>
      <c r="G273" s="34">
        <v>592</v>
      </c>
      <c r="H273" s="34">
        <v>1038</v>
      </c>
      <c r="I273" s="37" t="s">
        <v>15</v>
      </c>
      <c r="J273" s="35" t="s">
        <v>17</v>
      </c>
      <c r="K273" s="36"/>
    </row>
    <row r="274" spans="1:238" x14ac:dyDescent="0.2">
      <c r="A274" s="11">
        <f t="shared" si="4"/>
        <v>268</v>
      </c>
      <c r="B274" s="32" t="s">
        <v>1872</v>
      </c>
      <c r="C274" s="32" t="s">
        <v>131</v>
      </c>
      <c r="D274" s="32" t="s">
        <v>131</v>
      </c>
      <c r="E274" s="69" t="s">
        <v>1867</v>
      </c>
      <c r="F274" s="33" t="s">
        <v>1148</v>
      </c>
      <c r="G274" s="34">
        <v>511</v>
      </c>
      <c r="H274" s="34">
        <v>1037</v>
      </c>
      <c r="I274" s="37" t="s">
        <v>18</v>
      </c>
      <c r="J274" s="35" t="s">
        <v>17</v>
      </c>
      <c r="K274" s="36"/>
    </row>
    <row r="275" spans="1:238" x14ac:dyDescent="0.2">
      <c r="A275" s="11">
        <f t="shared" si="4"/>
        <v>269</v>
      </c>
      <c r="B275" s="32" t="s">
        <v>1874</v>
      </c>
      <c r="C275" s="32" t="s">
        <v>131</v>
      </c>
      <c r="D275" s="32" t="s">
        <v>131</v>
      </c>
      <c r="E275" s="69" t="s">
        <v>1867</v>
      </c>
      <c r="F275" s="33" t="s">
        <v>23</v>
      </c>
      <c r="G275" s="34">
        <v>1456</v>
      </c>
      <c r="H275" s="34">
        <v>2768</v>
      </c>
      <c r="I275" s="37" t="s">
        <v>15</v>
      </c>
      <c r="J275" s="35" t="s">
        <v>17</v>
      </c>
      <c r="K275" s="36"/>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c r="GK275" s="13"/>
      <c r="GL275" s="13"/>
      <c r="GM275" s="13"/>
      <c r="GN275" s="13"/>
      <c r="GO275" s="13"/>
      <c r="GP275" s="13"/>
      <c r="GQ275" s="13"/>
      <c r="GR275" s="13"/>
      <c r="GS275" s="13"/>
      <c r="GT275" s="13"/>
      <c r="GU275" s="13"/>
      <c r="GV275" s="13"/>
      <c r="GW275" s="13"/>
      <c r="GX275" s="13"/>
      <c r="GY275" s="13"/>
      <c r="GZ275" s="13"/>
      <c r="HA275" s="13"/>
      <c r="HB275" s="13"/>
      <c r="HC275" s="13"/>
      <c r="HD275" s="13"/>
      <c r="HE275" s="13"/>
      <c r="HF275" s="13"/>
      <c r="HG275" s="13"/>
      <c r="HH275" s="13"/>
      <c r="HI275" s="13"/>
      <c r="HJ275" s="13"/>
      <c r="HK275" s="13"/>
      <c r="HL275" s="13"/>
      <c r="HM275" s="13"/>
      <c r="HN275" s="13"/>
      <c r="HO275" s="13"/>
    </row>
    <row r="276" spans="1:238" x14ac:dyDescent="0.2">
      <c r="A276" s="11">
        <f t="shared" si="4"/>
        <v>270</v>
      </c>
      <c r="B276" s="38" t="s">
        <v>479</v>
      </c>
      <c r="C276" s="32" t="s">
        <v>131</v>
      </c>
      <c r="D276" s="32" t="s">
        <v>131</v>
      </c>
      <c r="E276" s="69" t="s">
        <v>1887</v>
      </c>
      <c r="F276" s="40" t="s">
        <v>89</v>
      </c>
      <c r="G276" s="39">
        <v>841</v>
      </c>
      <c r="H276" s="39">
        <v>1593</v>
      </c>
      <c r="I276" s="41" t="s">
        <v>15</v>
      </c>
      <c r="J276" s="43" t="s">
        <v>17</v>
      </c>
      <c r="K276" s="42"/>
    </row>
    <row r="277" spans="1:238" x14ac:dyDescent="0.2">
      <c r="A277" s="11">
        <f t="shared" si="4"/>
        <v>271</v>
      </c>
      <c r="B277" s="38" t="s">
        <v>1916</v>
      </c>
      <c r="C277" s="38" t="s">
        <v>131</v>
      </c>
      <c r="D277" s="32" t="s">
        <v>131</v>
      </c>
      <c r="E277" s="69" t="s">
        <v>1911</v>
      </c>
      <c r="F277" s="40" t="s">
        <v>51</v>
      </c>
      <c r="G277" s="39">
        <v>6720</v>
      </c>
      <c r="H277" s="39">
        <v>14487</v>
      </c>
      <c r="I277" s="41" t="s">
        <v>15</v>
      </c>
      <c r="J277" s="43" t="s">
        <v>17</v>
      </c>
      <c r="K277" s="42"/>
    </row>
    <row r="278" spans="1:238" x14ac:dyDescent="0.2">
      <c r="A278" s="11">
        <f t="shared" si="4"/>
        <v>272</v>
      </c>
      <c r="B278" s="38" t="s">
        <v>481</v>
      </c>
      <c r="C278" s="38" t="s">
        <v>131</v>
      </c>
      <c r="D278" s="32" t="s">
        <v>131</v>
      </c>
      <c r="E278" s="69" t="s">
        <v>1920</v>
      </c>
      <c r="F278" s="40" t="s">
        <v>62</v>
      </c>
      <c r="G278" s="39">
        <v>1044</v>
      </c>
      <c r="H278" s="39">
        <v>1881</v>
      </c>
      <c r="I278" s="41" t="s">
        <v>15</v>
      </c>
      <c r="J278" s="43" t="s">
        <v>17</v>
      </c>
      <c r="K278" s="42"/>
    </row>
    <row r="279" spans="1:238" x14ac:dyDescent="0.2">
      <c r="A279" s="11">
        <f t="shared" si="4"/>
        <v>273</v>
      </c>
      <c r="B279" s="38" t="s">
        <v>1928</v>
      </c>
      <c r="C279" s="38" t="s">
        <v>131</v>
      </c>
      <c r="D279" s="32" t="s">
        <v>131</v>
      </c>
      <c r="E279" s="69" t="s">
        <v>1920</v>
      </c>
      <c r="F279" s="40" t="s">
        <v>73</v>
      </c>
      <c r="G279" s="39">
        <v>500</v>
      </c>
      <c r="H279" s="39">
        <v>807</v>
      </c>
      <c r="I279" s="41" t="s">
        <v>15</v>
      </c>
      <c r="J279" s="43" t="s">
        <v>17</v>
      </c>
      <c r="K279" s="42"/>
    </row>
    <row r="280" spans="1:238" x14ac:dyDescent="0.2">
      <c r="A280" s="11">
        <f t="shared" si="4"/>
        <v>274</v>
      </c>
      <c r="B280" s="38" t="s">
        <v>1930</v>
      </c>
      <c r="C280" s="38" t="s">
        <v>131</v>
      </c>
      <c r="D280" s="32" t="s">
        <v>131</v>
      </c>
      <c r="E280" s="69" t="s">
        <v>1920</v>
      </c>
      <c r="F280" s="40" t="s">
        <v>26</v>
      </c>
      <c r="G280" s="39">
        <v>890</v>
      </c>
      <c r="H280" s="39">
        <v>1590</v>
      </c>
      <c r="I280" s="41" t="s">
        <v>18</v>
      </c>
      <c r="J280" s="43" t="s">
        <v>17</v>
      </c>
      <c r="K280" s="42"/>
    </row>
    <row r="281" spans="1:238" x14ac:dyDescent="0.2">
      <c r="A281" s="11">
        <f t="shared" si="4"/>
        <v>275</v>
      </c>
      <c r="B281" s="38" t="s">
        <v>1944</v>
      </c>
      <c r="C281" s="38" t="s">
        <v>131</v>
      </c>
      <c r="D281" s="32" t="s">
        <v>131</v>
      </c>
      <c r="E281" s="69" t="s">
        <v>1936</v>
      </c>
      <c r="F281" s="40" t="s">
        <v>126</v>
      </c>
      <c r="G281" s="39">
        <v>7514</v>
      </c>
      <c r="H281" s="39">
        <v>12932</v>
      </c>
      <c r="I281" s="41" t="s">
        <v>15</v>
      </c>
      <c r="J281" s="43" t="s">
        <v>17</v>
      </c>
      <c r="K281" s="4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12"/>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12"/>
      <c r="CZ281" s="12"/>
      <c r="DA281" s="12"/>
      <c r="DB281" s="12"/>
      <c r="DC281" s="12"/>
      <c r="DD281" s="12"/>
      <c r="DE281" s="12"/>
      <c r="DF281" s="12"/>
      <c r="DG281" s="12"/>
      <c r="DH281" s="12"/>
      <c r="DI281" s="12"/>
      <c r="DJ281" s="12"/>
      <c r="DK281" s="12"/>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12"/>
      <c r="EP281" s="12"/>
      <c r="EQ281" s="12"/>
      <c r="ER281" s="12"/>
      <c r="ES281" s="12"/>
      <c r="ET281" s="12"/>
      <c r="EU281" s="12"/>
      <c r="EV281" s="12"/>
      <c r="EW281" s="12"/>
      <c r="EX281" s="12"/>
      <c r="EY281" s="12"/>
      <c r="EZ281" s="12"/>
      <c r="FA281" s="12"/>
      <c r="FB281" s="12"/>
      <c r="FC281" s="12"/>
      <c r="FD281" s="12"/>
      <c r="FE281" s="12"/>
      <c r="FF281" s="12"/>
      <c r="FG281" s="12"/>
      <c r="FH281" s="12"/>
      <c r="FI281" s="12"/>
      <c r="FJ281" s="12"/>
      <c r="FK281" s="12"/>
      <c r="FL281" s="12"/>
      <c r="FM281" s="12"/>
      <c r="FN281" s="12"/>
      <c r="FO281" s="12"/>
      <c r="FP281" s="12"/>
      <c r="FQ281" s="12"/>
      <c r="FR281" s="12"/>
      <c r="FS281" s="12"/>
      <c r="FT281" s="12"/>
      <c r="FU281" s="12"/>
      <c r="FV281" s="12"/>
      <c r="FW281" s="12"/>
      <c r="FX281" s="12"/>
      <c r="FY281" s="12"/>
      <c r="FZ281" s="12"/>
      <c r="GA281" s="12"/>
      <c r="GB281" s="12"/>
      <c r="GC281" s="12"/>
      <c r="GD281" s="12"/>
      <c r="GE281" s="12"/>
      <c r="GF281" s="12"/>
      <c r="GG281" s="12"/>
      <c r="GH281" s="12"/>
      <c r="GI281" s="12"/>
      <c r="GJ281" s="12"/>
      <c r="GK281" s="12"/>
      <c r="GL281" s="12"/>
      <c r="GM281" s="12"/>
      <c r="GN281" s="12"/>
      <c r="GO281" s="12"/>
      <c r="GP281" s="12"/>
      <c r="GQ281" s="12"/>
      <c r="GR281" s="12"/>
      <c r="GS281" s="12"/>
      <c r="GT281" s="12"/>
      <c r="GU281" s="12"/>
      <c r="GV281" s="12"/>
      <c r="GW281" s="12"/>
      <c r="GX281" s="12"/>
      <c r="GY281" s="12"/>
      <c r="GZ281" s="12"/>
      <c r="HA281" s="12"/>
      <c r="HB281" s="12"/>
      <c r="HC281" s="12"/>
      <c r="HD281" s="12"/>
      <c r="HE281" s="12"/>
      <c r="HF281" s="12"/>
      <c r="HG281" s="12"/>
      <c r="HH281" s="12"/>
      <c r="HI281" s="12"/>
      <c r="HJ281" s="12"/>
      <c r="HK281" s="12"/>
      <c r="HL281" s="12"/>
      <c r="HM281" s="12"/>
      <c r="HN281" s="12"/>
      <c r="HO281" s="12"/>
      <c r="HP281" s="12"/>
      <c r="HQ281" s="12"/>
      <c r="HR281" s="12"/>
      <c r="HS281" s="12"/>
      <c r="HT281" s="12"/>
      <c r="HU281" s="12"/>
      <c r="HV281" s="12"/>
      <c r="HW281" s="12"/>
      <c r="HX281" s="12"/>
      <c r="HY281" s="12"/>
      <c r="HZ281" s="12"/>
      <c r="IA281" s="12"/>
      <c r="IB281" s="12"/>
      <c r="IC281" s="12"/>
      <c r="ID281" s="12"/>
    </row>
    <row r="282" spans="1:238" x14ac:dyDescent="0.2">
      <c r="A282" s="11">
        <f t="shared" si="4"/>
        <v>276</v>
      </c>
      <c r="B282" s="38" t="s">
        <v>482</v>
      </c>
      <c r="C282" s="38" t="s">
        <v>131</v>
      </c>
      <c r="D282" s="32" t="s">
        <v>131</v>
      </c>
      <c r="E282" s="69" t="s">
        <v>269</v>
      </c>
      <c r="F282" s="40" t="s">
        <v>948</v>
      </c>
      <c r="G282" s="39">
        <v>589</v>
      </c>
      <c r="H282" s="39">
        <v>1550</v>
      </c>
      <c r="I282" s="41" t="s">
        <v>15</v>
      </c>
      <c r="J282" s="43" t="s">
        <v>17</v>
      </c>
      <c r="K282" s="45"/>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12"/>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12"/>
      <c r="CZ282" s="12"/>
      <c r="DA282" s="12"/>
      <c r="DB282" s="12"/>
      <c r="DC282" s="12"/>
      <c r="DD282" s="12"/>
      <c r="DE282" s="12"/>
      <c r="DF282" s="12"/>
      <c r="DG282" s="12"/>
      <c r="DH282" s="12"/>
      <c r="DI282" s="12"/>
      <c r="DJ282" s="12"/>
      <c r="DK282" s="12"/>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12"/>
      <c r="EP282" s="12"/>
      <c r="EQ282" s="12"/>
      <c r="ER282" s="12"/>
      <c r="ES282" s="12"/>
      <c r="ET282" s="12"/>
      <c r="EU282" s="12"/>
      <c r="EV282" s="12"/>
      <c r="EW282" s="12"/>
      <c r="EX282" s="12"/>
      <c r="EY282" s="12"/>
      <c r="EZ282" s="12"/>
      <c r="FA282" s="12"/>
      <c r="FB282" s="12"/>
      <c r="FC282" s="12"/>
      <c r="FD282" s="12"/>
      <c r="FE282" s="12"/>
      <c r="FF282" s="12"/>
      <c r="FG282" s="12"/>
      <c r="FH282" s="12"/>
      <c r="FI282" s="12"/>
      <c r="FJ282" s="12"/>
      <c r="FK282" s="12"/>
      <c r="FL282" s="12"/>
      <c r="FM282" s="12"/>
      <c r="FN282" s="12"/>
      <c r="FO282" s="12"/>
      <c r="FP282" s="12"/>
      <c r="FQ282" s="12"/>
      <c r="FR282" s="12"/>
      <c r="FS282" s="12"/>
      <c r="FT282" s="12"/>
      <c r="FU282" s="12"/>
      <c r="FV282" s="12"/>
      <c r="FW282" s="12"/>
      <c r="FX282" s="12"/>
      <c r="FY282" s="12"/>
      <c r="FZ282" s="12"/>
      <c r="GA282" s="12"/>
      <c r="GB282" s="12"/>
      <c r="GC282" s="12"/>
      <c r="GD282" s="12"/>
      <c r="GE282" s="12"/>
      <c r="GF282" s="12"/>
      <c r="GG282" s="12"/>
      <c r="GH282" s="12"/>
      <c r="GI282" s="12"/>
      <c r="GJ282" s="12"/>
      <c r="GK282" s="12"/>
      <c r="GL282" s="12"/>
      <c r="GM282" s="12"/>
      <c r="GN282" s="12"/>
      <c r="GO282" s="12"/>
      <c r="GP282" s="12"/>
      <c r="GQ282" s="12"/>
      <c r="GR282" s="12"/>
      <c r="GS282" s="12"/>
      <c r="GT282" s="12"/>
      <c r="GU282" s="12"/>
      <c r="GV282" s="12"/>
      <c r="GW282" s="12"/>
      <c r="GX282" s="12"/>
      <c r="GY282" s="12"/>
      <c r="GZ282" s="12"/>
      <c r="HA282" s="12"/>
      <c r="HB282" s="12"/>
      <c r="HC282" s="12"/>
      <c r="HD282" s="12"/>
      <c r="HE282" s="12"/>
      <c r="HF282" s="12"/>
      <c r="HG282" s="12"/>
      <c r="HH282" s="12"/>
      <c r="HI282" s="12"/>
      <c r="HJ282" s="12"/>
      <c r="HK282" s="12"/>
      <c r="HL282" s="12"/>
      <c r="HM282" s="12"/>
      <c r="HN282" s="12"/>
      <c r="HO282" s="12"/>
      <c r="HP282" s="12"/>
      <c r="HQ282" s="12"/>
      <c r="HR282" s="12"/>
      <c r="HS282" s="12"/>
      <c r="HT282" s="12"/>
      <c r="HU282" s="12"/>
      <c r="HV282" s="12"/>
      <c r="HW282" s="12"/>
      <c r="HX282" s="12"/>
      <c r="HY282" s="12"/>
      <c r="HZ282" s="12"/>
      <c r="IA282" s="12"/>
      <c r="IB282" s="12"/>
      <c r="IC282" s="12"/>
      <c r="ID282" s="12"/>
    </row>
    <row r="283" spans="1:238" x14ac:dyDescent="0.2">
      <c r="A283" s="11">
        <f t="shared" si="4"/>
        <v>277</v>
      </c>
      <c r="B283" s="38" t="s">
        <v>483</v>
      </c>
      <c r="C283" s="38" t="s">
        <v>131</v>
      </c>
      <c r="D283" s="32" t="s">
        <v>131</v>
      </c>
      <c r="E283" s="69" t="s">
        <v>1969</v>
      </c>
      <c r="F283" s="40" t="s">
        <v>23</v>
      </c>
      <c r="G283" s="39">
        <v>822</v>
      </c>
      <c r="H283" s="39">
        <v>2174</v>
      </c>
      <c r="I283" s="41" t="s">
        <v>18</v>
      </c>
      <c r="J283" s="43" t="s">
        <v>17</v>
      </c>
      <c r="K283" s="4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12"/>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12"/>
      <c r="CZ283" s="12"/>
      <c r="DA283" s="12"/>
      <c r="DB283" s="12"/>
      <c r="DC283" s="12"/>
      <c r="DD283" s="12"/>
      <c r="DE283" s="12"/>
      <c r="DF283" s="12"/>
      <c r="DG283" s="12"/>
      <c r="DH283" s="12"/>
      <c r="DI283" s="12"/>
      <c r="DJ283" s="12"/>
      <c r="DK283" s="12"/>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12"/>
      <c r="EP283" s="12"/>
      <c r="EQ283" s="12"/>
      <c r="ER283" s="12"/>
      <c r="ES283" s="12"/>
      <c r="ET283" s="12"/>
      <c r="EU283" s="12"/>
      <c r="EV283" s="12"/>
      <c r="EW283" s="12"/>
      <c r="EX283" s="12"/>
      <c r="EY283" s="12"/>
      <c r="EZ283" s="12"/>
      <c r="FA283" s="12"/>
      <c r="FB283" s="12"/>
      <c r="FC283" s="12"/>
      <c r="FD283" s="12"/>
      <c r="FE283" s="12"/>
      <c r="FF283" s="12"/>
      <c r="FG283" s="12"/>
      <c r="FH283" s="12"/>
      <c r="FI283" s="12"/>
      <c r="FJ283" s="12"/>
      <c r="FK283" s="12"/>
      <c r="FL283" s="12"/>
      <c r="FM283" s="12"/>
      <c r="FN283" s="12"/>
      <c r="FO283" s="12"/>
      <c r="FP283" s="12"/>
      <c r="FQ283" s="12"/>
      <c r="FR283" s="12"/>
      <c r="FS283" s="12"/>
      <c r="FT283" s="12"/>
      <c r="FU283" s="12"/>
      <c r="FV283" s="12"/>
      <c r="FW283" s="12"/>
      <c r="FX283" s="12"/>
      <c r="FY283" s="12"/>
      <c r="FZ283" s="12"/>
      <c r="GA283" s="12"/>
      <c r="GB283" s="12"/>
      <c r="GC283" s="12"/>
      <c r="GD283" s="12"/>
      <c r="GE283" s="12"/>
      <c r="GF283" s="12"/>
      <c r="GG283" s="12"/>
      <c r="GH283" s="12"/>
      <c r="GI283" s="12"/>
      <c r="GJ283" s="12"/>
      <c r="GK283" s="12"/>
      <c r="GL283" s="12"/>
      <c r="GM283" s="12"/>
      <c r="GN283" s="12"/>
      <c r="GO283" s="12"/>
      <c r="GP283" s="12"/>
      <c r="GQ283" s="12"/>
      <c r="GR283" s="12"/>
      <c r="GS283" s="12"/>
      <c r="GT283" s="12"/>
      <c r="GU283" s="12"/>
      <c r="GV283" s="12"/>
      <c r="GW283" s="12"/>
      <c r="GX283" s="12"/>
      <c r="GY283" s="12"/>
      <c r="GZ283" s="12"/>
      <c r="HA283" s="12"/>
      <c r="HB283" s="12"/>
      <c r="HC283" s="12"/>
      <c r="HD283" s="12"/>
      <c r="HE283" s="12"/>
      <c r="HF283" s="12"/>
      <c r="HG283" s="12"/>
      <c r="HH283" s="12"/>
      <c r="HI283" s="12"/>
      <c r="HJ283" s="12"/>
      <c r="HK283" s="12"/>
      <c r="HL283" s="12"/>
      <c r="HM283" s="12"/>
      <c r="HN283" s="12"/>
      <c r="HO283" s="12"/>
      <c r="HP283" s="12"/>
      <c r="HQ283" s="12"/>
      <c r="HR283" s="12"/>
      <c r="HS283" s="12"/>
      <c r="HT283" s="12"/>
      <c r="HU283" s="12"/>
      <c r="HV283" s="12"/>
      <c r="HW283" s="12"/>
      <c r="HX283" s="12"/>
      <c r="HY283" s="12"/>
      <c r="HZ283" s="12"/>
      <c r="IA283" s="12"/>
      <c r="IB283" s="12"/>
      <c r="IC283" s="12"/>
      <c r="ID283" s="12"/>
    </row>
    <row r="284" spans="1:238" x14ac:dyDescent="0.2">
      <c r="A284" s="11">
        <f t="shared" si="4"/>
        <v>278</v>
      </c>
      <c r="B284" s="38" t="s">
        <v>1970</v>
      </c>
      <c r="C284" s="38" t="s">
        <v>131</v>
      </c>
      <c r="D284" s="32" t="s">
        <v>131</v>
      </c>
      <c r="E284" s="69" t="s">
        <v>1969</v>
      </c>
      <c r="F284" s="40" t="s">
        <v>23</v>
      </c>
      <c r="G284" s="39">
        <v>561</v>
      </c>
      <c r="H284" s="39">
        <v>1075</v>
      </c>
      <c r="I284" s="41" t="s">
        <v>18</v>
      </c>
      <c r="J284" s="43" t="s">
        <v>17</v>
      </c>
      <c r="K284" s="4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12"/>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12"/>
      <c r="CZ284" s="12"/>
      <c r="DA284" s="12"/>
      <c r="DB284" s="12"/>
      <c r="DC284" s="12"/>
      <c r="DD284" s="12"/>
      <c r="DE284" s="12"/>
      <c r="DF284" s="12"/>
      <c r="DG284" s="12"/>
      <c r="DH284" s="12"/>
      <c r="DI284" s="12"/>
      <c r="DJ284" s="12"/>
      <c r="DK284" s="12"/>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12"/>
      <c r="EP284" s="12"/>
      <c r="EQ284" s="12"/>
      <c r="ER284" s="12"/>
      <c r="ES284" s="12"/>
      <c r="ET284" s="12"/>
      <c r="EU284" s="12"/>
      <c r="EV284" s="12"/>
      <c r="EW284" s="12"/>
      <c r="EX284" s="12"/>
      <c r="EY284" s="12"/>
      <c r="EZ284" s="12"/>
      <c r="FA284" s="12"/>
      <c r="FB284" s="12"/>
      <c r="FC284" s="12"/>
      <c r="FD284" s="12"/>
      <c r="FE284" s="12"/>
      <c r="FF284" s="12"/>
      <c r="FG284" s="12"/>
      <c r="FH284" s="12"/>
      <c r="FI284" s="12"/>
      <c r="FJ284" s="12"/>
      <c r="FK284" s="12"/>
      <c r="FL284" s="12"/>
      <c r="FM284" s="12"/>
      <c r="FN284" s="12"/>
      <c r="FO284" s="12"/>
      <c r="FP284" s="12"/>
      <c r="FQ284" s="12"/>
      <c r="FR284" s="12"/>
      <c r="FS284" s="12"/>
      <c r="FT284" s="12"/>
      <c r="FU284" s="12"/>
      <c r="FV284" s="12"/>
      <c r="FW284" s="12"/>
      <c r="FX284" s="12"/>
      <c r="FY284" s="12"/>
      <c r="FZ284" s="12"/>
      <c r="GA284" s="12"/>
      <c r="GB284" s="12"/>
      <c r="GC284" s="12"/>
      <c r="GD284" s="12"/>
      <c r="GE284" s="12"/>
      <c r="GF284" s="12"/>
      <c r="GG284" s="12"/>
      <c r="GH284" s="12"/>
      <c r="GI284" s="12"/>
      <c r="GJ284" s="12"/>
      <c r="GK284" s="12"/>
      <c r="GL284" s="12"/>
      <c r="GM284" s="12"/>
      <c r="GN284" s="12"/>
      <c r="GO284" s="12"/>
      <c r="GP284" s="12"/>
      <c r="GQ284" s="12"/>
      <c r="GR284" s="12"/>
      <c r="GS284" s="12"/>
      <c r="GT284" s="12"/>
      <c r="GU284" s="12"/>
      <c r="GV284" s="12"/>
      <c r="GW284" s="12"/>
      <c r="GX284" s="12"/>
      <c r="GY284" s="12"/>
      <c r="GZ284" s="12"/>
      <c r="HA284" s="12"/>
      <c r="HB284" s="12"/>
      <c r="HC284" s="12"/>
      <c r="HD284" s="12"/>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row>
    <row r="285" spans="1:238" x14ac:dyDescent="0.2">
      <c r="A285" s="11">
        <f t="shared" si="4"/>
        <v>279</v>
      </c>
      <c r="B285" s="38" t="s">
        <v>484</v>
      </c>
      <c r="C285" s="38" t="s">
        <v>131</v>
      </c>
      <c r="D285" s="32" t="s">
        <v>131</v>
      </c>
      <c r="E285" s="69" t="s">
        <v>1976</v>
      </c>
      <c r="F285" s="40" t="s">
        <v>1981</v>
      </c>
      <c r="G285" s="39">
        <v>6538</v>
      </c>
      <c r="H285" s="39">
        <v>12025</v>
      </c>
      <c r="I285" s="41" t="s">
        <v>15</v>
      </c>
      <c r="J285" s="43" t="s">
        <v>17</v>
      </c>
      <c r="K285" s="42"/>
    </row>
    <row r="286" spans="1:238" x14ac:dyDescent="0.2">
      <c r="A286" s="11">
        <f t="shared" si="4"/>
        <v>280</v>
      </c>
      <c r="B286" s="38" t="s">
        <v>485</v>
      </c>
      <c r="C286" s="32" t="s">
        <v>131</v>
      </c>
      <c r="D286" s="32" t="s">
        <v>131</v>
      </c>
      <c r="E286" s="69" t="s">
        <v>1976</v>
      </c>
      <c r="F286" s="40" t="s">
        <v>53</v>
      </c>
      <c r="G286" s="39">
        <v>1419</v>
      </c>
      <c r="H286" s="39">
        <v>2557</v>
      </c>
      <c r="I286" s="41" t="s">
        <v>15</v>
      </c>
      <c r="J286" s="43" t="s">
        <v>17</v>
      </c>
      <c r="K286" s="42"/>
    </row>
    <row r="287" spans="1:238" x14ac:dyDescent="0.2">
      <c r="A287" s="11">
        <f t="shared" si="4"/>
        <v>281</v>
      </c>
      <c r="B287" s="38" t="s">
        <v>486</v>
      </c>
      <c r="C287" s="38" t="s">
        <v>131</v>
      </c>
      <c r="D287" s="32" t="s">
        <v>131</v>
      </c>
      <c r="E287" s="69" t="s">
        <v>1976</v>
      </c>
      <c r="F287" s="40" t="s">
        <v>51</v>
      </c>
      <c r="G287" s="39">
        <v>4040</v>
      </c>
      <c r="H287" s="39">
        <v>7708</v>
      </c>
      <c r="I287" s="41" t="s">
        <v>15</v>
      </c>
      <c r="J287" s="43" t="s">
        <v>17</v>
      </c>
      <c r="K287" s="42"/>
    </row>
    <row r="288" spans="1:238" x14ac:dyDescent="0.2">
      <c r="A288" s="11">
        <f t="shared" si="4"/>
        <v>282</v>
      </c>
      <c r="B288" s="38" t="s">
        <v>487</v>
      </c>
      <c r="C288" s="32" t="s">
        <v>131</v>
      </c>
      <c r="D288" s="32" t="s">
        <v>131</v>
      </c>
      <c r="E288" s="69" t="s">
        <v>1976</v>
      </c>
      <c r="F288" s="40" t="s">
        <v>134</v>
      </c>
      <c r="G288" s="39">
        <v>3050</v>
      </c>
      <c r="H288" s="39">
        <v>6786</v>
      </c>
      <c r="I288" s="41" t="s">
        <v>15</v>
      </c>
      <c r="J288" s="43" t="s">
        <v>17</v>
      </c>
      <c r="K288" s="42"/>
    </row>
    <row r="289" spans="1:238" x14ac:dyDescent="0.2">
      <c r="A289" s="11">
        <f t="shared" si="4"/>
        <v>283</v>
      </c>
      <c r="B289" s="38" t="s">
        <v>488</v>
      </c>
      <c r="C289" s="38" t="s">
        <v>131</v>
      </c>
      <c r="D289" s="32" t="s">
        <v>131</v>
      </c>
      <c r="E289" s="69" t="s">
        <v>1986</v>
      </c>
      <c r="F289" s="40" t="s">
        <v>989</v>
      </c>
      <c r="G289" s="39">
        <v>2183</v>
      </c>
      <c r="H289" s="39">
        <v>4085</v>
      </c>
      <c r="I289" s="41" t="s">
        <v>15</v>
      </c>
      <c r="J289" s="43" t="s">
        <v>17</v>
      </c>
      <c r="K289" s="42"/>
    </row>
    <row r="290" spans="1:238" x14ac:dyDescent="0.2">
      <c r="A290" s="11">
        <f t="shared" si="4"/>
        <v>284</v>
      </c>
      <c r="B290" s="38" t="s">
        <v>375</v>
      </c>
      <c r="C290" s="38" t="s">
        <v>131</v>
      </c>
      <c r="D290" s="32" t="s">
        <v>131</v>
      </c>
      <c r="E290" s="69" t="s">
        <v>1990</v>
      </c>
      <c r="F290" s="40" t="s">
        <v>134</v>
      </c>
      <c r="G290" s="39">
        <v>1494</v>
      </c>
      <c r="H290" s="39">
        <v>2749</v>
      </c>
      <c r="I290" s="41" t="s">
        <v>18</v>
      </c>
      <c r="J290" s="43" t="s">
        <v>17</v>
      </c>
      <c r="K290" s="4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12"/>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12"/>
      <c r="CZ290" s="12"/>
      <c r="DA290" s="12"/>
      <c r="DB290" s="12"/>
      <c r="DC290" s="12"/>
      <c r="DD290" s="12"/>
      <c r="DE290" s="12"/>
      <c r="DF290" s="12"/>
      <c r="DG290" s="12"/>
      <c r="DH290" s="12"/>
      <c r="DI290" s="12"/>
      <c r="DJ290" s="12"/>
      <c r="DK290" s="12"/>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12"/>
      <c r="EP290" s="12"/>
      <c r="EQ290" s="12"/>
      <c r="ER290" s="12"/>
      <c r="ES290" s="12"/>
      <c r="ET290" s="12"/>
      <c r="EU290" s="12"/>
      <c r="EV290" s="12"/>
      <c r="EW290" s="12"/>
      <c r="EX290" s="12"/>
      <c r="EY290" s="12"/>
      <c r="EZ290" s="12"/>
      <c r="FA290" s="12"/>
      <c r="FB290" s="12"/>
      <c r="FC290" s="12"/>
      <c r="FD290" s="12"/>
      <c r="FE290" s="12"/>
      <c r="FF290" s="12"/>
      <c r="FG290" s="12"/>
      <c r="FH290" s="12"/>
      <c r="FI290" s="12"/>
      <c r="FJ290" s="12"/>
      <c r="FK290" s="12"/>
      <c r="FL290" s="12"/>
      <c r="FM290" s="12"/>
      <c r="FN290" s="12"/>
      <c r="FO290" s="12"/>
      <c r="FP290" s="12"/>
      <c r="FQ290" s="12"/>
      <c r="FR290" s="12"/>
      <c r="FS290" s="12"/>
      <c r="FT290" s="12"/>
      <c r="FU290" s="12"/>
      <c r="FV290" s="12"/>
      <c r="FW290" s="12"/>
      <c r="FX290" s="12"/>
      <c r="FY290" s="12"/>
      <c r="FZ290" s="12"/>
      <c r="GA290" s="12"/>
      <c r="GB290" s="12"/>
      <c r="GC290" s="12"/>
      <c r="GD290" s="12"/>
      <c r="GE290" s="12"/>
      <c r="GF290" s="12"/>
      <c r="GG290" s="12"/>
      <c r="GH290" s="12"/>
      <c r="GI290" s="12"/>
      <c r="GJ290" s="12"/>
      <c r="GK290" s="12"/>
      <c r="GL290" s="12"/>
      <c r="GM290" s="12"/>
      <c r="GN290" s="12"/>
      <c r="GO290" s="12"/>
      <c r="GP290" s="12"/>
      <c r="GQ290" s="12"/>
      <c r="GR290" s="12"/>
      <c r="GS290" s="12"/>
      <c r="GT290" s="12"/>
      <c r="GU290" s="12"/>
      <c r="GV290" s="12"/>
      <c r="GW290" s="12"/>
      <c r="GX290" s="12"/>
      <c r="GY290" s="12"/>
      <c r="GZ290" s="12"/>
      <c r="HA290" s="12"/>
      <c r="HB290" s="12"/>
      <c r="HC290" s="12"/>
      <c r="HD290" s="1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row>
    <row r="291" spans="1:238" x14ac:dyDescent="0.2">
      <c r="A291" s="11">
        <f t="shared" si="4"/>
        <v>285</v>
      </c>
      <c r="B291" s="38" t="s">
        <v>489</v>
      </c>
      <c r="C291" s="38" t="s">
        <v>131</v>
      </c>
      <c r="D291" s="32" t="s">
        <v>131</v>
      </c>
      <c r="E291" s="69" t="s">
        <v>1990</v>
      </c>
      <c r="F291" s="40" t="s">
        <v>134</v>
      </c>
      <c r="G291" s="39">
        <v>1331</v>
      </c>
      <c r="H291" s="39">
        <v>2622</v>
      </c>
      <c r="I291" s="41" t="s">
        <v>15</v>
      </c>
      <c r="J291" s="43" t="s">
        <v>17</v>
      </c>
      <c r="K291" s="4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12"/>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12"/>
      <c r="CZ291" s="12"/>
      <c r="DA291" s="12"/>
      <c r="DB291" s="12"/>
      <c r="DC291" s="12"/>
      <c r="DD291" s="12"/>
      <c r="DE291" s="12"/>
      <c r="DF291" s="12"/>
      <c r="DG291" s="12"/>
      <c r="DH291" s="12"/>
      <c r="DI291" s="12"/>
      <c r="DJ291" s="12"/>
      <c r="DK291" s="12"/>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12"/>
      <c r="EP291" s="12"/>
      <c r="EQ291" s="12"/>
      <c r="ER291" s="12"/>
      <c r="ES291" s="12"/>
      <c r="ET291" s="12"/>
      <c r="EU291" s="12"/>
      <c r="EV291" s="12"/>
      <c r="EW291" s="12"/>
      <c r="EX291" s="12"/>
      <c r="EY291" s="12"/>
      <c r="EZ291" s="12"/>
      <c r="FA291" s="12"/>
      <c r="FB291" s="12"/>
      <c r="FC291" s="12"/>
      <c r="FD291" s="12"/>
      <c r="FE291" s="12"/>
      <c r="FF291" s="12"/>
      <c r="FG291" s="12"/>
      <c r="FH291" s="12"/>
      <c r="FI291" s="12"/>
      <c r="FJ291" s="12"/>
      <c r="FK291" s="12"/>
      <c r="FL291" s="12"/>
      <c r="FM291" s="12"/>
      <c r="FN291" s="12"/>
      <c r="FO291" s="12"/>
      <c r="FP291" s="12"/>
      <c r="FQ291" s="12"/>
      <c r="FR291" s="12"/>
      <c r="FS291" s="12"/>
      <c r="FT291" s="12"/>
      <c r="FU291" s="12"/>
      <c r="FV291" s="12"/>
      <c r="FW291" s="12"/>
      <c r="FX291" s="12"/>
      <c r="FY291" s="12"/>
      <c r="FZ291" s="12"/>
      <c r="GA291" s="12"/>
      <c r="GB291" s="12"/>
      <c r="GC291" s="12"/>
      <c r="GD291" s="12"/>
      <c r="GE291" s="12"/>
      <c r="GF291" s="12"/>
      <c r="GG291" s="12"/>
      <c r="GH291" s="12"/>
      <c r="GI291" s="12"/>
      <c r="GJ291" s="12"/>
      <c r="GK291" s="12"/>
      <c r="GL291" s="12"/>
      <c r="GM291" s="12"/>
      <c r="GN291" s="12"/>
      <c r="GO291" s="12"/>
      <c r="GP291" s="12"/>
      <c r="GQ291" s="12"/>
      <c r="GR291" s="12"/>
      <c r="GS291" s="12"/>
      <c r="GT291" s="12"/>
      <c r="GU291" s="12"/>
      <c r="GV291" s="12"/>
      <c r="GW291" s="12"/>
      <c r="GX291" s="12"/>
      <c r="GY291" s="12"/>
      <c r="GZ291" s="12"/>
      <c r="HA291" s="12"/>
      <c r="HB291" s="12"/>
      <c r="HC291" s="12"/>
      <c r="HD291" s="1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row>
    <row r="292" spans="1:238" x14ac:dyDescent="0.2">
      <c r="A292" s="11">
        <f t="shared" si="4"/>
        <v>286</v>
      </c>
      <c r="B292" s="38" t="s">
        <v>490</v>
      </c>
      <c r="C292" s="38" t="s">
        <v>131</v>
      </c>
      <c r="D292" s="32" t="s">
        <v>131</v>
      </c>
      <c r="E292" s="69" t="s">
        <v>1990</v>
      </c>
      <c r="F292" s="40" t="s">
        <v>680</v>
      </c>
      <c r="G292" s="39">
        <v>644</v>
      </c>
      <c r="H292" s="39">
        <v>1512</v>
      </c>
      <c r="I292" s="41" t="s">
        <v>18</v>
      </c>
      <c r="J292" s="43" t="s">
        <v>17</v>
      </c>
      <c r="K292" s="4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12"/>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12"/>
      <c r="CZ292" s="12"/>
      <c r="DA292" s="12"/>
      <c r="DB292" s="12"/>
      <c r="DC292" s="12"/>
      <c r="DD292" s="12"/>
      <c r="DE292" s="12"/>
      <c r="DF292" s="12"/>
      <c r="DG292" s="12"/>
      <c r="DH292" s="12"/>
      <c r="DI292" s="12"/>
      <c r="DJ292" s="12"/>
      <c r="DK292" s="12"/>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12"/>
      <c r="EP292" s="12"/>
      <c r="EQ292" s="12"/>
      <c r="ER292" s="12"/>
      <c r="ES292" s="12"/>
      <c r="ET292" s="12"/>
      <c r="EU292" s="12"/>
      <c r="EV292" s="12"/>
      <c r="EW292" s="12"/>
      <c r="EX292" s="12"/>
      <c r="EY292" s="12"/>
      <c r="EZ292" s="12"/>
      <c r="FA292" s="12"/>
      <c r="FB292" s="12"/>
      <c r="FC292" s="12"/>
      <c r="FD292" s="12"/>
      <c r="FE292" s="12"/>
      <c r="FF292" s="12"/>
      <c r="FG292" s="12"/>
      <c r="FH292" s="12"/>
      <c r="FI292" s="12"/>
      <c r="FJ292" s="12"/>
      <c r="FK292" s="12"/>
      <c r="FL292" s="12"/>
      <c r="FM292" s="12"/>
      <c r="FN292" s="12"/>
      <c r="FO292" s="12"/>
      <c r="FP292" s="12"/>
      <c r="FQ292" s="12"/>
      <c r="FR292" s="12"/>
      <c r="FS292" s="12"/>
      <c r="FT292" s="12"/>
      <c r="FU292" s="12"/>
      <c r="FV292" s="12"/>
      <c r="FW292" s="12"/>
      <c r="FX292" s="12"/>
      <c r="FY292" s="12"/>
      <c r="FZ292" s="12"/>
      <c r="GA292" s="12"/>
      <c r="GB292" s="12"/>
      <c r="GC292" s="12"/>
      <c r="GD292" s="12"/>
      <c r="GE292" s="12"/>
      <c r="GF292" s="12"/>
      <c r="GG292" s="12"/>
      <c r="GH292" s="12"/>
      <c r="GI292" s="12"/>
      <c r="GJ292" s="12"/>
      <c r="GK292" s="12"/>
      <c r="GL292" s="12"/>
      <c r="GM292" s="12"/>
      <c r="GN292" s="12"/>
      <c r="GO292" s="12"/>
      <c r="GP292" s="12"/>
      <c r="GQ292" s="12"/>
      <c r="GR292" s="12"/>
      <c r="GS292" s="12"/>
      <c r="GT292" s="12"/>
      <c r="GU292" s="12"/>
      <c r="GV292" s="12"/>
      <c r="GW292" s="12"/>
      <c r="GX292" s="12"/>
      <c r="GY292" s="12"/>
      <c r="GZ292" s="12"/>
      <c r="HA292" s="12"/>
      <c r="HB292" s="12"/>
      <c r="HC292" s="12"/>
      <c r="HD292" s="12"/>
      <c r="HE292" s="12"/>
      <c r="HF292" s="12"/>
      <c r="HG292" s="12"/>
      <c r="HH292" s="12"/>
      <c r="HI292" s="12"/>
      <c r="HJ292" s="12"/>
      <c r="HK292" s="12"/>
      <c r="HL292" s="12"/>
      <c r="HM292" s="12"/>
      <c r="HN292" s="12"/>
      <c r="HO292" s="12"/>
      <c r="HP292" s="12"/>
      <c r="HQ292" s="12"/>
      <c r="HR292" s="12"/>
      <c r="HS292" s="12"/>
      <c r="HT292" s="12"/>
      <c r="HU292" s="12"/>
      <c r="HV292" s="12"/>
      <c r="HW292" s="12"/>
      <c r="HX292" s="12"/>
      <c r="HY292" s="12"/>
      <c r="HZ292" s="12"/>
      <c r="IA292" s="12"/>
      <c r="IB292" s="12"/>
      <c r="IC292" s="12"/>
      <c r="ID292" s="12"/>
    </row>
    <row r="293" spans="1:238" x14ac:dyDescent="0.2">
      <c r="A293" s="11">
        <f t="shared" si="4"/>
        <v>287</v>
      </c>
      <c r="B293" s="38" t="s">
        <v>491</v>
      </c>
      <c r="C293" s="38" t="s">
        <v>131</v>
      </c>
      <c r="D293" s="32" t="s">
        <v>131</v>
      </c>
      <c r="E293" s="69" t="s">
        <v>2003</v>
      </c>
      <c r="F293" s="40" t="s">
        <v>2006</v>
      </c>
      <c r="G293" s="39">
        <v>1536</v>
      </c>
      <c r="H293" s="39">
        <v>2535</v>
      </c>
      <c r="I293" s="41" t="s">
        <v>15</v>
      </c>
      <c r="J293" s="43" t="s">
        <v>17</v>
      </c>
      <c r="K293" s="4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12"/>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12"/>
      <c r="CZ293" s="12"/>
      <c r="DA293" s="12"/>
      <c r="DB293" s="12"/>
      <c r="DC293" s="12"/>
      <c r="DD293" s="12"/>
      <c r="DE293" s="12"/>
      <c r="DF293" s="12"/>
      <c r="DG293" s="12"/>
      <c r="DH293" s="12"/>
      <c r="DI293" s="12"/>
      <c r="DJ293" s="12"/>
      <c r="DK293" s="12"/>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12"/>
      <c r="EP293" s="12"/>
      <c r="EQ293" s="12"/>
      <c r="ER293" s="12"/>
      <c r="ES293" s="12"/>
      <c r="ET293" s="12"/>
      <c r="EU293" s="12"/>
      <c r="EV293" s="12"/>
      <c r="EW293" s="12"/>
      <c r="EX293" s="12"/>
      <c r="EY293" s="12"/>
      <c r="EZ293" s="12"/>
      <c r="FA293" s="12"/>
      <c r="FB293" s="12"/>
      <c r="FC293" s="12"/>
      <c r="FD293" s="12"/>
      <c r="FE293" s="12"/>
      <c r="FF293" s="12"/>
      <c r="FG293" s="12"/>
      <c r="FH293" s="12"/>
      <c r="FI293" s="12"/>
      <c r="FJ293" s="12"/>
      <c r="FK293" s="12"/>
      <c r="FL293" s="12"/>
      <c r="FM293" s="12"/>
      <c r="FN293" s="12"/>
      <c r="FO293" s="12"/>
      <c r="FP293" s="12"/>
      <c r="FQ293" s="12"/>
      <c r="FR293" s="12"/>
      <c r="FS293" s="12"/>
      <c r="FT293" s="12"/>
      <c r="FU293" s="12"/>
      <c r="FV293" s="12"/>
      <c r="FW293" s="12"/>
      <c r="FX293" s="12"/>
      <c r="FY293" s="12"/>
      <c r="FZ293" s="12"/>
      <c r="GA293" s="12"/>
      <c r="GB293" s="12"/>
      <c r="GC293" s="12"/>
      <c r="GD293" s="12"/>
      <c r="GE293" s="12"/>
      <c r="GF293" s="12"/>
      <c r="GG293" s="12"/>
      <c r="GH293" s="12"/>
      <c r="GI293" s="12"/>
      <c r="GJ293" s="12"/>
      <c r="GK293" s="12"/>
      <c r="GL293" s="12"/>
      <c r="GM293" s="12"/>
      <c r="GN293" s="12"/>
      <c r="GO293" s="12"/>
      <c r="GP293" s="12"/>
      <c r="GQ293" s="12"/>
      <c r="GR293" s="12"/>
      <c r="GS293" s="12"/>
      <c r="GT293" s="12"/>
      <c r="GU293" s="12"/>
      <c r="GV293" s="12"/>
      <c r="GW293" s="12"/>
      <c r="GX293" s="12"/>
      <c r="GY293" s="12"/>
      <c r="GZ293" s="12"/>
      <c r="HA293" s="12"/>
      <c r="HB293" s="12"/>
      <c r="HC293" s="12"/>
      <c r="HD293" s="12"/>
      <c r="HE293" s="12"/>
      <c r="HF293" s="12"/>
      <c r="HG293" s="12"/>
      <c r="HH293" s="12"/>
      <c r="HI293" s="12"/>
      <c r="HJ293" s="12"/>
      <c r="HK293" s="12"/>
      <c r="HL293" s="12"/>
      <c r="HM293" s="12"/>
      <c r="HN293" s="12"/>
      <c r="HO293" s="12"/>
      <c r="HP293" s="12"/>
      <c r="HQ293" s="12"/>
      <c r="HR293" s="12"/>
      <c r="HS293" s="12"/>
      <c r="HT293" s="12"/>
      <c r="HU293" s="12"/>
      <c r="HV293" s="12"/>
      <c r="HW293" s="12"/>
      <c r="HX293" s="12"/>
      <c r="HY293" s="12"/>
      <c r="HZ293" s="12"/>
      <c r="IA293" s="12"/>
      <c r="IB293" s="12"/>
      <c r="IC293" s="12"/>
      <c r="ID293" s="12"/>
    </row>
    <row r="294" spans="1:238" x14ac:dyDescent="0.2">
      <c r="A294" s="11">
        <f t="shared" si="4"/>
        <v>288</v>
      </c>
      <c r="B294" s="38" t="s">
        <v>492</v>
      </c>
      <c r="C294" s="38" t="s">
        <v>131</v>
      </c>
      <c r="D294" s="32" t="s">
        <v>131</v>
      </c>
      <c r="E294" s="69" t="s">
        <v>2003</v>
      </c>
      <c r="F294" s="40" t="s">
        <v>94</v>
      </c>
      <c r="G294" s="39">
        <v>2694</v>
      </c>
      <c r="H294" s="39">
        <v>7507</v>
      </c>
      <c r="I294" s="41" t="s">
        <v>15</v>
      </c>
      <c r="J294" s="43" t="s">
        <v>17</v>
      </c>
      <c r="K294" s="4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12"/>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12"/>
      <c r="CZ294" s="12"/>
      <c r="DA294" s="12"/>
      <c r="DB294" s="12"/>
      <c r="DC294" s="12"/>
      <c r="DD294" s="12"/>
      <c r="DE294" s="12"/>
      <c r="DF294" s="12"/>
      <c r="DG294" s="12"/>
      <c r="DH294" s="12"/>
      <c r="DI294" s="12"/>
      <c r="DJ294" s="12"/>
      <c r="DK294" s="12"/>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12"/>
      <c r="EP294" s="12"/>
      <c r="EQ294" s="12"/>
      <c r="ER294" s="12"/>
      <c r="ES294" s="12"/>
      <c r="ET294" s="12"/>
      <c r="EU294" s="12"/>
      <c r="EV294" s="12"/>
      <c r="EW294" s="12"/>
      <c r="EX294" s="12"/>
      <c r="EY294" s="12"/>
      <c r="EZ294" s="12"/>
      <c r="FA294" s="12"/>
      <c r="FB294" s="12"/>
      <c r="FC294" s="12"/>
      <c r="FD294" s="12"/>
      <c r="FE294" s="12"/>
      <c r="FF294" s="12"/>
      <c r="FG294" s="12"/>
      <c r="FH294" s="12"/>
      <c r="FI294" s="12"/>
      <c r="FJ294" s="12"/>
      <c r="FK294" s="12"/>
      <c r="FL294" s="12"/>
      <c r="FM294" s="12"/>
      <c r="FN294" s="12"/>
      <c r="FO294" s="12"/>
      <c r="FP294" s="12"/>
      <c r="FQ294" s="12"/>
      <c r="FR294" s="12"/>
      <c r="FS294" s="12"/>
      <c r="FT294" s="12"/>
      <c r="FU294" s="12"/>
      <c r="FV294" s="12"/>
      <c r="FW294" s="12"/>
      <c r="FX294" s="12"/>
      <c r="FY294" s="12"/>
      <c r="FZ294" s="12"/>
      <c r="GA294" s="12"/>
      <c r="GB294" s="12"/>
      <c r="GC294" s="12"/>
      <c r="GD294" s="12"/>
      <c r="GE294" s="12"/>
      <c r="GF294" s="12"/>
      <c r="GG294" s="12"/>
      <c r="GH294" s="12"/>
      <c r="GI294" s="12"/>
      <c r="GJ294" s="12"/>
      <c r="GK294" s="12"/>
      <c r="GL294" s="12"/>
      <c r="GM294" s="12"/>
      <c r="GN294" s="12"/>
      <c r="GO294" s="12"/>
      <c r="GP294" s="12"/>
      <c r="GQ294" s="12"/>
      <c r="GR294" s="12"/>
      <c r="GS294" s="12"/>
      <c r="GT294" s="12"/>
      <c r="GU294" s="12"/>
      <c r="GV294" s="12"/>
      <c r="GW294" s="12"/>
      <c r="GX294" s="12"/>
      <c r="GY294" s="12"/>
      <c r="GZ294" s="12"/>
      <c r="HA294" s="12"/>
      <c r="HB294" s="12"/>
      <c r="HC294" s="12"/>
      <c r="HD294" s="12"/>
      <c r="HE294" s="12"/>
      <c r="HF294" s="12"/>
      <c r="HG294" s="12"/>
      <c r="HH294" s="12"/>
      <c r="HI294" s="12"/>
      <c r="HJ294" s="12"/>
      <c r="HK294" s="12"/>
      <c r="HL294" s="12"/>
      <c r="HM294" s="12"/>
      <c r="HN294" s="12"/>
      <c r="HO294" s="12"/>
      <c r="HP294" s="12"/>
      <c r="HQ294" s="12"/>
      <c r="HR294" s="12"/>
      <c r="HS294" s="12"/>
      <c r="HT294" s="12"/>
      <c r="HU294" s="12"/>
      <c r="HV294" s="12"/>
      <c r="HW294" s="12"/>
      <c r="HX294" s="12"/>
      <c r="HY294" s="12"/>
      <c r="HZ294" s="12"/>
      <c r="IA294" s="12"/>
      <c r="IB294" s="12"/>
      <c r="IC294" s="12"/>
      <c r="ID294" s="12"/>
    </row>
    <row r="295" spans="1:238" x14ac:dyDescent="0.2">
      <c r="A295" s="11">
        <f t="shared" si="4"/>
        <v>289</v>
      </c>
      <c r="B295" s="38" t="s">
        <v>1088</v>
      </c>
      <c r="C295" s="38" t="s">
        <v>131</v>
      </c>
      <c r="D295" s="32" t="s">
        <v>131</v>
      </c>
      <c r="E295" s="69" t="s">
        <v>2009</v>
      </c>
      <c r="F295" s="40" t="s">
        <v>41</v>
      </c>
      <c r="G295" s="39">
        <v>1335</v>
      </c>
      <c r="H295" s="39">
        <v>3054</v>
      </c>
      <c r="I295" s="41" t="s">
        <v>18</v>
      </c>
      <c r="J295" s="43" t="s">
        <v>17</v>
      </c>
      <c r="K295" s="4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12"/>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12"/>
      <c r="CZ295" s="12"/>
      <c r="DA295" s="12"/>
      <c r="DB295" s="12"/>
      <c r="DC295" s="12"/>
      <c r="DD295" s="12"/>
      <c r="DE295" s="12"/>
      <c r="DF295" s="12"/>
      <c r="DG295" s="12"/>
      <c r="DH295" s="12"/>
      <c r="DI295" s="12"/>
      <c r="DJ295" s="12"/>
      <c r="DK295" s="12"/>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12"/>
      <c r="EP295" s="12"/>
      <c r="EQ295" s="12"/>
      <c r="ER295" s="12"/>
      <c r="ES295" s="12"/>
      <c r="ET295" s="12"/>
      <c r="EU295" s="12"/>
      <c r="EV295" s="12"/>
      <c r="EW295" s="12"/>
      <c r="EX295" s="12"/>
      <c r="EY295" s="12"/>
      <c r="EZ295" s="12"/>
      <c r="FA295" s="12"/>
      <c r="FB295" s="12"/>
      <c r="FC295" s="12"/>
      <c r="FD295" s="12"/>
      <c r="FE295" s="12"/>
      <c r="FF295" s="12"/>
      <c r="FG295" s="12"/>
      <c r="FH295" s="12"/>
      <c r="FI295" s="12"/>
      <c r="FJ295" s="12"/>
      <c r="FK295" s="12"/>
      <c r="FL295" s="12"/>
      <c r="FM295" s="12"/>
      <c r="FN295" s="12"/>
      <c r="FO295" s="12"/>
      <c r="FP295" s="12"/>
      <c r="FQ295" s="12"/>
      <c r="FR295" s="12"/>
      <c r="FS295" s="12"/>
      <c r="FT295" s="12"/>
      <c r="FU295" s="12"/>
      <c r="FV295" s="12"/>
      <c r="FW295" s="12"/>
      <c r="FX295" s="12"/>
      <c r="FY295" s="12"/>
      <c r="FZ295" s="12"/>
      <c r="GA295" s="12"/>
      <c r="GB295" s="12"/>
      <c r="GC295" s="12"/>
      <c r="GD295" s="12"/>
      <c r="GE295" s="12"/>
      <c r="GF295" s="12"/>
      <c r="GG295" s="12"/>
      <c r="GH295" s="12"/>
      <c r="GI295" s="12"/>
      <c r="GJ295" s="12"/>
      <c r="GK295" s="12"/>
      <c r="GL295" s="12"/>
      <c r="GM295" s="12"/>
      <c r="GN295" s="12"/>
      <c r="GO295" s="12"/>
      <c r="GP295" s="12"/>
      <c r="GQ295" s="12"/>
      <c r="GR295" s="12"/>
      <c r="GS295" s="12"/>
      <c r="GT295" s="12"/>
      <c r="GU295" s="12"/>
      <c r="GV295" s="12"/>
      <c r="GW295" s="12"/>
      <c r="GX295" s="12"/>
      <c r="GY295" s="12"/>
      <c r="GZ295" s="12"/>
      <c r="HA295" s="12"/>
      <c r="HB295" s="12"/>
      <c r="HC295" s="12"/>
      <c r="HD295" s="12"/>
      <c r="HE295" s="12"/>
      <c r="HF295" s="12"/>
      <c r="HG295" s="12"/>
      <c r="HH295" s="12"/>
      <c r="HI295" s="12"/>
      <c r="HJ295" s="12"/>
      <c r="HK295" s="12"/>
      <c r="HL295" s="12"/>
      <c r="HM295" s="12"/>
      <c r="HN295" s="12"/>
      <c r="HO295" s="12"/>
      <c r="HP295" s="12"/>
      <c r="HQ295" s="12"/>
      <c r="HR295" s="12"/>
      <c r="HS295" s="12"/>
      <c r="HT295" s="12"/>
      <c r="HU295" s="12"/>
      <c r="HV295" s="12"/>
      <c r="HW295" s="12"/>
      <c r="HX295" s="12"/>
      <c r="HY295" s="12"/>
      <c r="HZ295" s="12"/>
      <c r="IA295" s="12"/>
      <c r="IB295" s="12"/>
      <c r="IC295" s="12"/>
      <c r="ID295" s="12"/>
    </row>
    <row r="296" spans="1:238" x14ac:dyDescent="0.2">
      <c r="A296" s="11">
        <f t="shared" si="4"/>
        <v>290</v>
      </c>
      <c r="B296" s="38" t="s">
        <v>493</v>
      </c>
      <c r="C296" s="38" t="s">
        <v>131</v>
      </c>
      <c r="D296" s="32" t="s">
        <v>131</v>
      </c>
      <c r="E296" s="69" t="s">
        <v>2009</v>
      </c>
      <c r="F296" s="40" t="s">
        <v>51</v>
      </c>
      <c r="G296" s="39">
        <v>937</v>
      </c>
      <c r="H296" s="39">
        <v>1707</v>
      </c>
      <c r="I296" s="41" t="s">
        <v>15</v>
      </c>
      <c r="J296" s="43" t="s">
        <v>17</v>
      </c>
      <c r="K296" s="4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12"/>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12"/>
      <c r="CZ296" s="12"/>
      <c r="DA296" s="12"/>
      <c r="DB296" s="12"/>
      <c r="DC296" s="12"/>
      <c r="DD296" s="12"/>
      <c r="DE296" s="12"/>
      <c r="DF296" s="12"/>
      <c r="DG296" s="12"/>
      <c r="DH296" s="12"/>
      <c r="DI296" s="12"/>
      <c r="DJ296" s="12"/>
      <c r="DK296" s="12"/>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12"/>
      <c r="EP296" s="12"/>
      <c r="EQ296" s="12"/>
      <c r="ER296" s="12"/>
      <c r="ES296" s="12"/>
      <c r="ET296" s="12"/>
      <c r="EU296" s="12"/>
      <c r="EV296" s="12"/>
      <c r="EW296" s="12"/>
      <c r="EX296" s="12"/>
      <c r="EY296" s="12"/>
      <c r="EZ296" s="12"/>
      <c r="FA296" s="12"/>
      <c r="FB296" s="12"/>
      <c r="FC296" s="12"/>
      <c r="FD296" s="12"/>
      <c r="FE296" s="12"/>
      <c r="FF296" s="12"/>
      <c r="FG296" s="12"/>
      <c r="FH296" s="12"/>
      <c r="FI296" s="12"/>
      <c r="FJ296" s="12"/>
      <c r="FK296" s="12"/>
      <c r="FL296" s="12"/>
      <c r="FM296" s="12"/>
      <c r="FN296" s="12"/>
      <c r="FO296" s="12"/>
      <c r="FP296" s="12"/>
      <c r="FQ296" s="12"/>
      <c r="FR296" s="12"/>
      <c r="FS296" s="12"/>
      <c r="FT296" s="12"/>
      <c r="FU296" s="12"/>
      <c r="FV296" s="12"/>
      <c r="FW296" s="12"/>
      <c r="FX296" s="12"/>
      <c r="FY296" s="12"/>
      <c r="FZ296" s="12"/>
      <c r="GA296" s="12"/>
      <c r="GB296" s="12"/>
      <c r="GC296" s="12"/>
      <c r="GD296" s="12"/>
      <c r="GE296" s="12"/>
      <c r="GF296" s="12"/>
      <c r="GG296" s="12"/>
      <c r="GH296" s="12"/>
      <c r="GI296" s="12"/>
      <c r="GJ296" s="12"/>
      <c r="GK296" s="12"/>
      <c r="GL296" s="12"/>
      <c r="GM296" s="12"/>
      <c r="GN296" s="12"/>
      <c r="GO296" s="12"/>
      <c r="GP296" s="12"/>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row>
    <row r="297" spans="1:238" x14ac:dyDescent="0.2">
      <c r="A297" s="11">
        <f t="shared" si="4"/>
        <v>291</v>
      </c>
      <c r="B297" s="38" t="s">
        <v>494</v>
      </c>
      <c r="C297" s="38" t="s">
        <v>131</v>
      </c>
      <c r="D297" s="32" t="s">
        <v>131</v>
      </c>
      <c r="E297" s="69" t="s">
        <v>2019</v>
      </c>
      <c r="F297" s="40" t="s">
        <v>60</v>
      </c>
      <c r="G297" s="39">
        <v>2120</v>
      </c>
      <c r="H297" s="39">
        <v>3665</v>
      </c>
      <c r="I297" s="41" t="s">
        <v>15</v>
      </c>
      <c r="J297" s="43" t="s">
        <v>17</v>
      </c>
      <c r="K297" s="4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12"/>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12"/>
      <c r="CZ297" s="12"/>
      <c r="DA297" s="12"/>
      <c r="DB297" s="12"/>
      <c r="DC297" s="12"/>
      <c r="DD297" s="12"/>
      <c r="DE297" s="12"/>
      <c r="DF297" s="12"/>
      <c r="DG297" s="12"/>
      <c r="DH297" s="12"/>
      <c r="DI297" s="12"/>
      <c r="DJ297" s="12"/>
      <c r="DK297" s="12"/>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12"/>
      <c r="EP297" s="12"/>
      <c r="EQ297" s="12"/>
      <c r="ER297" s="12"/>
      <c r="ES297" s="12"/>
      <c r="ET297" s="12"/>
      <c r="EU297" s="12"/>
      <c r="EV297" s="12"/>
      <c r="EW297" s="12"/>
      <c r="EX297" s="12"/>
      <c r="EY297" s="12"/>
      <c r="EZ297" s="12"/>
      <c r="FA297" s="12"/>
      <c r="FB297" s="12"/>
      <c r="FC297" s="12"/>
      <c r="FD297" s="12"/>
      <c r="FE297" s="12"/>
      <c r="FF297" s="12"/>
      <c r="FG297" s="12"/>
      <c r="FH297" s="12"/>
      <c r="FI297" s="12"/>
      <c r="FJ297" s="12"/>
      <c r="FK297" s="12"/>
      <c r="FL297" s="12"/>
      <c r="FM297" s="12"/>
      <c r="FN297" s="12"/>
      <c r="FO297" s="12"/>
      <c r="FP297" s="12"/>
      <c r="FQ297" s="12"/>
      <c r="FR297" s="12"/>
      <c r="FS297" s="12"/>
      <c r="FT297" s="12"/>
      <c r="FU297" s="12"/>
      <c r="FV297" s="12"/>
      <c r="FW297" s="12"/>
      <c r="FX297" s="12"/>
      <c r="FY297" s="12"/>
      <c r="FZ297" s="12"/>
      <c r="GA297" s="12"/>
      <c r="GB297" s="12"/>
      <c r="GC297" s="12"/>
      <c r="GD297" s="12"/>
      <c r="GE297" s="12"/>
      <c r="GF297" s="12"/>
      <c r="GG297" s="12"/>
      <c r="GH297" s="12"/>
      <c r="GI297" s="12"/>
      <c r="GJ297" s="12"/>
      <c r="GK297" s="12"/>
      <c r="GL297" s="12"/>
      <c r="GM297" s="12"/>
      <c r="GN297" s="12"/>
      <c r="GO297" s="12"/>
      <c r="GP297" s="12"/>
      <c r="GQ297" s="12"/>
      <c r="GR297" s="12"/>
      <c r="GS297" s="12"/>
      <c r="GT297" s="12"/>
      <c r="GU297" s="12"/>
      <c r="GV297" s="12"/>
      <c r="GW297" s="12"/>
      <c r="GX297" s="12"/>
      <c r="GY297" s="12"/>
      <c r="GZ297" s="12"/>
      <c r="HA297" s="12"/>
      <c r="HB297" s="12"/>
      <c r="HC297" s="12"/>
      <c r="HD297" s="12"/>
      <c r="HE297" s="12"/>
      <c r="HF297" s="12"/>
      <c r="HG297" s="12"/>
      <c r="HH297" s="12"/>
      <c r="HI297" s="12"/>
      <c r="HJ297" s="12"/>
      <c r="HK297" s="12"/>
      <c r="HL297" s="12"/>
      <c r="HM297" s="12"/>
      <c r="HN297" s="12"/>
      <c r="HO297" s="12"/>
      <c r="HP297" s="12"/>
      <c r="HQ297" s="12"/>
      <c r="HR297" s="12"/>
      <c r="HS297" s="12"/>
      <c r="HT297" s="12"/>
      <c r="HU297" s="12"/>
      <c r="HV297" s="12"/>
      <c r="HW297" s="12"/>
      <c r="HX297" s="12"/>
      <c r="HY297" s="12"/>
      <c r="HZ297" s="12"/>
      <c r="IA297" s="12"/>
      <c r="IB297" s="12"/>
      <c r="IC297" s="12"/>
      <c r="ID297" s="12"/>
    </row>
    <row r="298" spans="1:238" x14ac:dyDescent="0.2">
      <c r="A298" s="11">
        <f t="shared" si="4"/>
        <v>292</v>
      </c>
      <c r="B298" s="38" t="s">
        <v>2027</v>
      </c>
      <c r="C298" s="38" t="s">
        <v>131</v>
      </c>
      <c r="D298" s="32" t="s">
        <v>131</v>
      </c>
      <c r="E298" s="69" t="s">
        <v>2019</v>
      </c>
      <c r="F298" s="40" t="s">
        <v>2028</v>
      </c>
      <c r="G298" s="39">
        <v>1011</v>
      </c>
      <c r="H298" s="39">
        <v>2008</v>
      </c>
      <c r="I298" s="41" t="s">
        <v>15</v>
      </c>
      <c r="J298" s="43" t="s">
        <v>17</v>
      </c>
      <c r="K298" s="4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12"/>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12"/>
      <c r="CZ298" s="12"/>
      <c r="DA298" s="12"/>
      <c r="DB298" s="12"/>
      <c r="DC298" s="12"/>
      <c r="DD298" s="12"/>
      <c r="DE298" s="12"/>
      <c r="DF298" s="12"/>
      <c r="DG298" s="12"/>
      <c r="DH298" s="12"/>
      <c r="DI298" s="12"/>
      <c r="DJ298" s="12"/>
      <c r="DK298" s="12"/>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12"/>
      <c r="EP298" s="12"/>
      <c r="EQ298" s="12"/>
      <c r="ER298" s="12"/>
      <c r="ES298" s="12"/>
      <c r="ET298" s="12"/>
      <c r="EU298" s="12"/>
      <c r="EV298" s="12"/>
      <c r="EW298" s="12"/>
      <c r="EX298" s="12"/>
      <c r="EY298" s="12"/>
      <c r="EZ298" s="12"/>
      <c r="FA298" s="12"/>
      <c r="FB298" s="12"/>
      <c r="FC298" s="12"/>
      <c r="FD298" s="12"/>
      <c r="FE298" s="12"/>
      <c r="FF298" s="12"/>
      <c r="FG298" s="12"/>
      <c r="FH298" s="12"/>
      <c r="FI298" s="12"/>
      <c r="FJ298" s="12"/>
      <c r="FK298" s="12"/>
      <c r="FL298" s="12"/>
      <c r="FM298" s="12"/>
      <c r="FN298" s="12"/>
      <c r="FO298" s="12"/>
      <c r="FP298" s="12"/>
      <c r="FQ298" s="12"/>
      <c r="FR298" s="12"/>
      <c r="FS298" s="12"/>
      <c r="FT298" s="12"/>
      <c r="FU298" s="12"/>
      <c r="FV298" s="12"/>
      <c r="FW298" s="12"/>
      <c r="FX298" s="12"/>
      <c r="FY298" s="12"/>
      <c r="FZ298" s="12"/>
      <c r="GA298" s="12"/>
      <c r="GB298" s="12"/>
      <c r="GC298" s="12"/>
      <c r="GD298" s="12"/>
      <c r="GE298" s="12"/>
      <c r="GF298" s="12"/>
      <c r="GG298" s="12"/>
      <c r="GH298" s="12"/>
      <c r="GI298" s="12"/>
      <c r="GJ298" s="12"/>
      <c r="GK298" s="12"/>
      <c r="GL298" s="12"/>
      <c r="GM298" s="12"/>
      <c r="GN298" s="12"/>
      <c r="GO298" s="12"/>
      <c r="GP298" s="12"/>
      <c r="GQ298" s="12"/>
      <c r="GR298" s="12"/>
      <c r="GS298" s="12"/>
      <c r="GT298" s="12"/>
      <c r="GU298" s="12"/>
      <c r="GV298" s="12"/>
      <c r="GW298" s="12"/>
      <c r="GX298" s="12"/>
      <c r="GY298" s="12"/>
      <c r="GZ298" s="12"/>
      <c r="HA298" s="12"/>
      <c r="HB298" s="12"/>
      <c r="HC298" s="12"/>
      <c r="HD298" s="12"/>
      <c r="HE298" s="12"/>
      <c r="HF298" s="12"/>
      <c r="HG298" s="12"/>
      <c r="HH298" s="12"/>
      <c r="HI298" s="12"/>
      <c r="HJ298" s="12"/>
      <c r="HK298" s="12"/>
      <c r="HL298" s="12"/>
      <c r="HM298" s="12"/>
      <c r="HN298" s="12"/>
      <c r="HO298" s="12"/>
      <c r="HP298" s="12"/>
      <c r="HQ298" s="12"/>
      <c r="HR298" s="12"/>
      <c r="HS298" s="12"/>
      <c r="HT298" s="12"/>
      <c r="HU298" s="12"/>
      <c r="HV298" s="12"/>
      <c r="HW298" s="12"/>
      <c r="HX298" s="12"/>
      <c r="HY298" s="12"/>
      <c r="HZ298" s="12"/>
      <c r="IA298" s="12"/>
      <c r="IB298" s="12"/>
      <c r="IC298" s="12"/>
      <c r="ID298" s="12"/>
    </row>
    <row r="299" spans="1:238" x14ac:dyDescent="0.2">
      <c r="A299" s="11">
        <f t="shared" si="4"/>
        <v>293</v>
      </c>
      <c r="B299" s="38" t="s">
        <v>2042</v>
      </c>
      <c r="C299" s="38" t="s">
        <v>131</v>
      </c>
      <c r="D299" s="32" t="s">
        <v>131</v>
      </c>
      <c r="E299" s="69" t="s">
        <v>2035</v>
      </c>
      <c r="F299" s="40" t="s">
        <v>155</v>
      </c>
      <c r="G299" s="39">
        <v>1224</v>
      </c>
      <c r="H299" s="39">
        <v>1867</v>
      </c>
      <c r="I299" s="41" t="s">
        <v>15</v>
      </c>
      <c r="J299" s="43" t="s">
        <v>17</v>
      </c>
      <c r="K299" s="45"/>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12"/>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12"/>
      <c r="CZ299" s="12"/>
      <c r="DA299" s="12"/>
      <c r="DB299" s="12"/>
      <c r="DC299" s="12"/>
      <c r="DD299" s="12"/>
      <c r="DE299" s="12"/>
      <c r="DF299" s="12"/>
      <c r="DG299" s="12"/>
      <c r="DH299" s="12"/>
      <c r="DI299" s="12"/>
      <c r="DJ299" s="12"/>
      <c r="DK299" s="12"/>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12"/>
      <c r="EP299" s="12"/>
      <c r="EQ299" s="12"/>
      <c r="ER299" s="12"/>
      <c r="ES299" s="12"/>
      <c r="ET299" s="12"/>
      <c r="EU299" s="12"/>
      <c r="EV299" s="12"/>
      <c r="EW299" s="12"/>
      <c r="EX299" s="12"/>
      <c r="EY299" s="12"/>
      <c r="EZ299" s="12"/>
      <c r="FA299" s="12"/>
      <c r="FB299" s="12"/>
      <c r="FC299" s="12"/>
      <c r="FD299" s="12"/>
      <c r="FE299" s="12"/>
      <c r="FF299" s="12"/>
      <c r="FG299" s="12"/>
      <c r="FH299" s="12"/>
      <c r="FI299" s="12"/>
      <c r="FJ299" s="12"/>
      <c r="FK299" s="12"/>
      <c r="FL299" s="12"/>
      <c r="FM299" s="12"/>
      <c r="FN299" s="12"/>
      <c r="FO299" s="12"/>
      <c r="FP299" s="12"/>
      <c r="FQ299" s="12"/>
      <c r="FR299" s="12"/>
      <c r="FS299" s="12"/>
      <c r="FT299" s="12"/>
      <c r="FU299" s="12"/>
      <c r="FV299" s="12"/>
      <c r="FW299" s="12"/>
      <c r="FX299" s="12"/>
      <c r="FY299" s="12"/>
      <c r="FZ299" s="12"/>
      <c r="GA299" s="12"/>
      <c r="GB299" s="12"/>
      <c r="GC299" s="12"/>
      <c r="GD299" s="12"/>
      <c r="GE299" s="12"/>
      <c r="GF299" s="12"/>
      <c r="GG299" s="12"/>
      <c r="GH299" s="12"/>
      <c r="GI299" s="12"/>
      <c r="GJ299" s="12"/>
      <c r="GK299" s="12"/>
      <c r="GL299" s="12"/>
      <c r="GM299" s="12"/>
      <c r="GN299" s="12"/>
      <c r="GO299" s="12"/>
      <c r="GP299" s="12"/>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row>
    <row r="300" spans="1:238" x14ac:dyDescent="0.2">
      <c r="A300" s="11">
        <f t="shared" si="4"/>
        <v>294</v>
      </c>
      <c r="B300" s="38" t="s">
        <v>495</v>
      </c>
      <c r="C300" s="38" t="s">
        <v>131</v>
      </c>
      <c r="D300" s="32" t="s">
        <v>131</v>
      </c>
      <c r="E300" s="69" t="s">
        <v>2053</v>
      </c>
      <c r="F300" s="40" t="s">
        <v>94</v>
      </c>
      <c r="G300" s="39">
        <v>4187</v>
      </c>
      <c r="H300" s="39">
        <v>7263</v>
      </c>
      <c r="I300" s="41" t="s">
        <v>15</v>
      </c>
      <c r="J300" s="43" t="s">
        <v>17</v>
      </c>
      <c r="K300" s="4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12"/>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12"/>
      <c r="CZ300" s="12"/>
      <c r="DA300" s="12"/>
      <c r="DB300" s="12"/>
      <c r="DC300" s="12"/>
      <c r="DD300" s="12"/>
      <c r="DE300" s="12"/>
      <c r="DF300" s="12"/>
      <c r="DG300" s="12"/>
      <c r="DH300" s="12"/>
      <c r="DI300" s="12"/>
      <c r="DJ300" s="12"/>
      <c r="DK300" s="12"/>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12"/>
      <c r="EP300" s="12"/>
      <c r="EQ300" s="12"/>
      <c r="ER300" s="12"/>
      <c r="ES300" s="12"/>
      <c r="ET300" s="12"/>
      <c r="EU300" s="12"/>
      <c r="EV300" s="12"/>
      <c r="EW300" s="12"/>
      <c r="EX300" s="12"/>
      <c r="EY300" s="12"/>
      <c r="EZ300" s="12"/>
      <c r="FA300" s="12"/>
      <c r="FB300" s="12"/>
      <c r="FC300" s="12"/>
      <c r="FD300" s="12"/>
      <c r="FE300" s="12"/>
      <c r="FF300" s="12"/>
      <c r="FG300" s="12"/>
      <c r="FH300" s="12"/>
      <c r="FI300" s="12"/>
      <c r="FJ300" s="12"/>
      <c r="FK300" s="12"/>
      <c r="FL300" s="12"/>
      <c r="FM300" s="12"/>
      <c r="FN300" s="12"/>
      <c r="FO300" s="12"/>
      <c r="FP300" s="12"/>
      <c r="FQ300" s="12"/>
      <c r="FR300" s="12"/>
      <c r="FS300" s="12"/>
      <c r="FT300" s="12"/>
      <c r="FU300" s="12"/>
      <c r="FV300" s="12"/>
      <c r="FW300" s="12"/>
      <c r="FX300" s="12"/>
      <c r="FY300" s="12"/>
      <c r="FZ300" s="12"/>
      <c r="GA300" s="12"/>
      <c r="GB300" s="12"/>
      <c r="GC300" s="12"/>
      <c r="GD300" s="12"/>
      <c r="GE300" s="12"/>
      <c r="GF300" s="12"/>
      <c r="GG300" s="12"/>
      <c r="GH300" s="12"/>
      <c r="GI300" s="12"/>
      <c r="GJ300" s="12"/>
      <c r="GK300" s="12"/>
      <c r="GL300" s="12"/>
      <c r="GM300" s="12"/>
      <c r="GN300" s="12"/>
      <c r="GO300" s="12"/>
      <c r="GP300" s="12"/>
      <c r="GQ300" s="12"/>
      <c r="GR300" s="12"/>
      <c r="GS300" s="12"/>
      <c r="GT300" s="12"/>
      <c r="GU300" s="12"/>
      <c r="GV300" s="12"/>
      <c r="GW300" s="12"/>
      <c r="GX300" s="12"/>
      <c r="GY300" s="12"/>
      <c r="GZ300" s="12"/>
      <c r="HA300" s="12"/>
      <c r="HB300" s="12"/>
      <c r="HC300" s="12"/>
      <c r="HD300" s="12"/>
      <c r="HE300" s="12"/>
      <c r="HF300" s="12"/>
      <c r="HG300" s="12"/>
      <c r="HH300" s="12"/>
      <c r="HI300" s="12"/>
      <c r="HJ300" s="12"/>
      <c r="HK300" s="12"/>
      <c r="HL300" s="12"/>
      <c r="HM300" s="12"/>
      <c r="HN300" s="12"/>
      <c r="HO300" s="12"/>
      <c r="HP300" s="12"/>
      <c r="HQ300" s="12"/>
      <c r="HR300" s="12"/>
      <c r="HS300" s="12"/>
      <c r="HT300" s="12"/>
      <c r="HU300" s="12"/>
      <c r="HV300" s="12"/>
      <c r="HW300" s="12"/>
      <c r="HX300" s="12"/>
      <c r="HY300" s="12"/>
      <c r="HZ300" s="12"/>
      <c r="IA300" s="12"/>
      <c r="IB300" s="12"/>
      <c r="IC300" s="12"/>
      <c r="ID300" s="12"/>
    </row>
    <row r="301" spans="1:238" x14ac:dyDescent="0.2">
      <c r="A301" s="11">
        <f t="shared" ref="A301:A364" si="5">ROW()-6</f>
        <v>295</v>
      </c>
      <c r="B301" s="38" t="s">
        <v>496</v>
      </c>
      <c r="C301" s="38" t="s">
        <v>131</v>
      </c>
      <c r="D301" s="32" t="s">
        <v>131</v>
      </c>
      <c r="E301" s="69" t="s">
        <v>2053</v>
      </c>
      <c r="F301" s="40" t="s">
        <v>63</v>
      </c>
      <c r="G301" s="39">
        <v>1339</v>
      </c>
      <c r="H301" s="39">
        <v>2138</v>
      </c>
      <c r="I301" s="41" t="s">
        <v>15</v>
      </c>
      <c r="J301" s="43" t="s">
        <v>17</v>
      </c>
      <c r="K301" s="4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12"/>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12"/>
      <c r="CZ301" s="12"/>
      <c r="DA301" s="12"/>
      <c r="DB301" s="12"/>
      <c r="DC301" s="12"/>
      <c r="DD301" s="12"/>
      <c r="DE301" s="12"/>
      <c r="DF301" s="12"/>
      <c r="DG301" s="12"/>
      <c r="DH301" s="12"/>
      <c r="DI301" s="12"/>
      <c r="DJ301" s="12"/>
      <c r="DK301" s="12"/>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12"/>
      <c r="EP301" s="12"/>
      <c r="EQ301" s="12"/>
      <c r="ER301" s="12"/>
      <c r="ES301" s="12"/>
      <c r="ET301" s="12"/>
      <c r="EU301" s="12"/>
      <c r="EV301" s="12"/>
      <c r="EW301" s="12"/>
      <c r="EX301" s="12"/>
      <c r="EY301" s="12"/>
      <c r="EZ301" s="12"/>
      <c r="FA301" s="12"/>
      <c r="FB301" s="12"/>
      <c r="FC301" s="12"/>
      <c r="FD301" s="12"/>
      <c r="FE301" s="12"/>
      <c r="FF301" s="12"/>
      <c r="FG301" s="12"/>
      <c r="FH301" s="12"/>
      <c r="FI301" s="12"/>
      <c r="FJ301" s="12"/>
      <c r="FK301" s="12"/>
      <c r="FL301" s="12"/>
      <c r="FM301" s="12"/>
      <c r="FN301" s="12"/>
      <c r="FO301" s="12"/>
      <c r="FP301" s="12"/>
      <c r="FQ301" s="12"/>
      <c r="FR301" s="12"/>
      <c r="FS301" s="12"/>
      <c r="FT301" s="12"/>
      <c r="FU301" s="12"/>
      <c r="FV301" s="12"/>
      <c r="FW301" s="12"/>
      <c r="FX301" s="12"/>
      <c r="FY301" s="12"/>
      <c r="FZ301" s="12"/>
      <c r="GA301" s="12"/>
      <c r="GB301" s="12"/>
      <c r="GC301" s="12"/>
      <c r="GD301" s="12"/>
      <c r="GE301" s="12"/>
      <c r="GF301" s="12"/>
      <c r="GG301" s="12"/>
      <c r="GH301" s="12"/>
      <c r="GI301" s="12"/>
      <c r="GJ301" s="12"/>
      <c r="GK301" s="12"/>
      <c r="GL301" s="12"/>
      <c r="GM301" s="12"/>
      <c r="GN301" s="12"/>
      <c r="GO301" s="12"/>
      <c r="GP301" s="12"/>
      <c r="GQ301" s="12"/>
      <c r="GR301" s="12"/>
      <c r="GS301" s="12"/>
      <c r="GT301" s="12"/>
      <c r="GU301" s="12"/>
      <c r="GV301" s="12"/>
      <c r="GW301" s="12"/>
      <c r="GX301" s="12"/>
      <c r="GY301" s="12"/>
      <c r="GZ301" s="12"/>
      <c r="HA301" s="12"/>
      <c r="HB301" s="12"/>
      <c r="HC301" s="12"/>
      <c r="HD301" s="12"/>
      <c r="HE301" s="12"/>
      <c r="HF301" s="12"/>
      <c r="HG301" s="12"/>
      <c r="HH301" s="12"/>
      <c r="HI301" s="12"/>
      <c r="HJ301" s="12"/>
      <c r="HK301" s="12"/>
      <c r="HL301" s="12"/>
      <c r="HM301" s="12"/>
      <c r="HN301" s="12"/>
      <c r="HO301" s="12"/>
      <c r="HP301" s="12"/>
      <c r="HQ301" s="12"/>
      <c r="HR301" s="12"/>
      <c r="HS301" s="12"/>
      <c r="HT301" s="12"/>
      <c r="HU301" s="12"/>
      <c r="HV301" s="12"/>
      <c r="HW301" s="12"/>
      <c r="HX301" s="12"/>
      <c r="HY301" s="12"/>
      <c r="HZ301" s="12"/>
      <c r="IA301" s="12"/>
      <c r="IB301" s="12"/>
      <c r="IC301" s="12"/>
      <c r="ID301" s="12"/>
    </row>
    <row r="302" spans="1:238" x14ac:dyDescent="0.2">
      <c r="A302" s="11">
        <f t="shared" si="5"/>
        <v>296</v>
      </c>
      <c r="B302" s="38" t="s">
        <v>2070</v>
      </c>
      <c r="C302" s="38" t="s">
        <v>131</v>
      </c>
      <c r="D302" s="32" t="s">
        <v>131</v>
      </c>
      <c r="E302" s="69" t="s">
        <v>2053</v>
      </c>
      <c r="F302" s="40" t="s">
        <v>171</v>
      </c>
      <c r="G302" s="39">
        <v>4843</v>
      </c>
      <c r="H302" s="39">
        <v>9636</v>
      </c>
      <c r="I302" s="41" t="s">
        <v>18</v>
      </c>
      <c r="J302" s="43" t="s">
        <v>17</v>
      </c>
      <c r="K302" s="4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12"/>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12"/>
      <c r="CZ302" s="12"/>
      <c r="DA302" s="12"/>
      <c r="DB302" s="12"/>
      <c r="DC302" s="12"/>
      <c r="DD302" s="12"/>
      <c r="DE302" s="12"/>
      <c r="DF302" s="12"/>
      <c r="DG302" s="12"/>
      <c r="DH302" s="12"/>
      <c r="DI302" s="12"/>
      <c r="DJ302" s="12"/>
      <c r="DK302" s="12"/>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12"/>
      <c r="EP302" s="12"/>
      <c r="EQ302" s="12"/>
      <c r="ER302" s="12"/>
      <c r="ES302" s="12"/>
      <c r="ET302" s="12"/>
      <c r="EU302" s="12"/>
      <c r="EV302" s="12"/>
      <c r="EW302" s="12"/>
      <c r="EX302" s="12"/>
      <c r="EY302" s="12"/>
      <c r="EZ302" s="12"/>
      <c r="FA302" s="12"/>
      <c r="FB302" s="12"/>
      <c r="FC302" s="12"/>
      <c r="FD302" s="12"/>
      <c r="FE302" s="12"/>
      <c r="FF302" s="12"/>
      <c r="FG302" s="12"/>
      <c r="FH302" s="12"/>
      <c r="FI302" s="12"/>
      <c r="FJ302" s="12"/>
      <c r="FK302" s="12"/>
      <c r="FL302" s="12"/>
      <c r="FM302" s="12"/>
      <c r="FN302" s="12"/>
      <c r="FO302" s="12"/>
      <c r="FP302" s="12"/>
      <c r="FQ302" s="12"/>
      <c r="FR302" s="12"/>
      <c r="FS302" s="12"/>
      <c r="FT302" s="12"/>
      <c r="FU302" s="12"/>
      <c r="FV302" s="12"/>
      <c r="FW302" s="12"/>
      <c r="FX302" s="12"/>
      <c r="FY302" s="12"/>
      <c r="FZ302" s="12"/>
      <c r="GA302" s="12"/>
      <c r="GB302" s="12"/>
      <c r="GC302" s="12"/>
      <c r="GD302" s="12"/>
      <c r="GE302" s="12"/>
      <c r="GF302" s="12"/>
      <c r="GG302" s="12"/>
      <c r="GH302" s="12"/>
      <c r="GI302" s="12"/>
      <c r="GJ302" s="12"/>
      <c r="GK302" s="12"/>
      <c r="GL302" s="12"/>
      <c r="GM302" s="12"/>
      <c r="GN302" s="12"/>
      <c r="GO302" s="12"/>
      <c r="GP302" s="12"/>
      <c r="GQ302" s="12"/>
      <c r="GR302" s="12"/>
      <c r="GS302" s="12"/>
      <c r="GT302" s="12"/>
      <c r="GU302" s="12"/>
      <c r="GV302" s="12"/>
      <c r="GW302" s="12"/>
      <c r="GX302" s="12"/>
      <c r="GY302" s="12"/>
      <c r="GZ302" s="12"/>
      <c r="HA302" s="12"/>
      <c r="HB302" s="12"/>
      <c r="HC302" s="12"/>
      <c r="HD302" s="12"/>
      <c r="HE302" s="12"/>
      <c r="HF302" s="12"/>
      <c r="HG302" s="12"/>
      <c r="HH302" s="12"/>
      <c r="HI302" s="12"/>
      <c r="HJ302" s="12"/>
      <c r="HK302" s="12"/>
      <c r="HL302" s="12"/>
      <c r="HM302" s="12"/>
      <c r="HN302" s="12"/>
      <c r="HO302" s="12"/>
      <c r="HP302" s="12"/>
      <c r="HQ302" s="12"/>
      <c r="HR302" s="12"/>
      <c r="HS302" s="12"/>
      <c r="HT302" s="12"/>
      <c r="HU302" s="12"/>
      <c r="HV302" s="12"/>
      <c r="HW302" s="12"/>
      <c r="HX302" s="12"/>
      <c r="HY302" s="12"/>
      <c r="HZ302" s="12"/>
      <c r="IA302" s="12"/>
      <c r="IB302" s="12"/>
      <c r="IC302" s="12"/>
      <c r="ID302" s="12"/>
    </row>
    <row r="303" spans="1:238" x14ac:dyDescent="0.2">
      <c r="A303" s="11">
        <f t="shared" si="5"/>
        <v>297</v>
      </c>
      <c r="B303" s="38" t="s">
        <v>497</v>
      </c>
      <c r="C303" s="38" t="s">
        <v>131</v>
      </c>
      <c r="D303" s="32" t="s">
        <v>131</v>
      </c>
      <c r="E303" s="69" t="s">
        <v>224</v>
      </c>
      <c r="F303" s="40" t="s">
        <v>53</v>
      </c>
      <c r="G303" s="39">
        <v>262</v>
      </c>
      <c r="H303" s="39">
        <v>528</v>
      </c>
      <c r="I303" s="41" t="s">
        <v>18</v>
      </c>
      <c r="J303" s="43" t="s">
        <v>17</v>
      </c>
      <c r="K303" s="42"/>
      <c r="L303" s="18"/>
      <c r="M303" s="18"/>
      <c r="N303" s="18"/>
      <c r="O303" s="18"/>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c r="AR303" s="18"/>
      <c r="AS303" s="18"/>
      <c r="AT303" s="18"/>
      <c r="AU303" s="18"/>
      <c r="AV303" s="18"/>
      <c r="AW303" s="18"/>
      <c r="AX303" s="18"/>
      <c r="AY303" s="18"/>
      <c r="AZ303" s="18"/>
      <c r="BA303" s="18"/>
      <c r="BB303" s="18"/>
      <c r="BC303" s="18"/>
      <c r="BD303" s="18"/>
      <c r="BE303" s="18"/>
      <c r="BF303" s="18"/>
      <c r="BG303" s="18"/>
      <c r="BH303" s="18"/>
      <c r="BI303" s="18"/>
      <c r="BJ303" s="18"/>
      <c r="BK303" s="18"/>
      <c r="BL303" s="18"/>
      <c r="BM303" s="18"/>
      <c r="BN303" s="18"/>
      <c r="BO303" s="18"/>
      <c r="BP303" s="18"/>
      <c r="BQ303" s="18"/>
      <c r="BR303" s="18"/>
      <c r="BS303" s="18"/>
      <c r="BT303" s="18"/>
      <c r="BU303" s="18"/>
      <c r="BV303" s="18"/>
      <c r="BW303" s="18"/>
      <c r="BX303" s="18"/>
      <c r="BY303" s="18"/>
      <c r="BZ303" s="18"/>
      <c r="CA303" s="18"/>
      <c r="CB303" s="18"/>
      <c r="CC303" s="18"/>
      <c r="CD303" s="18"/>
      <c r="CE303" s="18"/>
      <c r="CF303" s="18"/>
      <c r="CG303" s="18"/>
      <c r="CH303" s="18"/>
      <c r="CI303" s="18"/>
      <c r="CJ303" s="18"/>
      <c r="CK303" s="18"/>
      <c r="CL303" s="18"/>
      <c r="CM303" s="18"/>
      <c r="CN303" s="18"/>
      <c r="CO303" s="18"/>
      <c r="CP303" s="18"/>
      <c r="CQ303" s="18"/>
      <c r="CR303" s="18"/>
      <c r="CS303" s="18"/>
      <c r="CT303" s="18"/>
      <c r="CU303" s="18"/>
      <c r="CV303" s="18"/>
      <c r="CW303" s="18"/>
      <c r="CX303" s="18"/>
      <c r="CY303" s="18"/>
      <c r="CZ303" s="18"/>
      <c r="DA303" s="18"/>
      <c r="DB303" s="18"/>
      <c r="DC303" s="18"/>
      <c r="DD303" s="18"/>
      <c r="DE303" s="18"/>
      <c r="DF303" s="18"/>
      <c r="DG303" s="18"/>
      <c r="DH303" s="18"/>
      <c r="DI303" s="18"/>
      <c r="DJ303" s="18"/>
      <c r="DK303" s="18"/>
      <c r="DL303" s="18"/>
      <c r="DM303" s="18"/>
      <c r="DN303" s="18"/>
      <c r="DO303" s="18"/>
      <c r="DP303" s="18"/>
      <c r="DQ303" s="18"/>
      <c r="DR303" s="18"/>
      <c r="DS303" s="18"/>
      <c r="DT303" s="18"/>
      <c r="DU303" s="18"/>
      <c r="DV303" s="18"/>
      <c r="DW303" s="18"/>
      <c r="DX303" s="18"/>
      <c r="DY303" s="18"/>
      <c r="DZ303" s="18"/>
      <c r="EA303" s="18"/>
      <c r="EB303" s="18"/>
      <c r="EC303" s="18"/>
      <c r="ED303" s="18"/>
      <c r="EE303" s="18"/>
      <c r="EF303" s="18"/>
      <c r="EG303" s="18"/>
      <c r="EH303" s="18"/>
      <c r="EI303" s="18"/>
      <c r="EJ303" s="18"/>
      <c r="EK303" s="18"/>
      <c r="EL303" s="18"/>
      <c r="EM303" s="18"/>
      <c r="EN303" s="18"/>
      <c r="EO303" s="18"/>
      <c r="EP303" s="18"/>
      <c r="EQ303" s="18"/>
      <c r="ER303" s="18"/>
      <c r="ES303" s="18"/>
      <c r="ET303" s="18"/>
      <c r="EU303" s="18"/>
      <c r="EV303" s="18"/>
      <c r="EW303" s="18"/>
      <c r="EX303" s="18"/>
      <c r="EY303" s="18"/>
      <c r="EZ303" s="18"/>
      <c r="FA303" s="18"/>
      <c r="FB303" s="18"/>
      <c r="FC303" s="18"/>
      <c r="FD303" s="18"/>
      <c r="FE303" s="18"/>
      <c r="FF303" s="18"/>
      <c r="FG303" s="18"/>
      <c r="FH303" s="18"/>
      <c r="FI303" s="18"/>
      <c r="FJ303" s="18"/>
      <c r="FK303" s="18"/>
      <c r="FL303" s="18"/>
      <c r="FM303" s="18"/>
      <c r="FN303" s="18"/>
      <c r="FO303" s="18"/>
      <c r="FP303" s="18"/>
      <c r="FQ303" s="18"/>
      <c r="FR303" s="18"/>
      <c r="FS303" s="18"/>
      <c r="FT303" s="18"/>
      <c r="FU303" s="18"/>
      <c r="FV303" s="18"/>
      <c r="FW303" s="18"/>
      <c r="FX303" s="18"/>
      <c r="FY303" s="18"/>
      <c r="FZ303" s="18"/>
      <c r="GA303" s="18"/>
      <c r="GB303" s="18"/>
      <c r="GC303" s="18"/>
      <c r="GD303" s="18"/>
      <c r="GE303" s="18"/>
      <c r="GF303" s="18"/>
      <c r="GG303" s="18"/>
      <c r="GH303" s="18"/>
      <c r="GI303" s="18"/>
      <c r="GJ303" s="18"/>
      <c r="GK303" s="18"/>
      <c r="GL303" s="18"/>
      <c r="GM303" s="18"/>
      <c r="GN303" s="18"/>
      <c r="GO303" s="18"/>
      <c r="GP303" s="18"/>
      <c r="GQ303" s="18"/>
      <c r="GR303" s="18"/>
      <c r="GS303" s="18"/>
      <c r="GT303" s="18"/>
      <c r="GU303" s="18"/>
      <c r="GV303" s="18"/>
      <c r="GW303" s="18"/>
      <c r="GX303" s="18"/>
      <c r="GY303" s="18"/>
      <c r="GZ303" s="18"/>
      <c r="HA303" s="18"/>
      <c r="HB303" s="18"/>
      <c r="HC303" s="18"/>
      <c r="HD303" s="18"/>
      <c r="HE303" s="18"/>
      <c r="HF303" s="18"/>
      <c r="HG303" s="18"/>
      <c r="HH303" s="18"/>
      <c r="HI303" s="18"/>
      <c r="HJ303" s="18"/>
      <c r="HK303" s="18"/>
      <c r="HL303" s="18"/>
      <c r="HM303" s="18"/>
      <c r="HN303" s="18"/>
      <c r="HO303" s="18"/>
      <c r="HP303" s="18"/>
      <c r="HQ303" s="18"/>
      <c r="HR303" s="18"/>
      <c r="HS303" s="18"/>
      <c r="HT303" s="18"/>
      <c r="HU303" s="18"/>
      <c r="HV303" s="18"/>
      <c r="HW303" s="18"/>
      <c r="HX303" s="18"/>
      <c r="HY303" s="18"/>
      <c r="HZ303" s="18"/>
      <c r="IA303" s="18"/>
      <c r="IB303" s="18"/>
      <c r="IC303" s="18"/>
      <c r="ID303" s="18"/>
    </row>
    <row r="304" spans="1:238" x14ac:dyDescent="0.2">
      <c r="A304" s="11">
        <f t="shared" si="5"/>
        <v>298</v>
      </c>
      <c r="B304" s="38" t="s">
        <v>498</v>
      </c>
      <c r="C304" s="38" t="s">
        <v>131</v>
      </c>
      <c r="D304" s="32" t="s">
        <v>131</v>
      </c>
      <c r="E304" s="69" t="s">
        <v>2092</v>
      </c>
      <c r="F304" s="40" t="s">
        <v>93</v>
      </c>
      <c r="G304" s="39">
        <v>1756</v>
      </c>
      <c r="H304" s="39">
        <v>3043</v>
      </c>
      <c r="I304" s="41" t="s">
        <v>15</v>
      </c>
      <c r="J304" s="86" t="s">
        <v>17</v>
      </c>
      <c r="K304" s="42"/>
      <c r="L304" s="18"/>
      <c r="M304" s="18"/>
      <c r="N304" s="18"/>
      <c r="O304" s="18"/>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c r="AR304" s="18"/>
      <c r="AS304" s="18"/>
      <c r="AT304" s="18"/>
      <c r="AU304" s="18"/>
      <c r="AV304" s="18"/>
      <c r="AW304" s="18"/>
      <c r="AX304" s="18"/>
      <c r="AY304" s="18"/>
      <c r="AZ304" s="18"/>
      <c r="BA304" s="18"/>
      <c r="BB304" s="18"/>
      <c r="BC304" s="18"/>
      <c r="BD304" s="18"/>
      <c r="BE304" s="18"/>
      <c r="BF304" s="18"/>
      <c r="BG304" s="18"/>
      <c r="BH304" s="18"/>
      <c r="BI304" s="18"/>
      <c r="BJ304" s="18"/>
      <c r="BK304" s="18"/>
      <c r="BL304" s="18"/>
      <c r="BM304" s="18"/>
      <c r="BN304" s="18"/>
      <c r="BO304" s="18"/>
      <c r="BP304" s="18"/>
      <c r="BQ304" s="18"/>
      <c r="BR304" s="18"/>
      <c r="BS304" s="18"/>
      <c r="BT304" s="18"/>
      <c r="BU304" s="18"/>
      <c r="BV304" s="18"/>
      <c r="BW304" s="18"/>
      <c r="BX304" s="18"/>
      <c r="BY304" s="18"/>
      <c r="BZ304" s="18"/>
      <c r="CA304" s="18"/>
      <c r="CB304" s="18"/>
      <c r="CC304" s="18"/>
      <c r="CD304" s="18"/>
      <c r="CE304" s="18"/>
      <c r="CF304" s="18"/>
      <c r="CG304" s="18"/>
      <c r="CH304" s="18"/>
      <c r="CI304" s="18"/>
      <c r="CJ304" s="18"/>
      <c r="CK304" s="18"/>
      <c r="CL304" s="18"/>
      <c r="CM304" s="18"/>
      <c r="CN304" s="18"/>
      <c r="CO304" s="18"/>
      <c r="CP304" s="18"/>
      <c r="CQ304" s="18"/>
      <c r="CR304" s="18"/>
      <c r="CS304" s="18"/>
      <c r="CT304" s="18"/>
      <c r="CU304" s="18"/>
      <c r="CV304" s="18"/>
      <c r="CW304" s="18"/>
      <c r="CX304" s="18"/>
      <c r="CY304" s="18"/>
      <c r="CZ304" s="18"/>
      <c r="DA304" s="18"/>
      <c r="DB304" s="18"/>
      <c r="DC304" s="18"/>
      <c r="DD304" s="18"/>
      <c r="DE304" s="18"/>
      <c r="DF304" s="18"/>
      <c r="DG304" s="18"/>
      <c r="DH304" s="18"/>
      <c r="DI304" s="18"/>
      <c r="DJ304" s="18"/>
      <c r="DK304" s="18"/>
      <c r="DL304" s="18"/>
      <c r="DM304" s="18"/>
      <c r="DN304" s="18"/>
      <c r="DO304" s="18"/>
      <c r="DP304" s="18"/>
      <c r="DQ304" s="18"/>
      <c r="DR304" s="18"/>
      <c r="DS304" s="18"/>
      <c r="DT304" s="18"/>
      <c r="DU304" s="18"/>
      <c r="DV304" s="18"/>
      <c r="DW304" s="18"/>
      <c r="DX304" s="18"/>
      <c r="DY304" s="18"/>
      <c r="DZ304" s="18"/>
      <c r="EA304" s="18"/>
      <c r="EB304" s="18"/>
      <c r="EC304" s="18"/>
      <c r="ED304" s="18"/>
      <c r="EE304" s="18"/>
      <c r="EF304" s="18"/>
      <c r="EG304" s="18"/>
      <c r="EH304" s="18"/>
      <c r="EI304" s="18"/>
      <c r="EJ304" s="18"/>
      <c r="EK304" s="18"/>
      <c r="EL304" s="18"/>
      <c r="EM304" s="18"/>
      <c r="EN304" s="18"/>
      <c r="EO304" s="18"/>
      <c r="EP304" s="18"/>
      <c r="EQ304" s="18"/>
      <c r="ER304" s="18"/>
      <c r="ES304" s="18"/>
      <c r="ET304" s="18"/>
      <c r="EU304" s="18"/>
      <c r="EV304" s="18"/>
      <c r="EW304" s="18"/>
      <c r="EX304" s="18"/>
      <c r="EY304" s="18"/>
      <c r="EZ304" s="18"/>
      <c r="FA304" s="18"/>
      <c r="FB304" s="18"/>
      <c r="FC304" s="18"/>
      <c r="FD304" s="18"/>
      <c r="FE304" s="18"/>
      <c r="FF304" s="18"/>
      <c r="FG304" s="18"/>
      <c r="FH304" s="18"/>
      <c r="FI304" s="18"/>
      <c r="FJ304" s="18"/>
      <c r="FK304" s="18"/>
      <c r="FL304" s="18"/>
      <c r="FM304" s="18"/>
      <c r="FN304" s="18"/>
      <c r="FO304" s="18"/>
      <c r="FP304" s="18"/>
      <c r="FQ304" s="18"/>
      <c r="FR304" s="18"/>
      <c r="FS304" s="18"/>
      <c r="FT304" s="18"/>
      <c r="FU304" s="18"/>
      <c r="FV304" s="18"/>
      <c r="FW304" s="18"/>
      <c r="FX304" s="18"/>
      <c r="FY304" s="18"/>
      <c r="FZ304" s="18"/>
      <c r="GA304" s="18"/>
      <c r="GB304" s="18"/>
      <c r="GC304" s="18"/>
      <c r="GD304" s="18"/>
      <c r="GE304" s="18"/>
      <c r="GF304" s="18"/>
      <c r="GG304" s="18"/>
      <c r="GH304" s="18"/>
      <c r="GI304" s="18"/>
      <c r="GJ304" s="18"/>
      <c r="GK304" s="18"/>
      <c r="GL304" s="18"/>
      <c r="GM304" s="18"/>
      <c r="GN304" s="18"/>
      <c r="GO304" s="18"/>
      <c r="GP304" s="18"/>
      <c r="GQ304" s="18"/>
      <c r="GR304" s="18"/>
      <c r="GS304" s="18"/>
      <c r="GT304" s="18"/>
      <c r="GU304" s="18"/>
      <c r="GV304" s="18"/>
      <c r="GW304" s="18"/>
      <c r="GX304" s="18"/>
      <c r="GY304" s="18"/>
      <c r="GZ304" s="18"/>
      <c r="HA304" s="18"/>
      <c r="HB304" s="18"/>
      <c r="HC304" s="18"/>
      <c r="HD304" s="18"/>
      <c r="HE304" s="18"/>
      <c r="HF304" s="18"/>
      <c r="HG304" s="18"/>
      <c r="HH304" s="18"/>
      <c r="HI304" s="18"/>
      <c r="HJ304" s="18"/>
      <c r="HK304" s="18"/>
      <c r="HL304" s="18"/>
      <c r="HM304" s="18"/>
      <c r="HN304" s="18"/>
      <c r="HO304" s="18"/>
      <c r="HP304" s="18"/>
      <c r="HQ304" s="18"/>
      <c r="HR304" s="18"/>
      <c r="HS304" s="18"/>
      <c r="HT304" s="18"/>
      <c r="HU304" s="18"/>
      <c r="HV304" s="18"/>
      <c r="HW304" s="18"/>
      <c r="HX304" s="18"/>
      <c r="HY304" s="18"/>
      <c r="HZ304" s="18"/>
      <c r="IA304" s="18"/>
      <c r="IB304" s="18"/>
      <c r="IC304" s="18"/>
      <c r="ID304" s="18"/>
    </row>
    <row r="305" spans="1:238" x14ac:dyDescent="0.2">
      <c r="A305" s="11">
        <f t="shared" si="5"/>
        <v>299</v>
      </c>
      <c r="B305" s="38" t="s">
        <v>499</v>
      </c>
      <c r="C305" s="38" t="s">
        <v>131</v>
      </c>
      <c r="D305" s="32" t="s">
        <v>131</v>
      </c>
      <c r="E305" s="69" t="s">
        <v>2092</v>
      </c>
      <c r="F305" s="40" t="s">
        <v>134</v>
      </c>
      <c r="G305" s="39">
        <v>2434</v>
      </c>
      <c r="H305" s="39">
        <v>5399</v>
      </c>
      <c r="I305" s="41" t="s">
        <v>18</v>
      </c>
      <c r="J305" s="86" t="s">
        <v>17</v>
      </c>
      <c r="K305" s="42"/>
      <c r="L305" s="18"/>
      <c r="M305" s="18"/>
      <c r="N305" s="18"/>
      <c r="O305" s="18"/>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c r="AR305" s="18"/>
      <c r="AS305" s="18"/>
      <c r="AT305" s="18"/>
      <c r="AU305" s="18"/>
      <c r="AV305" s="18"/>
      <c r="AW305" s="18"/>
      <c r="AX305" s="18"/>
      <c r="AY305" s="18"/>
      <c r="AZ305" s="18"/>
      <c r="BA305" s="18"/>
      <c r="BB305" s="18"/>
      <c r="BC305" s="18"/>
      <c r="BD305" s="18"/>
      <c r="BE305" s="18"/>
      <c r="BF305" s="18"/>
      <c r="BG305" s="18"/>
      <c r="BH305" s="18"/>
      <c r="BI305" s="18"/>
      <c r="BJ305" s="18"/>
      <c r="BK305" s="18"/>
      <c r="BL305" s="18"/>
      <c r="BM305" s="18"/>
      <c r="BN305" s="18"/>
      <c r="BO305" s="18"/>
      <c r="BP305" s="18"/>
      <c r="BQ305" s="18"/>
      <c r="BR305" s="18"/>
      <c r="BS305" s="18"/>
      <c r="BT305" s="18"/>
      <c r="BU305" s="18"/>
      <c r="BV305" s="18"/>
      <c r="BW305" s="18"/>
      <c r="BX305" s="18"/>
      <c r="BY305" s="18"/>
      <c r="BZ305" s="18"/>
      <c r="CA305" s="18"/>
      <c r="CB305" s="18"/>
      <c r="CC305" s="18"/>
      <c r="CD305" s="18"/>
      <c r="CE305" s="18"/>
      <c r="CF305" s="18"/>
      <c r="CG305" s="18"/>
      <c r="CH305" s="18"/>
      <c r="CI305" s="18"/>
      <c r="CJ305" s="18"/>
      <c r="CK305" s="18"/>
      <c r="CL305" s="18"/>
      <c r="CM305" s="18"/>
      <c r="CN305" s="18"/>
      <c r="CO305" s="18"/>
      <c r="CP305" s="18"/>
      <c r="CQ305" s="18"/>
      <c r="CR305" s="18"/>
      <c r="CS305" s="18"/>
      <c r="CT305" s="18"/>
      <c r="CU305" s="18"/>
      <c r="CV305" s="18"/>
      <c r="CW305" s="18"/>
      <c r="CX305" s="18"/>
      <c r="CY305" s="18"/>
      <c r="CZ305" s="18"/>
      <c r="DA305" s="18"/>
      <c r="DB305" s="18"/>
      <c r="DC305" s="18"/>
      <c r="DD305" s="18"/>
      <c r="DE305" s="18"/>
      <c r="DF305" s="18"/>
      <c r="DG305" s="18"/>
      <c r="DH305" s="18"/>
      <c r="DI305" s="18"/>
      <c r="DJ305" s="18"/>
      <c r="DK305" s="18"/>
      <c r="DL305" s="18"/>
      <c r="DM305" s="18"/>
      <c r="DN305" s="18"/>
      <c r="DO305" s="18"/>
      <c r="DP305" s="18"/>
      <c r="DQ305" s="18"/>
      <c r="DR305" s="18"/>
      <c r="DS305" s="18"/>
      <c r="DT305" s="18"/>
      <c r="DU305" s="18"/>
      <c r="DV305" s="18"/>
      <c r="DW305" s="18"/>
      <c r="DX305" s="18"/>
      <c r="DY305" s="18"/>
      <c r="DZ305" s="18"/>
      <c r="EA305" s="18"/>
      <c r="EB305" s="18"/>
      <c r="EC305" s="18"/>
      <c r="ED305" s="18"/>
      <c r="EE305" s="18"/>
      <c r="EF305" s="18"/>
      <c r="EG305" s="18"/>
      <c r="EH305" s="18"/>
      <c r="EI305" s="18"/>
      <c r="EJ305" s="18"/>
      <c r="EK305" s="18"/>
      <c r="EL305" s="18"/>
      <c r="EM305" s="18"/>
      <c r="EN305" s="18"/>
      <c r="EO305" s="18"/>
      <c r="EP305" s="18"/>
      <c r="EQ305" s="18"/>
      <c r="ER305" s="18"/>
      <c r="ES305" s="18"/>
      <c r="ET305" s="18"/>
      <c r="EU305" s="18"/>
      <c r="EV305" s="18"/>
      <c r="EW305" s="18"/>
      <c r="EX305" s="18"/>
      <c r="EY305" s="18"/>
      <c r="EZ305" s="18"/>
      <c r="FA305" s="18"/>
      <c r="FB305" s="18"/>
      <c r="FC305" s="18"/>
      <c r="FD305" s="18"/>
      <c r="FE305" s="18"/>
      <c r="FF305" s="18"/>
      <c r="FG305" s="18"/>
      <c r="FH305" s="18"/>
      <c r="FI305" s="18"/>
      <c r="FJ305" s="18"/>
      <c r="FK305" s="18"/>
      <c r="FL305" s="18"/>
      <c r="FM305" s="18"/>
      <c r="FN305" s="18"/>
      <c r="FO305" s="18"/>
      <c r="FP305" s="18"/>
      <c r="FQ305" s="18"/>
      <c r="FR305" s="18"/>
      <c r="FS305" s="18"/>
      <c r="FT305" s="18"/>
      <c r="FU305" s="18"/>
      <c r="FV305" s="18"/>
      <c r="FW305" s="18"/>
      <c r="FX305" s="18"/>
      <c r="FY305" s="18"/>
      <c r="FZ305" s="18"/>
      <c r="GA305" s="18"/>
      <c r="GB305" s="18"/>
      <c r="GC305" s="18"/>
      <c r="GD305" s="18"/>
      <c r="GE305" s="18"/>
      <c r="GF305" s="18"/>
      <c r="GG305" s="18"/>
      <c r="GH305" s="18"/>
      <c r="GI305" s="18"/>
      <c r="GJ305" s="18"/>
      <c r="GK305" s="18"/>
      <c r="GL305" s="18"/>
      <c r="GM305" s="18"/>
      <c r="GN305" s="18"/>
      <c r="GO305" s="18"/>
      <c r="GP305" s="18"/>
      <c r="GQ305" s="18"/>
      <c r="GR305" s="18"/>
      <c r="GS305" s="18"/>
      <c r="GT305" s="18"/>
      <c r="GU305" s="18"/>
      <c r="GV305" s="18"/>
      <c r="GW305" s="18"/>
      <c r="GX305" s="18"/>
      <c r="GY305" s="18"/>
      <c r="GZ305" s="18"/>
      <c r="HA305" s="18"/>
      <c r="HB305" s="18"/>
      <c r="HC305" s="18"/>
      <c r="HD305" s="18"/>
      <c r="HE305" s="18"/>
      <c r="HF305" s="18"/>
      <c r="HG305" s="18"/>
      <c r="HH305" s="18"/>
      <c r="HI305" s="18"/>
      <c r="HJ305" s="18"/>
      <c r="HK305" s="18"/>
      <c r="HL305" s="18"/>
      <c r="HM305" s="18"/>
      <c r="HN305" s="18"/>
      <c r="HO305" s="18"/>
      <c r="HP305" s="18"/>
      <c r="HQ305" s="18"/>
      <c r="HR305" s="18"/>
      <c r="HS305" s="18"/>
      <c r="HT305" s="18"/>
      <c r="HU305" s="18"/>
      <c r="HV305" s="18"/>
      <c r="HW305" s="18"/>
      <c r="HX305" s="18"/>
      <c r="HY305" s="18"/>
      <c r="HZ305" s="18"/>
      <c r="IA305" s="18"/>
      <c r="IB305" s="18"/>
      <c r="IC305" s="18"/>
      <c r="ID305" s="18"/>
    </row>
    <row r="306" spans="1:238" x14ac:dyDescent="0.2">
      <c r="A306" s="11">
        <f t="shared" si="5"/>
        <v>300</v>
      </c>
      <c r="B306" s="38" t="s">
        <v>500</v>
      </c>
      <c r="C306" s="32" t="s">
        <v>131</v>
      </c>
      <c r="D306" s="32" t="s">
        <v>131</v>
      </c>
      <c r="E306" s="69" t="s">
        <v>2100</v>
      </c>
      <c r="F306" s="40" t="s">
        <v>2102</v>
      </c>
      <c r="G306" s="85">
        <v>477</v>
      </c>
      <c r="H306" s="39">
        <v>795</v>
      </c>
      <c r="I306" s="41" t="s">
        <v>15</v>
      </c>
      <c r="J306" s="86" t="s">
        <v>17</v>
      </c>
      <c r="K306" s="42"/>
      <c r="L306" s="18"/>
      <c r="M306" s="18"/>
      <c r="N306" s="18"/>
      <c r="O306" s="18"/>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c r="AR306" s="18"/>
      <c r="AS306" s="18"/>
      <c r="AT306" s="18"/>
      <c r="AU306" s="18"/>
      <c r="AV306" s="18"/>
      <c r="AW306" s="18"/>
      <c r="AX306" s="18"/>
      <c r="AY306" s="18"/>
      <c r="AZ306" s="18"/>
      <c r="BA306" s="18"/>
      <c r="BB306" s="18"/>
      <c r="BC306" s="18"/>
      <c r="BD306" s="18"/>
      <c r="BE306" s="18"/>
      <c r="BF306" s="18"/>
      <c r="BG306" s="18"/>
      <c r="BH306" s="18"/>
      <c r="BI306" s="18"/>
      <c r="BJ306" s="18"/>
      <c r="BK306" s="18"/>
      <c r="BL306" s="18"/>
      <c r="BM306" s="18"/>
      <c r="BN306" s="18"/>
      <c r="BO306" s="18"/>
      <c r="BP306" s="18"/>
      <c r="BQ306" s="18"/>
      <c r="BR306" s="18"/>
      <c r="BS306" s="18"/>
      <c r="BT306" s="18"/>
      <c r="BU306" s="18"/>
      <c r="BV306" s="18"/>
      <c r="BW306" s="18"/>
      <c r="BX306" s="18"/>
      <c r="BY306" s="18"/>
      <c r="BZ306" s="18"/>
      <c r="CA306" s="18"/>
      <c r="CB306" s="18"/>
      <c r="CC306" s="18"/>
      <c r="CD306" s="18"/>
      <c r="CE306" s="18"/>
      <c r="CF306" s="18"/>
      <c r="CG306" s="18"/>
      <c r="CH306" s="18"/>
      <c r="CI306" s="18"/>
      <c r="CJ306" s="18"/>
      <c r="CK306" s="18"/>
      <c r="CL306" s="18"/>
      <c r="CM306" s="18"/>
      <c r="CN306" s="18"/>
      <c r="CO306" s="18"/>
      <c r="CP306" s="18"/>
      <c r="CQ306" s="18"/>
      <c r="CR306" s="18"/>
      <c r="CS306" s="18"/>
      <c r="CT306" s="18"/>
      <c r="CU306" s="18"/>
      <c r="CV306" s="18"/>
      <c r="CW306" s="18"/>
      <c r="CX306" s="18"/>
      <c r="CY306" s="18"/>
      <c r="CZ306" s="18"/>
      <c r="DA306" s="18"/>
      <c r="DB306" s="18"/>
      <c r="DC306" s="18"/>
      <c r="DD306" s="18"/>
      <c r="DE306" s="18"/>
      <c r="DF306" s="18"/>
      <c r="DG306" s="18"/>
      <c r="DH306" s="18"/>
      <c r="DI306" s="18"/>
      <c r="DJ306" s="18"/>
      <c r="DK306" s="18"/>
      <c r="DL306" s="18"/>
      <c r="DM306" s="18"/>
      <c r="DN306" s="18"/>
      <c r="DO306" s="18"/>
      <c r="DP306" s="18"/>
      <c r="DQ306" s="18"/>
      <c r="DR306" s="18"/>
      <c r="DS306" s="18"/>
      <c r="DT306" s="18"/>
      <c r="DU306" s="18"/>
      <c r="DV306" s="18"/>
      <c r="DW306" s="18"/>
      <c r="DX306" s="18"/>
      <c r="DY306" s="18"/>
      <c r="DZ306" s="18"/>
      <c r="EA306" s="18"/>
      <c r="EB306" s="18"/>
      <c r="EC306" s="18"/>
      <c r="ED306" s="18"/>
      <c r="EE306" s="18"/>
      <c r="EF306" s="18"/>
      <c r="EG306" s="18"/>
      <c r="EH306" s="18"/>
      <c r="EI306" s="18"/>
      <c r="EJ306" s="18"/>
      <c r="EK306" s="18"/>
      <c r="EL306" s="18"/>
      <c r="EM306" s="18"/>
      <c r="EN306" s="18"/>
      <c r="EO306" s="18"/>
      <c r="EP306" s="18"/>
      <c r="EQ306" s="18"/>
      <c r="ER306" s="18"/>
      <c r="ES306" s="18"/>
      <c r="ET306" s="18"/>
      <c r="EU306" s="18"/>
      <c r="EV306" s="18"/>
      <c r="EW306" s="18"/>
      <c r="EX306" s="18"/>
      <c r="EY306" s="18"/>
      <c r="EZ306" s="18"/>
      <c r="FA306" s="18"/>
      <c r="FB306" s="18"/>
      <c r="FC306" s="18"/>
      <c r="FD306" s="18"/>
      <c r="FE306" s="18"/>
      <c r="FF306" s="18"/>
      <c r="FG306" s="18"/>
      <c r="FH306" s="18"/>
      <c r="FI306" s="18"/>
      <c r="FJ306" s="18"/>
      <c r="FK306" s="18"/>
      <c r="FL306" s="18"/>
      <c r="FM306" s="18"/>
      <c r="FN306" s="18"/>
      <c r="FO306" s="18"/>
      <c r="FP306" s="18"/>
      <c r="FQ306" s="18"/>
      <c r="FR306" s="18"/>
      <c r="FS306" s="18"/>
      <c r="FT306" s="18"/>
      <c r="FU306" s="18"/>
      <c r="FV306" s="18"/>
      <c r="FW306" s="18"/>
      <c r="FX306" s="18"/>
      <c r="FY306" s="18"/>
      <c r="FZ306" s="18"/>
      <c r="GA306" s="18"/>
      <c r="GB306" s="18"/>
      <c r="GC306" s="18"/>
      <c r="GD306" s="18"/>
      <c r="GE306" s="18"/>
      <c r="GF306" s="18"/>
      <c r="GG306" s="18"/>
      <c r="GH306" s="18"/>
      <c r="GI306" s="18"/>
      <c r="GJ306" s="18"/>
      <c r="GK306" s="18"/>
      <c r="GL306" s="18"/>
      <c r="GM306" s="18"/>
      <c r="GN306" s="18"/>
      <c r="GO306" s="18"/>
      <c r="GP306" s="18"/>
      <c r="GQ306" s="18"/>
      <c r="GR306" s="18"/>
      <c r="GS306" s="18"/>
      <c r="GT306" s="18"/>
      <c r="GU306" s="18"/>
      <c r="GV306" s="18"/>
      <c r="GW306" s="18"/>
      <c r="GX306" s="18"/>
      <c r="GY306" s="18"/>
      <c r="GZ306" s="18"/>
      <c r="HA306" s="18"/>
      <c r="HB306" s="18"/>
      <c r="HC306" s="18"/>
      <c r="HD306" s="18"/>
      <c r="HE306" s="18"/>
      <c r="HF306" s="18"/>
      <c r="HG306" s="18"/>
      <c r="HH306" s="18"/>
      <c r="HI306" s="18"/>
      <c r="HJ306" s="18"/>
      <c r="HK306" s="18"/>
      <c r="HL306" s="18"/>
      <c r="HM306" s="18"/>
      <c r="HN306" s="18"/>
      <c r="HO306" s="18"/>
      <c r="HP306" s="18"/>
      <c r="HQ306" s="18"/>
      <c r="HR306" s="18"/>
      <c r="HS306" s="18"/>
      <c r="HT306" s="18"/>
      <c r="HU306" s="18"/>
      <c r="HV306" s="18"/>
      <c r="HW306" s="18"/>
      <c r="HX306" s="18"/>
      <c r="HY306" s="18"/>
      <c r="HZ306" s="18"/>
      <c r="IA306" s="18"/>
      <c r="IB306" s="18"/>
      <c r="IC306" s="18"/>
      <c r="ID306" s="18"/>
    </row>
    <row r="307" spans="1:238" x14ac:dyDescent="0.2">
      <c r="A307" s="11">
        <f t="shared" si="5"/>
        <v>301</v>
      </c>
      <c r="B307" s="38" t="s">
        <v>501</v>
      </c>
      <c r="C307" s="38" t="s">
        <v>131</v>
      </c>
      <c r="D307" s="32" t="s">
        <v>131</v>
      </c>
      <c r="E307" s="69" t="s">
        <v>2104</v>
      </c>
      <c r="F307" s="40" t="s">
        <v>26</v>
      </c>
      <c r="G307" s="85">
        <v>181</v>
      </c>
      <c r="H307" s="39">
        <v>344</v>
      </c>
      <c r="I307" s="86" t="s">
        <v>19</v>
      </c>
      <c r="J307" s="86" t="s">
        <v>17</v>
      </c>
      <c r="K307" s="42"/>
      <c r="L307" s="18"/>
      <c r="M307" s="18"/>
      <c r="N307" s="18"/>
      <c r="O307" s="18"/>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c r="AR307" s="18"/>
      <c r="AS307" s="18"/>
      <c r="AT307" s="18"/>
      <c r="AU307" s="18"/>
      <c r="AV307" s="18"/>
      <c r="AW307" s="18"/>
      <c r="AX307" s="18"/>
      <c r="AY307" s="18"/>
      <c r="AZ307" s="18"/>
      <c r="BA307" s="18"/>
      <c r="BB307" s="18"/>
      <c r="BC307" s="18"/>
      <c r="BD307" s="18"/>
      <c r="BE307" s="18"/>
      <c r="BF307" s="18"/>
      <c r="BG307" s="18"/>
      <c r="BH307" s="18"/>
      <c r="BI307" s="18"/>
      <c r="BJ307" s="18"/>
      <c r="BK307" s="18"/>
      <c r="BL307" s="18"/>
      <c r="BM307" s="18"/>
      <c r="BN307" s="18"/>
      <c r="BO307" s="18"/>
      <c r="BP307" s="18"/>
      <c r="BQ307" s="18"/>
      <c r="BR307" s="18"/>
      <c r="BS307" s="18"/>
      <c r="BT307" s="18"/>
      <c r="BU307" s="18"/>
      <c r="BV307" s="18"/>
      <c r="BW307" s="18"/>
      <c r="BX307" s="18"/>
      <c r="BY307" s="18"/>
      <c r="BZ307" s="18"/>
      <c r="CA307" s="18"/>
      <c r="CB307" s="18"/>
      <c r="CC307" s="18"/>
      <c r="CD307" s="18"/>
      <c r="CE307" s="18"/>
      <c r="CF307" s="18"/>
      <c r="CG307" s="18"/>
      <c r="CH307" s="18"/>
      <c r="CI307" s="18"/>
      <c r="CJ307" s="18"/>
      <c r="CK307" s="18"/>
      <c r="CL307" s="18"/>
      <c r="CM307" s="18"/>
      <c r="CN307" s="18"/>
      <c r="CO307" s="18"/>
      <c r="CP307" s="18"/>
      <c r="CQ307" s="18"/>
      <c r="CR307" s="18"/>
      <c r="CS307" s="18"/>
      <c r="CT307" s="18"/>
      <c r="CU307" s="18"/>
      <c r="CV307" s="18"/>
      <c r="CW307" s="18"/>
      <c r="CX307" s="18"/>
      <c r="CY307" s="18"/>
      <c r="CZ307" s="18"/>
      <c r="DA307" s="18"/>
      <c r="DB307" s="18"/>
      <c r="DC307" s="18"/>
      <c r="DD307" s="18"/>
      <c r="DE307" s="18"/>
      <c r="DF307" s="18"/>
      <c r="DG307" s="18"/>
      <c r="DH307" s="18"/>
      <c r="DI307" s="18"/>
      <c r="DJ307" s="18"/>
      <c r="DK307" s="18"/>
      <c r="DL307" s="18"/>
      <c r="DM307" s="18"/>
      <c r="DN307" s="18"/>
      <c r="DO307" s="18"/>
      <c r="DP307" s="18"/>
      <c r="DQ307" s="18"/>
      <c r="DR307" s="18"/>
      <c r="DS307" s="18"/>
      <c r="DT307" s="18"/>
      <c r="DU307" s="18"/>
      <c r="DV307" s="18"/>
      <c r="DW307" s="18"/>
      <c r="DX307" s="18"/>
      <c r="DY307" s="18"/>
      <c r="DZ307" s="18"/>
      <c r="EA307" s="18"/>
      <c r="EB307" s="18"/>
      <c r="EC307" s="18"/>
      <c r="ED307" s="18"/>
      <c r="EE307" s="18"/>
      <c r="EF307" s="18"/>
      <c r="EG307" s="18"/>
      <c r="EH307" s="18"/>
      <c r="EI307" s="18"/>
      <c r="EJ307" s="18"/>
      <c r="EK307" s="18"/>
      <c r="EL307" s="18"/>
      <c r="EM307" s="18"/>
      <c r="EN307" s="18"/>
      <c r="EO307" s="18"/>
      <c r="EP307" s="18"/>
      <c r="EQ307" s="18"/>
      <c r="ER307" s="18"/>
      <c r="ES307" s="18"/>
      <c r="ET307" s="18"/>
      <c r="EU307" s="18"/>
      <c r="EV307" s="18"/>
      <c r="EW307" s="18"/>
      <c r="EX307" s="18"/>
      <c r="EY307" s="18"/>
      <c r="EZ307" s="18"/>
      <c r="FA307" s="18"/>
      <c r="FB307" s="18"/>
      <c r="FC307" s="18"/>
      <c r="FD307" s="18"/>
      <c r="FE307" s="18"/>
      <c r="FF307" s="18"/>
      <c r="FG307" s="18"/>
      <c r="FH307" s="18"/>
      <c r="FI307" s="18"/>
      <c r="FJ307" s="18"/>
      <c r="FK307" s="18"/>
      <c r="FL307" s="18"/>
      <c r="FM307" s="18"/>
      <c r="FN307" s="18"/>
      <c r="FO307" s="18"/>
      <c r="FP307" s="18"/>
      <c r="FQ307" s="18"/>
      <c r="FR307" s="18"/>
      <c r="FS307" s="18"/>
      <c r="FT307" s="18"/>
      <c r="FU307" s="18"/>
      <c r="FV307" s="18"/>
      <c r="FW307" s="18"/>
      <c r="FX307" s="18"/>
      <c r="FY307" s="18"/>
      <c r="FZ307" s="18"/>
      <c r="GA307" s="18"/>
      <c r="GB307" s="18"/>
      <c r="GC307" s="18"/>
      <c r="GD307" s="18"/>
      <c r="GE307" s="18"/>
      <c r="GF307" s="18"/>
      <c r="GG307" s="18"/>
      <c r="GH307" s="18"/>
      <c r="GI307" s="18"/>
      <c r="GJ307" s="18"/>
      <c r="GK307" s="18"/>
      <c r="GL307" s="18"/>
      <c r="GM307" s="18"/>
      <c r="GN307" s="18"/>
      <c r="GO307" s="18"/>
      <c r="GP307" s="18"/>
      <c r="GQ307" s="18"/>
      <c r="GR307" s="18"/>
      <c r="GS307" s="18"/>
      <c r="GT307" s="18"/>
      <c r="GU307" s="18"/>
      <c r="GV307" s="18"/>
      <c r="GW307" s="18"/>
      <c r="GX307" s="18"/>
      <c r="GY307" s="18"/>
      <c r="GZ307" s="18"/>
      <c r="HA307" s="18"/>
      <c r="HB307" s="18"/>
      <c r="HC307" s="18"/>
      <c r="HD307" s="18"/>
      <c r="HE307" s="18"/>
      <c r="HF307" s="18"/>
      <c r="HG307" s="18"/>
      <c r="HH307" s="18"/>
      <c r="HI307" s="18"/>
      <c r="HJ307" s="18"/>
      <c r="HK307" s="18"/>
      <c r="HL307" s="18"/>
      <c r="HM307" s="18"/>
      <c r="HN307" s="18"/>
      <c r="HO307" s="18"/>
      <c r="HP307" s="18"/>
      <c r="HQ307" s="18"/>
      <c r="HR307" s="18"/>
      <c r="HS307" s="18"/>
      <c r="HT307" s="18"/>
      <c r="HU307" s="18"/>
      <c r="HV307" s="18"/>
      <c r="HW307" s="18"/>
      <c r="HX307" s="18"/>
      <c r="HY307" s="18"/>
      <c r="HZ307" s="18"/>
      <c r="IA307" s="18"/>
      <c r="IB307" s="18"/>
      <c r="IC307" s="18"/>
      <c r="ID307" s="18"/>
    </row>
    <row r="308" spans="1:238" x14ac:dyDescent="0.2">
      <c r="A308" s="11">
        <f t="shared" si="5"/>
        <v>302</v>
      </c>
      <c r="B308" s="38" t="s">
        <v>1101</v>
      </c>
      <c r="C308" s="38" t="s">
        <v>131</v>
      </c>
      <c r="D308" s="32" t="s">
        <v>131</v>
      </c>
      <c r="E308" s="69" t="s">
        <v>2113</v>
      </c>
      <c r="F308" s="40" t="s">
        <v>2117</v>
      </c>
      <c r="G308" s="39">
        <v>11325</v>
      </c>
      <c r="H308" s="39">
        <v>21168</v>
      </c>
      <c r="I308" s="41" t="s">
        <v>15</v>
      </c>
      <c r="J308" s="86" t="s">
        <v>17</v>
      </c>
      <c r="K308" s="4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12"/>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12"/>
      <c r="CZ308" s="12"/>
      <c r="DA308" s="12"/>
      <c r="DB308" s="12"/>
      <c r="DC308" s="12"/>
      <c r="DD308" s="12"/>
      <c r="DE308" s="12"/>
      <c r="DF308" s="12"/>
      <c r="DG308" s="12"/>
      <c r="DH308" s="12"/>
      <c r="DI308" s="12"/>
      <c r="DJ308" s="12"/>
      <c r="DK308" s="12"/>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12"/>
      <c r="EP308" s="12"/>
      <c r="EQ308" s="12"/>
      <c r="ER308" s="12"/>
      <c r="ES308" s="12"/>
      <c r="ET308" s="12"/>
      <c r="EU308" s="12"/>
      <c r="EV308" s="12"/>
      <c r="EW308" s="12"/>
      <c r="EX308" s="12"/>
      <c r="EY308" s="12"/>
      <c r="EZ308" s="12"/>
      <c r="FA308" s="12"/>
      <c r="FB308" s="12"/>
      <c r="FC308" s="12"/>
      <c r="FD308" s="12"/>
      <c r="FE308" s="12"/>
      <c r="FF308" s="12"/>
      <c r="FG308" s="12"/>
      <c r="FH308" s="12"/>
      <c r="FI308" s="12"/>
      <c r="FJ308" s="12"/>
      <c r="FK308" s="12"/>
      <c r="FL308" s="12"/>
      <c r="FM308" s="12"/>
      <c r="FN308" s="12"/>
      <c r="FO308" s="12"/>
      <c r="FP308" s="12"/>
      <c r="FQ308" s="12"/>
      <c r="FR308" s="12"/>
      <c r="FS308" s="12"/>
      <c r="FT308" s="12"/>
      <c r="FU308" s="12"/>
      <c r="FV308" s="12"/>
      <c r="FW308" s="12"/>
      <c r="FX308" s="12"/>
      <c r="FY308" s="12"/>
      <c r="FZ308" s="12"/>
      <c r="GA308" s="12"/>
      <c r="GB308" s="12"/>
      <c r="GC308" s="12"/>
      <c r="GD308" s="12"/>
      <c r="GE308" s="12"/>
      <c r="GF308" s="12"/>
      <c r="GG308" s="12"/>
      <c r="GH308" s="12"/>
      <c r="GI308" s="12"/>
      <c r="GJ308" s="12"/>
      <c r="GK308" s="12"/>
      <c r="GL308" s="12"/>
      <c r="GM308" s="12"/>
      <c r="GN308" s="12"/>
      <c r="GO308" s="12"/>
      <c r="GP308" s="12"/>
      <c r="GQ308" s="12"/>
      <c r="GR308" s="12"/>
      <c r="GS308" s="12"/>
      <c r="GT308" s="12"/>
      <c r="GU308" s="12"/>
      <c r="GV308" s="12"/>
      <c r="GW308" s="12"/>
      <c r="GX308" s="12"/>
      <c r="GY308" s="12"/>
      <c r="GZ308" s="12"/>
      <c r="HA308" s="12"/>
      <c r="HB308" s="12"/>
      <c r="HC308" s="12"/>
      <c r="HD308" s="12"/>
      <c r="HE308" s="12"/>
      <c r="HF308" s="12"/>
      <c r="HG308" s="12"/>
      <c r="HH308" s="12"/>
      <c r="HI308" s="12"/>
      <c r="HJ308" s="12"/>
      <c r="HK308" s="12"/>
      <c r="HL308" s="12"/>
      <c r="HM308" s="12"/>
      <c r="HN308" s="12"/>
      <c r="HO308" s="12"/>
      <c r="HP308" s="12"/>
      <c r="HQ308" s="12"/>
      <c r="HR308" s="12"/>
      <c r="HS308" s="12"/>
      <c r="HT308" s="12"/>
      <c r="HU308" s="12"/>
      <c r="HV308" s="12"/>
      <c r="HW308" s="12"/>
      <c r="HX308" s="12"/>
      <c r="HY308" s="12"/>
      <c r="HZ308" s="12"/>
      <c r="IA308" s="12"/>
      <c r="IB308" s="12"/>
      <c r="IC308" s="12"/>
      <c r="ID308" s="12"/>
    </row>
    <row r="309" spans="1:238" x14ac:dyDescent="0.2">
      <c r="A309" s="11">
        <f t="shared" si="5"/>
        <v>303</v>
      </c>
      <c r="B309" s="46" t="s">
        <v>1109</v>
      </c>
      <c r="C309" s="32" t="s">
        <v>131</v>
      </c>
      <c r="D309" s="32" t="s">
        <v>131</v>
      </c>
      <c r="E309" s="69" t="s">
        <v>2119</v>
      </c>
      <c r="F309" s="40" t="s">
        <v>26</v>
      </c>
      <c r="G309" s="39">
        <v>436</v>
      </c>
      <c r="H309" s="39">
        <v>751</v>
      </c>
      <c r="I309" s="41" t="s">
        <v>18</v>
      </c>
      <c r="J309" s="86" t="s">
        <v>17</v>
      </c>
      <c r="K309" s="4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12"/>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12"/>
      <c r="CZ309" s="12"/>
      <c r="DA309" s="12"/>
      <c r="DB309" s="12"/>
      <c r="DC309" s="12"/>
      <c r="DD309" s="12"/>
      <c r="DE309" s="12"/>
      <c r="DF309" s="12"/>
      <c r="DG309" s="12"/>
      <c r="DH309" s="12"/>
      <c r="DI309" s="12"/>
      <c r="DJ309" s="12"/>
      <c r="DK309" s="12"/>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12"/>
      <c r="EP309" s="12"/>
      <c r="EQ309" s="12"/>
      <c r="ER309" s="12"/>
      <c r="ES309" s="12"/>
      <c r="ET309" s="12"/>
      <c r="EU309" s="12"/>
      <c r="EV309" s="12"/>
      <c r="EW309" s="12"/>
      <c r="EX309" s="12"/>
      <c r="EY309" s="12"/>
      <c r="EZ309" s="12"/>
      <c r="FA309" s="12"/>
      <c r="FB309" s="12"/>
      <c r="FC309" s="12"/>
      <c r="FD309" s="12"/>
      <c r="FE309" s="12"/>
      <c r="FF309" s="12"/>
      <c r="FG309" s="12"/>
      <c r="FH309" s="12"/>
      <c r="FI309" s="12"/>
      <c r="FJ309" s="12"/>
      <c r="FK309" s="12"/>
      <c r="FL309" s="12"/>
      <c r="FM309" s="12"/>
      <c r="FN309" s="12"/>
      <c r="FO309" s="12"/>
      <c r="FP309" s="12"/>
      <c r="FQ309" s="12"/>
      <c r="FR309" s="12"/>
      <c r="FS309" s="12"/>
      <c r="FT309" s="12"/>
      <c r="FU309" s="12"/>
      <c r="FV309" s="12"/>
      <c r="FW309" s="12"/>
      <c r="FX309" s="12"/>
      <c r="FY309" s="12"/>
      <c r="FZ309" s="12"/>
      <c r="GA309" s="12"/>
      <c r="GB309" s="12"/>
      <c r="GC309" s="12"/>
      <c r="GD309" s="12"/>
      <c r="GE309" s="12"/>
      <c r="GF309" s="12"/>
      <c r="GG309" s="12"/>
      <c r="GH309" s="12"/>
      <c r="GI309" s="12"/>
      <c r="GJ309" s="12"/>
      <c r="GK309" s="12"/>
      <c r="GL309" s="12"/>
      <c r="GM309" s="12"/>
      <c r="GN309" s="12"/>
      <c r="GO309" s="12"/>
      <c r="GP309" s="12"/>
      <c r="GQ309" s="12"/>
      <c r="GR309" s="12"/>
      <c r="GS309" s="12"/>
      <c r="GT309" s="12"/>
      <c r="GU309" s="12"/>
      <c r="GV309" s="12"/>
      <c r="GW309" s="12"/>
      <c r="GX309" s="12"/>
      <c r="GY309" s="12"/>
      <c r="GZ309" s="12"/>
      <c r="HA309" s="12"/>
      <c r="HB309" s="12"/>
      <c r="HC309" s="12"/>
      <c r="HD309" s="12"/>
      <c r="HE309" s="12"/>
      <c r="HF309" s="12"/>
      <c r="HG309" s="12"/>
      <c r="HH309" s="12"/>
      <c r="HI309" s="12"/>
      <c r="HJ309" s="12"/>
      <c r="HK309" s="12"/>
      <c r="HL309" s="12"/>
      <c r="HM309" s="12"/>
      <c r="HN309" s="12"/>
      <c r="HO309" s="12"/>
      <c r="HP309" s="12"/>
      <c r="HQ309" s="12"/>
      <c r="HR309" s="12"/>
      <c r="HS309" s="12"/>
      <c r="HT309" s="12"/>
      <c r="HU309" s="12"/>
      <c r="HV309" s="12"/>
      <c r="HW309" s="12"/>
      <c r="HX309" s="12"/>
      <c r="HY309" s="12"/>
      <c r="HZ309" s="12"/>
      <c r="IA309" s="12"/>
      <c r="IB309" s="12"/>
      <c r="IC309" s="12"/>
      <c r="ID309" s="12"/>
    </row>
    <row r="310" spans="1:238" x14ac:dyDescent="0.2">
      <c r="A310" s="11">
        <f t="shared" si="5"/>
        <v>304</v>
      </c>
      <c r="B310" s="46" t="s">
        <v>1110</v>
      </c>
      <c r="C310" s="32" t="s">
        <v>131</v>
      </c>
      <c r="D310" s="32" t="s">
        <v>131</v>
      </c>
      <c r="E310" s="69" t="s">
        <v>2119</v>
      </c>
      <c r="F310" s="40" t="s">
        <v>1346</v>
      </c>
      <c r="G310" s="39">
        <v>609</v>
      </c>
      <c r="H310" s="39">
        <v>1217</v>
      </c>
      <c r="I310" s="41" t="s">
        <v>15</v>
      </c>
      <c r="J310" s="86" t="s">
        <v>17</v>
      </c>
      <c r="K310" s="4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12"/>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12"/>
      <c r="CZ310" s="12"/>
      <c r="DA310" s="12"/>
      <c r="DB310" s="12"/>
      <c r="DC310" s="12"/>
      <c r="DD310" s="12"/>
      <c r="DE310" s="12"/>
      <c r="DF310" s="12"/>
      <c r="DG310" s="12"/>
      <c r="DH310" s="12"/>
      <c r="DI310" s="12"/>
      <c r="DJ310" s="12"/>
      <c r="DK310" s="12"/>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12"/>
      <c r="EP310" s="12"/>
      <c r="EQ310" s="12"/>
      <c r="ER310" s="12"/>
      <c r="ES310" s="12"/>
      <c r="ET310" s="12"/>
      <c r="EU310" s="12"/>
      <c r="EV310" s="12"/>
      <c r="EW310" s="12"/>
      <c r="EX310" s="12"/>
      <c r="EY310" s="12"/>
      <c r="EZ310" s="12"/>
      <c r="FA310" s="12"/>
      <c r="FB310" s="12"/>
      <c r="FC310" s="12"/>
      <c r="FD310" s="12"/>
      <c r="FE310" s="12"/>
      <c r="FF310" s="12"/>
      <c r="FG310" s="12"/>
      <c r="FH310" s="12"/>
      <c r="FI310" s="12"/>
      <c r="FJ310" s="12"/>
      <c r="FK310" s="12"/>
      <c r="FL310" s="12"/>
      <c r="FM310" s="12"/>
      <c r="FN310" s="12"/>
      <c r="FO310" s="12"/>
      <c r="FP310" s="12"/>
      <c r="FQ310" s="12"/>
      <c r="FR310" s="12"/>
      <c r="FS310" s="12"/>
      <c r="FT310" s="12"/>
      <c r="FU310" s="12"/>
      <c r="FV310" s="12"/>
      <c r="FW310" s="12"/>
      <c r="FX310" s="12"/>
      <c r="FY310" s="12"/>
      <c r="FZ310" s="12"/>
      <c r="GA310" s="12"/>
      <c r="GB310" s="12"/>
      <c r="GC310" s="12"/>
      <c r="GD310" s="12"/>
      <c r="GE310" s="12"/>
      <c r="GF310" s="12"/>
      <c r="GG310" s="12"/>
      <c r="GH310" s="12"/>
      <c r="GI310" s="12"/>
      <c r="GJ310" s="12"/>
      <c r="GK310" s="12"/>
      <c r="GL310" s="12"/>
      <c r="GM310" s="12"/>
      <c r="GN310" s="12"/>
      <c r="GO310" s="12"/>
      <c r="GP310" s="12"/>
      <c r="GQ310" s="12"/>
      <c r="GR310" s="12"/>
      <c r="GS310" s="12"/>
      <c r="GT310" s="12"/>
      <c r="GU310" s="12"/>
      <c r="GV310" s="12"/>
      <c r="GW310" s="12"/>
      <c r="GX310" s="12"/>
      <c r="GY310" s="12"/>
      <c r="GZ310" s="12"/>
      <c r="HA310" s="12"/>
      <c r="HB310" s="12"/>
      <c r="HC310" s="12"/>
      <c r="HD310" s="12"/>
      <c r="HE310" s="12"/>
      <c r="HF310" s="12"/>
      <c r="HG310" s="12"/>
      <c r="HH310" s="12"/>
      <c r="HI310" s="12"/>
      <c r="HJ310" s="12"/>
      <c r="HK310" s="12"/>
      <c r="HL310" s="12"/>
      <c r="HM310" s="12"/>
      <c r="HN310" s="12"/>
      <c r="HO310" s="12"/>
      <c r="HP310" s="12"/>
      <c r="HQ310" s="12"/>
      <c r="HR310" s="12"/>
      <c r="HS310" s="12"/>
      <c r="HT310" s="12"/>
      <c r="HU310" s="12"/>
      <c r="HV310" s="12"/>
      <c r="HW310" s="12"/>
      <c r="HX310" s="12"/>
      <c r="HY310" s="12"/>
      <c r="HZ310" s="12"/>
      <c r="IA310" s="12"/>
      <c r="IB310" s="12"/>
      <c r="IC310" s="12"/>
      <c r="ID310" s="12"/>
    </row>
    <row r="311" spans="1:238" x14ac:dyDescent="0.2">
      <c r="A311" s="11">
        <f t="shared" si="5"/>
        <v>305</v>
      </c>
      <c r="B311" s="46" t="s">
        <v>1111</v>
      </c>
      <c r="C311" s="32" t="s">
        <v>131</v>
      </c>
      <c r="D311" s="32" t="s">
        <v>131</v>
      </c>
      <c r="E311" s="69" t="s">
        <v>2119</v>
      </c>
      <c r="F311" s="40" t="s">
        <v>133</v>
      </c>
      <c r="G311" s="39">
        <v>1220</v>
      </c>
      <c r="H311" s="39">
        <v>3079</v>
      </c>
      <c r="I311" s="41" t="s">
        <v>18</v>
      </c>
      <c r="J311" s="86" t="s">
        <v>17</v>
      </c>
      <c r="K311" s="4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12"/>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12"/>
      <c r="CZ311" s="12"/>
      <c r="DA311" s="12"/>
      <c r="DB311" s="12"/>
      <c r="DC311" s="12"/>
      <c r="DD311" s="12"/>
      <c r="DE311" s="12"/>
      <c r="DF311" s="12"/>
      <c r="DG311" s="12"/>
      <c r="DH311" s="12"/>
      <c r="DI311" s="12"/>
      <c r="DJ311" s="12"/>
      <c r="DK311" s="12"/>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12"/>
      <c r="EP311" s="12"/>
      <c r="EQ311" s="12"/>
      <c r="ER311" s="12"/>
      <c r="ES311" s="12"/>
      <c r="ET311" s="12"/>
      <c r="EU311" s="12"/>
      <c r="EV311" s="12"/>
      <c r="EW311" s="12"/>
      <c r="EX311" s="12"/>
      <c r="EY311" s="12"/>
      <c r="EZ311" s="12"/>
      <c r="FA311" s="12"/>
      <c r="FB311" s="12"/>
      <c r="FC311" s="12"/>
      <c r="FD311" s="12"/>
      <c r="FE311" s="12"/>
      <c r="FF311" s="12"/>
      <c r="FG311" s="12"/>
      <c r="FH311" s="12"/>
      <c r="FI311" s="12"/>
      <c r="FJ311" s="12"/>
      <c r="FK311" s="12"/>
      <c r="FL311" s="12"/>
      <c r="FM311" s="12"/>
      <c r="FN311" s="12"/>
      <c r="FO311" s="12"/>
      <c r="FP311" s="12"/>
      <c r="FQ311" s="12"/>
      <c r="FR311" s="12"/>
      <c r="FS311" s="12"/>
      <c r="FT311" s="12"/>
      <c r="FU311" s="12"/>
      <c r="FV311" s="12"/>
      <c r="FW311" s="12"/>
      <c r="FX311" s="12"/>
      <c r="FY311" s="12"/>
      <c r="FZ311" s="12"/>
      <c r="GA311" s="12"/>
      <c r="GB311" s="12"/>
      <c r="GC311" s="12"/>
      <c r="GD311" s="12"/>
      <c r="GE311" s="12"/>
      <c r="GF311" s="12"/>
      <c r="GG311" s="12"/>
      <c r="GH311" s="12"/>
      <c r="GI311" s="12"/>
      <c r="GJ311" s="12"/>
      <c r="GK311" s="12"/>
      <c r="GL311" s="12"/>
      <c r="GM311" s="12"/>
      <c r="GN311" s="12"/>
      <c r="GO311" s="12"/>
      <c r="GP311" s="12"/>
      <c r="GQ311" s="12"/>
      <c r="GR311" s="12"/>
      <c r="GS311" s="12"/>
      <c r="GT311" s="12"/>
      <c r="GU311" s="12"/>
      <c r="GV311" s="12"/>
      <c r="GW311" s="12"/>
      <c r="GX311" s="12"/>
      <c r="GY311" s="12"/>
      <c r="GZ311" s="12"/>
      <c r="HA311" s="12"/>
      <c r="HB311" s="12"/>
      <c r="HC311" s="12"/>
      <c r="HD311" s="12"/>
      <c r="HE311" s="12"/>
      <c r="HF311" s="12"/>
      <c r="HG311" s="12"/>
      <c r="HH311" s="12"/>
      <c r="HI311" s="12"/>
      <c r="HJ311" s="12"/>
      <c r="HK311" s="12"/>
      <c r="HL311" s="12"/>
      <c r="HM311" s="12"/>
      <c r="HN311" s="12"/>
      <c r="HO311" s="12"/>
      <c r="HP311" s="12"/>
      <c r="HQ311" s="12"/>
      <c r="HR311" s="12"/>
      <c r="HS311" s="12"/>
      <c r="HT311" s="12"/>
      <c r="HU311" s="12"/>
      <c r="HV311" s="12"/>
      <c r="HW311" s="12"/>
      <c r="HX311" s="12"/>
      <c r="HY311" s="12"/>
      <c r="HZ311" s="12"/>
      <c r="IA311" s="12"/>
      <c r="IB311" s="12"/>
      <c r="IC311" s="12"/>
      <c r="ID311" s="12"/>
    </row>
    <row r="312" spans="1:238" x14ac:dyDescent="0.2">
      <c r="A312" s="11">
        <f t="shared" si="5"/>
        <v>306</v>
      </c>
      <c r="B312" s="46" t="s">
        <v>1112</v>
      </c>
      <c r="C312" s="32" t="s">
        <v>131</v>
      </c>
      <c r="D312" s="32" t="s">
        <v>131</v>
      </c>
      <c r="E312" s="69" t="s">
        <v>2119</v>
      </c>
      <c r="F312" s="40" t="s">
        <v>37</v>
      </c>
      <c r="G312" s="39">
        <v>779</v>
      </c>
      <c r="H312" s="39">
        <v>2952</v>
      </c>
      <c r="I312" s="41" t="s">
        <v>15</v>
      </c>
      <c r="J312" s="86" t="s">
        <v>17</v>
      </c>
      <c r="K312" s="4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12"/>
      <c r="CZ312" s="12"/>
      <c r="DA312" s="12"/>
      <c r="DB312" s="12"/>
      <c r="DC312" s="12"/>
      <c r="DD312" s="12"/>
      <c r="DE312" s="12"/>
      <c r="DF312" s="12"/>
      <c r="DG312" s="12"/>
      <c r="DH312" s="12"/>
      <c r="DI312" s="12"/>
      <c r="DJ312" s="12"/>
      <c r="DK312" s="12"/>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12"/>
      <c r="EP312" s="12"/>
      <c r="EQ312" s="12"/>
      <c r="ER312" s="12"/>
      <c r="ES312" s="12"/>
      <c r="ET312" s="12"/>
      <c r="EU312" s="12"/>
      <c r="EV312" s="12"/>
      <c r="EW312" s="12"/>
      <c r="EX312" s="12"/>
      <c r="EY312" s="12"/>
      <c r="EZ312" s="12"/>
      <c r="FA312" s="12"/>
      <c r="FB312" s="12"/>
      <c r="FC312" s="12"/>
      <c r="FD312" s="12"/>
      <c r="FE312" s="12"/>
      <c r="FF312" s="12"/>
      <c r="FG312" s="12"/>
      <c r="FH312" s="12"/>
      <c r="FI312" s="12"/>
      <c r="FJ312" s="12"/>
      <c r="FK312" s="12"/>
      <c r="FL312" s="12"/>
      <c r="FM312" s="12"/>
      <c r="FN312" s="12"/>
      <c r="FO312" s="12"/>
      <c r="FP312" s="12"/>
      <c r="FQ312" s="12"/>
      <c r="FR312" s="12"/>
      <c r="FS312" s="12"/>
      <c r="FT312" s="12"/>
      <c r="FU312" s="12"/>
      <c r="FV312" s="12"/>
      <c r="FW312" s="12"/>
      <c r="FX312" s="12"/>
      <c r="FY312" s="12"/>
      <c r="FZ312" s="12"/>
      <c r="GA312" s="12"/>
      <c r="GB312" s="12"/>
      <c r="GC312" s="12"/>
      <c r="GD312" s="12"/>
      <c r="GE312" s="12"/>
      <c r="GF312" s="12"/>
      <c r="GG312" s="12"/>
      <c r="GH312" s="12"/>
      <c r="GI312" s="12"/>
      <c r="GJ312" s="12"/>
      <c r="GK312" s="12"/>
      <c r="GL312" s="12"/>
      <c r="GM312" s="12"/>
      <c r="GN312" s="12"/>
      <c r="GO312" s="12"/>
      <c r="GP312" s="12"/>
      <c r="GQ312" s="12"/>
      <c r="GR312" s="12"/>
      <c r="GS312" s="12"/>
      <c r="GT312" s="12"/>
      <c r="GU312" s="12"/>
      <c r="GV312" s="12"/>
      <c r="GW312" s="12"/>
      <c r="GX312" s="12"/>
      <c r="GY312" s="12"/>
      <c r="GZ312" s="12"/>
      <c r="HA312" s="12"/>
      <c r="HB312" s="12"/>
      <c r="HC312" s="12"/>
      <c r="HD312" s="12"/>
      <c r="HE312" s="12"/>
      <c r="HF312" s="12"/>
      <c r="HG312" s="12"/>
      <c r="HH312" s="12"/>
      <c r="HI312" s="12"/>
      <c r="HJ312" s="12"/>
      <c r="HK312" s="12"/>
      <c r="HL312" s="12"/>
      <c r="HM312" s="12"/>
      <c r="HN312" s="12"/>
      <c r="HO312" s="12"/>
      <c r="HP312" s="12"/>
      <c r="HQ312" s="12"/>
      <c r="HR312" s="12"/>
      <c r="HS312" s="12"/>
      <c r="HT312" s="12"/>
      <c r="HU312" s="12"/>
      <c r="HV312" s="12"/>
      <c r="HW312" s="12"/>
      <c r="HX312" s="12"/>
      <c r="HY312" s="12"/>
      <c r="HZ312" s="12"/>
      <c r="IA312" s="12"/>
      <c r="IB312" s="12"/>
      <c r="IC312" s="12"/>
      <c r="ID312" s="12"/>
    </row>
    <row r="313" spans="1:238" x14ac:dyDescent="0.2">
      <c r="A313" s="11">
        <f t="shared" si="5"/>
        <v>307</v>
      </c>
      <c r="B313" s="46" t="s">
        <v>1113</v>
      </c>
      <c r="C313" s="32" t="s">
        <v>131</v>
      </c>
      <c r="D313" s="32" t="s">
        <v>131</v>
      </c>
      <c r="E313" s="69" t="s">
        <v>2119</v>
      </c>
      <c r="F313" s="40" t="s">
        <v>37</v>
      </c>
      <c r="G313" s="39">
        <v>1495</v>
      </c>
      <c r="H313" s="39">
        <v>1481</v>
      </c>
      <c r="I313" s="41" t="s">
        <v>15</v>
      </c>
      <c r="J313" s="86" t="s">
        <v>17</v>
      </c>
      <c r="K313" s="4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12"/>
      <c r="CZ313" s="12"/>
      <c r="DA313" s="12"/>
      <c r="DB313" s="12"/>
      <c r="DC313" s="12"/>
      <c r="DD313" s="12"/>
      <c r="DE313" s="12"/>
      <c r="DF313" s="12"/>
      <c r="DG313" s="12"/>
      <c r="DH313" s="12"/>
      <c r="DI313" s="12"/>
      <c r="DJ313" s="12"/>
      <c r="DK313" s="12"/>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12"/>
      <c r="EP313" s="12"/>
      <c r="EQ313" s="12"/>
      <c r="ER313" s="12"/>
      <c r="ES313" s="12"/>
      <c r="ET313" s="12"/>
      <c r="EU313" s="12"/>
      <c r="EV313" s="12"/>
      <c r="EW313" s="12"/>
      <c r="EX313" s="12"/>
      <c r="EY313" s="12"/>
      <c r="EZ313" s="12"/>
      <c r="FA313" s="12"/>
      <c r="FB313" s="12"/>
      <c r="FC313" s="12"/>
      <c r="FD313" s="12"/>
      <c r="FE313" s="12"/>
      <c r="FF313" s="12"/>
      <c r="FG313" s="12"/>
      <c r="FH313" s="12"/>
      <c r="FI313" s="12"/>
      <c r="FJ313" s="12"/>
      <c r="FK313" s="12"/>
      <c r="FL313" s="12"/>
      <c r="FM313" s="12"/>
      <c r="FN313" s="12"/>
      <c r="FO313" s="12"/>
      <c r="FP313" s="12"/>
      <c r="FQ313" s="12"/>
      <c r="FR313" s="12"/>
      <c r="FS313" s="12"/>
      <c r="FT313" s="12"/>
      <c r="FU313" s="12"/>
      <c r="FV313" s="12"/>
      <c r="FW313" s="12"/>
      <c r="FX313" s="12"/>
      <c r="FY313" s="12"/>
      <c r="FZ313" s="12"/>
      <c r="GA313" s="12"/>
      <c r="GB313" s="12"/>
      <c r="GC313" s="12"/>
      <c r="GD313" s="12"/>
      <c r="GE313" s="12"/>
      <c r="GF313" s="12"/>
      <c r="GG313" s="12"/>
      <c r="GH313" s="12"/>
      <c r="GI313" s="12"/>
      <c r="GJ313" s="12"/>
      <c r="GK313" s="12"/>
      <c r="GL313" s="12"/>
      <c r="GM313" s="12"/>
      <c r="GN313" s="12"/>
      <c r="GO313" s="12"/>
      <c r="GP313" s="12"/>
      <c r="GQ313" s="12"/>
      <c r="GR313" s="12"/>
      <c r="GS313" s="12"/>
      <c r="GT313" s="12"/>
      <c r="GU313" s="12"/>
      <c r="GV313" s="12"/>
      <c r="GW313" s="12"/>
      <c r="GX313" s="12"/>
      <c r="GY313" s="12"/>
      <c r="GZ313" s="12"/>
      <c r="HA313" s="12"/>
      <c r="HB313" s="12"/>
      <c r="HC313" s="12"/>
      <c r="HD313" s="12"/>
      <c r="HE313" s="12"/>
      <c r="HF313" s="12"/>
      <c r="HG313" s="12"/>
      <c r="HH313" s="12"/>
      <c r="HI313" s="12"/>
      <c r="HJ313" s="12"/>
      <c r="HK313" s="12"/>
      <c r="HL313" s="12"/>
      <c r="HM313" s="12"/>
      <c r="HN313" s="12"/>
      <c r="HO313" s="12"/>
      <c r="HP313" s="12"/>
      <c r="HQ313" s="12"/>
      <c r="HR313" s="12"/>
      <c r="HS313" s="12"/>
      <c r="HT313" s="12"/>
      <c r="HU313" s="12"/>
      <c r="HV313" s="12"/>
      <c r="HW313" s="12"/>
      <c r="HX313" s="12"/>
      <c r="HY313" s="12"/>
      <c r="HZ313" s="12"/>
      <c r="IA313" s="12"/>
      <c r="IB313" s="12"/>
      <c r="IC313" s="12"/>
      <c r="ID313" s="12"/>
    </row>
    <row r="314" spans="1:238" x14ac:dyDescent="0.2">
      <c r="A314" s="11">
        <f t="shared" si="5"/>
        <v>308</v>
      </c>
      <c r="B314" s="38" t="s">
        <v>1123</v>
      </c>
      <c r="C314" s="38" t="s">
        <v>131</v>
      </c>
      <c r="D314" s="32" t="s">
        <v>131</v>
      </c>
      <c r="E314" s="69" t="s">
        <v>2121</v>
      </c>
      <c r="F314" s="40" t="s">
        <v>1981</v>
      </c>
      <c r="G314" s="39">
        <v>4200</v>
      </c>
      <c r="H314" s="39">
        <v>8294</v>
      </c>
      <c r="I314" s="41" t="s">
        <v>15</v>
      </c>
      <c r="J314" s="86" t="s">
        <v>17</v>
      </c>
      <c r="K314" s="42"/>
    </row>
    <row r="315" spans="1:238" x14ac:dyDescent="0.2">
      <c r="A315" s="11">
        <f t="shared" si="5"/>
        <v>309</v>
      </c>
      <c r="B315" s="38" t="s">
        <v>2124</v>
      </c>
      <c r="C315" s="38" t="s">
        <v>131</v>
      </c>
      <c r="D315" s="32" t="s">
        <v>131</v>
      </c>
      <c r="E315" s="69" t="s">
        <v>2121</v>
      </c>
      <c r="F315" s="40" t="s">
        <v>1981</v>
      </c>
      <c r="G315" s="39">
        <v>3206</v>
      </c>
      <c r="H315" s="39">
        <v>7236</v>
      </c>
      <c r="I315" s="41" t="s">
        <v>15</v>
      </c>
      <c r="J315" s="86" t="s">
        <v>17</v>
      </c>
      <c r="K315" s="42"/>
    </row>
    <row r="316" spans="1:238" x14ac:dyDescent="0.2">
      <c r="A316" s="11">
        <f t="shared" si="5"/>
        <v>310</v>
      </c>
      <c r="B316" s="38" t="s">
        <v>2125</v>
      </c>
      <c r="C316" s="32" t="s">
        <v>131</v>
      </c>
      <c r="D316" s="32" t="s">
        <v>131</v>
      </c>
      <c r="E316" s="69" t="s">
        <v>2121</v>
      </c>
      <c r="F316" s="40" t="s">
        <v>1567</v>
      </c>
      <c r="G316" s="39">
        <v>654</v>
      </c>
      <c r="H316" s="39">
        <v>1118</v>
      </c>
      <c r="I316" s="41" t="s">
        <v>18</v>
      </c>
      <c r="J316" s="86" t="s">
        <v>17</v>
      </c>
      <c r="K316" s="42"/>
    </row>
    <row r="317" spans="1:238" x14ac:dyDescent="0.2">
      <c r="A317" s="11">
        <f t="shared" si="5"/>
        <v>311</v>
      </c>
      <c r="B317" s="38" t="s">
        <v>503</v>
      </c>
      <c r="C317" s="32" t="s">
        <v>131</v>
      </c>
      <c r="D317" s="32" t="s">
        <v>131</v>
      </c>
      <c r="E317" s="69" t="s">
        <v>2121</v>
      </c>
      <c r="F317" s="40" t="s">
        <v>122</v>
      </c>
      <c r="G317" s="39">
        <v>4390</v>
      </c>
      <c r="H317" s="39">
        <v>8552</v>
      </c>
      <c r="I317" s="41" t="s">
        <v>15</v>
      </c>
      <c r="J317" s="86" t="s">
        <v>17</v>
      </c>
      <c r="K317" s="42"/>
    </row>
    <row r="318" spans="1:238" x14ac:dyDescent="0.2">
      <c r="A318" s="11">
        <f t="shared" si="5"/>
        <v>312</v>
      </c>
      <c r="B318" s="46" t="s">
        <v>504</v>
      </c>
      <c r="C318" s="46" t="s">
        <v>131</v>
      </c>
      <c r="D318" s="32" t="s">
        <v>131</v>
      </c>
      <c r="E318" s="69" t="s">
        <v>2128</v>
      </c>
      <c r="F318" s="40" t="s">
        <v>1551</v>
      </c>
      <c r="G318" s="39">
        <v>4962</v>
      </c>
      <c r="H318" s="39">
        <v>8515</v>
      </c>
      <c r="I318" s="41" t="s">
        <v>15</v>
      </c>
      <c r="J318" s="43" t="s">
        <v>17</v>
      </c>
      <c r="K318" s="4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12"/>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12"/>
      <c r="CZ318" s="12"/>
      <c r="DA318" s="12"/>
      <c r="DB318" s="12"/>
      <c r="DC318" s="12"/>
      <c r="DD318" s="12"/>
      <c r="DE318" s="12"/>
      <c r="DF318" s="12"/>
      <c r="DG318" s="12"/>
      <c r="DH318" s="12"/>
      <c r="DI318" s="12"/>
      <c r="DJ318" s="12"/>
      <c r="DK318" s="12"/>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12"/>
      <c r="EP318" s="12"/>
      <c r="EQ318" s="12"/>
      <c r="ER318" s="12"/>
      <c r="ES318" s="12"/>
      <c r="ET318" s="12"/>
      <c r="EU318" s="12"/>
      <c r="EV318" s="12"/>
      <c r="EW318" s="12"/>
      <c r="EX318" s="12"/>
      <c r="EY318" s="12"/>
      <c r="EZ318" s="12"/>
      <c r="FA318" s="12"/>
      <c r="FB318" s="12"/>
      <c r="FC318" s="12"/>
      <c r="FD318" s="12"/>
      <c r="FE318" s="12"/>
      <c r="FF318" s="12"/>
      <c r="FG318" s="12"/>
      <c r="FH318" s="12"/>
      <c r="FI318" s="12"/>
      <c r="FJ318" s="12"/>
      <c r="FK318" s="12"/>
      <c r="FL318" s="12"/>
      <c r="FM318" s="12"/>
      <c r="FN318" s="12"/>
      <c r="FO318" s="12"/>
      <c r="FP318" s="12"/>
      <c r="FQ318" s="12"/>
      <c r="FR318" s="12"/>
      <c r="FS318" s="12"/>
      <c r="FT318" s="12"/>
      <c r="FU318" s="12"/>
      <c r="FV318" s="12"/>
      <c r="FW318" s="12"/>
      <c r="FX318" s="12"/>
      <c r="FY318" s="12"/>
      <c r="FZ318" s="12"/>
      <c r="GA318" s="12"/>
      <c r="GB318" s="12"/>
      <c r="GC318" s="12"/>
      <c r="GD318" s="12"/>
      <c r="GE318" s="12"/>
      <c r="GF318" s="12"/>
      <c r="GG318" s="12"/>
      <c r="GH318" s="12"/>
      <c r="GI318" s="12"/>
      <c r="GJ318" s="12"/>
      <c r="GK318" s="12"/>
      <c r="GL318" s="12"/>
      <c r="GM318" s="12"/>
      <c r="GN318" s="12"/>
      <c r="GO318" s="12"/>
      <c r="GP318" s="12"/>
      <c r="GQ318" s="12"/>
      <c r="GR318" s="12"/>
      <c r="GS318" s="12"/>
      <c r="GT318" s="12"/>
      <c r="GU318" s="12"/>
      <c r="GV318" s="12"/>
      <c r="GW318" s="12"/>
      <c r="GX318" s="12"/>
      <c r="GY318" s="12"/>
      <c r="GZ318" s="12"/>
      <c r="HA318" s="12"/>
      <c r="HB318" s="12"/>
      <c r="HC318" s="12"/>
      <c r="HD318" s="12"/>
      <c r="HE318" s="12"/>
      <c r="HF318" s="12"/>
      <c r="HG318" s="12"/>
      <c r="HH318" s="12"/>
      <c r="HI318" s="12"/>
      <c r="HJ318" s="12"/>
      <c r="HK318" s="12"/>
      <c r="HL318" s="12"/>
      <c r="HM318" s="12"/>
      <c r="HN318" s="12"/>
      <c r="HO318" s="12"/>
      <c r="HP318" s="12"/>
      <c r="HQ318" s="12"/>
      <c r="HR318" s="12"/>
      <c r="HS318" s="12"/>
      <c r="HT318" s="12"/>
      <c r="HU318" s="12"/>
      <c r="HV318" s="12"/>
      <c r="HW318" s="12"/>
      <c r="HX318" s="12"/>
      <c r="HY318" s="12"/>
      <c r="HZ318" s="12"/>
      <c r="IA318" s="12"/>
      <c r="IB318" s="12"/>
      <c r="IC318" s="12"/>
      <c r="ID318" s="12"/>
    </row>
    <row r="319" spans="1:238" x14ac:dyDescent="0.2">
      <c r="A319" s="11">
        <f t="shared" si="5"/>
        <v>313</v>
      </c>
      <c r="B319" s="46" t="s">
        <v>505</v>
      </c>
      <c r="C319" s="32" t="s">
        <v>131</v>
      </c>
      <c r="D319" s="32" t="s">
        <v>131</v>
      </c>
      <c r="E319" s="69" t="s">
        <v>2135</v>
      </c>
      <c r="F319" s="40" t="s">
        <v>1346</v>
      </c>
      <c r="G319" s="39">
        <v>1365</v>
      </c>
      <c r="H319" s="39">
        <v>2557</v>
      </c>
      <c r="I319" s="41" t="s">
        <v>15</v>
      </c>
      <c r="J319" s="43" t="s">
        <v>17</v>
      </c>
      <c r="K319" s="4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12"/>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12"/>
      <c r="CZ319" s="12"/>
      <c r="DA319" s="12"/>
      <c r="DB319" s="12"/>
      <c r="DC319" s="12"/>
      <c r="DD319" s="12"/>
      <c r="DE319" s="12"/>
      <c r="DF319" s="12"/>
      <c r="DG319" s="12"/>
      <c r="DH319" s="12"/>
      <c r="DI319" s="12"/>
      <c r="DJ319" s="12"/>
      <c r="DK319" s="12"/>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12"/>
      <c r="EP319" s="12"/>
      <c r="EQ319" s="12"/>
      <c r="ER319" s="12"/>
      <c r="ES319" s="12"/>
      <c r="ET319" s="12"/>
      <c r="EU319" s="12"/>
      <c r="EV319" s="12"/>
      <c r="EW319" s="12"/>
      <c r="EX319" s="12"/>
      <c r="EY319" s="12"/>
      <c r="EZ319" s="12"/>
      <c r="FA319" s="12"/>
      <c r="FB319" s="12"/>
      <c r="FC319" s="12"/>
      <c r="FD319" s="12"/>
      <c r="FE319" s="12"/>
      <c r="FF319" s="12"/>
      <c r="FG319" s="12"/>
      <c r="FH319" s="12"/>
      <c r="FI319" s="12"/>
      <c r="FJ319" s="12"/>
      <c r="FK319" s="12"/>
      <c r="FL319" s="12"/>
      <c r="FM319" s="12"/>
      <c r="FN319" s="12"/>
      <c r="FO319" s="12"/>
      <c r="FP319" s="12"/>
      <c r="FQ319" s="12"/>
      <c r="FR319" s="12"/>
      <c r="FS319" s="12"/>
      <c r="FT319" s="12"/>
      <c r="FU319" s="12"/>
      <c r="FV319" s="12"/>
      <c r="FW319" s="12"/>
      <c r="FX319" s="12"/>
      <c r="FY319" s="12"/>
      <c r="FZ319" s="12"/>
      <c r="GA319" s="12"/>
      <c r="GB319" s="12"/>
      <c r="GC319" s="12"/>
      <c r="GD319" s="12"/>
      <c r="GE319" s="12"/>
      <c r="GF319" s="12"/>
      <c r="GG319" s="12"/>
      <c r="GH319" s="12"/>
      <c r="GI319" s="12"/>
      <c r="GJ319" s="12"/>
      <c r="GK319" s="12"/>
      <c r="GL319" s="12"/>
      <c r="GM319" s="12"/>
      <c r="GN319" s="12"/>
      <c r="GO319" s="12"/>
      <c r="GP319" s="12"/>
      <c r="GQ319" s="12"/>
      <c r="GR319" s="12"/>
      <c r="GS319" s="12"/>
      <c r="GT319" s="12"/>
      <c r="GU319" s="12"/>
      <c r="GV319" s="12"/>
      <c r="GW319" s="12"/>
      <c r="GX319" s="12"/>
      <c r="GY319" s="12"/>
      <c r="GZ319" s="12"/>
      <c r="HA319" s="12"/>
      <c r="HB319" s="12"/>
      <c r="HC319" s="12"/>
      <c r="HD319" s="12"/>
      <c r="HE319" s="12"/>
      <c r="HF319" s="12"/>
      <c r="HG319" s="12"/>
      <c r="HH319" s="12"/>
      <c r="HI319" s="12"/>
      <c r="HJ319" s="12"/>
      <c r="HK319" s="12"/>
      <c r="HL319" s="12"/>
      <c r="HM319" s="12"/>
      <c r="HN319" s="12"/>
      <c r="HO319" s="12"/>
      <c r="HP319" s="12"/>
      <c r="HQ319" s="12"/>
      <c r="HR319" s="12"/>
      <c r="HS319" s="12"/>
      <c r="HT319" s="12"/>
      <c r="HU319" s="12"/>
      <c r="HV319" s="12"/>
      <c r="HW319" s="12"/>
      <c r="HX319" s="12"/>
      <c r="HY319" s="12"/>
      <c r="HZ319" s="12"/>
      <c r="IA319" s="12"/>
      <c r="IB319" s="12"/>
      <c r="IC319" s="12"/>
      <c r="ID319" s="12"/>
    </row>
    <row r="320" spans="1:238" x14ac:dyDescent="0.2">
      <c r="A320" s="11">
        <f t="shared" si="5"/>
        <v>314</v>
      </c>
      <c r="B320" s="46" t="s">
        <v>507</v>
      </c>
      <c r="C320" s="32" t="s">
        <v>131</v>
      </c>
      <c r="D320" s="32" t="s">
        <v>131</v>
      </c>
      <c r="E320" s="69" t="s">
        <v>2135</v>
      </c>
      <c r="F320" s="40" t="s">
        <v>924</v>
      </c>
      <c r="G320" s="39">
        <v>2534</v>
      </c>
      <c r="H320" s="39">
        <v>5623</v>
      </c>
      <c r="I320" s="41" t="s">
        <v>15</v>
      </c>
      <c r="J320" s="43" t="s">
        <v>17</v>
      </c>
      <c r="K320" s="4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12"/>
      <c r="EP320" s="12"/>
      <c r="EQ320" s="12"/>
      <c r="ER320" s="12"/>
      <c r="ES320" s="12"/>
      <c r="ET320" s="12"/>
      <c r="EU320" s="12"/>
      <c r="EV320" s="12"/>
      <c r="EW320" s="12"/>
      <c r="EX320" s="12"/>
      <c r="EY320" s="12"/>
      <c r="EZ320" s="12"/>
      <c r="FA320" s="12"/>
      <c r="FB320" s="12"/>
      <c r="FC320" s="12"/>
      <c r="FD320" s="12"/>
      <c r="FE320" s="12"/>
      <c r="FF320" s="12"/>
      <c r="FG320" s="12"/>
      <c r="FH320" s="12"/>
      <c r="FI320" s="12"/>
      <c r="FJ320" s="12"/>
      <c r="FK320" s="12"/>
      <c r="FL320" s="12"/>
      <c r="FM320" s="12"/>
      <c r="FN320" s="12"/>
      <c r="FO320" s="12"/>
      <c r="FP320" s="12"/>
      <c r="FQ320" s="12"/>
      <c r="FR320" s="12"/>
      <c r="FS320" s="12"/>
      <c r="FT320" s="12"/>
      <c r="FU320" s="12"/>
      <c r="FV320" s="12"/>
      <c r="FW320" s="12"/>
      <c r="FX320" s="12"/>
      <c r="FY320" s="12"/>
      <c r="FZ320" s="12"/>
      <c r="GA320" s="12"/>
      <c r="GB320" s="12"/>
      <c r="GC320" s="12"/>
      <c r="GD320" s="12"/>
      <c r="GE320" s="12"/>
      <c r="GF320" s="12"/>
      <c r="GG320" s="12"/>
      <c r="GH320" s="12"/>
      <c r="GI320" s="12"/>
      <c r="GJ320" s="12"/>
      <c r="GK320" s="12"/>
      <c r="GL320" s="12"/>
      <c r="GM320" s="12"/>
      <c r="GN320" s="12"/>
      <c r="GO320" s="12"/>
      <c r="GP320" s="12"/>
      <c r="GQ320" s="12"/>
      <c r="GR320" s="12"/>
      <c r="GS320" s="12"/>
      <c r="GT320" s="12"/>
      <c r="GU320" s="12"/>
      <c r="GV320" s="12"/>
      <c r="GW320" s="12"/>
      <c r="GX320" s="12"/>
      <c r="GY320" s="12"/>
      <c r="GZ320" s="12"/>
      <c r="HA320" s="12"/>
      <c r="HB320" s="12"/>
      <c r="HC320" s="12"/>
      <c r="HD320" s="12"/>
      <c r="HE320" s="12"/>
      <c r="HF320" s="12"/>
      <c r="HG320" s="12"/>
      <c r="HH320" s="12"/>
      <c r="HI320" s="12"/>
      <c r="HJ320" s="12"/>
      <c r="HK320" s="12"/>
      <c r="HL320" s="12"/>
      <c r="HM320" s="12"/>
      <c r="HN320" s="12"/>
      <c r="HO320" s="12"/>
      <c r="HP320" s="12"/>
      <c r="HQ320" s="12"/>
      <c r="HR320" s="12"/>
      <c r="HS320" s="12"/>
      <c r="HT320" s="12"/>
      <c r="HU320" s="12"/>
      <c r="HV320" s="12"/>
      <c r="HW320" s="12"/>
      <c r="HX320" s="12"/>
      <c r="HY320" s="12"/>
      <c r="HZ320" s="12"/>
      <c r="IA320" s="12"/>
      <c r="IB320" s="12"/>
      <c r="IC320" s="12"/>
      <c r="ID320" s="12"/>
    </row>
    <row r="321" spans="1:238" x14ac:dyDescent="0.2">
      <c r="A321" s="11">
        <f t="shared" si="5"/>
        <v>315</v>
      </c>
      <c r="B321" s="46" t="s">
        <v>508</v>
      </c>
      <c r="C321" s="32" t="s">
        <v>131</v>
      </c>
      <c r="D321" s="32" t="s">
        <v>131</v>
      </c>
      <c r="E321" s="69" t="s">
        <v>2135</v>
      </c>
      <c r="F321" s="40" t="s">
        <v>2140</v>
      </c>
      <c r="G321" s="39">
        <v>1572</v>
      </c>
      <c r="H321" s="39">
        <v>3009</v>
      </c>
      <c r="I321" s="41" t="s">
        <v>15</v>
      </c>
      <c r="J321" s="43" t="s">
        <v>17</v>
      </c>
      <c r="K321" s="4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12"/>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12"/>
      <c r="CZ321" s="12"/>
      <c r="DA321" s="12"/>
      <c r="DB321" s="12"/>
      <c r="DC321" s="12"/>
      <c r="DD321" s="12"/>
      <c r="DE321" s="12"/>
      <c r="DF321" s="12"/>
      <c r="DG321" s="12"/>
      <c r="DH321" s="12"/>
      <c r="DI321" s="12"/>
      <c r="DJ321" s="12"/>
      <c r="DK321" s="12"/>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12"/>
      <c r="EP321" s="12"/>
      <c r="EQ321" s="12"/>
      <c r="ER321" s="12"/>
      <c r="ES321" s="12"/>
      <c r="ET321" s="12"/>
      <c r="EU321" s="12"/>
      <c r="EV321" s="12"/>
      <c r="EW321" s="12"/>
      <c r="EX321" s="12"/>
      <c r="EY321" s="12"/>
      <c r="EZ321" s="12"/>
      <c r="FA321" s="12"/>
      <c r="FB321" s="12"/>
      <c r="FC321" s="12"/>
      <c r="FD321" s="12"/>
      <c r="FE321" s="12"/>
      <c r="FF321" s="12"/>
      <c r="FG321" s="12"/>
      <c r="FH321" s="12"/>
      <c r="FI321" s="12"/>
      <c r="FJ321" s="12"/>
      <c r="FK321" s="12"/>
      <c r="FL321" s="12"/>
      <c r="FM321" s="12"/>
      <c r="FN321" s="12"/>
      <c r="FO321" s="12"/>
      <c r="FP321" s="12"/>
      <c r="FQ321" s="12"/>
      <c r="FR321" s="12"/>
      <c r="FS321" s="12"/>
      <c r="FT321" s="12"/>
      <c r="FU321" s="12"/>
      <c r="FV321" s="12"/>
      <c r="FW321" s="12"/>
      <c r="FX321" s="12"/>
      <c r="FY321" s="12"/>
      <c r="FZ321" s="12"/>
      <c r="GA321" s="12"/>
      <c r="GB321" s="12"/>
      <c r="GC321" s="12"/>
      <c r="GD321" s="12"/>
      <c r="GE321" s="12"/>
      <c r="GF321" s="12"/>
      <c r="GG321" s="12"/>
      <c r="GH321" s="12"/>
      <c r="GI321" s="12"/>
      <c r="GJ321" s="12"/>
      <c r="GK321" s="12"/>
      <c r="GL321" s="12"/>
      <c r="GM321" s="12"/>
      <c r="GN321" s="12"/>
      <c r="GO321" s="12"/>
      <c r="GP321" s="12"/>
      <c r="GQ321" s="12"/>
      <c r="GR321" s="12"/>
      <c r="GS321" s="12"/>
      <c r="GT321" s="12"/>
      <c r="GU321" s="12"/>
      <c r="GV321" s="12"/>
      <c r="GW321" s="12"/>
      <c r="GX321" s="12"/>
      <c r="GY321" s="12"/>
      <c r="GZ321" s="12"/>
      <c r="HA321" s="12"/>
      <c r="HB321" s="12"/>
      <c r="HC321" s="12"/>
      <c r="HD321" s="12"/>
      <c r="HE321" s="12"/>
      <c r="HF321" s="12"/>
      <c r="HG321" s="12"/>
      <c r="HH321" s="12"/>
      <c r="HI321" s="12"/>
      <c r="HJ321" s="12"/>
      <c r="HK321" s="12"/>
      <c r="HL321" s="12"/>
      <c r="HM321" s="12"/>
      <c r="HN321" s="12"/>
      <c r="HO321" s="12"/>
      <c r="HP321" s="12"/>
      <c r="HQ321" s="12"/>
      <c r="HR321" s="12"/>
      <c r="HS321" s="12"/>
      <c r="HT321" s="12"/>
      <c r="HU321" s="12"/>
      <c r="HV321" s="12"/>
      <c r="HW321" s="12"/>
      <c r="HX321" s="12"/>
      <c r="HY321" s="12"/>
      <c r="HZ321" s="12"/>
      <c r="IA321" s="12"/>
      <c r="IB321" s="12"/>
      <c r="IC321" s="12"/>
      <c r="ID321" s="12"/>
    </row>
    <row r="322" spans="1:238" x14ac:dyDescent="0.2">
      <c r="A322" s="11">
        <f t="shared" si="5"/>
        <v>316</v>
      </c>
      <c r="B322" s="46" t="s">
        <v>509</v>
      </c>
      <c r="C322" s="38" t="s">
        <v>131</v>
      </c>
      <c r="D322" s="32" t="s">
        <v>131</v>
      </c>
      <c r="E322" s="69" t="s">
        <v>2135</v>
      </c>
      <c r="F322" s="40" t="s">
        <v>60</v>
      </c>
      <c r="G322" s="39">
        <v>1710</v>
      </c>
      <c r="H322" s="39">
        <v>4495</v>
      </c>
      <c r="I322" s="41" t="s">
        <v>15</v>
      </c>
      <c r="J322" s="43" t="s">
        <v>17</v>
      </c>
      <c r="K322" s="4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12"/>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12"/>
      <c r="CZ322" s="12"/>
      <c r="DA322" s="12"/>
      <c r="DB322" s="12"/>
      <c r="DC322" s="12"/>
      <c r="DD322" s="12"/>
      <c r="DE322" s="12"/>
      <c r="DF322" s="12"/>
      <c r="DG322" s="12"/>
      <c r="DH322" s="12"/>
      <c r="DI322" s="12"/>
      <c r="DJ322" s="12"/>
      <c r="DK322" s="12"/>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12"/>
      <c r="EP322" s="12"/>
      <c r="EQ322" s="12"/>
      <c r="ER322" s="12"/>
      <c r="ES322" s="12"/>
      <c r="ET322" s="12"/>
      <c r="EU322" s="12"/>
      <c r="EV322" s="12"/>
      <c r="EW322" s="12"/>
      <c r="EX322" s="12"/>
      <c r="EY322" s="12"/>
      <c r="EZ322" s="12"/>
      <c r="FA322" s="12"/>
      <c r="FB322" s="12"/>
      <c r="FC322" s="12"/>
      <c r="FD322" s="12"/>
      <c r="FE322" s="12"/>
      <c r="FF322" s="12"/>
      <c r="FG322" s="12"/>
      <c r="FH322" s="12"/>
      <c r="FI322" s="12"/>
      <c r="FJ322" s="12"/>
      <c r="FK322" s="12"/>
      <c r="FL322" s="12"/>
      <c r="FM322" s="12"/>
      <c r="FN322" s="12"/>
      <c r="FO322" s="12"/>
      <c r="FP322" s="12"/>
      <c r="FQ322" s="12"/>
      <c r="FR322" s="12"/>
      <c r="FS322" s="12"/>
      <c r="FT322" s="12"/>
      <c r="FU322" s="12"/>
      <c r="FV322" s="12"/>
      <c r="FW322" s="12"/>
      <c r="FX322" s="12"/>
      <c r="FY322" s="12"/>
      <c r="FZ322" s="12"/>
      <c r="GA322" s="12"/>
      <c r="GB322" s="12"/>
      <c r="GC322" s="12"/>
      <c r="GD322" s="12"/>
      <c r="GE322" s="12"/>
      <c r="GF322" s="12"/>
      <c r="GG322" s="12"/>
      <c r="GH322" s="12"/>
      <c r="GI322" s="12"/>
      <c r="GJ322" s="12"/>
      <c r="GK322" s="12"/>
      <c r="GL322" s="12"/>
      <c r="GM322" s="12"/>
      <c r="GN322" s="12"/>
      <c r="GO322" s="12"/>
      <c r="GP322" s="12"/>
      <c r="GQ322" s="12"/>
      <c r="GR322" s="12"/>
      <c r="GS322" s="12"/>
      <c r="GT322" s="12"/>
      <c r="GU322" s="12"/>
      <c r="GV322" s="12"/>
      <c r="GW322" s="12"/>
      <c r="GX322" s="12"/>
      <c r="GY322" s="12"/>
      <c r="GZ322" s="12"/>
      <c r="HA322" s="12"/>
      <c r="HB322" s="12"/>
      <c r="HC322" s="12"/>
      <c r="HD322" s="12"/>
      <c r="HE322" s="12"/>
      <c r="HF322" s="12"/>
      <c r="HG322" s="12"/>
      <c r="HH322" s="12"/>
      <c r="HI322" s="12"/>
      <c r="HJ322" s="12"/>
      <c r="HK322" s="12"/>
      <c r="HL322" s="12"/>
      <c r="HM322" s="12"/>
      <c r="HN322" s="12"/>
      <c r="HO322" s="12"/>
      <c r="HP322" s="12"/>
      <c r="HQ322" s="12"/>
      <c r="HR322" s="12"/>
      <c r="HS322" s="12"/>
      <c r="HT322" s="12"/>
      <c r="HU322" s="12"/>
      <c r="HV322" s="12"/>
      <c r="HW322" s="12"/>
      <c r="HX322" s="12"/>
      <c r="HY322" s="12"/>
      <c r="HZ322" s="12"/>
      <c r="IA322" s="12"/>
      <c r="IB322" s="12"/>
      <c r="IC322" s="12"/>
      <c r="ID322" s="12"/>
    </row>
    <row r="323" spans="1:238" x14ac:dyDescent="0.2">
      <c r="A323" s="11">
        <f t="shared" si="5"/>
        <v>317</v>
      </c>
      <c r="B323" s="46" t="s">
        <v>388</v>
      </c>
      <c r="C323" s="46" t="s">
        <v>131</v>
      </c>
      <c r="D323" s="32" t="s">
        <v>131</v>
      </c>
      <c r="E323" s="69" t="s">
        <v>2135</v>
      </c>
      <c r="F323" s="40" t="s">
        <v>1709</v>
      </c>
      <c r="G323" s="39">
        <v>1254</v>
      </c>
      <c r="H323" s="39">
        <v>1784</v>
      </c>
      <c r="I323" s="41" t="s">
        <v>15</v>
      </c>
      <c r="J323" s="43" t="s">
        <v>17</v>
      </c>
      <c r="K323" s="4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12"/>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12"/>
      <c r="CZ323" s="12"/>
      <c r="DA323" s="12"/>
      <c r="DB323" s="12"/>
      <c r="DC323" s="12"/>
      <c r="DD323" s="12"/>
      <c r="DE323" s="12"/>
      <c r="DF323" s="12"/>
      <c r="DG323" s="12"/>
      <c r="DH323" s="12"/>
      <c r="DI323" s="12"/>
      <c r="DJ323" s="12"/>
      <c r="DK323" s="12"/>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12"/>
      <c r="EP323" s="12"/>
      <c r="EQ323" s="12"/>
      <c r="ER323" s="12"/>
      <c r="ES323" s="12"/>
      <c r="ET323" s="12"/>
      <c r="EU323" s="12"/>
      <c r="EV323" s="12"/>
      <c r="EW323" s="12"/>
      <c r="EX323" s="12"/>
      <c r="EY323" s="12"/>
      <c r="EZ323" s="12"/>
      <c r="FA323" s="12"/>
      <c r="FB323" s="12"/>
      <c r="FC323" s="12"/>
      <c r="FD323" s="12"/>
      <c r="FE323" s="12"/>
      <c r="FF323" s="12"/>
      <c r="FG323" s="12"/>
      <c r="FH323" s="12"/>
      <c r="FI323" s="12"/>
      <c r="FJ323" s="12"/>
      <c r="FK323" s="12"/>
      <c r="FL323" s="12"/>
      <c r="FM323" s="12"/>
      <c r="FN323" s="12"/>
      <c r="FO323" s="12"/>
      <c r="FP323" s="12"/>
      <c r="FQ323" s="12"/>
      <c r="FR323" s="12"/>
      <c r="FS323" s="12"/>
      <c r="FT323" s="12"/>
      <c r="FU323" s="12"/>
      <c r="FV323" s="12"/>
      <c r="FW323" s="12"/>
      <c r="FX323" s="12"/>
      <c r="FY323" s="12"/>
      <c r="FZ323" s="12"/>
      <c r="GA323" s="12"/>
      <c r="GB323" s="12"/>
      <c r="GC323" s="12"/>
      <c r="GD323" s="12"/>
      <c r="GE323" s="12"/>
      <c r="GF323" s="12"/>
      <c r="GG323" s="12"/>
      <c r="GH323" s="12"/>
      <c r="GI323" s="12"/>
      <c r="GJ323" s="12"/>
      <c r="GK323" s="12"/>
      <c r="GL323" s="12"/>
      <c r="GM323" s="12"/>
      <c r="GN323" s="12"/>
      <c r="GO323" s="12"/>
      <c r="GP323" s="12"/>
      <c r="GQ323" s="12"/>
      <c r="GR323" s="12"/>
      <c r="GS323" s="12"/>
      <c r="GT323" s="12"/>
      <c r="GU323" s="12"/>
      <c r="GV323" s="12"/>
      <c r="GW323" s="12"/>
      <c r="GX323" s="12"/>
      <c r="GY323" s="12"/>
      <c r="GZ323" s="12"/>
      <c r="HA323" s="12"/>
      <c r="HB323" s="12"/>
      <c r="HC323" s="12"/>
      <c r="HD323" s="12"/>
      <c r="HE323" s="12"/>
      <c r="HF323" s="12"/>
      <c r="HG323" s="12"/>
      <c r="HH323" s="12"/>
      <c r="HI323" s="12"/>
      <c r="HJ323" s="12"/>
      <c r="HK323" s="12"/>
      <c r="HL323" s="12"/>
      <c r="HM323" s="12"/>
      <c r="HN323" s="12"/>
      <c r="HO323" s="12"/>
      <c r="HP323" s="12"/>
      <c r="HQ323" s="12"/>
      <c r="HR323" s="12"/>
      <c r="HS323" s="12"/>
      <c r="HT323" s="12"/>
      <c r="HU323" s="12"/>
      <c r="HV323" s="12"/>
      <c r="HW323" s="12"/>
      <c r="HX323" s="12"/>
      <c r="HY323" s="12"/>
      <c r="HZ323" s="12"/>
      <c r="IA323" s="12"/>
      <c r="IB323" s="12"/>
      <c r="IC323" s="12"/>
      <c r="ID323" s="12"/>
    </row>
    <row r="324" spans="1:238" x14ac:dyDescent="0.2">
      <c r="A324" s="11">
        <f t="shared" si="5"/>
        <v>318</v>
      </c>
      <c r="B324" s="46" t="s">
        <v>510</v>
      </c>
      <c r="C324" s="32" t="s">
        <v>131</v>
      </c>
      <c r="D324" s="32" t="s">
        <v>131</v>
      </c>
      <c r="E324" s="69" t="s">
        <v>2143</v>
      </c>
      <c r="F324" s="40" t="s">
        <v>44</v>
      </c>
      <c r="G324" s="39">
        <v>1359</v>
      </c>
      <c r="H324" s="39">
        <v>3120</v>
      </c>
      <c r="I324" s="41" t="s">
        <v>15</v>
      </c>
      <c r="J324" s="43" t="s">
        <v>17</v>
      </c>
      <c r="K324" s="4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12"/>
      <c r="EP324" s="12"/>
      <c r="EQ324" s="12"/>
      <c r="ER324" s="12"/>
      <c r="ES324" s="12"/>
      <c r="ET324" s="12"/>
      <c r="EU324" s="12"/>
      <c r="EV324" s="12"/>
      <c r="EW324" s="12"/>
      <c r="EX324" s="12"/>
      <c r="EY324" s="12"/>
      <c r="EZ324" s="12"/>
      <c r="FA324" s="12"/>
      <c r="FB324" s="12"/>
      <c r="FC324" s="12"/>
      <c r="FD324" s="12"/>
      <c r="FE324" s="12"/>
      <c r="FF324" s="12"/>
      <c r="FG324" s="12"/>
      <c r="FH324" s="12"/>
      <c r="FI324" s="12"/>
      <c r="FJ324" s="12"/>
      <c r="FK324" s="12"/>
      <c r="FL324" s="12"/>
      <c r="FM324" s="12"/>
      <c r="FN324" s="12"/>
      <c r="FO324" s="12"/>
      <c r="FP324" s="12"/>
      <c r="FQ324" s="12"/>
      <c r="FR324" s="12"/>
      <c r="FS324" s="12"/>
      <c r="FT324" s="12"/>
      <c r="FU324" s="12"/>
      <c r="FV324" s="12"/>
      <c r="FW324" s="12"/>
      <c r="FX324" s="12"/>
      <c r="FY324" s="12"/>
      <c r="FZ324" s="12"/>
      <c r="GA324" s="12"/>
      <c r="GB324" s="12"/>
      <c r="GC324" s="12"/>
      <c r="GD324" s="12"/>
      <c r="GE324" s="12"/>
      <c r="GF324" s="12"/>
      <c r="GG324" s="12"/>
      <c r="GH324" s="12"/>
      <c r="GI324" s="12"/>
      <c r="GJ324" s="12"/>
      <c r="GK324" s="12"/>
      <c r="GL324" s="12"/>
      <c r="GM324" s="12"/>
      <c r="GN324" s="12"/>
      <c r="GO324" s="12"/>
      <c r="GP324" s="12"/>
      <c r="GQ324" s="12"/>
      <c r="GR324" s="12"/>
      <c r="GS324" s="12"/>
      <c r="GT324" s="12"/>
      <c r="GU324" s="12"/>
      <c r="GV324" s="12"/>
      <c r="GW324" s="12"/>
      <c r="GX324" s="12"/>
      <c r="GY324" s="12"/>
      <c r="GZ324" s="12"/>
      <c r="HA324" s="12"/>
      <c r="HB324" s="12"/>
      <c r="HC324" s="12"/>
      <c r="HD324" s="12"/>
      <c r="HE324" s="12"/>
      <c r="HF324" s="12"/>
      <c r="HG324" s="12"/>
      <c r="HH324" s="12"/>
      <c r="HI324" s="12"/>
      <c r="HJ324" s="12"/>
      <c r="HK324" s="12"/>
      <c r="HL324" s="12"/>
      <c r="HM324" s="12"/>
      <c r="HN324" s="12"/>
      <c r="HO324" s="12"/>
      <c r="HP324" s="12"/>
      <c r="HQ324" s="12"/>
      <c r="HR324" s="12"/>
      <c r="HS324" s="12"/>
      <c r="HT324" s="12"/>
      <c r="HU324" s="12"/>
      <c r="HV324" s="12"/>
      <c r="HW324" s="12"/>
      <c r="HX324" s="12"/>
      <c r="HY324" s="12"/>
      <c r="HZ324" s="12"/>
      <c r="IA324" s="12"/>
      <c r="IB324" s="12"/>
      <c r="IC324" s="12"/>
      <c r="ID324" s="12"/>
    </row>
    <row r="325" spans="1:238" x14ac:dyDescent="0.2">
      <c r="A325" s="11">
        <f t="shared" si="5"/>
        <v>319</v>
      </c>
      <c r="B325" s="46" t="s">
        <v>2156</v>
      </c>
      <c r="C325" s="38" t="s">
        <v>131</v>
      </c>
      <c r="D325" s="32" t="s">
        <v>131</v>
      </c>
      <c r="E325" s="69" t="s">
        <v>2151</v>
      </c>
      <c r="F325" s="40" t="s">
        <v>1131</v>
      </c>
      <c r="G325" s="39">
        <v>952</v>
      </c>
      <c r="H325" s="39">
        <v>1861</v>
      </c>
      <c r="I325" s="41" t="s">
        <v>18</v>
      </c>
      <c r="J325" s="43" t="s">
        <v>17</v>
      </c>
      <c r="K325" s="4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12"/>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12"/>
      <c r="CZ325" s="12"/>
      <c r="DA325" s="12"/>
      <c r="DB325" s="12"/>
      <c r="DC325" s="12"/>
      <c r="DD325" s="12"/>
      <c r="DE325" s="12"/>
      <c r="DF325" s="12"/>
      <c r="DG325" s="12"/>
      <c r="DH325" s="12"/>
      <c r="DI325" s="12"/>
      <c r="DJ325" s="12"/>
      <c r="DK325" s="12"/>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12"/>
      <c r="EP325" s="12"/>
      <c r="EQ325" s="12"/>
      <c r="ER325" s="12"/>
      <c r="ES325" s="12"/>
      <c r="ET325" s="12"/>
      <c r="EU325" s="12"/>
      <c r="EV325" s="12"/>
      <c r="EW325" s="12"/>
      <c r="EX325" s="12"/>
      <c r="EY325" s="12"/>
      <c r="EZ325" s="12"/>
      <c r="FA325" s="12"/>
      <c r="FB325" s="12"/>
      <c r="FC325" s="12"/>
      <c r="FD325" s="12"/>
      <c r="FE325" s="12"/>
      <c r="FF325" s="12"/>
      <c r="FG325" s="12"/>
      <c r="FH325" s="12"/>
      <c r="FI325" s="12"/>
      <c r="FJ325" s="12"/>
      <c r="FK325" s="12"/>
      <c r="FL325" s="12"/>
      <c r="FM325" s="12"/>
      <c r="FN325" s="12"/>
      <c r="FO325" s="12"/>
      <c r="FP325" s="12"/>
      <c r="FQ325" s="12"/>
      <c r="FR325" s="12"/>
      <c r="FS325" s="12"/>
      <c r="FT325" s="12"/>
      <c r="FU325" s="12"/>
      <c r="FV325" s="12"/>
      <c r="FW325" s="12"/>
      <c r="FX325" s="12"/>
      <c r="FY325" s="12"/>
      <c r="FZ325" s="12"/>
      <c r="GA325" s="12"/>
      <c r="GB325" s="12"/>
      <c r="GC325" s="12"/>
      <c r="GD325" s="12"/>
      <c r="GE325" s="12"/>
      <c r="GF325" s="12"/>
      <c r="GG325" s="12"/>
      <c r="GH325" s="12"/>
      <c r="GI325" s="12"/>
      <c r="GJ325" s="12"/>
      <c r="GK325" s="12"/>
      <c r="GL325" s="12"/>
      <c r="GM325" s="12"/>
      <c r="GN325" s="12"/>
      <c r="GO325" s="12"/>
      <c r="GP325" s="12"/>
      <c r="GQ325" s="12"/>
      <c r="GR325" s="12"/>
      <c r="GS325" s="12"/>
      <c r="GT325" s="12"/>
      <c r="GU325" s="12"/>
      <c r="GV325" s="12"/>
      <c r="GW325" s="12"/>
      <c r="GX325" s="12"/>
      <c r="GY325" s="12"/>
      <c r="GZ325" s="12"/>
      <c r="HA325" s="12"/>
      <c r="HB325" s="12"/>
      <c r="HC325" s="12"/>
      <c r="HD325" s="12"/>
      <c r="HE325" s="12"/>
      <c r="HF325" s="12"/>
      <c r="HG325" s="12"/>
      <c r="HH325" s="12"/>
      <c r="HI325" s="12"/>
      <c r="HJ325" s="12"/>
      <c r="HK325" s="12"/>
      <c r="HL325" s="12"/>
      <c r="HM325" s="12"/>
      <c r="HN325" s="12"/>
      <c r="HO325" s="12"/>
      <c r="HP325" s="12"/>
      <c r="HQ325" s="12"/>
      <c r="HR325" s="12"/>
      <c r="HS325" s="12"/>
      <c r="HT325" s="12"/>
      <c r="HU325" s="12"/>
      <c r="HV325" s="12"/>
      <c r="HW325" s="12"/>
      <c r="HX325" s="12"/>
      <c r="HY325" s="12"/>
      <c r="HZ325" s="12"/>
      <c r="IA325" s="12"/>
      <c r="IB325" s="12"/>
      <c r="IC325" s="12"/>
      <c r="ID325" s="12"/>
    </row>
    <row r="326" spans="1:238" x14ac:dyDescent="0.2">
      <c r="A326" s="11">
        <f t="shared" si="5"/>
        <v>320</v>
      </c>
      <c r="B326" s="46" t="s">
        <v>2157</v>
      </c>
      <c r="C326" s="32" t="s">
        <v>131</v>
      </c>
      <c r="D326" s="32" t="s">
        <v>131</v>
      </c>
      <c r="E326" s="69" t="s">
        <v>2151</v>
      </c>
      <c r="F326" s="40" t="s">
        <v>1132</v>
      </c>
      <c r="G326" s="39">
        <v>301</v>
      </c>
      <c r="H326" s="39">
        <v>618</v>
      </c>
      <c r="I326" s="41" t="s">
        <v>15</v>
      </c>
      <c r="J326" s="43" t="s">
        <v>17</v>
      </c>
      <c r="K326" s="4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12"/>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12"/>
      <c r="CZ326" s="12"/>
      <c r="DA326" s="12"/>
      <c r="DB326" s="12"/>
      <c r="DC326" s="12"/>
      <c r="DD326" s="12"/>
      <c r="DE326" s="12"/>
      <c r="DF326" s="12"/>
      <c r="DG326" s="12"/>
      <c r="DH326" s="12"/>
      <c r="DI326" s="12"/>
      <c r="DJ326" s="12"/>
      <c r="DK326" s="12"/>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12"/>
      <c r="EP326" s="12"/>
      <c r="EQ326" s="12"/>
      <c r="ER326" s="12"/>
      <c r="ES326" s="12"/>
      <c r="ET326" s="12"/>
      <c r="EU326" s="12"/>
      <c r="EV326" s="12"/>
      <c r="EW326" s="12"/>
      <c r="EX326" s="12"/>
      <c r="EY326" s="12"/>
      <c r="EZ326" s="12"/>
      <c r="FA326" s="12"/>
      <c r="FB326" s="12"/>
      <c r="FC326" s="12"/>
      <c r="FD326" s="12"/>
      <c r="FE326" s="12"/>
      <c r="FF326" s="12"/>
      <c r="FG326" s="12"/>
      <c r="FH326" s="12"/>
      <c r="FI326" s="12"/>
      <c r="FJ326" s="12"/>
      <c r="FK326" s="12"/>
      <c r="FL326" s="12"/>
      <c r="FM326" s="12"/>
      <c r="FN326" s="12"/>
      <c r="FO326" s="12"/>
      <c r="FP326" s="12"/>
      <c r="FQ326" s="12"/>
      <c r="FR326" s="12"/>
      <c r="FS326" s="12"/>
      <c r="FT326" s="12"/>
      <c r="FU326" s="12"/>
      <c r="FV326" s="12"/>
      <c r="FW326" s="12"/>
      <c r="FX326" s="12"/>
      <c r="FY326" s="12"/>
      <c r="FZ326" s="12"/>
      <c r="GA326" s="12"/>
      <c r="GB326" s="12"/>
      <c r="GC326" s="12"/>
      <c r="GD326" s="12"/>
      <c r="GE326" s="12"/>
      <c r="GF326" s="12"/>
      <c r="GG326" s="12"/>
      <c r="GH326" s="12"/>
      <c r="GI326" s="12"/>
      <c r="GJ326" s="12"/>
      <c r="GK326" s="12"/>
      <c r="GL326" s="12"/>
      <c r="GM326" s="12"/>
      <c r="GN326" s="12"/>
      <c r="GO326" s="12"/>
      <c r="GP326" s="12"/>
      <c r="GQ326" s="12"/>
      <c r="GR326" s="12"/>
      <c r="GS326" s="12"/>
      <c r="GT326" s="12"/>
      <c r="GU326" s="12"/>
      <c r="GV326" s="12"/>
      <c r="GW326" s="12"/>
      <c r="GX326" s="12"/>
      <c r="GY326" s="12"/>
      <c r="GZ326" s="12"/>
      <c r="HA326" s="12"/>
      <c r="HB326" s="12"/>
      <c r="HC326" s="12"/>
      <c r="HD326" s="12"/>
      <c r="HE326" s="12"/>
      <c r="HF326" s="12"/>
      <c r="HG326" s="12"/>
      <c r="HH326" s="12"/>
      <c r="HI326" s="12"/>
      <c r="HJ326" s="12"/>
      <c r="HK326" s="12"/>
      <c r="HL326" s="12"/>
      <c r="HM326" s="12"/>
      <c r="HN326" s="12"/>
      <c r="HO326" s="12"/>
      <c r="HP326" s="12"/>
      <c r="HQ326" s="12"/>
      <c r="HR326" s="12"/>
      <c r="HS326" s="12"/>
      <c r="HT326" s="12"/>
      <c r="HU326" s="12"/>
      <c r="HV326" s="12"/>
      <c r="HW326" s="12"/>
      <c r="HX326" s="12"/>
      <c r="HY326" s="12"/>
      <c r="HZ326" s="12"/>
      <c r="IA326" s="12"/>
      <c r="IB326" s="12"/>
      <c r="IC326" s="12"/>
      <c r="ID326" s="12"/>
    </row>
    <row r="327" spans="1:238" x14ac:dyDescent="0.2">
      <c r="A327" s="11">
        <f t="shared" si="5"/>
        <v>321</v>
      </c>
      <c r="B327" s="46" t="s">
        <v>2161</v>
      </c>
      <c r="C327" s="32" t="s">
        <v>131</v>
      </c>
      <c r="D327" s="32" t="s">
        <v>131</v>
      </c>
      <c r="E327" s="69" t="s">
        <v>713</v>
      </c>
      <c r="F327" s="40" t="s">
        <v>2028</v>
      </c>
      <c r="G327" s="39">
        <v>1280</v>
      </c>
      <c r="H327" s="39">
        <v>3473</v>
      </c>
      <c r="I327" s="41" t="s">
        <v>15</v>
      </c>
      <c r="J327" s="43" t="s">
        <v>17</v>
      </c>
      <c r="K327" s="4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12"/>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12"/>
      <c r="CZ327" s="12"/>
      <c r="DA327" s="12"/>
      <c r="DB327" s="12"/>
      <c r="DC327" s="12"/>
      <c r="DD327" s="12"/>
      <c r="DE327" s="12"/>
      <c r="DF327" s="12"/>
      <c r="DG327" s="12"/>
      <c r="DH327" s="12"/>
      <c r="DI327" s="12"/>
      <c r="DJ327" s="12"/>
      <c r="DK327" s="12"/>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12"/>
      <c r="EP327" s="12"/>
      <c r="EQ327" s="12"/>
      <c r="ER327" s="12"/>
      <c r="ES327" s="12"/>
      <c r="ET327" s="12"/>
      <c r="EU327" s="12"/>
      <c r="EV327" s="12"/>
      <c r="EW327" s="12"/>
      <c r="EX327" s="12"/>
      <c r="EY327" s="12"/>
      <c r="EZ327" s="12"/>
      <c r="FA327" s="12"/>
      <c r="FB327" s="12"/>
      <c r="FC327" s="12"/>
      <c r="FD327" s="12"/>
      <c r="FE327" s="12"/>
      <c r="FF327" s="12"/>
      <c r="FG327" s="12"/>
      <c r="FH327" s="12"/>
      <c r="FI327" s="12"/>
      <c r="FJ327" s="12"/>
      <c r="FK327" s="12"/>
      <c r="FL327" s="12"/>
      <c r="FM327" s="12"/>
      <c r="FN327" s="12"/>
      <c r="FO327" s="12"/>
      <c r="FP327" s="12"/>
      <c r="FQ327" s="12"/>
      <c r="FR327" s="12"/>
      <c r="FS327" s="12"/>
      <c r="FT327" s="12"/>
      <c r="FU327" s="12"/>
      <c r="FV327" s="12"/>
      <c r="FW327" s="12"/>
      <c r="FX327" s="12"/>
      <c r="FY327" s="12"/>
      <c r="FZ327" s="12"/>
      <c r="GA327" s="12"/>
      <c r="GB327" s="12"/>
      <c r="GC327" s="12"/>
      <c r="GD327" s="12"/>
      <c r="GE327" s="12"/>
      <c r="GF327" s="12"/>
      <c r="GG327" s="12"/>
      <c r="GH327" s="12"/>
      <c r="GI327" s="12"/>
      <c r="GJ327" s="12"/>
      <c r="GK327" s="12"/>
      <c r="GL327" s="12"/>
      <c r="GM327" s="12"/>
      <c r="GN327" s="12"/>
      <c r="GO327" s="12"/>
      <c r="GP327" s="12"/>
      <c r="GQ327" s="12"/>
      <c r="GR327" s="12"/>
      <c r="GS327" s="12"/>
      <c r="GT327" s="12"/>
      <c r="GU327" s="12"/>
      <c r="GV327" s="12"/>
      <c r="GW327" s="12"/>
      <c r="GX327" s="12"/>
      <c r="GY327" s="12"/>
      <c r="GZ327" s="12"/>
      <c r="HA327" s="12"/>
      <c r="HB327" s="12"/>
      <c r="HC327" s="12"/>
      <c r="HD327" s="12"/>
      <c r="HE327" s="12"/>
      <c r="HF327" s="12"/>
      <c r="HG327" s="12"/>
      <c r="HH327" s="12"/>
      <c r="HI327" s="12"/>
      <c r="HJ327" s="12"/>
      <c r="HK327" s="12"/>
      <c r="HL327" s="12"/>
      <c r="HM327" s="12"/>
      <c r="HN327" s="12"/>
      <c r="HO327" s="12"/>
      <c r="HP327" s="12"/>
      <c r="HQ327" s="12"/>
      <c r="HR327" s="12"/>
      <c r="HS327" s="12"/>
      <c r="HT327" s="12"/>
      <c r="HU327" s="12"/>
      <c r="HV327" s="12"/>
      <c r="HW327" s="12"/>
      <c r="HX327" s="12"/>
      <c r="HY327" s="12"/>
      <c r="HZ327" s="12"/>
      <c r="IA327" s="12"/>
      <c r="IB327" s="12"/>
      <c r="IC327" s="12"/>
      <c r="ID327" s="12"/>
    </row>
    <row r="328" spans="1:238" x14ac:dyDescent="0.2">
      <c r="A328" s="11">
        <f t="shared" si="5"/>
        <v>322</v>
      </c>
      <c r="B328" s="46" t="s">
        <v>511</v>
      </c>
      <c r="C328" s="32" t="s">
        <v>131</v>
      </c>
      <c r="D328" s="32" t="s">
        <v>131</v>
      </c>
      <c r="E328" s="69" t="s">
        <v>2162</v>
      </c>
      <c r="F328" s="40" t="s">
        <v>2130</v>
      </c>
      <c r="G328" s="39">
        <v>2400</v>
      </c>
      <c r="H328" s="39">
        <v>6083</v>
      </c>
      <c r="I328" s="41" t="s">
        <v>15</v>
      </c>
      <c r="J328" s="43" t="s">
        <v>17</v>
      </c>
      <c r="K328" s="4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12"/>
      <c r="EP328" s="12"/>
      <c r="EQ328" s="12"/>
      <c r="ER328" s="12"/>
      <c r="ES328" s="12"/>
      <c r="ET328" s="12"/>
      <c r="EU328" s="12"/>
      <c r="EV328" s="12"/>
      <c r="EW328" s="12"/>
      <c r="EX328" s="12"/>
      <c r="EY328" s="12"/>
      <c r="EZ328" s="12"/>
      <c r="FA328" s="12"/>
      <c r="FB328" s="12"/>
      <c r="FC328" s="12"/>
      <c r="FD328" s="12"/>
      <c r="FE328" s="12"/>
      <c r="FF328" s="12"/>
      <c r="FG328" s="12"/>
      <c r="FH328" s="12"/>
      <c r="FI328" s="12"/>
      <c r="FJ328" s="12"/>
      <c r="FK328" s="12"/>
      <c r="FL328" s="12"/>
      <c r="FM328" s="12"/>
      <c r="FN328" s="12"/>
      <c r="FO328" s="12"/>
      <c r="FP328" s="12"/>
      <c r="FQ328" s="12"/>
      <c r="FR328" s="12"/>
      <c r="FS328" s="12"/>
      <c r="FT328" s="12"/>
      <c r="FU328" s="12"/>
      <c r="FV328" s="12"/>
      <c r="FW328" s="12"/>
      <c r="FX328" s="12"/>
      <c r="FY328" s="12"/>
      <c r="FZ328" s="12"/>
      <c r="GA328" s="12"/>
      <c r="GB328" s="12"/>
      <c r="GC328" s="12"/>
      <c r="GD328" s="12"/>
      <c r="GE328" s="12"/>
      <c r="GF328" s="12"/>
      <c r="GG328" s="12"/>
      <c r="GH328" s="12"/>
      <c r="GI328" s="12"/>
      <c r="GJ328" s="12"/>
      <c r="GK328" s="12"/>
      <c r="GL328" s="12"/>
      <c r="GM328" s="12"/>
      <c r="GN328" s="12"/>
      <c r="GO328" s="12"/>
      <c r="GP328" s="12"/>
      <c r="GQ328" s="12"/>
      <c r="GR328" s="12"/>
      <c r="GS328" s="12"/>
      <c r="GT328" s="12"/>
      <c r="GU328" s="12"/>
      <c r="GV328" s="12"/>
      <c r="GW328" s="12"/>
      <c r="GX328" s="12"/>
      <c r="GY328" s="12"/>
      <c r="GZ328" s="12"/>
      <c r="HA328" s="12"/>
      <c r="HB328" s="12"/>
      <c r="HC328" s="12"/>
      <c r="HD328" s="12"/>
      <c r="HE328" s="12"/>
      <c r="HF328" s="12"/>
      <c r="HG328" s="12"/>
      <c r="HH328" s="12"/>
      <c r="HI328" s="12"/>
      <c r="HJ328" s="12"/>
      <c r="HK328" s="12"/>
      <c r="HL328" s="12"/>
      <c r="HM328" s="12"/>
      <c r="HN328" s="12"/>
      <c r="HO328" s="12"/>
      <c r="HP328" s="12"/>
      <c r="HQ328" s="12"/>
      <c r="HR328" s="12"/>
      <c r="HS328" s="12"/>
      <c r="HT328" s="12"/>
      <c r="HU328" s="12"/>
      <c r="HV328" s="12"/>
      <c r="HW328" s="12"/>
      <c r="HX328" s="12"/>
      <c r="HY328" s="12"/>
      <c r="HZ328" s="12"/>
      <c r="IA328" s="12"/>
      <c r="IB328" s="12"/>
      <c r="IC328" s="12"/>
      <c r="ID328" s="12"/>
    </row>
    <row r="329" spans="1:238" x14ac:dyDescent="0.2">
      <c r="A329" s="11">
        <f t="shared" si="5"/>
        <v>323</v>
      </c>
      <c r="B329" s="46" t="s">
        <v>2179</v>
      </c>
      <c r="C329" s="38" t="s">
        <v>131</v>
      </c>
      <c r="D329" s="32" t="s">
        <v>131</v>
      </c>
      <c r="E329" s="69" t="s">
        <v>2172</v>
      </c>
      <c r="F329" s="47" t="s">
        <v>1138</v>
      </c>
      <c r="G329" s="39">
        <v>1969</v>
      </c>
      <c r="H329" s="39">
        <v>4510</v>
      </c>
      <c r="I329" s="41" t="s">
        <v>15</v>
      </c>
      <c r="J329" s="43" t="s">
        <v>17</v>
      </c>
      <c r="K329" s="42" t="s">
        <v>181</v>
      </c>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12"/>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12"/>
      <c r="CZ329" s="12"/>
      <c r="DA329" s="12"/>
      <c r="DB329" s="12"/>
      <c r="DC329" s="12"/>
      <c r="DD329" s="12"/>
      <c r="DE329" s="12"/>
      <c r="DF329" s="12"/>
      <c r="DG329" s="12"/>
      <c r="DH329" s="12"/>
      <c r="DI329" s="12"/>
      <c r="DJ329" s="12"/>
      <c r="DK329" s="12"/>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12"/>
      <c r="EP329" s="12"/>
      <c r="EQ329" s="12"/>
      <c r="ER329" s="12"/>
      <c r="ES329" s="12"/>
      <c r="ET329" s="12"/>
      <c r="EU329" s="12"/>
      <c r="EV329" s="12"/>
      <c r="EW329" s="12"/>
      <c r="EX329" s="12"/>
      <c r="EY329" s="12"/>
      <c r="EZ329" s="12"/>
      <c r="FA329" s="12"/>
      <c r="FB329" s="12"/>
      <c r="FC329" s="12"/>
      <c r="FD329" s="12"/>
      <c r="FE329" s="12"/>
      <c r="FF329" s="12"/>
      <c r="FG329" s="12"/>
      <c r="FH329" s="12"/>
      <c r="FI329" s="12"/>
      <c r="FJ329" s="12"/>
      <c r="FK329" s="12"/>
      <c r="FL329" s="12"/>
      <c r="FM329" s="12"/>
      <c r="FN329" s="12"/>
      <c r="FO329" s="12"/>
      <c r="FP329" s="12"/>
      <c r="FQ329" s="12"/>
      <c r="FR329" s="12"/>
      <c r="FS329" s="12"/>
      <c r="FT329" s="12"/>
      <c r="FU329" s="12"/>
      <c r="FV329" s="12"/>
      <c r="FW329" s="12"/>
      <c r="FX329" s="12"/>
      <c r="FY329" s="12"/>
      <c r="FZ329" s="12"/>
      <c r="GA329" s="12"/>
      <c r="GB329" s="12"/>
      <c r="GC329" s="12"/>
      <c r="GD329" s="12"/>
      <c r="GE329" s="12"/>
      <c r="GF329" s="12"/>
      <c r="GG329" s="12"/>
      <c r="GH329" s="12"/>
      <c r="GI329" s="12"/>
      <c r="GJ329" s="12"/>
      <c r="GK329" s="12"/>
      <c r="GL329" s="12"/>
      <c r="GM329" s="12"/>
      <c r="GN329" s="12"/>
      <c r="GO329" s="12"/>
      <c r="GP329" s="12"/>
      <c r="GQ329" s="12"/>
      <c r="GR329" s="12"/>
      <c r="GS329" s="12"/>
      <c r="GT329" s="12"/>
      <c r="GU329" s="12"/>
      <c r="GV329" s="12"/>
      <c r="GW329" s="12"/>
      <c r="GX329" s="12"/>
      <c r="GY329" s="12"/>
      <c r="GZ329" s="12"/>
      <c r="HA329" s="12"/>
      <c r="HB329" s="12"/>
      <c r="HC329" s="12"/>
      <c r="HD329" s="12"/>
      <c r="HE329" s="12"/>
      <c r="HF329" s="12"/>
      <c r="HG329" s="12"/>
      <c r="HH329" s="12"/>
      <c r="HI329" s="12"/>
      <c r="HJ329" s="12"/>
      <c r="HK329" s="12"/>
      <c r="HL329" s="12"/>
      <c r="HM329" s="12"/>
      <c r="HN329" s="12"/>
      <c r="HO329" s="12"/>
      <c r="HP329" s="12"/>
      <c r="HQ329" s="12"/>
      <c r="HR329" s="12"/>
      <c r="HS329" s="12"/>
      <c r="HT329" s="12"/>
      <c r="HU329" s="12"/>
      <c r="HV329" s="12"/>
      <c r="HW329" s="12"/>
      <c r="HX329" s="12"/>
      <c r="HY329" s="12"/>
      <c r="HZ329" s="12"/>
      <c r="IA329" s="12"/>
      <c r="IB329" s="12"/>
      <c r="IC329" s="12"/>
      <c r="ID329" s="12"/>
    </row>
    <row r="330" spans="1:238" x14ac:dyDescent="0.2">
      <c r="A330" s="11">
        <f t="shared" si="5"/>
        <v>324</v>
      </c>
      <c r="B330" s="46" t="s">
        <v>2179</v>
      </c>
      <c r="C330" s="38" t="s">
        <v>131</v>
      </c>
      <c r="D330" s="32" t="s">
        <v>131</v>
      </c>
      <c r="E330" s="69" t="s">
        <v>2172</v>
      </c>
      <c r="F330" s="47" t="s">
        <v>1138</v>
      </c>
      <c r="G330" s="39">
        <v>1905</v>
      </c>
      <c r="H330" s="39">
        <v>4199</v>
      </c>
      <c r="I330" s="41" t="s">
        <v>15</v>
      </c>
      <c r="J330" s="43" t="s">
        <v>17</v>
      </c>
      <c r="K330" s="42" t="s">
        <v>181</v>
      </c>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12"/>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12"/>
      <c r="CZ330" s="12"/>
      <c r="DA330" s="12"/>
      <c r="DB330" s="12"/>
      <c r="DC330" s="12"/>
      <c r="DD330" s="12"/>
      <c r="DE330" s="12"/>
      <c r="DF330" s="12"/>
      <c r="DG330" s="12"/>
      <c r="DH330" s="12"/>
      <c r="DI330" s="12"/>
      <c r="DJ330" s="12"/>
      <c r="DK330" s="12"/>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12"/>
      <c r="EP330" s="12"/>
      <c r="EQ330" s="12"/>
      <c r="ER330" s="12"/>
      <c r="ES330" s="12"/>
      <c r="ET330" s="12"/>
      <c r="EU330" s="12"/>
      <c r="EV330" s="12"/>
      <c r="EW330" s="12"/>
      <c r="EX330" s="12"/>
      <c r="EY330" s="12"/>
      <c r="EZ330" s="12"/>
      <c r="FA330" s="12"/>
      <c r="FB330" s="12"/>
      <c r="FC330" s="12"/>
      <c r="FD330" s="12"/>
      <c r="FE330" s="12"/>
      <c r="FF330" s="12"/>
      <c r="FG330" s="12"/>
      <c r="FH330" s="12"/>
      <c r="FI330" s="12"/>
      <c r="FJ330" s="12"/>
      <c r="FK330" s="12"/>
      <c r="FL330" s="12"/>
      <c r="FM330" s="12"/>
      <c r="FN330" s="12"/>
      <c r="FO330" s="12"/>
      <c r="FP330" s="12"/>
      <c r="FQ330" s="12"/>
      <c r="FR330" s="12"/>
      <c r="FS330" s="12"/>
      <c r="FT330" s="12"/>
      <c r="FU330" s="12"/>
      <c r="FV330" s="12"/>
      <c r="FW330" s="12"/>
      <c r="FX330" s="12"/>
      <c r="FY330" s="12"/>
      <c r="FZ330" s="12"/>
      <c r="GA330" s="12"/>
      <c r="GB330" s="12"/>
      <c r="GC330" s="12"/>
      <c r="GD330" s="12"/>
      <c r="GE330" s="12"/>
      <c r="GF330" s="12"/>
      <c r="GG330" s="12"/>
      <c r="GH330" s="12"/>
      <c r="GI330" s="12"/>
      <c r="GJ330" s="12"/>
      <c r="GK330" s="12"/>
      <c r="GL330" s="12"/>
      <c r="GM330" s="12"/>
      <c r="GN330" s="12"/>
      <c r="GO330" s="12"/>
      <c r="GP330" s="12"/>
      <c r="GQ330" s="12"/>
      <c r="GR330" s="12"/>
      <c r="GS330" s="12"/>
      <c r="GT330" s="12"/>
      <c r="GU330" s="12"/>
      <c r="GV330" s="12"/>
      <c r="GW330" s="12"/>
      <c r="GX330" s="12"/>
      <c r="GY330" s="12"/>
      <c r="GZ330" s="12"/>
      <c r="HA330" s="12"/>
      <c r="HB330" s="12"/>
      <c r="HC330" s="12"/>
      <c r="HD330" s="12"/>
      <c r="HE330" s="12"/>
      <c r="HF330" s="12"/>
      <c r="HG330" s="12"/>
      <c r="HH330" s="12"/>
      <c r="HI330" s="12"/>
      <c r="HJ330" s="12"/>
      <c r="HK330" s="12"/>
      <c r="HL330" s="12"/>
      <c r="HM330" s="12"/>
      <c r="HN330" s="12"/>
      <c r="HO330" s="12"/>
      <c r="HP330" s="12"/>
      <c r="HQ330" s="12"/>
      <c r="HR330" s="12"/>
      <c r="HS330" s="12"/>
      <c r="HT330" s="12"/>
      <c r="HU330" s="12"/>
      <c r="HV330" s="12"/>
      <c r="HW330" s="12"/>
      <c r="HX330" s="12"/>
      <c r="HY330" s="12"/>
      <c r="HZ330" s="12"/>
      <c r="IA330" s="12"/>
      <c r="IB330" s="12"/>
      <c r="IC330" s="12"/>
      <c r="ID330" s="12"/>
    </row>
    <row r="331" spans="1:238" x14ac:dyDescent="0.2">
      <c r="A331" s="11">
        <f t="shared" si="5"/>
        <v>325</v>
      </c>
      <c r="B331" s="46" t="s">
        <v>2179</v>
      </c>
      <c r="C331" s="38" t="s">
        <v>131</v>
      </c>
      <c r="D331" s="32" t="s">
        <v>131</v>
      </c>
      <c r="E331" s="69" t="s">
        <v>2172</v>
      </c>
      <c r="F331" s="47" t="s">
        <v>1138</v>
      </c>
      <c r="G331" s="39">
        <v>2312</v>
      </c>
      <c r="H331" s="39">
        <v>5044</v>
      </c>
      <c r="I331" s="41" t="s">
        <v>15</v>
      </c>
      <c r="J331" s="43" t="s">
        <v>17</v>
      </c>
      <c r="K331" s="42" t="s">
        <v>181</v>
      </c>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12"/>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12"/>
      <c r="CZ331" s="12"/>
      <c r="DA331" s="12"/>
      <c r="DB331" s="12"/>
      <c r="DC331" s="12"/>
      <c r="DD331" s="12"/>
      <c r="DE331" s="12"/>
      <c r="DF331" s="12"/>
      <c r="DG331" s="12"/>
      <c r="DH331" s="12"/>
      <c r="DI331" s="12"/>
      <c r="DJ331" s="12"/>
      <c r="DK331" s="12"/>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12"/>
      <c r="EP331" s="12"/>
      <c r="EQ331" s="12"/>
      <c r="ER331" s="12"/>
      <c r="ES331" s="12"/>
      <c r="ET331" s="12"/>
      <c r="EU331" s="12"/>
      <c r="EV331" s="12"/>
      <c r="EW331" s="12"/>
      <c r="EX331" s="12"/>
      <c r="EY331" s="12"/>
      <c r="EZ331" s="12"/>
      <c r="FA331" s="12"/>
      <c r="FB331" s="12"/>
      <c r="FC331" s="12"/>
      <c r="FD331" s="12"/>
      <c r="FE331" s="12"/>
      <c r="FF331" s="12"/>
      <c r="FG331" s="12"/>
      <c r="FH331" s="12"/>
      <c r="FI331" s="12"/>
      <c r="FJ331" s="12"/>
      <c r="FK331" s="12"/>
      <c r="FL331" s="12"/>
      <c r="FM331" s="12"/>
      <c r="FN331" s="12"/>
      <c r="FO331" s="12"/>
      <c r="FP331" s="12"/>
      <c r="FQ331" s="12"/>
      <c r="FR331" s="12"/>
      <c r="FS331" s="12"/>
      <c r="FT331" s="12"/>
      <c r="FU331" s="12"/>
      <c r="FV331" s="12"/>
      <c r="FW331" s="12"/>
      <c r="FX331" s="12"/>
      <c r="FY331" s="12"/>
      <c r="FZ331" s="12"/>
      <c r="GA331" s="12"/>
      <c r="GB331" s="12"/>
      <c r="GC331" s="12"/>
      <c r="GD331" s="12"/>
      <c r="GE331" s="12"/>
      <c r="GF331" s="12"/>
      <c r="GG331" s="12"/>
      <c r="GH331" s="12"/>
      <c r="GI331" s="12"/>
      <c r="GJ331" s="12"/>
      <c r="GK331" s="12"/>
      <c r="GL331" s="12"/>
      <c r="GM331" s="12"/>
      <c r="GN331" s="12"/>
      <c r="GO331" s="12"/>
      <c r="GP331" s="12"/>
      <c r="GQ331" s="12"/>
      <c r="GR331" s="12"/>
      <c r="GS331" s="12"/>
      <c r="GT331" s="12"/>
      <c r="GU331" s="12"/>
      <c r="GV331" s="12"/>
      <c r="GW331" s="12"/>
      <c r="GX331" s="12"/>
      <c r="GY331" s="12"/>
      <c r="GZ331" s="12"/>
      <c r="HA331" s="12"/>
      <c r="HB331" s="12"/>
      <c r="HC331" s="12"/>
      <c r="HD331" s="12"/>
      <c r="HE331" s="12"/>
      <c r="HF331" s="12"/>
      <c r="HG331" s="12"/>
      <c r="HH331" s="12"/>
      <c r="HI331" s="12"/>
      <c r="HJ331" s="12"/>
      <c r="HK331" s="12"/>
      <c r="HL331" s="12"/>
      <c r="HM331" s="12"/>
      <c r="HN331" s="12"/>
      <c r="HO331" s="12"/>
      <c r="HP331" s="12"/>
      <c r="HQ331" s="12"/>
      <c r="HR331" s="12"/>
      <c r="HS331" s="12"/>
      <c r="HT331" s="12"/>
      <c r="HU331" s="12"/>
      <c r="HV331" s="12"/>
      <c r="HW331" s="12"/>
      <c r="HX331" s="12"/>
      <c r="HY331" s="12"/>
      <c r="HZ331" s="12"/>
      <c r="IA331" s="12"/>
      <c r="IB331" s="12"/>
      <c r="IC331" s="12"/>
      <c r="ID331" s="12"/>
    </row>
    <row r="332" spans="1:238" x14ac:dyDescent="0.2">
      <c r="A332" s="11">
        <f t="shared" si="5"/>
        <v>326</v>
      </c>
      <c r="B332" s="46" t="s">
        <v>2182</v>
      </c>
      <c r="C332" s="32" t="s">
        <v>131</v>
      </c>
      <c r="D332" s="32" t="s">
        <v>131</v>
      </c>
      <c r="E332" s="69" t="s">
        <v>2172</v>
      </c>
      <c r="F332" s="47" t="s">
        <v>70</v>
      </c>
      <c r="G332" s="39">
        <v>722</v>
      </c>
      <c r="H332" s="39">
        <v>1885</v>
      </c>
      <c r="I332" s="41" t="s">
        <v>18</v>
      </c>
      <c r="J332" s="43" t="s">
        <v>17</v>
      </c>
      <c r="K332" s="4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12"/>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12"/>
      <c r="CZ332" s="12"/>
      <c r="DA332" s="12"/>
      <c r="DB332" s="12"/>
      <c r="DC332" s="12"/>
      <c r="DD332" s="12"/>
      <c r="DE332" s="12"/>
      <c r="DF332" s="12"/>
      <c r="DG332" s="12"/>
      <c r="DH332" s="12"/>
      <c r="DI332" s="12"/>
      <c r="DJ332" s="12"/>
      <c r="DK332" s="12"/>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12"/>
      <c r="EP332" s="12"/>
      <c r="EQ332" s="12"/>
      <c r="ER332" s="12"/>
      <c r="ES332" s="12"/>
      <c r="ET332" s="12"/>
      <c r="EU332" s="12"/>
      <c r="EV332" s="12"/>
      <c r="EW332" s="12"/>
      <c r="EX332" s="12"/>
      <c r="EY332" s="12"/>
      <c r="EZ332" s="12"/>
      <c r="FA332" s="12"/>
      <c r="FB332" s="12"/>
      <c r="FC332" s="12"/>
      <c r="FD332" s="12"/>
      <c r="FE332" s="12"/>
      <c r="FF332" s="12"/>
      <c r="FG332" s="12"/>
      <c r="FH332" s="12"/>
      <c r="FI332" s="12"/>
      <c r="FJ332" s="12"/>
      <c r="FK332" s="12"/>
      <c r="FL332" s="12"/>
      <c r="FM332" s="12"/>
      <c r="FN332" s="12"/>
      <c r="FO332" s="12"/>
      <c r="FP332" s="12"/>
      <c r="FQ332" s="12"/>
      <c r="FR332" s="12"/>
      <c r="FS332" s="12"/>
      <c r="FT332" s="12"/>
      <c r="FU332" s="12"/>
      <c r="FV332" s="12"/>
      <c r="FW332" s="12"/>
      <c r="FX332" s="12"/>
      <c r="FY332" s="12"/>
      <c r="FZ332" s="12"/>
      <c r="GA332" s="12"/>
      <c r="GB332" s="12"/>
      <c r="GC332" s="12"/>
      <c r="GD332" s="12"/>
      <c r="GE332" s="12"/>
      <c r="GF332" s="12"/>
      <c r="GG332" s="12"/>
      <c r="GH332" s="12"/>
      <c r="GI332" s="12"/>
      <c r="GJ332" s="12"/>
      <c r="GK332" s="12"/>
      <c r="GL332" s="12"/>
      <c r="GM332" s="12"/>
      <c r="GN332" s="12"/>
      <c r="GO332" s="12"/>
      <c r="GP332" s="12"/>
      <c r="GQ332" s="12"/>
      <c r="GR332" s="12"/>
      <c r="GS332" s="12"/>
      <c r="GT332" s="12"/>
      <c r="GU332" s="12"/>
      <c r="GV332" s="12"/>
      <c r="GW332" s="12"/>
      <c r="GX332" s="12"/>
      <c r="GY332" s="12"/>
      <c r="GZ332" s="12"/>
      <c r="HA332" s="12"/>
      <c r="HB332" s="12"/>
      <c r="HC332" s="12"/>
      <c r="HD332" s="12"/>
      <c r="HE332" s="12"/>
      <c r="HF332" s="12"/>
      <c r="HG332" s="12"/>
      <c r="HH332" s="12"/>
      <c r="HI332" s="12"/>
      <c r="HJ332" s="12"/>
      <c r="HK332" s="12"/>
      <c r="HL332" s="12"/>
      <c r="HM332" s="12"/>
      <c r="HN332" s="12"/>
      <c r="HO332" s="12"/>
      <c r="HP332" s="12"/>
      <c r="HQ332" s="12"/>
      <c r="HR332" s="12"/>
      <c r="HS332" s="12"/>
      <c r="HT332" s="12"/>
      <c r="HU332" s="12"/>
      <c r="HV332" s="12"/>
      <c r="HW332" s="12"/>
      <c r="HX332" s="12"/>
      <c r="HY332" s="12"/>
      <c r="HZ332" s="12"/>
      <c r="IA332" s="12"/>
      <c r="IB332" s="12"/>
      <c r="IC332" s="12"/>
      <c r="ID332" s="12"/>
    </row>
    <row r="333" spans="1:238" x14ac:dyDescent="0.2">
      <c r="A333" s="11">
        <f t="shared" si="5"/>
        <v>327</v>
      </c>
      <c r="B333" s="46" t="s">
        <v>2185</v>
      </c>
      <c r="C333" s="46" t="s">
        <v>131</v>
      </c>
      <c r="D333" s="32" t="s">
        <v>131</v>
      </c>
      <c r="E333" s="69" t="s">
        <v>2172</v>
      </c>
      <c r="F333" s="47" t="s">
        <v>35</v>
      </c>
      <c r="G333" s="39">
        <v>816</v>
      </c>
      <c r="H333" s="39">
        <v>1712</v>
      </c>
      <c r="I333" s="41" t="s">
        <v>18</v>
      </c>
      <c r="J333" s="43" t="s">
        <v>17</v>
      </c>
      <c r="K333" s="4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12"/>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12"/>
      <c r="CZ333" s="12"/>
      <c r="DA333" s="12"/>
      <c r="DB333" s="12"/>
      <c r="DC333" s="12"/>
      <c r="DD333" s="12"/>
      <c r="DE333" s="12"/>
      <c r="DF333" s="12"/>
      <c r="DG333" s="12"/>
      <c r="DH333" s="12"/>
      <c r="DI333" s="12"/>
      <c r="DJ333" s="12"/>
      <c r="DK333" s="12"/>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12"/>
      <c r="EP333" s="12"/>
      <c r="EQ333" s="12"/>
      <c r="ER333" s="12"/>
      <c r="ES333" s="12"/>
      <c r="ET333" s="12"/>
      <c r="EU333" s="12"/>
      <c r="EV333" s="12"/>
      <c r="EW333" s="12"/>
      <c r="EX333" s="12"/>
      <c r="EY333" s="12"/>
      <c r="EZ333" s="12"/>
      <c r="FA333" s="12"/>
      <c r="FB333" s="12"/>
      <c r="FC333" s="12"/>
      <c r="FD333" s="12"/>
      <c r="FE333" s="12"/>
      <c r="FF333" s="12"/>
      <c r="FG333" s="12"/>
      <c r="FH333" s="12"/>
      <c r="FI333" s="12"/>
      <c r="FJ333" s="12"/>
      <c r="FK333" s="12"/>
      <c r="FL333" s="12"/>
      <c r="FM333" s="12"/>
      <c r="FN333" s="12"/>
      <c r="FO333" s="12"/>
      <c r="FP333" s="12"/>
      <c r="FQ333" s="12"/>
      <c r="FR333" s="12"/>
      <c r="FS333" s="12"/>
      <c r="FT333" s="12"/>
      <c r="FU333" s="12"/>
      <c r="FV333" s="12"/>
      <c r="FW333" s="12"/>
      <c r="FX333" s="12"/>
      <c r="FY333" s="12"/>
      <c r="FZ333" s="12"/>
      <c r="GA333" s="12"/>
      <c r="GB333" s="12"/>
      <c r="GC333" s="12"/>
      <c r="GD333" s="12"/>
      <c r="GE333" s="12"/>
      <c r="GF333" s="12"/>
      <c r="GG333" s="12"/>
      <c r="GH333" s="12"/>
      <c r="GI333" s="12"/>
      <c r="GJ333" s="12"/>
      <c r="GK333" s="12"/>
      <c r="GL333" s="12"/>
      <c r="GM333" s="12"/>
      <c r="GN333" s="12"/>
      <c r="GO333" s="12"/>
      <c r="GP333" s="12"/>
      <c r="GQ333" s="12"/>
      <c r="GR333" s="12"/>
      <c r="GS333" s="12"/>
      <c r="GT333" s="12"/>
      <c r="GU333" s="12"/>
      <c r="GV333" s="12"/>
      <c r="GW333" s="12"/>
      <c r="GX333" s="12"/>
      <c r="GY333" s="12"/>
      <c r="GZ333" s="12"/>
      <c r="HA333" s="12"/>
      <c r="HB333" s="12"/>
      <c r="HC333" s="12"/>
      <c r="HD333" s="12"/>
      <c r="HE333" s="12"/>
      <c r="HF333" s="12"/>
      <c r="HG333" s="12"/>
      <c r="HH333" s="12"/>
      <c r="HI333" s="12"/>
      <c r="HJ333" s="12"/>
      <c r="HK333" s="12"/>
      <c r="HL333" s="12"/>
      <c r="HM333" s="12"/>
      <c r="HN333" s="12"/>
      <c r="HO333" s="12"/>
      <c r="HP333" s="12"/>
      <c r="HQ333" s="12"/>
      <c r="HR333" s="12"/>
      <c r="HS333" s="12"/>
      <c r="HT333" s="12"/>
      <c r="HU333" s="12"/>
      <c r="HV333" s="12"/>
      <c r="HW333" s="12"/>
      <c r="HX333" s="12"/>
      <c r="HY333" s="12"/>
      <c r="HZ333" s="12"/>
      <c r="IA333" s="12"/>
      <c r="IB333" s="12"/>
      <c r="IC333" s="12"/>
      <c r="ID333" s="12"/>
    </row>
    <row r="334" spans="1:238" x14ac:dyDescent="0.2">
      <c r="A334" s="11">
        <f t="shared" si="5"/>
        <v>328</v>
      </c>
      <c r="B334" s="46" t="s">
        <v>2189</v>
      </c>
      <c r="C334" s="32" t="s">
        <v>131</v>
      </c>
      <c r="D334" s="32" t="s">
        <v>131</v>
      </c>
      <c r="E334" s="69" t="s">
        <v>2186</v>
      </c>
      <c r="F334" s="40" t="s">
        <v>23</v>
      </c>
      <c r="G334" s="39">
        <v>342</v>
      </c>
      <c r="H334" s="39">
        <v>758</v>
      </c>
      <c r="I334" s="41" t="s">
        <v>15</v>
      </c>
      <c r="J334" s="43" t="s">
        <v>17</v>
      </c>
      <c r="K334" s="42"/>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19"/>
      <c r="BO334" s="19"/>
      <c r="BP334" s="19"/>
      <c r="BQ334" s="19"/>
      <c r="BR334" s="19"/>
      <c r="BS334" s="19"/>
      <c r="BT334" s="19"/>
      <c r="BU334" s="19"/>
      <c r="BV334" s="19"/>
      <c r="BW334" s="19"/>
      <c r="BX334" s="19"/>
      <c r="BY334" s="19"/>
      <c r="BZ334" s="19"/>
      <c r="CA334" s="19"/>
      <c r="CB334" s="19"/>
      <c r="CC334" s="19"/>
      <c r="CD334" s="19"/>
      <c r="CE334" s="19"/>
      <c r="CF334" s="19"/>
      <c r="CG334" s="19"/>
      <c r="CH334" s="19"/>
      <c r="CI334" s="19"/>
      <c r="CJ334" s="19"/>
      <c r="CK334" s="19"/>
      <c r="CL334" s="19"/>
      <c r="CM334" s="19"/>
      <c r="CN334" s="19"/>
      <c r="CO334" s="19"/>
      <c r="CP334" s="19"/>
      <c r="CQ334" s="19"/>
      <c r="CR334" s="19"/>
      <c r="CS334" s="19"/>
      <c r="CT334" s="19"/>
      <c r="CU334" s="19"/>
      <c r="CV334" s="19"/>
      <c r="CW334" s="19"/>
      <c r="CX334" s="19"/>
      <c r="CY334" s="19"/>
      <c r="CZ334" s="19"/>
      <c r="DA334" s="19"/>
      <c r="DB334" s="19"/>
      <c r="DC334" s="19"/>
      <c r="DD334" s="19"/>
      <c r="DE334" s="19"/>
      <c r="DF334" s="19"/>
      <c r="DG334" s="19"/>
      <c r="DH334" s="19"/>
      <c r="DI334" s="19"/>
      <c r="DJ334" s="19"/>
      <c r="DK334" s="19"/>
      <c r="DL334" s="19"/>
      <c r="DM334" s="19"/>
      <c r="DN334" s="19"/>
      <c r="DO334" s="19"/>
      <c r="DP334" s="19"/>
      <c r="DQ334" s="19"/>
      <c r="DR334" s="19"/>
      <c r="DS334" s="19"/>
      <c r="DT334" s="19"/>
      <c r="DU334" s="19"/>
      <c r="DV334" s="19"/>
      <c r="DW334" s="19"/>
      <c r="DX334" s="19"/>
      <c r="DY334" s="19"/>
      <c r="DZ334" s="19"/>
      <c r="EA334" s="19"/>
      <c r="EB334" s="19"/>
      <c r="EC334" s="19"/>
      <c r="ED334" s="19"/>
      <c r="EE334" s="19"/>
      <c r="EF334" s="19"/>
      <c r="EG334" s="19"/>
      <c r="EH334" s="19"/>
      <c r="EI334" s="19"/>
      <c r="EJ334" s="19"/>
      <c r="EK334" s="19"/>
      <c r="EL334" s="19"/>
      <c r="EM334" s="19"/>
      <c r="EN334" s="19"/>
      <c r="EO334" s="19"/>
      <c r="EP334" s="19"/>
      <c r="EQ334" s="19"/>
      <c r="ER334" s="19"/>
      <c r="ES334" s="19"/>
      <c r="ET334" s="19"/>
      <c r="EU334" s="19"/>
      <c r="EV334" s="19"/>
      <c r="EW334" s="19"/>
      <c r="EX334" s="19"/>
      <c r="EY334" s="19"/>
      <c r="EZ334" s="19"/>
      <c r="FA334" s="19"/>
      <c r="FB334" s="19"/>
      <c r="FC334" s="19"/>
      <c r="FD334" s="19"/>
      <c r="FE334" s="19"/>
      <c r="FF334" s="19"/>
      <c r="FG334" s="19"/>
      <c r="FH334" s="19"/>
      <c r="FI334" s="19"/>
      <c r="FJ334" s="19"/>
      <c r="FK334" s="19"/>
      <c r="FL334" s="19"/>
      <c r="FM334" s="19"/>
      <c r="FN334" s="19"/>
      <c r="FO334" s="19"/>
      <c r="FP334" s="19"/>
      <c r="FQ334" s="19"/>
      <c r="FR334" s="19"/>
      <c r="FS334" s="19"/>
      <c r="FT334" s="19"/>
      <c r="FU334" s="19"/>
      <c r="FV334" s="19"/>
      <c r="FW334" s="19"/>
      <c r="FX334" s="19"/>
      <c r="FY334" s="19"/>
      <c r="FZ334" s="19"/>
      <c r="GA334" s="19"/>
      <c r="GB334" s="19"/>
      <c r="GC334" s="19"/>
      <c r="GD334" s="19"/>
      <c r="GE334" s="19"/>
      <c r="GF334" s="19"/>
      <c r="GG334" s="19"/>
      <c r="GH334" s="19"/>
      <c r="GI334" s="19"/>
      <c r="GJ334" s="19"/>
      <c r="GK334" s="19"/>
      <c r="GL334" s="19"/>
      <c r="GM334" s="19"/>
      <c r="GN334" s="19"/>
      <c r="GO334" s="19"/>
      <c r="GP334" s="19"/>
      <c r="GQ334" s="19"/>
      <c r="GR334" s="19"/>
      <c r="GS334" s="19"/>
      <c r="GT334" s="19"/>
      <c r="GU334" s="19"/>
      <c r="GV334" s="19"/>
      <c r="GW334" s="19"/>
      <c r="GX334" s="19"/>
      <c r="GY334" s="19"/>
      <c r="GZ334" s="19"/>
      <c r="HA334" s="19"/>
      <c r="HB334" s="19"/>
      <c r="HC334" s="19"/>
      <c r="HD334" s="19"/>
      <c r="HE334" s="19"/>
      <c r="HF334" s="19"/>
      <c r="HG334" s="19"/>
      <c r="HH334" s="19"/>
      <c r="HI334" s="19"/>
      <c r="HJ334" s="19"/>
      <c r="HK334" s="19"/>
      <c r="HL334" s="19"/>
      <c r="HM334" s="19"/>
      <c r="HN334" s="19"/>
      <c r="HO334" s="19"/>
      <c r="HP334" s="19"/>
      <c r="HQ334" s="19"/>
      <c r="HR334" s="19"/>
      <c r="HS334" s="19"/>
      <c r="HT334" s="19"/>
      <c r="HU334" s="19"/>
      <c r="HV334" s="19"/>
      <c r="HW334" s="19"/>
      <c r="HX334" s="19"/>
      <c r="HY334" s="19"/>
      <c r="HZ334" s="19"/>
      <c r="IA334" s="19"/>
      <c r="IB334" s="19"/>
      <c r="IC334" s="19"/>
      <c r="ID334" s="19"/>
    </row>
    <row r="335" spans="1:238" x14ac:dyDescent="0.2">
      <c r="A335" s="11">
        <f t="shared" si="5"/>
        <v>329</v>
      </c>
      <c r="B335" s="46" t="s">
        <v>2200</v>
      </c>
      <c r="C335" s="46" t="s">
        <v>131</v>
      </c>
      <c r="D335" s="32" t="s">
        <v>131</v>
      </c>
      <c r="E335" s="69" t="s">
        <v>2195</v>
      </c>
      <c r="F335" s="40" t="s">
        <v>1169</v>
      </c>
      <c r="G335" s="39">
        <v>6063</v>
      </c>
      <c r="H335" s="39">
        <v>12281</v>
      </c>
      <c r="I335" s="41" t="s">
        <v>15</v>
      </c>
      <c r="J335" s="43" t="s">
        <v>17</v>
      </c>
      <c r="K335" s="42" t="s">
        <v>181</v>
      </c>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12"/>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12"/>
      <c r="CZ335" s="12"/>
      <c r="DA335" s="12"/>
      <c r="DB335" s="12"/>
      <c r="DC335" s="12"/>
      <c r="DD335" s="12"/>
      <c r="DE335" s="12"/>
      <c r="DF335" s="12"/>
      <c r="DG335" s="12"/>
      <c r="DH335" s="12"/>
      <c r="DI335" s="12"/>
      <c r="DJ335" s="12"/>
      <c r="DK335" s="12"/>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12"/>
      <c r="EP335" s="12"/>
      <c r="EQ335" s="12"/>
      <c r="ER335" s="12"/>
      <c r="ES335" s="12"/>
      <c r="ET335" s="12"/>
      <c r="EU335" s="12"/>
      <c r="EV335" s="12"/>
      <c r="EW335" s="12"/>
      <c r="EX335" s="12"/>
      <c r="EY335" s="12"/>
      <c r="EZ335" s="12"/>
      <c r="FA335" s="12"/>
      <c r="FB335" s="12"/>
      <c r="FC335" s="12"/>
      <c r="FD335" s="12"/>
      <c r="FE335" s="12"/>
      <c r="FF335" s="12"/>
      <c r="FG335" s="12"/>
      <c r="FH335" s="12"/>
      <c r="FI335" s="12"/>
      <c r="FJ335" s="12"/>
      <c r="FK335" s="12"/>
      <c r="FL335" s="12"/>
      <c r="FM335" s="12"/>
      <c r="FN335" s="12"/>
      <c r="FO335" s="12"/>
      <c r="FP335" s="12"/>
      <c r="FQ335" s="12"/>
      <c r="FR335" s="12"/>
      <c r="FS335" s="12"/>
      <c r="FT335" s="12"/>
      <c r="FU335" s="12"/>
      <c r="FV335" s="12"/>
      <c r="FW335" s="12"/>
      <c r="FX335" s="12"/>
      <c r="FY335" s="12"/>
      <c r="FZ335" s="12"/>
      <c r="GA335" s="12"/>
      <c r="GB335" s="12"/>
      <c r="GC335" s="12"/>
      <c r="GD335" s="12"/>
      <c r="GE335" s="12"/>
      <c r="GF335" s="12"/>
      <c r="GG335" s="12"/>
      <c r="GH335" s="12"/>
      <c r="GI335" s="12"/>
      <c r="GJ335" s="12"/>
      <c r="GK335" s="12"/>
      <c r="GL335" s="12"/>
      <c r="GM335" s="12"/>
      <c r="GN335" s="12"/>
      <c r="GO335" s="12"/>
      <c r="GP335" s="12"/>
      <c r="GQ335" s="12"/>
      <c r="GR335" s="12"/>
      <c r="GS335" s="12"/>
      <c r="GT335" s="12"/>
      <c r="GU335" s="12"/>
      <c r="GV335" s="12"/>
      <c r="GW335" s="12"/>
      <c r="GX335" s="12"/>
      <c r="GY335" s="12"/>
      <c r="GZ335" s="12"/>
      <c r="HA335" s="12"/>
      <c r="HB335" s="12"/>
      <c r="HC335" s="12"/>
      <c r="HD335" s="12"/>
      <c r="HE335" s="12"/>
      <c r="HF335" s="12"/>
      <c r="HG335" s="12"/>
      <c r="HH335" s="12"/>
      <c r="HI335" s="12"/>
      <c r="HJ335" s="12"/>
      <c r="HK335" s="12"/>
      <c r="HL335" s="12"/>
      <c r="HM335" s="12"/>
      <c r="HN335" s="12"/>
      <c r="HO335" s="12"/>
      <c r="HP335" s="12"/>
      <c r="HQ335" s="12"/>
      <c r="HR335" s="12"/>
      <c r="HS335" s="12"/>
      <c r="HT335" s="12"/>
      <c r="HU335" s="12"/>
      <c r="HV335" s="12"/>
      <c r="HW335" s="12"/>
      <c r="HX335" s="12"/>
      <c r="HY335" s="12"/>
      <c r="HZ335" s="12"/>
      <c r="IA335" s="12"/>
      <c r="IB335" s="12"/>
      <c r="IC335" s="12"/>
      <c r="ID335" s="12"/>
    </row>
    <row r="336" spans="1:238" x14ac:dyDescent="0.2">
      <c r="A336" s="11">
        <f t="shared" si="5"/>
        <v>330</v>
      </c>
      <c r="B336" s="46" t="s">
        <v>2211</v>
      </c>
      <c r="C336" s="32" t="s">
        <v>131</v>
      </c>
      <c r="D336" s="32" t="s">
        <v>131</v>
      </c>
      <c r="E336" s="69" t="s">
        <v>2205</v>
      </c>
      <c r="F336" s="40" t="s">
        <v>943</v>
      </c>
      <c r="G336" s="39">
        <v>3329</v>
      </c>
      <c r="H336" s="39">
        <v>5887</v>
      </c>
      <c r="I336" s="41" t="s">
        <v>15</v>
      </c>
      <c r="J336" s="43" t="s">
        <v>17</v>
      </c>
      <c r="K336" s="4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12"/>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12"/>
      <c r="CZ336" s="12"/>
      <c r="DA336" s="12"/>
      <c r="DB336" s="12"/>
      <c r="DC336" s="12"/>
      <c r="DD336" s="12"/>
      <c r="DE336" s="12"/>
      <c r="DF336" s="12"/>
      <c r="DG336" s="12"/>
      <c r="DH336" s="12"/>
      <c r="DI336" s="12"/>
      <c r="DJ336" s="12"/>
      <c r="DK336" s="12"/>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12"/>
      <c r="EP336" s="12"/>
      <c r="EQ336" s="12"/>
      <c r="ER336" s="12"/>
      <c r="ES336" s="12"/>
      <c r="ET336" s="12"/>
      <c r="EU336" s="12"/>
      <c r="EV336" s="12"/>
      <c r="EW336" s="12"/>
      <c r="EX336" s="12"/>
      <c r="EY336" s="12"/>
      <c r="EZ336" s="12"/>
      <c r="FA336" s="12"/>
      <c r="FB336" s="12"/>
      <c r="FC336" s="12"/>
      <c r="FD336" s="12"/>
      <c r="FE336" s="12"/>
      <c r="FF336" s="12"/>
      <c r="FG336" s="12"/>
      <c r="FH336" s="12"/>
      <c r="FI336" s="12"/>
      <c r="FJ336" s="12"/>
      <c r="FK336" s="12"/>
      <c r="FL336" s="12"/>
      <c r="FM336" s="12"/>
      <c r="FN336" s="12"/>
      <c r="FO336" s="12"/>
      <c r="FP336" s="12"/>
      <c r="FQ336" s="12"/>
      <c r="FR336" s="12"/>
      <c r="FS336" s="12"/>
      <c r="FT336" s="12"/>
      <c r="FU336" s="12"/>
      <c r="FV336" s="12"/>
      <c r="FW336" s="12"/>
      <c r="FX336" s="12"/>
      <c r="FY336" s="12"/>
      <c r="FZ336" s="12"/>
      <c r="GA336" s="12"/>
      <c r="GB336" s="12"/>
      <c r="GC336" s="12"/>
      <c r="GD336" s="12"/>
      <c r="GE336" s="12"/>
      <c r="GF336" s="12"/>
      <c r="GG336" s="12"/>
      <c r="GH336" s="12"/>
      <c r="GI336" s="12"/>
      <c r="GJ336" s="12"/>
      <c r="GK336" s="12"/>
      <c r="GL336" s="12"/>
      <c r="GM336" s="12"/>
      <c r="GN336" s="12"/>
      <c r="GO336" s="12"/>
      <c r="GP336" s="12"/>
      <c r="GQ336" s="12"/>
      <c r="GR336" s="12"/>
      <c r="GS336" s="12"/>
      <c r="GT336" s="12"/>
      <c r="GU336" s="12"/>
      <c r="GV336" s="12"/>
      <c r="GW336" s="12"/>
      <c r="GX336" s="12"/>
      <c r="GY336" s="12"/>
      <c r="GZ336" s="12"/>
      <c r="HA336" s="12"/>
      <c r="HB336" s="12"/>
      <c r="HC336" s="12"/>
      <c r="HD336" s="12"/>
      <c r="HE336" s="12"/>
      <c r="HF336" s="12"/>
      <c r="HG336" s="12"/>
      <c r="HH336" s="12"/>
      <c r="HI336" s="12"/>
      <c r="HJ336" s="12"/>
      <c r="HK336" s="12"/>
      <c r="HL336" s="12"/>
      <c r="HM336" s="12"/>
      <c r="HN336" s="12"/>
      <c r="HO336" s="12"/>
      <c r="HP336" s="12"/>
      <c r="HQ336" s="12"/>
      <c r="HR336" s="12"/>
      <c r="HS336" s="12"/>
      <c r="HT336" s="12"/>
      <c r="HU336" s="12"/>
      <c r="HV336" s="12"/>
      <c r="HW336" s="12"/>
      <c r="HX336" s="12"/>
      <c r="HY336" s="12"/>
      <c r="HZ336" s="12"/>
      <c r="IA336" s="12"/>
      <c r="IB336" s="12"/>
      <c r="IC336" s="12"/>
      <c r="ID336" s="12"/>
    </row>
    <row r="337" spans="1:238" x14ac:dyDescent="0.2">
      <c r="A337" s="11">
        <f t="shared" si="5"/>
        <v>331</v>
      </c>
      <c r="B337" s="38" t="s">
        <v>2212</v>
      </c>
      <c r="C337" s="38" t="s">
        <v>131</v>
      </c>
      <c r="D337" s="32" t="s">
        <v>131</v>
      </c>
      <c r="E337" s="69" t="s">
        <v>2205</v>
      </c>
      <c r="F337" s="40" t="s">
        <v>2213</v>
      </c>
      <c r="G337" s="39">
        <v>1713</v>
      </c>
      <c r="H337" s="39">
        <v>3564</v>
      </c>
      <c r="I337" s="41" t="s">
        <v>18</v>
      </c>
      <c r="J337" s="43" t="s">
        <v>17</v>
      </c>
      <c r="K337" s="4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12"/>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12"/>
      <c r="CZ337" s="12"/>
      <c r="DA337" s="12"/>
      <c r="DB337" s="12"/>
      <c r="DC337" s="12"/>
      <c r="DD337" s="12"/>
      <c r="DE337" s="12"/>
      <c r="DF337" s="12"/>
      <c r="DG337" s="12"/>
      <c r="DH337" s="12"/>
      <c r="DI337" s="12"/>
      <c r="DJ337" s="12"/>
      <c r="DK337" s="12"/>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12"/>
      <c r="EP337" s="12"/>
      <c r="EQ337" s="12"/>
      <c r="ER337" s="12"/>
      <c r="ES337" s="12"/>
      <c r="ET337" s="12"/>
      <c r="EU337" s="12"/>
      <c r="EV337" s="12"/>
      <c r="EW337" s="12"/>
      <c r="EX337" s="12"/>
      <c r="EY337" s="12"/>
      <c r="EZ337" s="12"/>
      <c r="FA337" s="12"/>
      <c r="FB337" s="12"/>
      <c r="FC337" s="12"/>
      <c r="FD337" s="12"/>
      <c r="FE337" s="12"/>
      <c r="FF337" s="12"/>
      <c r="FG337" s="12"/>
      <c r="FH337" s="12"/>
      <c r="FI337" s="12"/>
      <c r="FJ337" s="12"/>
      <c r="FK337" s="12"/>
      <c r="FL337" s="12"/>
      <c r="FM337" s="12"/>
      <c r="FN337" s="12"/>
      <c r="FO337" s="12"/>
      <c r="FP337" s="12"/>
      <c r="FQ337" s="12"/>
      <c r="FR337" s="12"/>
      <c r="FS337" s="12"/>
      <c r="FT337" s="12"/>
      <c r="FU337" s="12"/>
      <c r="FV337" s="12"/>
      <c r="FW337" s="12"/>
      <c r="FX337" s="12"/>
      <c r="FY337" s="12"/>
      <c r="FZ337" s="12"/>
      <c r="GA337" s="12"/>
      <c r="GB337" s="12"/>
      <c r="GC337" s="12"/>
      <c r="GD337" s="12"/>
      <c r="GE337" s="12"/>
      <c r="GF337" s="12"/>
      <c r="GG337" s="12"/>
      <c r="GH337" s="12"/>
      <c r="GI337" s="12"/>
      <c r="GJ337" s="12"/>
      <c r="GK337" s="12"/>
      <c r="GL337" s="12"/>
      <c r="GM337" s="12"/>
      <c r="GN337" s="12"/>
      <c r="GO337" s="12"/>
      <c r="GP337" s="12"/>
      <c r="GQ337" s="12"/>
      <c r="GR337" s="12"/>
      <c r="GS337" s="12"/>
      <c r="GT337" s="12"/>
      <c r="GU337" s="12"/>
      <c r="GV337" s="12"/>
      <c r="GW337" s="12"/>
      <c r="GX337" s="12"/>
      <c r="GY337" s="12"/>
      <c r="GZ337" s="12"/>
      <c r="HA337" s="12"/>
      <c r="HB337" s="12"/>
      <c r="HC337" s="12"/>
      <c r="HD337" s="12"/>
      <c r="HE337" s="12"/>
      <c r="HF337" s="12"/>
      <c r="HG337" s="12"/>
      <c r="HH337" s="12"/>
      <c r="HI337" s="12"/>
      <c r="HJ337" s="12"/>
      <c r="HK337" s="12"/>
      <c r="HL337" s="12"/>
      <c r="HM337" s="12"/>
      <c r="HN337" s="12"/>
      <c r="HO337" s="12"/>
      <c r="HP337" s="12"/>
      <c r="HQ337" s="12"/>
      <c r="HR337" s="12"/>
      <c r="HS337" s="12"/>
      <c r="HT337" s="12"/>
      <c r="HU337" s="12"/>
      <c r="HV337" s="12"/>
      <c r="HW337" s="12"/>
      <c r="HX337" s="12"/>
      <c r="HY337" s="12"/>
      <c r="HZ337" s="12"/>
      <c r="IA337" s="12"/>
      <c r="IB337" s="12"/>
      <c r="IC337" s="12"/>
      <c r="ID337" s="12"/>
    </row>
    <row r="338" spans="1:238" x14ac:dyDescent="0.2">
      <c r="A338" s="11">
        <f t="shared" si="5"/>
        <v>332</v>
      </c>
      <c r="B338" s="46" t="s">
        <v>2225</v>
      </c>
      <c r="C338" s="38" t="s">
        <v>131</v>
      </c>
      <c r="D338" s="32" t="s">
        <v>131</v>
      </c>
      <c r="E338" s="69" t="s">
        <v>2221</v>
      </c>
      <c r="F338" s="47" t="s">
        <v>62</v>
      </c>
      <c r="G338" s="39">
        <v>13469</v>
      </c>
      <c r="H338" s="39">
        <v>26818</v>
      </c>
      <c r="I338" s="41" t="s">
        <v>15</v>
      </c>
      <c r="J338" s="43" t="s">
        <v>17</v>
      </c>
      <c r="K338" s="42"/>
    </row>
    <row r="339" spans="1:238" s="14" customFormat="1" x14ac:dyDescent="0.2">
      <c r="A339" s="11">
        <f t="shared" si="5"/>
        <v>333</v>
      </c>
      <c r="B339" s="38" t="s">
        <v>2239</v>
      </c>
      <c r="C339" s="38" t="s">
        <v>131</v>
      </c>
      <c r="D339" s="32" t="s">
        <v>131</v>
      </c>
      <c r="E339" s="69" t="s">
        <v>2235</v>
      </c>
      <c r="F339" s="40" t="s">
        <v>1149</v>
      </c>
      <c r="G339" s="39">
        <v>4182</v>
      </c>
      <c r="H339" s="39">
        <v>7921</v>
      </c>
      <c r="I339" s="41" t="s">
        <v>15</v>
      </c>
      <c r="J339" s="43" t="s">
        <v>17</v>
      </c>
      <c r="K339" s="4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12"/>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12"/>
      <c r="CZ339" s="12"/>
      <c r="DA339" s="12"/>
      <c r="DB339" s="12"/>
      <c r="DC339" s="12"/>
      <c r="DD339" s="12"/>
      <c r="DE339" s="12"/>
      <c r="DF339" s="12"/>
      <c r="DG339" s="12"/>
      <c r="DH339" s="12"/>
      <c r="DI339" s="12"/>
      <c r="DJ339" s="12"/>
      <c r="DK339" s="12"/>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12"/>
      <c r="EP339" s="12"/>
      <c r="EQ339" s="12"/>
      <c r="ER339" s="12"/>
      <c r="ES339" s="12"/>
      <c r="ET339" s="12"/>
      <c r="EU339" s="12"/>
      <c r="EV339" s="12"/>
      <c r="EW339" s="12"/>
      <c r="EX339" s="12"/>
      <c r="EY339" s="12"/>
      <c r="EZ339" s="12"/>
      <c r="FA339" s="12"/>
      <c r="FB339" s="12"/>
      <c r="FC339" s="12"/>
      <c r="FD339" s="12"/>
      <c r="FE339" s="12"/>
      <c r="FF339" s="12"/>
      <c r="FG339" s="12"/>
      <c r="FH339" s="12"/>
      <c r="FI339" s="12"/>
      <c r="FJ339" s="12"/>
      <c r="FK339" s="12"/>
      <c r="FL339" s="12"/>
      <c r="FM339" s="12"/>
      <c r="FN339" s="12"/>
      <c r="FO339" s="12"/>
      <c r="FP339" s="12"/>
      <c r="FQ339" s="12"/>
      <c r="FR339" s="12"/>
      <c r="FS339" s="12"/>
      <c r="FT339" s="12"/>
      <c r="FU339" s="12"/>
      <c r="FV339" s="12"/>
      <c r="FW339" s="12"/>
      <c r="FX339" s="12"/>
      <c r="FY339" s="12"/>
      <c r="FZ339" s="12"/>
      <c r="GA339" s="12"/>
      <c r="GB339" s="12"/>
      <c r="GC339" s="12"/>
      <c r="GD339" s="12"/>
      <c r="GE339" s="12"/>
      <c r="GF339" s="12"/>
      <c r="GG339" s="12"/>
      <c r="GH339" s="12"/>
      <c r="GI339" s="12"/>
      <c r="GJ339" s="12"/>
      <c r="GK339" s="12"/>
      <c r="GL339" s="12"/>
      <c r="GM339" s="12"/>
      <c r="GN339" s="12"/>
      <c r="GO339" s="12"/>
      <c r="GP339" s="12"/>
      <c r="GQ339" s="12"/>
      <c r="GR339" s="12"/>
      <c r="GS339" s="12"/>
      <c r="GT339" s="12"/>
      <c r="GU339" s="12"/>
      <c r="GV339" s="12"/>
      <c r="GW339" s="12"/>
      <c r="GX339" s="12"/>
      <c r="GY339" s="12"/>
      <c r="GZ339" s="12"/>
      <c r="HA339" s="12"/>
      <c r="HB339" s="12"/>
      <c r="HC339" s="12"/>
      <c r="HD339" s="12"/>
      <c r="HE339" s="12"/>
      <c r="HF339" s="12"/>
      <c r="HG339" s="12"/>
      <c r="HH339" s="12"/>
      <c r="HI339" s="12"/>
      <c r="HJ339" s="12"/>
      <c r="HK339" s="12"/>
      <c r="HL339" s="12"/>
      <c r="HM339" s="12"/>
      <c r="HN339" s="12"/>
      <c r="HO339" s="12"/>
      <c r="HP339" s="12"/>
      <c r="HQ339" s="12"/>
      <c r="HR339" s="12"/>
      <c r="HS339" s="12"/>
      <c r="HT339" s="12"/>
      <c r="HU339" s="12"/>
      <c r="HV339" s="12"/>
      <c r="HW339" s="12"/>
      <c r="HX339" s="12"/>
      <c r="HY339" s="12"/>
      <c r="HZ339" s="12"/>
      <c r="IA339" s="12"/>
      <c r="IB339" s="12"/>
      <c r="IC339" s="12"/>
      <c r="ID339" s="12"/>
    </row>
    <row r="340" spans="1:238" s="14" customFormat="1" x14ac:dyDescent="0.2">
      <c r="A340" s="11">
        <f t="shared" si="5"/>
        <v>334</v>
      </c>
      <c r="B340" s="46" t="s">
        <v>513</v>
      </c>
      <c r="C340" s="38" t="s">
        <v>131</v>
      </c>
      <c r="D340" s="32" t="s">
        <v>131</v>
      </c>
      <c r="E340" s="69" t="s">
        <v>2243</v>
      </c>
      <c r="F340" s="40" t="s">
        <v>32</v>
      </c>
      <c r="G340" s="39">
        <v>1261</v>
      </c>
      <c r="H340" s="39">
        <v>3821</v>
      </c>
      <c r="I340" s="41" t="s">
        <v>15</v>
      </c>
      <c r="J340" s="43" t="s">
        <v>17</v>
      </c>
      <c r="K340" s="4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12"/>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12"/>
      <c r="CZ340" s="12"/>
      <c r="DA340" s="12"/>
      <c r="DB340" s="12"/>
      <c r="DC340" s="12"/>
      <c r="DD340" s="12"/>
      <c r="DE340" s="12"/>
      <c r="DF340" s="12"/>
      <c r="DG340" s="12"/>
      <c r="DH340" s="12"/>
      <c r="DI340" s="12"/>
      <c r="DJ340" s="12"/>
      <c r="DK340" s="12"/>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12"/>
      <c r="EP340" s="12"/>
      <c r="EQ340" s="12"/>
      <c r="ER340" s="12"/>
      <c r="ES340" s="12"/>
      <c r="ET340" s="12"/>
      <c r="EU340" s="12"/>
      <c r="EV340" s="12"/>
      <c r="EW340" s="12"/>
      <c r="EX340" s="12"/>
      <c r="EY340" s="12"/>
      <c r="EZ340" s="12"/>
      <c r="FA340" s="12"/>
      <c r="FB340" s="12"/>
      <c r="FC340" s="12"/>
      <c r="FD340" s="12"/>
      <c r="FE340" s="12"/>
      <c r="FF340" s="12"/>
      <c r="FG340" s="12"/>
      <c r="FH340" s="12"/>
      <c r="FI340" s="12"/>
      <c r="FJ340" s="12"/>
      <c r="FK340" s="12"/>
      <c r="FL340" s="12"/>
      <c r="FM340" s="12"/>
      <c r="FN340" s="12"/>
      <c r="FO340" s="12"/>
      <c r="FP340" s="12"/>
      <c r="FQ340" s="12"/>
      <c r="FR340" s="12"/>
      <c r="FS340" s="12"/>
      <c r="FT340" s="12"/>
      <c r="FU340" s="12"/>
      <c r="FV340" s="12"/>
      <c r="FW340" s="12"/>
      <c r="FX340" s="12"/>
      <c r="FY340" s="12"/>
      <c r="FZ340" s="12"/>
      <c r="GA340" s="12"/>
      <c r="GB340" s="12"/>
      <c r="GC340" s="12"/>
      <c r="GD340" s="12"/>
      <c r="GE340" s="12"/>
      <c r="GF340" s="12"/>
      <c r="GG340" s="12"/>
      <c r="GH340" s="12"/>
      <c r="GI340" s="12"/>
      <c r="GJ340" s="12"/>
      <c r="GK340" s="12"/>
      <c r="GL340" s="12"/>
      <c r="GM340" s="12"/>
      <c r="GN340" s="12"/>
      <c r="GO340" s="12"/>
      <c r="GP340" s="12"/>
      <c r="GQ340" s="12"/>
      <c r="GR340" s="12"/>
      <c r="GS340" s="12"/>
      <c r="GT340" s="12"/>
      <c r="GU340" s="12"/>
      <c r="GV340" s="12"/>
      <c r="GW340" s="12"/>
      <c r="GX340" s="12"/>
      <c r="GY340" s="12"/>
      <c r="GZ340" s="12"/>
      <c r="HA340" s="12"/>
      <c r="HB340" s="12"/>
      <c r="HC340" s="12"/>
      <c r="HD340" s="12"/>
      <c r="HE340" s="12"/>
      <c r="HF340" s="12"/>
      <c r="HG340" s="12"/>
      <c r="HH340" s="12"/>
      <c r="HI340" s="12"/>
      <c r="HJ340" s="12"/>
      <c r="HK340" s="12"/>
      <c r="HL340" s="12"/>
      <c r="HM340" s="12"/>
      <c r="HN340" s="12"/>
      <c r="HO340" s="12"/>
      <c r="HP340" s="12"/>
      <c r="HQ340" s="12"/>
      <c r="HR340" s="12"/>
      <c r="HS340" s="12"/>
      <c r="HT340" s="12"/>
      <c r="HU340" s="12"/>
      <c r="HV340" s="12"/>
      <c r="HW340" s="12"/>
      <c r="HX340" s="12"/>
      <c r="HY340" s="12"/>
      <c r="HZ340" s="12"/>
      <c r="IA340" s="12"/>
      <c r="IB340" s="12"/>
      <c r="IC340" s="12"/>
      <c r="ID340" s="12"/>
    </row>
    <row r="341" spans="1:238" s="14" customFormat="1" x14ac:dyDescent="0.2">
      <c r="A341" s="11">
        <f t="shared" si="5"/>
        <v>335</v>
      </c>
      <c r="B341" s="46" t="s">
        <v>2250</v>
      </c>
      <c r="C341" s="38" t="s">
        <v>131</v>
      </c>
      <c r="D341" s="32" t="s">
        <v>131</v>
      </c>
      <c r="E341" s="69" t="s">
        <v>2243</v>
      </c>
      <c r="F341" s="40" t="s">
        <v>1728</v>
      </c>
      <c r="G341" s="39">
        <v>4007</v>
      </c>
      <c r="H341" s="39">
        <v>9263</v>
      </c>
      <c r="I341" s="41" t="s">
        <v>15</v>
      </c>
      <c r="J341" s="43" t="s">
        <v>17</v>
      </c>
      <c r="K341" s="4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12"/>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12"/>
      <c r="CZ341" s="12"/>
      <c r="DA341" s="12"/>
      <c r="DB341" s="12"/>
      <c r="DC341" s="12"/>
      <c r="DD341" s="12"/>
      <c r="DE341" s="12"/>
      <c r="DF341" s="12"/>
      <c r="DG341" s="12"/>
      <c r="DH341" s="12"/>
      <c r="DI341" s="12"/>
      <c r="DJ341" s="12"/>
      <c r="DK341" s="12"/>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12"/>
      <c r="EP341" s="12"/>
      <c r="EQ341" s="12"/>
      <c r="ER341" s="12"/>
      <c r="ES341" s="12"/>
      <c r="ET341" s="12"/>
      <c r="EU341" s="12"/>
      <c r="EV341" s="12"/>
      <c r="EW341" s="12"/>
      <c r="EX341" s="12"/>
      <c r="EY341" s="12"/>
      <c r="EZ341" s="12"/>
      <c r="FA341" s="12"/>
      <c r="FB341" s="12"/>
      <c r="FC341" s="12"/>
      <c r="FD341" s="12"/>
      <c r="FE341" s="12"/>
      <c r="FF341" s="12"/>
      <c r="FG341" s="12"/>
      <c r="FH341" s="12"/>
      <c r="FI341" s="12"/>
      <c r="FJ341" s="12"/>
      <c r="FK341" s="12"/>
      <c r="FL341" s="12"/>
      <c r="FM341" s="12"/>
      <c r="FN341" s="12"/>
      <c r="FO341" s="12"/>
      <c r="FP341" s="12"/>
      <c r="FQ341" s="12"/>
      <c r="FR341" s="12"/>
      <c r="FS341" s="12"/>
      <c r="FT341" s="12"/>
      <c r="FU341" s="12"/>
      <c r="FV341" s="12"/>
      <c r="FW341" s="12"/>
      <c r="FX341" s="12"/>
      <c r="FY341" s="12"/>
      <c r="FZ341" s="12"/>
      <c r="GA341" s="12"/>
      <c r="GB341" s="12"/>
      <c r="GC341" s="12"/>
      <c r="GD341" s="12"/>
      <c r="GE341" s="12"/>
      <c r="GF341" s="12"/>
      <c r="GG341" s="12"/>
      <c r="GH341" s="12"/>
      <c r="GI341" s="12"/>
      <c r="GJ341" s="12"/>
      <c r="GK341" s="12"/>
      <c r="GL341" s="12"/>
      <c r="GM341" s="12"/>
      <c r="GN341" s="12"/>
      <c r="GO341" s="12"/>
      <c r="GP341" s="12"/>
      <c r="GQ341" s="12"/>
      <c r="GR341" s="12"/>
      <c r="GS341" s="12"/>
      <c r="GT341" s="12"/>
      <c r="GU341" s="12"/>
      <c r="GV341" s="12"/>
      <c r="GW341" s="12"/>
      <c r="GX341" s="12"/>
      <c r="GY341" s="12"/>
      <c r="GZ341" s="12"/>
      <c r="HA341" s="12"/>
      <c r="HB341" s="12"/>
      <c r="HC341" s="12"/>
      <c r="HD341" s="12"/>
      <c r="HE341" s="12"/>
      <c r="HF341" s="12"/>
      <c r="HG341" s="12"/>
      <c r="HH341" s="12"/>
      <c r="HI341" s="12"/>
      <c r="HJ341" s="12"/>
      <c r="HK341" s="12"/>
      <c r="HL341" s="12"/>
      <c r="HM341" s="12"/>
      <c r="HN341" s="12"/>
      <c r="HO341" s="12"/>
      <c r="HP341" s="12"/>
      <c r="HQ341" s="12"/>
      <c r="HR341" s="12"/>
      <c r="HS341" s="12"/>
      <c r="HT341" s="12"/>
      <c r="HU341" s="12"/>
      <c r="HV341" s="12"/>
      <c r="HW341" s="12"/>
      <c r="HX341" s="12"/>
      <c r="HY341" s="12"/>
      <c r="HZ341" s="12"/>
      <c r="IA341" s="12"/>
      <c r="IB341" s="12"/>
      <c r="IC341" s="12"/>
      <c r="ID341" s="12"/>
    </row>
    <row r="342" spans="1:238" s="14" customFormat="1" x14ac:dyDescent="0.2">
      <c r="A342" s="11">
        <f t="shared" si="5"/>
        <v>336</v>
      </c>
      <c r="B342" s="49" t="s">
        <v>2255</v>
      </c>
      <c r="C342" s="49" t="s">
        <v>131</v>
      </c>
      <c r="D342" s="32" t="s">
        <v>131</v>
      </c>
      <c r="E342" s="70" t="s">
        <v>2252</v>
      </c>
      <c r="F342" s="50" t="s">
        <v>1155</v>
      </c>
      <c r="G342" s="51">
        <v>3558</v>
      </c>
      <c r="H342" s="51">
        <v>9401</v>
      </c>
      <c r="I342" s="41" t="s">
        <v>1075</v>
      </c>
      <c r="J342" s="88" t="s">
        <v>17</v>
      </c>
      <c r="K342" s="53"/>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12"/>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12"/>
      <c r="CZ342" s="12"/>
      <c r="DA342" s="12"/>
      <c r="DB342" s="12"/>
      <c r="DC342" s="12"/>
      <c r="DD342" s="12"/>
      <c r="DE342" s="12"/>
      <c r="DF342" s="12"/>
      <c r="DG342" s="12"/>
      <c r="DH342" s="12"/>
      <c r="DI342" s="12"/>
      <c r="DJ342" s="12"/>
      <c r="DK342" s="12"/>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12"/>
      <c r="EP342" s="12"/>
      <c r="EQ342" s="12"/>
      <c r="ER342" s="12"/>
      <c r="ES342" s="12"/>
      <c r="ET342" s="12"/>
      <c r="EU342" s="12"/>
      <c r="EV342" s="12"/>
      <c r="EW342" s="12"/>
      <c r="EX342" s="12"/>
      <c r="EY342" s="12"/>
      <c r="EZ342" s="12"/>
      <c r="FA342" s="12"/>
      <c r="FB342" s="12"/>
      <c r="FC342" s="12"/>
      <c r="FD342" s="12"/>
      <c r="FE342" s="12"/>
      <c r="FF342" s="12"/>
      <c r="FG342" s="12"/>
      <c r="FH342" s="12"/>
      <c r="FI342" s="12"/>
      <c r="FJ342" s="12"/>
      <c r="FK342" s="12"/>
      <c r="FL342" s="12"/>
      <c r="FM342" s="12"/>
      <c r="FN342" s="12"/>
      <c r="FO342" s="12"/>
      <c r="FP342" s="12"/>
      <c r="FQ342" s="12"/>
      <c r="FR342" s="12"/>
      <c r="FS342" s="12"/>
      <c r="FT342" s="12"/>
      <c r="FU342" s="12"/>
      <c r="FV342" s="12"/>
      <c r="FW342" s="12"/>
      <c r="FX342" s="12"/>
      <c r="FY342" s="12"/>
      <c r="FZ342" s="12"/>
      <c r="GA342" s="12"/>
      <c r="GB342" s="12"/>
      <c r="GC342" s="12"/>
      <c r="GD342" s="12"/>
      <c r="GE342" s="12"/>
      <c r="GF342" s="12"/>
      <c r="GG342" s="12"/>
      <c r="GH342" s="12"/>
      <c r="GI342" s="12"/>
      <c r="GJ342" s="12"/>
      <c r="GK342" s="12"/>
      <c r="GL342" s="12"/>
      <c r="GM342" s="12"/>
      <c r="GN342" s="12"/>
      <c r="GO342" s="12"/>
      <c r="GP342" s="12"/>
      <c r="GQ342" s="12"/>
      <c r="GR342" s="12"/>
      <c r="GS342" s="12"/>
      <c r="GT342" s="12"/>
      <c r="GU342" s="12"/>
      <c r="GV342" s="12"/>
      <c r="GW342" s="12"/>
      <c r="GX342" s="12"/>
      <c r="GY342" s="12"/>
      <c r="GZ342" s="12"/>
      <c r="HA342" s="12"/>
      <c r="HB342" s="12"/>
      <c r="HC342" s="12"/>
      <c r="HD342" s="12"/>
      <c r="HE342" s="12"/>
      <c r="HF342" s="12"/>
      <c r="HG342" s="12"/>
      <c r="HH342" s="12"/>
      <c r="HI342" s="12"/>
      <c r="HJ342" s="12"/>
      <c r="HK342" s="12"/>
      <c r="HL342" s="12"/>
      <c r="HM342" s="12"/>
      <c r="HN342" s="12"/>
      <c r="HO342" s="12"/>
      <c r="HP342" s="12"/>
      <c r="HQ342" s="12"/>
      <c r="HR342" s="12"/>
      <c r="HS342" s="12"/>
      <c r="HT342" s="12"/>
      <c r="HU342" s="12"/>
      <c r="HV342" s="12"/>
      <c r="HW342" s="12"/>
      <c r="HX342" s="12"/>
      <c r="HY342" s="12"/>
      <c r="HZ342" s="12"/>
      <c r="IA342" s="12"/>
      <c r="IB342" s="12"/>
      <c r="IC342" s="12"/>
      <c r="ID342" s="12"/>
    </row>
    <row r="343" spans="1:238" s="14" customFormat="1" x14ac:dyDescent="0.2">
      <c r="A343" s="11">
        <f t="shared" si="5"/>
        <v>337</v>
      </c>
      <c r="B343" s="49" t="s">
        <v>2256</v>
      </c>
      <c r="C343" s="49" t="s">
        <v>131</v>
      </c>
      <c r="D343" s="32" t="s">
        <v>131</v>
      </c>
      <c r="E343" s="70" t="s">
        <v>2252</v>
      </c>
      <c r="F343" s="50" t="s">
        <v>981</v>
      </c>
      <c r="G343" s="51">
        <v>170</v>
      </c>
      <c r="H343" s="51">
        <v>303</v>
      </c>
      <c r="I343" s="52" t="s">
        <v>18</v>
      </c>
      <c r="J343" s="88" t="s">
        <v>17</v>
      </c>
      <c r="K343" s="53"/>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12"/>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12"/>
      <c r="CZ343" s="12"/>
      <c r="DA343" s="12"/>
      <c r="DB343" s="12"/>
      <c r="DC343" s="12"/>
      <c r="DD343" s="12"/>
      <c r="DE343" s="12"/>
      <c r="DF343" s="12"/>
      <c r="DG343" s="12"/>
      <c r="DH343" s="12"/>
      <c r="DI343" s="12"/>
      <c r="DJ343" s="12"/>
      <c r="DK343" s="12"/>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12"/>
      <c r="EP343" s="12"/>
      <c r="EQ343" s="12"/>
      <c r="ER343" s="12"/>
      <c r="ES343" s="12"/>
      <c r="ET343" s="12"/>
      <c r="EU343" s="12"/>
      <c r="EV343" s="12"/>
      <c r="EW343" s="12"/>
      <c r="EX343" s="12"/>
      <c r="EY343" s="12"/>
      <c r="EZ343" s="12"/>
      <c r="FA343" s="12"/>
      <c r="FB343" s="12"/>
      <c r="FC343" s="12"/>
      <c r="FD343" s="12"/>
      <c r="FE343" s="12"/>
      <c r="FF343" s="12"/>
      <c r="FG343" s="12"/>
      <c r="FH343" s="12"/>
      <c r="FI343" s="12"/>
      <c r="FJ343" s="12"/>
      <c r="FK343" s="12"/>
      <c r="FL343" s="12"/>
      <c r="FM343" s="12"/>
      <c r="FN343" s="12"/>
      <c r="FO343" s="12"/>
      <c r="FP343" s="12"/>
      <c r="FQ343" s="12"/>
      <c r="FR343" s="12"/>
      <c r="FS343" s="12"/>
      <c r="FT343" s="12"/>
      <c r="FU343" s="12"/>
      <c r="FV343" s="12"/>
      <c r="FW343" s="12"/>
      <c r="FX343" s="12"/>
      <c r="FY343" s="12"/>
      <c r="FZ343" s="12"/>
      <c r="GA343" s="12"/>
      <c r="GB343" s="12"/>
      <c r="GC343" s="12"/>
      <c r="GD343" s="12"/>
      <c r="GE343" s="12"/>
      <c r="GF343" s="12"/>
      <c r="GG343" s="12"/>
      <c r="GH343" s="12"/>
      <c r="GI343" s="12"/>
      <c r="GJ343" s="12"/>
      <c r="GK343" s="12"/>
      <c r="GL343" s="12"/>
      <c r="GM343" s="12"/>
      <c r="GN343" s="12"/>
      <c r="GO343" s="12"/>
      <c r="GP343" s="12"/>
      <c r="GQ343" s="12"/>
      <c r="GR343" s="12"/>
      <c r="GS343" s="12"/>
      <c r="GT343" s="12"/>
      <c r="GU343" s="12"/>
      <c r="GV343" s="12"/>
      <c r="GW343" s="12"/>
      <c r="GX343" s="12"/>
      <c r="GY343" s="12"/>
      <c r="GZ343" s="12"/>
      <c r="HA343" s="12"/>
      <c r="HB343" s="12"/>
      <c r="HC343" s="12"/>
      <c r="HD343" s="12"/>
      <c r="HE343" s="12"/>
      <c r="HF343" s="12"/>
      <c r="HG343" s="12"/>
      <c r="HH343" s="12"/>
      <c r="HI343" s="12"/>
      <c r="HJ343" s="12"/>
      <c r="HK343" s="12"/>
      <c r="HL343" s="12"/>
      <c r="HM343" s="12"/>
      <c r="HN343" s="12"/>
      <c r="HO343" s="12"/>
      <c r="HP343" s="12"/>
      <c r="HQ343" s="12"/>
      <c r="HR343" s="12"/>
      <c r="HS343" s="12"/>
      <c r="HT343" s="12"/>
      <c r="HU343" s="12"/>
      <c r="HV343" s="12"/>
      <c r="HW343" s="12"/>
      <c r="HX343" s="12"/>
      <c r="HY343" s="12"/>
      <c r="HZ343" s="12"/>
      <c r="IA343" s="12"/>
      <c r="IB343" s="12"/>
      <c r="IC343" s="12"/>
      <c r="ID343" s="12"/>
    </row>
    <row r="344" spans="1:238" s="14" customFormat="1" x14ac:dyDescent="0.2">
      <c r="A344" s="11">
        <f t="shared" si="5"/>
        <v>338</v>
      </c>
      <c r="B344" s="49" t="s">
        <v>2257</v>
      </c>
      <c r="C344" s="49" t="s">
        <v>131</v>
      </c>
      <c r="D344" s="32" t="s">
        <v>131</v>
      </c>
      <c r="E344" s="70" t="s">
        <v>2252</v>
      </c>
      <c r="F344" s="50" t="s">
        <v>924</v>
      </c>
      <c r="G344" s="51">
        <v>355</v>
      </c>
      <c r="H344" s="51">
        <v>788</v>
      </c>
      <c r="I344" s="52" t="s">
        <v>15</v>
      </c>
      <c r="J344" s="88" t="s">
        <v>17</v>
      </c>
      <c r="K344" s="53"/>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12"/>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12"/>
      <c r="CZ344" s="12"/>
      <c r="DA344" s="12"/>
      <c r="DB344" s="12"/>
      <c r="DC344" s="12"/>
      <c r="DD344" s="12"/>
      <c r="DE344" s="12"/>
      <c r="DF344" s="12"/>
      <c r="DG344" s="12"/>
      <c r="DH344" s="12"/>
      <c r="DI344" s="12"/>
      <c r="DJ344" s="12"/>
      <c r="DK344" s="12"/>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12"/>
      <c r="EP344" s="12"/>
      <c r="EQ344" s="12"/>
      <c r="ER344" s="12"/>
      <c r="ES344" s="12"/>
      <c r="ET344" s="12"/>
      <c r="EU344" s="12"/>
      <c r="EV344" s="12"/>
      <c r="EW344" s="12"/>
      <c r="EX344" s="12"/>
      <c r="EY344" s="12"/>
      <c r="EZ344" s="12"/>
      <c r="FA344" s="12"/>
      <c r="FB344" s="12"/>
      <c r="FC344" s="12"/>
      <c r="FD344" s="12"/>
      <c r="FE344" s="12"/>
      <c r="FF344" s="12"/>
      <c r="FG344" s="12"/>
      <c r="FH344" s="12"/>
      <c r="FI344" s="12"/>
      <c r="FJ344" s="12"/>
      <c r="FK344" s="12"/>
      <c r="FL344" s="12"/>
      <c r="FM344" s="12"/>
      <c r="FN344" s="12"/>
      <c r="FO344" s="12"/>
      <c r="FP344" s="12"/>
      <c r="FQ344" s="12"/>
      <c r="FR344" s="12"/>
      <c r="FS344" s="12"/>
      <c r="FT344" s="12"/>
      <c r="FU344" s="12"/>
      <c r="FV344" s="12"/>
      <c r="FW344" s="12"/>
      <c r="FX344" s="12"/>
      <c r="FY344" s="12"/>
      <c r="FZ344" s="12"/>
      <c r="GA344" s="12"/>
      <c r="GB344" s="12"/>
      <c r="GC344" s="12"/>
      <c r="GD344" s="12"/>
      <c r="GE344" s="12"/>
      <c r="GF344" s="12"/>
      <c r="GG344" s="12"/>
      <c r="GH344" s="12"/>
      <c r="GI344" s="12"/>
      <c r="GJ344" s="12"/>
      <c r="GK344" s="12"/>
      <c r="GL344" s="12"/>
      <c r="GM344" s="12"/>
      <c r="GN344" s="12"/>
      <c r="GO344" s="12"/>
      <c r="GP344" s="12"/>
      <c r="GQ344" s="12"/>
      <c r="GR344" s="12"/>
      <c r="GS344" s="12"/>
      <c r="GT344" s="12"/>
      <c r="GU344" s="12"/>
      <c r="GV344" s="12"/>
      <c r="GW344" s="12"/>
      <c r="GX344" s="12"/>
      <c r="GY344" s="12"/>
      <c r="GZ344" s="12"/>
      <c r="HA344" s="12"/>
      <c r="HB344" s="12"/>
      <c r="HC344" s="12"/>
      <c r="HD344" s="12"/>
      <c r="HE344" s="12"/>
      <c r="HF344" s="12"/>
      <c r="HG344" s="12"/>
      <c r="HH344" s="12"/>
      <c r="HI344" s="12"/>
      <c r="HJ344" s="12"/>
      <c r="HK344" s="12"/>
      <c r="HL344" s="12"/>
      <c r="HM344" s="12"/>
      <c r="HN344" s="12"/>
      <c r="HO344" s="12"/>
      <c r="HP344" s="12"/>
      <c r="HQ344" s="12"/>
      <c r="HR344" s="12"/>
      <c r="HS344" s="12"/>
      <c r="HT344" s="12"/>
      <c r="HU344" s="12"/>
      <c r="HV344" s="12"/>
      <c r="HW344" s="12"/>
      <c r="HX344" s="12"/>
      <c r="HY344" s="12"/>
      <c r="HZ344" s="12"/>
      <c r="IA344" s="12"/>
      <c r="IB344" s="12"/>
      <c r="IC344" s="12"/>
      <c r="ID344" s="12"/>
    </row>
    <row r="345" spans="1:238" x14ac:dyDescent="0.2">
      <c r="A345" s="11">
        <f t="shared" si="5"/>
        <v>339</v>
      </c>
      <c r="B345" s="49" t="s">
        <v>2257</v>
      </c>
      <c r="C345" s="49" t="s">
        <v>131</v>
      </c>
      <c r="D345" s="32" t="s">
        <v>131</v>
      </c>
      <c r="E345" s="70" t="s">
        <v>2252</v>
      </c>
      <c r="F345" s="50" t="s">
        <v>924</v>
      </c>
      <c r="G345" s="51">
        <v>2063</v>
      </c>
      <c r="H345" s="51">
        <v>4392</v>
      </c>
      <c r="I345" s="52" t="s">
        <v>15</v>
      </c>
      <c r="J345" s="88" t="s">
        <v>17</v>
      </c>
      <c r="K345" s="53"/>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12"/>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12"/>
      <c r="CZ345" s="12"/>
      <c r="DA345" s="12"/>
      <c r="DB345" s="12"/>
      <c r="DC345" s="12"/>
      <c r="DD345" s="12"/>
      <c r="DE345" s="12"/>
      <c r="DF345" s="12"/>
      <c r="DG345" s="12"/>
      <c r="DH345" s="12"/>
      <c r="DI345" s="12"/>
      <c r="DJ345" s="12"/>
      <c r="DK345" s="12"/>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12"/>
      <c r="EP345" s="12"/>
      <c r="EQ345" s="12"/>
      <c r="ER345" s="12"/>
      <c r="ES345" s="12"/>
      <c r="ET345" s="12"/>
      <c r="EU345" s="12"/>
      <c r="EV345" s="12"/>
      <c r="EW345" s="12"/>
      <c r="EX345" s="12"/>
      <c r="EY345" s="12"/>
      <c r="EZ345" s="12"/>
      <c r="FA345" s="12"/>
      <c r="FB345" s="12"/>
      <c r="FC345" s="12"/>
      <c r="FD345" s="12"/>
      <c r="FE345" s="12"/>
      <c r="FF345" s="12"/>
      <c r="FG345" s="12"/>
      <c r="FH345" s="12"/>
      <c r="FI345" s="12"/>
      <c r="FJ345" s="12"/>
      <c r="FK345" s="12"/>
      <c r="FL345" s="12"/>
      <c r="FM345" s="12"/>
      <c r="FN345" s="12"/>
      <c r="FO345" s="12"/>
      <c r="FP345" s="12"/>
      <c r="FQ345" s="12"/>
      <c r="FR345" s="12"/>
      <c r="FS345" s="12"/>
      <c r="FT345" s="12"/>
      <c r="FU345" s="12"/>
      <c r="FV345" s="12"/>
      <c r="FW345" s="12"/>
      <c r="FX345" s="12"/>
      <c r="FY345" s="12"/>
      <c r="FZ345" s="12"/>
      <c r="GA345" s="12"/>
      <c r="GB345" s="12"/>
      <c r="GC345" s="12"/>
      <c r="GD345" s="12"/>
      <c r="GE345" s="12"/>
      <c r="GF345" s="12"/>
      <c r="GG345" s="12"/>
      <c r="GH345" s="12"/>
      <c r="GI345" s="12"/>
      <c r="GJ345" s="12"/>
      <c r="GK345" s="12"/>
      <c r="GL345" s="12"/>
      <c r="GM345" s="12"/>
      <c r="GN345" s="12"/>
      <c r="GO345" s="12"/>
      <c r="GP345" s="12"/>
      <c r="GQ345" s="12"/>
      <c r="GR345" s="12"/>
      <c r="GS345" s="12"/>
      <c r="GT345" s="12"/>
      <c r="GU345" s="12"/>
      <c r="GV345" s="12"/>
      <c r="GW345" s="12"/>
      <c r="GX345" s="12"/>
      <c r="GY345" s="12"/>
      <c r="GZ345" s="12"/>
      <c r="HA345" s="12"/>
      <c r="HB345" s="12"/>
      <c r="HC345" s="12"/>
      <c r="HD345" s="12"/>
      <c r="HE345" s="12"/>
      <c r="HF345" s="12"/>
      <c r="HG345" s="12"/>
      <c r="HH345" s="12"/>
      <c r="HI345" s="12"/>
      <c r="HJ345" s="12"/>
      <c r="HK345" s="12"/>
      <c r="HL345" s="12"/>
      <c r="HM345" s="12"/>
      <c r="HN345" s="12"/>
      <c r="HO345" s="12"/>
      <c r="HP345" s="12"/>
      <c r="HQ345" s="12"/>
      <c r="HR345" s="12"/>
      <c r="HS345" s="12"/>
      <c r="HT345" s="12"/>
      <c r="HU345" s="12"/>
      <c r="HV345" s="12"/>
      <c r="HW345" s="12"/>
      <c r="HX345" s="12"/>
      <c r="HY345" s="12"/>
      <c r="HZ345" s="12"/>
      <c r="IA345" s="12"/>
      <c r="IB345" s="12"/>
      <c r="IC345" s="12"/>
      <c r="ID345" s="12"/>
    </row>
    <row r="346" spans="1:238" s="14" customFormat="1" x14ac:dyDescent="0.2">
      <c r="A346" s="11">
        <f t="shared" si="5"/>
        <v>340</v>
      </c>
      <c r="B346" s="54" t="s">
        <v>535</v>
      </c>
      <c r="C346" s="49" t="s">
        <v>131</v>
      </c>
      <c r="D346" s="32" t="s">
        <v>131</v>
      </c>
      <c r="E346" s="70" t="s">
        <v>2252</v>
      </c>
      <c r="F346" s="50" t="s">
        <v>45</v>
      </c>
      <c r="G346" s="51">
        <v>2769</v>
      </c>
      <c r="H346" s="51">
        <v>6877</v>
      </c>
      <c r="I346" s="52" t="s">
        <v>15</v>
      </c>
      <c r="J346" s="88" t="s">
        <v>17</v>
      </c>
      <c r="K346" s="53"/>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12"/>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12"/>
      <c r="CZ346" s="12"/>
      <c r="DA346" s="12"/>
      <c r="DB346" s="12"/>
      <c r="DC346" s="12"/>
      <c r="DD346" s="12"/>
      <c r="DE346" s="12"/>
      <c r="DF346" s="12"/>
      <c r="DG346" s="12"/>
      <c r="DH346" s="12"/>
      <c r="DI346" s="12"/>
      <c r="DJ346" s="12"/>
      <c r="DK346" s="12"/>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12"/>
      <c r="EP346" s="12"/>
      <c r="EQ346" s="12"/>
      <c r="ER346" s="12"/>
      <c r="ES346" s="12"/>
      <c r="ET346" s="12"/>
      <c r="EU346" s="12"/>
      <c r="EV346" s="12"/>
      <c r="EW346" s="12"/>
      <c r="EX346" s="12"/>
      <c r="EY346" s="12"/>
      <c r="EZ346" s="12"/>
      <c r="FA346" s="12"/>
      <c r="FB346" s="12"/>
      <c r="FC346" s="12"/>
      <c r="FD346" s="12"/>
      <c r="FE346" s="12"/>
      <c r="FF346" s="12"/>
      <c r="FG346" s="12"/>
      <c r="FH346" s="12"/>
      <c r="FI346" s="12"/>
      <c r="FJ346" s="12"/>
      <c r="FK346" s="12"/>
      <c r="FL346" s="12"/>
      <c r="FM346" s="12"/>
      <c r="FN346" s="12"/>
      <c r="FO346" s="12"/>
      <c r="FP346" s="12"/>
      <c r="FQ346" s="12"/>
      <c r="FR346" s="12"/>
      <c r="FS346" s="12"/>
      <c r="FT346" s="12"/>
      <c r="FU346" s="12"/>
      <c r="FV346" s="12"/>
      <c r="FW346" s="12"/>
      <c r="FX346" s="12"/>
      <c r="FY346" s="12"/>
      <c r="FZ346" s="12"/>
      <c r="GA346" s="12"/>
      <c r="GB346" s="12"/>
      <c r="GC346" s="12"/>
      <c r="GD346" s="12"/>
      <c r="GE346" s="12"/>
      <c r="GF346" s="12"/>
      <c r="GG346" s="12"/>
      <c r="GH346" s="12"/>
      <c r="GI346" s="12"/>
      <c r="GJ346" s="12"/>
      <c r="GK346" s="12"/>
      <c r="GL346" s="12"/>
      <c r="GM346" s="12"/>
      <c r="GN346" s="12"/>
      <c r="GO346" s="12"/>
      <c r="GP346" s="12"/>
      <c r="GQ346" s="12"/>
      <c r="GR346" s="12"/>
      <c r="GS346" s="12"/>
      <c r="GT346" s="12"/>
      <c r="GU346" s="12"/>
      <c r="GV346" s="12"/>
      <c r="GW346" s="12"/>
      <c r="GX346" s="12"/>
      <c r="GY346" s="12"/>
      <c r="GZ346" s="12"/>
      <c r="HA346" s="12"/>
      <c r="HB346" s="12"/>
      <c r="HC346" s="12"/>
      <c r="HD346" s="12"/>
      <c r="HE346" s="12"/>
      <c r="HF346" s="12"/>
      <c r="HG346" s="12"/>
      <c r="HH346" s="12"/>
      <c r="HI346" s="12"/>
      <c r="HJ346" s="12"/>
      <c r="HK346" s="12"/>
      <c r="HL346" s="12"/>
      <c r="HM346" s="12"/>
      <c r="HN346" s="12"/>
      <c r="HO346" s="12"/>
      <c r="HP346" s="12"/>
      <c r="HQ346" s="12"/>
      <c r="HR346" s="12"/>
      <c r="HS346" s="12"/>
      <c r="HT346" s="12"/>
      <c r="HU346" s="12"/>
      <c r="HV346" s="12"/>
      <c r="HW346" s="12"/>
      <c r="HX346" s="12"/>
      <c r="HY346" s="12"/>
      <c r="HZ346" s="12"/>
      <c r="IA346" s="12"/>
      <c r="IB346" s="12"/>
      <c r="IC346" s="12"/>
      <c r="ID346" s="12"/>
    </row>
    <row r="347" spans="1:238" s="14" customFormat="1" x14ac:dyDescent="0.2">
      <c r="A347" s="11">
        <f t="shared" si="5"/>
        <v>341</v>
      </c>
      <c r="B347" s="38" t="s">
        <v>2272</v>
      </c>
      <c r="C347" s="32" t="s">
        <v>131</v>
      </c>
      <c r="D347" s="32" t="s">
        <v>131</v>
      </c>
      <c r="E347" s="69" t="s">
        <v>2265</v>
      </c>
      <c r="F347" s="48" t="s">
        <v>2273</v>
      </c>
      <c r="G347" s="39">
        <v>2861</v>
      </c>
      <c r="H347" s="39">
        <v>6398</v>
      </c>
      <c r="I347" s="41" t="s">
        <v>15</v>
      </c>
      <c r="J347" s="43" t="s">
        <v>17</v>
      </c>
      <c r="K347" s="4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12"/>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12"/>
      <c r="CZ347" s="12"/>
      <c r="DA347" s="12"/>
      <c r="DB347" s="12"/>
      <c r="DC347" s="12"/>
      <c r="DD347" s="12"/>
      <c r="DE347" s="12"/>
      <c r="DF347" s="12"/>
      <c r="DG347" s="12"/>
      <c r="DH347" s="12"/>
      <c r="DI347" s="12"/>
      <c r="DJ347" s="12"/>
      <c r="DK347" s="12"/>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12"/>
      <c r="EP347" s="12"/>
      <c r="EQ347" s="12"/>
      <c r="ER347" s="12"/>
      <c r="ES347" s="12"/>
      <c r="ET347" s="12"/>
      <c r="EU347" s="12"/>
      <c r="EV347" s="12"/>
      <c r="EW347" s="12"/>
      <c r="EX347" s="12"/>
      <c r="EY347" s="12"/>
      <c r="EZ347" s="12"/>
      <c r="FA347" s="12"/>
      <c r="FB347" s="12"/>
      <c r="FC347" s="12"/>
      <c r="FD347" s="12"/>
      <c r="FE347" s="12"/>
      <c r="FF347" s="12"/>
      <c r="FG347" s="12"/>
      <c r="FH347" s="12"/>
      <c r="FI347" s="12"/>
      <c r="FJ347" s="12"/>
      <c r="FK347" s="12"/>
      <c r="FL347" s="12"/>
      <c r="FM347" s="12"/>
      <c r="FN347" s="12"/>
      <c r="FO347" s="12"/>
      <c r="FP347" s="12"/>
      <c r="FQ347" s="12"/>
      <c r="FR347" s="12"/>
      <c r="FS347" s="12"/>
      <c r="FT347" s="12"/>
      <c r="FU347" s="12"/>
      <c r="FV347" s="12"/>
      <c r="FW347" s="12"/>
      <c r="FX347" s="12"/>
      <c r="FY347" s="12"/>
      <c r="FZ347" s="12"/>
      <c r="GA347" s="12"/>
      <c r="GB347" s="12"/>
      <c r="GC347" s="12"/>
      <c r="GD347" s="12"/>
      <c r="GE347" s="12"/>
      <c r="GF347" s="12"/>
      <c r="GG347" s="12"/>
      <c r="GH347" s="12"/>
      <c r="GI347" s="12"/>
      <c r="GJ347" s="12"/>
      <c r="GK347" s="12"/>
      <c r="GL347" s="12"/>
      <c r="GM347" s="12"/>
      <c r="GN347" s="12"/>
      <c r="GO347" s="12"/>
      <c r="GP347" s="12"/>
      <c r="GQ347" s="12"/>
      <c r="GR347" s="12"/>
      <c r="GS347" s="12"/>
      <c r="GT347" s="12"/>
      <c r="GU347" s="12"/>
      <c r="GV347" s="12"/>
      <c r="GW347" s="12"/>
      <c r="GX347" s="12"/>
      <c r="GY347" s="12"/>
      <c r="GZ347" s="12"/>
      <c r="HA347" s="12"/>
      <c r="HB347" s="12"/>
      <c r="HC347" s="12"/>
      <c r="HD347" s="12"/>
      <c r="HE347" s="12"/>
      <c r="HF347" s="12"/>
      <c r="HG347" s="12"/>
      <c r="HH347" s="12"/>
      <c r="HI347" s="12"/>
      <c r="HJ347" s="12"/>
      <c r="HK347" s="12"/>
      <c r="HL347" s="12"/>
      <c r="HM347" s="12"/>
      <c r="HN347" s="12"/>
      <c r="HO347" s="12"/>
      <c r="HP347" s="12"/>
      <c r="HQ347" s="12"/>
      <c r="HR347" s="12"/>
      <c r="HS347" s="12"/>
      <c r="HT347" s="12"/>
      <c r="HU347" s="12"/>
      <c r="HV347" s="12"/>
      <c r="HW347" s="12"/>
      <c r="HX347" s="12"/>
      <c r="HY347" s="12"/>
      <c r="HZ347" s="12"/>
      <c r="IA347" s="12"/>
      <c r="IB347" s="12"/>
      <c r="IC347" s="12"/>
      <c r="ID347" s="12"/>
    </row>
    <row r="348" spans="1:238" s="14" customFormat="1" x14ac:dyDescent="0.2">
      <c r="A348" s="11">
        <f t="shared" si="5"/>
        <v>342</v>
      </c>
      <c r="B348" s="38" t="s">
        <v>514</v>
      </c>
      <c r="C348" s="32" t="s">
        <v>131</v>
      </c>
      <c r="D348" s="32" t="s">
        <v>131</v>
      </c>
      <c r="E348" s="69" t="s">
        <v>2265</v>
      </c>
      <c r="F348" s="48" t="s">
        <v>1160</v>
      </c>
      <c r="G348" s="39">
        <v>1322</v>
      </c>
      <c r="H348" s="39">
        <v>2728</v>
      </c>
      <c r="I348" s="41" t="s">
        <v>15</v>
      </c>
      <c r="J348" s="43" t="s">
        <v>17</v>
      </c>
      <c r="K348" s="4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12"/>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12"/>
      <c r="CZ348" s="12"/>
      <c r="DA348" s="12"/>
      <c r="DB348" s="12"/>
      <c r="DC348" s="12"/>
      <c r="DD348" s="12"/>
      <c r="DE348" s="12"/>
      <c r="DF348" s="12"/>
      <c r="DG348" s="12"/>
      <c r="DH348" s="12"/>
      <c r="DI348" s="12"/>
      <c r="DJ348" s="12"/>
      <c r="DK348" s="12"/>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12"/>
      <c r="EP348" s="12"/>
      <c r="EQ348" s="12"/>
      <c r="ER348" s="12"/>
      <c r="ES348" s="12"/>
      <c r="ET348" s="12"/>
      <c r="EU348" s="12"/>
      <c r="EV348" s="12"/>
      <c r="EW348" s="12"/>
      <c r="EX348" s="12"/>
      <c r="EY348" s="12"/>
      <c r="EZ348" s="12"/>
      <c r="FA348" s="12"/>
      <c r="FB348" s="12"/>
      <c r="FC348" s="12"/>
      <c r="FD348" s="12"/>
      <c r="FE348" s="12"/>
      <c r="FF348" s="12"/>
      <c r="FG348" s="12"/>
      <c r="FH348" s="12"/>
      <c r="FI348" s="12"/>
      <c r="FJ348" s="12"/>
      <c r="FK348" s="12"/>
      <c r="FL348" s="12"/>
      <c r="FM348" s="12"/>
      <c r="FN348" s="12"/>
      <c r="FO348" s="12"/>
      <c r="FP348" s="12"/>
      <c r="FQ348" s="12"/>
      <c r="FR348" s="12"/>
      <c r="FS348" s="12"/>
      <c r="FT348" s="12"/>
      <c r="FU348" s="12"/>
      <c r="FV348" s="12"/>
      <c r="FW348" s="12"/>
      <c r="FX348" s="12"/>
      <c r="FY348" s="12"/>
      <c r="FZ348" s="12"/>
      <c r="GA348" s="12"/>
      <c r="GB348" s="12"/>
      <c r="GC348" s="12"/>
      <c r="GD348" s="12"/>
      <c r="GE348" s="12"/>
      <c r="GF348" s="12"/>
      <c r="GG348" s="12"/>
      <c r="GH348" s="12"/>
      <c r="GI348" s="12"/>
      <c r="GJ348" s="12"/>
      <c r="GK348" s="12"/>
      <c r="GL348" s="12"/>
      <c r="GM348" s="12"/>
      <c r="GN348" s="12"/>
      <c r="GO348" s="12"/>
      <c r="GP348" s="12"/>
      <c r="GQ348" s="12"/>
      <c r="GR348" s="12"/>
      <c r="GS348" s="12"/>
      <c r="GT348" s="12"/>
      <c r="GU348" s="12"/>
      <c r="GV348" s="12"/>
      <c r="GW348" s="12"/>
      <c r="GX348" s="12"/>
      <c r="GY348" s="12"/>
      <c r="GZ348" s="12"/>
      <c r="HA348" s="12"/>
      <c r="HB348" s="12"/>
      <c r="HC348" s="12"/>
      <c r="HD348" s="12"/>
      <c r="HE348" s="12"/>
      <c r="HF348" s="12"/>
      <c r="HG348" s="12"/>
      <c r="HH348" s="12"/>
      <c r="HI348" s="12"/>
      <c r="HJ348" s="12"/>
      <c r="HK348" s="12"/>
      <c r="HL348" s="12"/>
      <c r="HM348" s="12"/>
      <c r="HN348" s="12"/>
      <c r="HO348" s="12"/>
      <c r="HP348" s="12"/>
      <c r="HQ348" s="12"/>
      <c r="HR348" s="12"/>
      <c r="HS348" s="12"/>
      <c r="HT348" s="12"/>
      <c r="HU348" s="12"/>
      <c r="HV348" s="12"/>
      <c r="HW348" s="12"/>
      <c r="HX348" s="12"/>
      <c r="HY348" s="12"/>
      <c r="HZ348" s="12"/>
      <c r="IA348" s="12"/>
      <c r="IB348" s="12"/>
      <c r="IC348" s="12"/>
      <c r="ID348" s="12"/>
    </row>
    <row r="349" spans="1:238" x14ac:dyDescent="0.2">
      <c r="A349" s="11">
        <f t="shared" si="5"/>
        <v>343</v>
      </c>
      <c r="B349" s="38" t="s">
        <v>515</v>
      </c>
      <c r="C349" s="32" t="s">
        <v>131</v>
      </c>
      <c r="D349" s="32" t="s">
        <v>131</v>
      </c>
      <c r="E349" s="69" t="s">
        <v>2265</v>
      </c>
      <c r="F349" s="48" t="s">
        <v>1161</v>
      </c>
      <c r="G349" s="39">
        <v>2165</v>
      </c>
      <c r="H349" s="39">
        <v>4435</v>
      </c>
      <c r="I349" s="41" t="s">
        <v>15</v>
      </c>
      <c r="J349" s="43" t="s">
        <v>17</v>
      </c>
      <c r="K349" s="4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12"/>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12"/>
      <c r="CZ349" s="12"/>
      <c r="DA349" s="12"/>
      <c r="DB349" s="12"/>
      <c r="DC349" s="12"/>
      <c r="DD349" s="12"/>
      <c r="DE349" s="12"/>
      <c r="DF349" s="12"/>
      <c r="DG349" s="12"/>
      <c r="DH349" s="12"/>
      <c r="DI349" s="12"/>
      <c r="DJ349" s="12"/>
      <c r="DK349" s="12"/>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12"/>
      <c r="EP349" s="12"/>
      <c r="EQ349" s="12"/>
      <c r="ER349" s="12"/>
      <c r="ES349" s="12"/>
      <c r="ET349" s="12"/>
      <c r="EU349" s="12"/>
      <c r="EV349" s="12"/>
      <c r="EW349" s="12"/>
      <c r="EX349" s="12"/>
      <c r="EY349" s="12"/>
      <c r="EZ349" s="12"/>
      <c r="FA349" s="12"/>
      <c r="FB349" s="12"/>
      <c r="FC349" s="12"/>
      <c r="FD349" s="12"/>
      <c r="FE349" s="12"/>
      <c r="FF349" s="12"/>
      <c r="FG349" s="12"/>
      <c r="FH349" s="12"/>
      <c r="FI349" s="12"/>
      <c r="FJ349" s="12"/>
      <c r="FK349" s="12"/>
      <c r="FL349" s="12"/>
      <c r="FM349" s="12"/>
      <c r="FN349" s="12"/>
      <c r="FO349" s="12"/>
      <c r="FP349" s="12"/>
      <c r="FQ349" s="12"/>
      <c r="FR349" s="12"/>
      <c r="FS349" s="12"/>
      <c r="FT349" s="12"/>
      <c r="FU349" s="12"/>
      <c r="FV349" s="12"/>
      <c r="FW349" s="12"/>
      <c r="FX349" s="12"/>
      <c r="FY349" s="12"/>
      <c r="FZ349" s="12"/>
      <c r="GA349" s="12"/>
      <c r="GB349" s="12"/>
      <c r="GC349" s="12"/>
      <c r="GD349" s="12"/>
      <c r="GE349" s="12"/>
      <c r="GF349" s="12"/>
      <c r="GG349" s="12"/>
      <c r="GH349" s="12"/>
      <c r="GI349" s="12"/>
      <c r="GJ349" s="12"/>
      <c r="GK349" s="12"/>
      <c r="GL349" s="12"/>
      <c r="GM349" s="12"/>
      <c r="GN349" s="12"/>
      <c r="GO349" s="12"/>
      <c r="GP349" s="12"/>
      <c r="GQ349" s="12"/>
      <c r="GR349" s="12"/>
      <c r="GS349" s="12"/>
      <c r="GT349" s="12"/>
      <c r="GU349" s="12"/>
      <c r="GV349" s="12"/>
      <c r="GW349" s="12"/>
      <c r="GX349" s="12"/>
      <c r="GY349" s="12"/>
      <c r="GZ349" s="12"/>
      <c r="HA349" s="12"/>
      <c r="HB349" s="12"/>
      <c r="HC349" s="12"/>
      <c r="HD349" s="12"/>
      <c r="HE349" s="12"/>
      <c r="HF349" s="12"/>
      <c r="HG349" s="12"/>
      <c r="HH349" s="12"/>
      <c r="HI349" s="12"/>
      <c r="HJ349" s="12"/>
      <c r="HK349" s="12"/>
      <c r="HL349" s="12"/>
      <c r="HM349" s="12"/>
      <c r="HN349" s="12"/>
      <c r="HO349" s="12"/>
      <c r="HP349" s="12"/>
      <c r="HQ349" s="12"/>
      <c r="HR349" s="12"/>
      <c r="HS349" s="12"/>
      <c r="HT349" s="12"/>
      <c r="HU349" s="12"/>
      <c r="HV349" s="12"/>
      <c r="HW349" s="12"/>
      <c r="HX349" s="12"/>
      <c r="HY349" s="12"/>
      <c r="HZ349" s="12"/>
      <c r="IA349" s="12"/>
      <c r="IB349" s="12"/>
      <c r="IC349" s="12"/>
      <c r="ID349" s="12"/>
    </row>
    <row r="350" spans="1:238" s="14" customFormat="1" x14ac:dyDescent="0.2">
      <c r="A350" s="11">
        <f t="shared" si="5"/>
        <v>344</v>
      </c>
      <c r="B350" s="38" t="s">
        <v>2278</v>
      </c>
      <c r="C350" s="38" t="s">
        <v>131</v>
      </c>
      <c r="D350" s="32" t="s">
        <v>131</v>
      </c>
      <c r="E350" s="69" t="s">
        <v>2276</v>
      </c>
      <c r="F350" s="40" t="s">
        <v>95</v>
      </c>
      <c r="G350" s="56">
        <v>393</v>
      </c>
      <c r="H350" s="56">
        <v>825</v>
      </c>
      <c r="I350" s="57" t="s">
        <v>15</v>
      </c>
      <c r="J350" s="57" t="s">
        <v>17</v>
      </c>
      <c r="K350" s="4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row>
    <row r="351" spans="1:238" s="14" customFormat="1" x14ac:dyDescent="0.2">
      <c r="A351" s="11">
        <f t="shared" si="5"/>
        <v>345</v>
      </c>
      <c r="B351" s="38" t="s">
        <v>516</v>
      </c>
      <c r="C351" s="32" t="s">
        <v>131</v>
      </c>
      <c r="D351" s="32" t="s">
        <v>131</v>
      </c>
      <c r="E351" s="69" t="s">
        <v>29</v>
      </c>
      <c r="F351" s="48" t="s">
        <v>674</v>
      </c>
      <c r="G351" s="39">
        <v>767</v>
      </c>
      <c r="H351" s="39">
        <v>1558</v>
      </c>
      <c r="I351" s="41" t="s">
        <v>15</v>
      </c>
      <c r="J351" s="43" t="s">
        <v>17</v>
      </c>
      <c r="K351" s="42"/>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c r="DQ351" s="20"/>
      <c r="DR351" s="20"/>
      <c r="DS351" s="20"/>
      <c r="DT351" s="20"/>
      <c r="DU351" s="20"/>
      <c r="DV351" s="20"/>
      <c r="DW351" s="20"/>
      <c r="DX351" s="20"/>
      <c r="DY351" s="20"/>
      <c r="DZ351" s="20"/>
      <c r="EA351" s="20"/>
      <c r="EB351" s="20"/>
      <c r="EC351" s="20"/>
      <c r="ED351" s="20"/>
      <c r="EE351" s="20"/>
      <c r="EF351" s="20"/>
      <c r="EG351" s="20"/>
      <c r="EH351" s="20"/>
      <c r="EI351" s="20"/>
      <c r="EJ351" s="20"/>
      <c r="EK351" s="20"/>
      <c r="EL351" s="20"/>
      <c r="EM351" s="20"/>
      <c r="EN351" s="20"/>
      <c r="EO351" s="20"/>
      <c r="EP351" s="20"/>
      <c r="EQ351" s="20"/>
      <c r="ER351" s="20"/>
      <c r="ES351" s="20"/>
      <c r="ET351" s="20"/>
      <c r="EU351" s="20"/>
      <c r="EV351" s="20"/>
      <c r="EW351" s="20"/>
      <c r="EX351" s="20"/>
      <c r="EY351" s="20"/>
      <c r="EZ351" s="20"/>
      <c r="FA351" s="20"/>
      <c r="FB351" s="20"/>
      <c r="FC351" s="20"/>
      <c r="FD351" s="20"/>
      <c r="FE351" s="20"/>
      <c r="FF351" s="20"/>
      <c r="FG351" s="20"/>
      <c r="FH351" s="20"/>
      <c r="FI351" s="20"/>
      <c r="FJ351" s="20"/>
      <c r="FK351" s="20"/>
      <c r="FL351" s="20"/>
      <c r="FM351" s="20"/>
      <c r="FN351" s="20"/>
      <c r="FO351" s="20"/>
      <c r="FP351" s="20"/>
      <c r="FQ351" s="20"/>
      <c r="FR351" s="20"/>
      <c r="FS351" s="20"/>
      <c r="FT351" s="20"/>
      <c r="FU351" s="20"/>
      <c r="FV351" s="20"/>
      <c r="FW351" s="20"/>
      <c r="FX351" s="20"/>
      <c r="FY351" s="20"/>
      <c r="FZ351" s="20"/>
      <c r="GA351" s="20"/>
      <c r="GB351" s="20"/>
      <c r="GC351" s="20"/>
      <c r="GD351" s="20"/>
      <c r="GE351" s="20"/>
      <c r="GF351" s="20"/>
      <c r="GG351" s="20"/>
      <c r="GH351" s="20"/>
      <c r="GI351" s="20"/>
      <c r="GJ351" s="20"/>
      <c r="GK351" s="20"/>
      <c r="GL351" s="20"/>
      <c r="GM351" s="20"/>
      <c r="GN351" s="20"/>
      <c r="GO351" s="20"/>
      <c r="GP351" s="20"/>
      <c r="GQ351" s="20"/>
      <c r="GR351" s="20"/>
      <c r="GS351" s="20"/>
      <c r="GT351" s="20"/>
      <c r="GU351" s="20"/>
      <c r="GV351" s="20"/>
      <c r="GW351" s="20"/>
      <c r="GX351" s="20"/>
      <c r="GY351" s="20"/>
      <c r="GZ351" s="20"/>
      <c r="HA351" s="20"/>
      <c r="HB351" s="20"/>
      <c r="HC351" s="20"/>
      <c r="HD351" s="20"/>
      <c r="HE351" s="20"/>
      <c r="HF351" s="20"/>
      <c r="HG351" s="20"/>
      <c r="HH351" s="20"/>
      <c r="HI351" s="20"/>
      <c r="HJ351" s="20"/>
      <c r="HK351" s="20"/>
      <c r="HL351" s="20"/>
      <c r="HM351" s="20"/>
      <c r="HN351" s="20"/>
      <c r="HO351" s="20"/>
      <c r="HP351" s="20"/>
      <c r="HQ351" s="20"/>
      <c r="HR351" s="20"/>
      <c r="HS351" s="20"/>
      <c r="HT351" s="20"/>
      <c r="HU351" s="20"/>
      <c r="HV351" s="20"/>
      <c r="HW351" s="20"/>
      <c r="HX351" s="20"/>
      <c r="HY351" s="20"/>
      <c r="HZ351" s="20"/>
      <c r="IA351" s="20"/>
      <c r="IB351" s="20"/>
      <c r="IC351" s="20"/>
      <c r="ID351" s="20"/>
    </row>
    <row r="352" spans="1:238" s="14" customFormat="1" x14ac:dyDescent="0.2">
      <c r="A352" s="11">
        <f t="shared" si="5"/>
        <v>346</v>
      </c>
      <c r="B352" s="46" t="s">
        <v>517</v>
      </c>
      <c r="C352" s="55" t="s">
        <v>131</v>
      </c>
      <c r="D352" s="32" t="s">
        <v>131</v>
      </c>
      <c r="E352" s="69" t="s">
        <v>29</v>
      </c>
      <c r="F352" s="58" t="s">
        <v>1167</v>
      </c>
      <c r="G352" s="98">
        <v>1955</v>
      </c>
      <c r="H352" s="56">
        <v>4583</v>
      </c>
      <c r="I352" s="57" t="s">
        <v>15</v>
      </c>
      <c r="J352" s="57" t="s">
        <v>17</v>
      </c>
      <c r="K352" s="42" t="s">
        <v>180</v>
      </c>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c r="DR352" s="20"/>
      <c r="DS352" s="20"/>
      <c r="DT352" s="20"/>
      <c r="DU352" s="20"/>
      <c r="DV352" s="20"/>
      <c r="DW352" s="20"/>
      <c r="DX352" s="20"/>
      <c r="DY352" s="20"/>
      <c r="DZ352" s="20"/>
      <c r="EA352" s="20"/>
      <c r="EB352" s="20"/>
      <c r="EC352" s="20"/>
      <c r="ED352" s="20"/>
      <c r="EE352" s="20"/>
      <c r="EF352" s="20"/>
      <c r="EG352" s="20"/>
      <c r="EH352" s="20"/>
      <c r="EI352" s="20"/>
      <c r="EJ352" s="20"/>
      <c r="EK352" s="20"/>
      <c r="EL352" s="20"/>
      <c r="EM352" s="20"/>
      <c r="EN352" s="20"/>
      <c r="EO352" s="20"/>
      <c r="EP352" s="20"/>
      <c r="EQ352" s="20"/>
      <c r="ER352" s="20"/>
      <c r="ES352" s="20"/>
      <c r="ET352" s="20"/>
      <c r="EU352" s="20"/>
      <c r="EV352" s="20"/>
      <c r="EW352" s="20"/>
      <c r="EX352" s="20"/>
      <c r="EY352" s="20"/>
      <c r="EZ352" s="20"/>
      <c r="FA352" s="20"/>
      <c r="FB352" s="20"/>
      <c r="FC352" s="20"/>
      <c r="FD352" s="20"/>
      <c r="FE352" s="20"/>
      <c r="FF352" s="20"/>
      <c r="FG352" s="20"/>
      <c r="FH352" s="20"/>
      <c r="FI352" s="20"/>
      <c r="FJ352" s="20"/>
      <c r="FK352" s="20"/>
      <c r="FL352" s="20"/>
      <c r="FM352" s="20"/>
      <c r="FN352" s="20"/>
      <c r="FO352" s="20"/>
      <c r="FP352" s="20"/>
      <c r="FQ352" s="20"/>
      <c r="FR352" s="20"/>
      <c r="FS352" s="20"/>
      <c r="FT352" s="20"/>
      <c r="FU352" s="20"/>
      <c r="FV352" s="20"/>
      <c r="FW352" s="20"/>
      <c r="FX352" s="20"/>
      <c r="FY352" s="20"/>
      <c r="FZ352" s="20"/>
      <c r="GA352" s="20"/>
      <c r="GB352" s="20"/>
      <c r="GC352" s="20"/>
      <c r="GD352" s="20"/>
      <c r="GE352" s="20"/>
      <c r="GF352" s="20"/>
      <c r="GG352" s="20"/>
      <c r="GH352" s="20"/>
      <c r="GI352" s="20"/>
      <c r="GJ352" s="20"/>
      <c r="GK352" s="20"/>
      <c r="GL352" s="20"/>
      <c r="GM352" s="20"/>
      <c r="GN352" s="20"/>
      <c r="GO352" s="20"/>
      <c r="GP352" s="20"/>
      <c r="GQ352" s="20"/>
      <c r="GR352" s="20"/>
      <c r="GS352" s="20"/>
      <c r="GT352" s="20"/>
      <c r="GU352" s="20"/>
      <c r="GV352" s="20"/>
      <c r="GW352" s="20"/>
      <c r="GX352" s="20"/>
      <c r="GY352" s="20"/>
      <c r="GZ352" s="20"/>
      <c r="HA352" s="20"/>
      <c r="HB352" s="20"/>
      <c r="HC352" s="20"/>
      <c r="HD352" s="20"/>
      <c r="HE352" s="20"/>
      <c r="HF352" s="20"/>
      <c r="HG352" s="20"/>
      <c r="HH352" s="20"/>
      <c r="HI352" s="20"/>
      <c r="HJ352" s="20"/>
      <c r="HK352" s="20"/>
      <c r="HL352" s="20"/>
      <c r="HM352" s="20"/>
      <c r="HN352" s="20"/>
      <c r="HO352" s="20"/>
      <c r="HP352" s="20"/>
      <c r="HQ352" s="20"/>
      <c r="HR352" s="20"/>
      <c r="HS352" s="20"/>
      <c r="HT352" s="20"/>
      <c r="HU352" s="20"/>
      <c r="HV352" s="20"/>
      <c r="HW352" s="20"/>
      <c r="HX352" s="20"/>
      <c r="HY352" s="20"/>
      <c r="HZ352" s="20"/>
      <c r="IA352" s="20"/>
      <c r="IB352" s="20"/>
      <c r="IC352" s="20"/>
      <c r="ID352" s="20"/>
    </row>
    <row r="353" spans="1:238" s="14" customFormat="1" x14ac:dyDescent="0.2">
      <c r="A353" s="11">
        <f t="shared" si="5"/>
        <v>347</v>
      </c>
      <c r="B353" s="38" t="s">
        <v>2304</v>
      </c>
      <c r="C353" s="32" t="s">
        <v>131</v>
      </c>
      <c r="D353" s="32" t="s">
        <v>131</v>
      </c>
      <c r="E353" s="69" t="s">
        <v>2293</v>
      </c>
      <c r="F353" s="40" t="s">
        <v>1168</v>
      </c>
      <c r="G353" s="56">
        <v>1129</v>
      </c>
      <c r="H353" s="56">
        <v>2407</v>
      </c>
      <c r="I353" s="57" t="s">
        <v>15</v>
      </c>
      <c r="J353" s="57" t="s">
        <v>17</v>
      </c>
      <c r="K353" s="4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12"/>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12"/>
      <c r="CZ353" s="12"/>
      <c r="DA353" s="12"/>
      <c r="DB353" s="12"/>
      <c r="DC353" s="12"/>
      <c r="DD353" s="12"/>
      <c r="DE353" s="12"/>
      <c r="DF353" s="12"/>
      <c r="DG353" s="12"/>
      <c r="DH353" s="12"/>
      <c r="DI353" s="12"/>
      <c r="DJ353" s="12"/>
      <c r="DK353" s="12"/>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12"/>
      <c r="EP353" s="12"/>
      <c r="EQ353" s="12"/>
      <c r="ER353" s="12"/>
      <c r="ES353" s="12"/>
      <c r="ET353" s="12"/>
      <c r="EU353" s="12"/>
      <c r="EV353" s="12"/>
      <c r="EW353" s="12"/>
      <c r="EX353" s="12"/>
      <c r="EY353" s="12"/>
      <c r="EZ353" s="12"/>
      <c r="FA353" s="12"/>
      <c r="FB353" s="12"/>
      <c r="FC353" s="12"/>
      <c r="FD353" s="12"/>
      <c r="FE353" s="12"/>
      <c r="FF353" s="12"/>
      <c r="FG353" s="12"/>
      <c r="FH353" s="12"/>
      <c r="FI353" s="12"/>
      <c r="FJ353" s="12"/>
      <c r="FK353" s="12"/>
      <c r="FL353" s="12"/>
      <c r="FM353" s="12"/>
      <c r="FN353" s="12"/>
      <c r="FO353" s="12"/>
      <c r="FP353" s="12"/>
      <c r="FQ353" s="12"/>
      <c r="FR353" s="12"/>
      <c r="FS353" s="12"/>
      <c r="FT353" s="12"/>
      <c r="FU353" s="12"/>
      <c r="FV353" s="12"/>
      <c r="FW353" s="12"/>
      <c r="FX353" s="12"/>
      <c r="FY353" s="12"/>
      <c r="FZ353" s="12"/>
      <c r="GA353" s="12"/>
      <c r="GB353" s="12"/>
      <c r="GC353" s="12"/>
      <c r="GD353" s="12"/>
      <c r="GE353" s="12"/>
      <c r="GF353" s="12"/>
      <c r="GG353" s="12"/>
      <c r="GH353" s="12"/>
      <c r="GI353" s="12"/>
      <c r="GJ353" s="12"/>
      <c r="GK353" s="12"/>
      <c r="GL353" s="12"/>
      <c r="GM353" s="12"/>
      <c r="GN353" s="12"/>
      <c r="GO353" s="12"/>
      <c r="GP353" s="12"/>
      <c r="GQ353" s="12"/>
      <c r="GR353" s="12"/>
      <c r="GS353" s="12"/>
      <c r="GT353" s="12"/>
      <c r="GU353" s="12"/>
      <c r="GV353" s="12"/>
      <c r="GW353" s="12"/>
      <c r="GX353" s="12"/>
      <c r="GY353" s="12"/>
      <c r="GZ353" s="12"/>
      <c r="HA353" s="12"/>
      <c r="HB353" s="12"/>
      <c r="HC353" s="12"/>
      <c r="HD353" s="12"/>
      <c r="HE353" s="12"/>
      <c r="HF353" s="12"/>
      <c r="HG353" s="12"/>
      <c r="HH353" s="12"/>
      <c r="HI353" s="12"/>
      <c r="HJ353" s="12"/>
      <c r="HK353" s="12"/>
      <c r="HL353" s="12"/>
      <c r="HM353" s="12"/>
      <c r="HN353" s="12"/>
      <c r="HO353" s="12"/>
      <c r="HP353" s="12"/>
      <c r="HQ353" s="12"/>
      <c r="HR353" s="12"/>
      <c r="HS353" s="12"/>
      <c r="HT353" s="12"/>
      <c r="HU353" s="12"/>
      <c r="HV353" s="12"/>
      <c r="HW353" s="12"/>
      <c r="HX353" s="12"/>
      <c r="HY353" s="12"/>
      <c r="HZ353" s="12"/>
      <c r="IA353" s="12"/>
      <c r="IB353" s="12"/>
      <c r="IC353" s="12"/>
      <c r="ID353" s="12"/>
    </row>
    <row r="354" spans="1:238" s="14" customFormat="1" x14ac:dyDescent="0.2">
      <c r="A354" s="11">
        <f t="shared" si="5"/>
        <v>348</v>
      </c>
      <c r="B354" s="46" t="s">
        <v>2305</v>
      </c>
      <c r="C354" s="32" t="s">
        <v>131</v>
      </c>
      <c r="D354" s="32" t="s">
        <v>131</v>
      </c>
      <c r="E354" s="69" t="s">
        <v>2293</v>
      </c>
      <c r="F354" s="40" t="s">
        <v>1168</v>
      </c>
      <c r="G354" s="56">
        <v>530</v>
      </c>
      <c r="H354" s="56">
        <v>1006</v>
      </c>
      <c r="I354" s="57" t="s">
        <v>905</v>
      </c>
      <c r="J354" s="57" t="s">
        <v>17</v>
      </c>
      <c r="K354" s="4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12"/>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12"/>
      <c r="CZ354" s="12"/>
      <c r="DA354" s="12"/>
      <c r="DB354" s="12"/>
      <c r="DC354" s="12"/>
      <c r="DD354" s="12"/>
      <c r="DE354" s="12"/>
      <c r="DF354" s="12"/>
      <c r="DG354" s="12"/>
      <c r="DH354" s="12"/>
      <c r="DI354" s="12"/>
      <c r="DJ354" s="12"/>
      <c r="DK354" s="12"/>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12"/>
      <c r="EP354" s="12"/>
      <c r="EQ354" s="12"/>
      <c r="ER354" s="12"/>
      <c r="ES354" s="12"/>
      <c r="ET354" s="12"/>
      <c r="EU354" s="12"/>
      <c r="EV354" s="12"/>
      <c r="EW354" s="12"/>
      <c r="EX354" s="12"/>
      <c r="EY354" s="12"/>
      <c r="EZ354" s="12"/>
      <c r="FA354" s="12"/>
      <c r="FB354" s="12"/>
      <c r="FC354" s="12"/>
      <c r="FD354" s="12"/>
      <c r="FE354" s="12"/>
      <c r="FF354" s="12"/>
      <c r="FG354" s="12"/>
      <c r="FH354" s="12"/>
      <c r="FI354" s="12"/>
      <c r="FJ354" s="12"/>
      <c r="FK354" s="12"/>
      <c r="FL354" s="12"/>
      <c r="FM354" s="12"/>
      <c r="FN354" s="12"/>
      <c r="FO354" s="12"/>
      <c r="FP354" s="12"/>
      <c r="FQ354" s="12"/>
      <c r="FR354" s="12"/>
      <c r="FS354" s="12"/>
      <c r="FT354" s="12"/>
      <c r="FU354" s="12"/>
      <c r="FV354" s="12"/>
      <c r="FW354" s="12"/>
      <c r="FX354" s="12"/>
      <c r="FY354" s="12"/>
      <c r="FZ354" s="12"/>
      <c r="GA354" s="12"/>
      <c r="GB354" s="12"/>
      <c r="GC354" s="12"/>
      <c r="GD354" s="12"/>
      <c r="GE354" s="12"/>
      <c r="GF354" s="12"/>
      <c r="GG354" s="12"/>
      <c r="GH354" s="12"/>
      <c r="GI354" s="12"/>
      <c r="GJ354" s="12"/>
      <c r="GK354" s="12"/>
      <c r="GL354" s="12"/>
      <c r="GM354" s="12"/>
      <c r="GN354" s="12"/>
      <c r="GO354" s="12"/>
      <c r="GP354" s="12"/>
      <c r="GQ354" s="12"/>
      <c r="GR354" s="12"/>
      <c r="GS354" s="12"/>
      <c r="GT354" s="12"/>
      <c r="GU354" s="12"/>
      <c r="GV354" s="12"/>
      <c r="GW354" s="12"/>
      <c r="GX354" s="12"/>
      <c r="GY354" s="12"/>
      <c r="GZ354" s="12"/>
      <c r="HA354" s="12"/>
      <c r="HB354" s="12"/>
      <c r="HC354" s="12"/>
      <c r="HD354" s="12"/>
      <c r="HE354" s="12"/>
      <c r="HF354" s="12"/>
      <c r="HG354" s="12"/>
      <c r="HH354" s="12"/>
      <c r="HI354" s="12"/>
      <c r="HJ354" s="12"/>
      <c r="HK354" s="12"/>
      <c r="HL354" s="12"/>
      <c r="HM354" s="12"/>
      <c r="HN354" s="12"/>
      <c r="HO354" s="12"/>
      <c r="HP354" s="12"/>
      <c r="HQ354" s="12"/>
      <c r="HR354" s="12"/>
      <c r="HS354" s="12"/>
      <c r="HT354" s="12"/>
      <c r="HU354" s="12"/>
      <c r="HV354" s="12"/>
      <c r="HW354" s="12"/>
      <c r="HX354" s="12"/>
      <c r="HY354" s="12"/>
      <c r="HZ354" s="12"/>
      <c r="IA354" s="12"/>
      <c r="IB354" s="12"/>
      <c r="IC354" s="12"/>
      <c r="ID354" s="12"/>
    </row>
    <row r="355" spans="1:238" s="14" customFormat="1" x14ac:dyDescent="0.2">
      <c r="A355" s="11">
        <f t="shared" si="5"/>
        <v>349</v>
      </c>
      <c r="B355" s="38" t="s">
        <v>2322</v>
      </c>
      <c r="C355" s="32" t="s">
        <v>131</v>
      </c>
      <c r="D355" s="32" t="s">
        <v>131</v>
      </c>
      <c r="E355" s="69" t="s">
        <v>2309</v>
      </c>
      <c r="F355" s="58" t="s">
        <v>1146</v>
      </c>
      <c r="G355" s="39">
        <v>253</v>
      </c>
      <c r="H355" s="39">
        <v>425</v>
      </c>
      <c r="I355" s="52" t="s">
        <v>18</v>
      </c>
      <c r="J355" s="57" t="s">
        <v>17</v>
      </c>
      <c r="K355" s="36"/>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12"/>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12"/>
      <c r="CZ355" s="12"/>
      <c r="DA355" s="12"/>
      <c r="DB355" s="12"/>
      <c r="DC355" s="12"/>
      <c r="DD355" s="12"/>
      <c r="DE355" s="12"/>
      <c r="DF355" s="12"/>
      <c r="DG355" s="12"/>
      <c r="DH355" s="12"/>
      <c r="DI355" s="12"/>
      <c r="DJ355" s="12"/>
      <c r="DK355" s="12"/>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12"/>
      <c r="EP355" s="12"/>
      <c r="EQ355" s="12"/>
      <c r="ER355" s="12"/>
      <c r="ES355" s="12"/>
      <c r="ET355" s="12"/>
      <c r="EU355" s="12"/>
      <c r="EV355" s="12"/>
      <c r="EW355" s="12"/>
      <c r="EX355" s="12"/>
      <c r="EY355" s="12"/>
      <c r="EZ355" s="12"/>
      <c r="FA355" s="12"/>
      <c r="FB355" s="12"/>
      <c r="FC355" s="12"/>
      <c r="FD355" s="12"/>
      <c r="FE355" s="12"/>
      <c r="FF355" s="12"/>
      <c r="FG355" s="12"/>
      <c r="FH355" s="12"/>
      <c r="FI355" s="12"/>
      <c r="FJ355" s="12"/>
      <c r="FK355" s="12"/>
      <c r="FL355" s="12"/>
      <c r="FM355" s="12"/>
      <c r="FN355" s="12"/>
      <c r="FO355" s="12"/>
      <c r="FP355" s="12"/>
      <c r="FQ355" s="12"/>
      <c r="FR355" s="12"/>
      <c r="FS355" s="12"/>
      <c r="FT355" s="12"/>
      <c r="FU355" s="12"/>
      <c r="FV355" s="12"/>
      <c r="FW355" s="12"/>
      <c r="FX355" s="12"/>
      <c r="FY355" s="12"/>
      <c r="FZ355" s="12"/>
      <c r="GA355" s="12"/>
      <c r="GB355" s="12"/>
      <c r="GC355" s="12"/>
      <c r="GD355" s="12"/>
      <c r="GE355" s="12"/>
      <c r="GF355" s="12"/>
      <c r="GG355" s="12"/>
      <c r="GH355" s="12"/>
      <c r="GI355" s="12"/>
      <c r="GJ355" s="12"/>
      <c r="GK355" s="12"/>
      <c r="GL355" s="12"/>
      <c r="GM355" s="12"/>
      <c r="GN355" s="12"/>
      <c r="GO355" s="12"/>
      <c r="GP355" s="12"/>
      <c r="GQ355" s="12"/>
      <c r="GR355" s="12"/>
      <c r="GS355" s="12"/>
      <c r="GT355" s="12"/>
      <c r="GU355" s="12"/>
      <c r="GV355" s="12"/>
      <c r="GW355" s="12"/>
      <c r="GX355" s="12"/>
      <c r="GY355" s="12"/>
      <c r="GZ355" s="12"/>
      <c r="HA355" s="12"/>
      <c r="HB355" s="12"/>
      <c r="HC355" s="12"/>
      <c r="HD355" s="12"/>
      <c r="HE355" s="12"/>
      <c r="HF355" s="12"/>
      <c r="HG355" s="12"/>
      <c r="HH355" s="12"/>
      <c r="HI355" s="12"/>
      <c r="HJ355" s="12"/>
      <c r="HK355" s="12"/>
      <c r="HL355" s="12"/>
      <c r="HM355" s="12"/>
      <c r="HN355" s="12"/>
      <c r="HO355" s="12"/>
      <c r="HP355" s="12"/>
      <c r="HQ355" s="12"/>
      <c r="HR355" s="12"/>
      <c r="HS355" s="12"/>
      <c r="HT355" s="12"/>
      <c r="HU355" s="12"/>
      <c r="HV355" s="12"/>
      <c r="HW355" s="12"/>
      <c r="HX355" s="12"/>
      <c r="HY355" s="12"/>
      <c r="HZ355" s="12"/>
      <c r="IA355" s="12"/>
      <c r="IB355" s="12"/>
      <c r="IC355" s="12"/>
      <c r="ID355" s="12"/>
    </row>
    <row r="356" spans="1:238" s="14" customFormat="1" x14ac:dyDescent="0.2">
      <c r="A356" s="11">
        <f t="shared" si="5"/>
        <v>350</v>
      </c>
      <c r="B356" s="38" t="s">
        <v>2323</v>
      </c>
      <c r="C356" s="32" t="s">
        <v>131</v>
      </c>
      <c r="D356" s="32" t="s">
        <v>131</v>
      </c>
      <c r="E356" s="69" t="s">
        <v>2309</v>
      </c>
      <c r="F356" s="48" t="s">
        <v>44</v>
      </c>
      <c r="G356" s="39">
        <v>797</v>
      </c>
      <c r="H356" s="39">
        <v>1667</v>
      </c>
      <c r="I356" s="57" t="s">
        <v>15</v>
      </c>
      <c r="J356" s="57" t="s">
        <v>17</v>
      </c>
      <c r="K356" s="36"/>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row>
    <row r="357" spans="1:238" s="16" customFormat="1" x14ac:dyDescent="0.2">
      <c r="A357" s="11">
        <f t="shared" si="5"/>
        <v>351</v>
      </c>
      <c r="B357" s="38" t="s">
        <v>2324</v>
      </c>
      <c r="C357" s="32" t="s">
        <v>131</v>
      </c>
      <c r="D357" s="32" t="s">
        <v>131</v>
      </c>
      <c r="E357" s="69" t="s">
        <v>2309</v>
      </c>
      <c r="F357" s="48" t="s">
        <v>44</v>
      </c>
      <c r="G357" s="39">
        <v>522</v>
      </c>
      <c r="H357" s="39">
        <v>1037</v>
      </c>
      <c r="I357" s="57" t="s">
        <v>15</v>
      </c>
      <c r="J357" s="57" t="s">
        <v>17</v>
      </c>
      <c r="K357" s="36"/>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row>
    <row r="358" spans="1:238" s="16" customFormat="1" x14ac:dyDescent="0.2">
      <c r="A358" s="11">
        <f t="shared" si="5"/>
        <v>352</v>
      </c>
      <c r="B358" s="32" t="s">
        <v>2336</v>
      </c>
      <c r="C358" s="38" t="s">
        <v>131</v>
      </c>
      <c r="D358" s="32" t="s">
        <v>131</v>
      </c>
      <c r="E358" s="71" t="s">
        <v>1171</v>
      </c>
      <c r="F358" s="33" t="s">
        <v>134</v>
      </c>
      <c r="G358" s="62">
        <v>4768</v>
      </c>
      <c r="H358" s="62">
        <v>9491</v>
      </c>
      <c r="I358" s="63" t="s">
        <v>15</v>
      </c>
      <c r="J358" s="65" t="s">
        <v>17</v>
      </c>
      <c r="K358" s="4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row>
    <row r="359" spans="1:238" s="13" customFormat="1" x14ac:dyDescent="0.2">
      <c r="A359" s="11">
        <f t="shared" si="5"/>
        <v>353</v>
      </c>
      <c r="B359" s="38" t="s">
        <v>518</v>
      </c>
      <c r="C359" s="33" t="s">
        <v>131</v>
      </c>
      <c r="D359" s="32" t="s">
        <v>131</v>
      </c>
      <c r="E359" s="71" t="s">
        <v>1173</v>
      </c>
      <c r="F359" s="32" t="s">
        <v>111</v>
      </c>
      <c r="G359" s="64">
        <v>7077</v>
      </c>
      <c r="H359" s="64">
        <v>12558</v>
      </c>
      <c r="I359" s="65" t="s">
        <v>15</v>
      </c>
      <c r="J359" s="90" t="s">
        <v>17</v>
      </c>
      <c r="K359" s="36"/>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12"/>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12"/>
      <c r="CZ359" s="12"/>
      <c r="DA359" s="12"/>
      <c r="DB359" s="12"/>
      <c r="DC359" s="12"/>
      <c r="DD359" s="12"/>
      <c r="DE359" s="12"/>
      <c r="DF359" s="12"/>
      <c r="DG359" s="12"/>
      <c r="DH359" s="12"/>
      <c r="DI359" s="12"/>
      <c r="DJ359" s="12"/>
      <c r="DK359" s="12"/>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12"/>
      <c r="EP359" s="12"/>
      <c r="EQ359" s="12"/>
      <c r="ER359" s="12"/>
      <c r="ES359" s="12"/>
      <c r="ET359" s="12"/>
      <c r="EU359" s="12"/>
      <c r="EV359" s="12"/>
      <c r="EW359" s="12"/>
      <c r="EX359" s="12"/>
      <c r="EY359" s="12"/>
      <c r="EZ359" s="12"/>
      <c r="FA359" s="12"/>
      <c r="FB359" s="12"/>
      <c r="FC359" s="12"/>
      <c r="FD359" s="12"/>
      <c r="FE359" s="12"/>
      <c r="FF359" s="12"/>
      <c r="FG359" s="12"/>
      <c r="FH359" s="12"/>
      <c r="FI359" s="12"/>
      <c r="FJ359" s="12"/>
      <c r="FK359" s="12"/>
      <c r="FL359" s="12"/>
      <c r="FM359" s="12"/>
      <c r="FN359" s="12"/>
      <c r="FO359" s="12"/>
      <c r="FP359" s="12"/>
      <c r="FQ359" s="12"/>
      <c r="FR359" s="12"/>
      <c r="FS359" s="12"/>
      <c r="FT359" s="12"/>
      <c r="FU359" s="12"/>
      <c r="FV359" s="12"/>
      <c r="FW359" s="12"/>
      <c r="FX359" s="12"/>
      <c r="FY359" s="12"/>
      <c r="FZ359" s="12"/>
      <c r="GA359" s="12"/>
      <c r="GB359" s="12"/>
      <c r="GC359" s="12"/>
      <c r="GD359" s="12"/>
      <c r="GE359" s="12"/>
      <c r="GF359" s="12"/>
      <c r="GG359" s="12"/>
      <c r="GH359" s="12"/>
      <c r="GI359" s="12"/>
      <c r="GJ359" s="12"/>
      <c r="GK359" s="12"/>
      <c r="GL359" s="12"/>
      <c r="GM359" s="12"/>
      <c r="GN359" s="12"/>
      <c r="GO359" s="12"/>
      <c r="GP359" s="12"/>
      <c r="GQ359" s="12"/>
      <c r="GR359" s="12"/>
      <c r="GS359" s="12"/>
      <c r="GT359" s="12"/>
      <c r="GU359" s="12"/>
      <c r="GV359" s="12"/>
      <c r="GW359" s="12"/>
      <c r="GX359" s="12"/>
      <c r="GY359" s="12"/>
      <c r="GZ359" s="12"/>
      <c r="HA359" s="12"/>
      <c r="HB359" s="12"/>
      <c r="HC359" s="12"/>
      <c r="HD359" s="12"/>
      <c r="HE359" s="12"/>
      <c r="HF359" s="12"/>
      <c r="HG359" s="12"/>
      <c r="HH359" s="12"/>
      <c r="HI359" s="12"/>
      <c r="HJ359" s="12"/>
      <c r="HK359" s="12"/>
      <c r="HL359" s="12"/>
      <c r="HM359" s="12"/>
      <c r="HN359" s="12"/>
      <c r="HO359" s="12"/>
      <c r="HP359" s="12"/>
      <c r="HQ359" s="12"/>
      <c r="HR359" s="12"/>
      <c r="HS359" s="12"/>
      <c r="HT359" s="12"/>
      <c r="HU359" s="12"/>
      <c r="HV359" s="12"/>
      <c r="HW359" s="12"/>
      <c r="HX359" s="12"/>
      <c r="HY359" s="12"/>
      <c r="HZ359" s="12"/>
      <c r="IA359" s="12"/>
      <c r="IB359" s="12"/>
      <c r="IC359" s="12"/>
      <c r="ID359" s="12"/>
    </row>
    <row r="360" spans="1:238" s="13" customFormat="1" x14ac:dyDescent="0.2">
      <c r="A360" s="11">
        <f t="shared" si="5"/>
        <v>354</v>
      </c>
      <c r="B360" s="32" t="s">
        <v>519</v>
      </c>
      <c r="C360" s="32" t="s">
        <v>131</v>
      </c>
      <c r="D360" s="32" t="s">
        <v>131</v>
      </c>
      <c r="E360" s="71" t="s">
        <v>1173</v>
      </c>
      <c r="F360" s="32" t="s">
        <v>95</v>
      </c>
      <c r="G360" s="64">
        <v>290</v>
      </c>
      <c r="H360" s="64">
        <v>532</v>
      </c>
      <c r="I360" s="65" t="s">
        <v>15</v>
      </c>
      <c r="J360" s="90" t="s">
        <v>17</v>
      </c>
      <c r="K360" s="36"/>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12"/>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12"/>
      <c r="CZ360" s="12"/>
      <c r="DA360" s="12"/>
      <c r="DB360" s="12"/>
      <c r="DC360" s="12"/>
      <c r="DD360" s="12"/>
      <c r="DE360" s="12"/>
      <c r="DF360" s="12"/>
      <c r="DG360" s="12"/>
      <c r="DH360" s="12"/>
      <c r="DI360" s="12"/>
      <c r="DJ360" s="12"/>
      <c r="DK360" s="12"/>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12"/>
      <c r="EP360" s="12"/>
      <c r="EQ360" s="12"/>
      <c r="ER360" s="12"/>
      <c r="ES360" s="12"/>
      <c r="ET360" s="12"/>
      <c r="EU360" s="12"/>
      <c r="EV360" s="12"/>
      <c r="EW360" s="12"/>
      <c r="EX360" s="12"/>
      <c r="EY360" s="12"/>
      <c r="EZ360" s="12"/>
      <c r="FA360" s="12"/>
      <c r="FB360" s="12"/>
      <c r="FC360" s="12"/>
      <c r="FD360" s="12"/>
      <c r="FE360" s="12"/>
      <c r="FF360" s="12"/>
      <c r="FG360" s="12"/>
      <c r="FH360" s="12"/>
      <c r="FI360" s="12"/>
      <c r="FJ360" s="12"/>
      <c r="FK360" s="12"/>
      <c r="FL360" s="12"/>
      <c r="FM360" s="12"/>
      <c r="FN360" s="12"/>
      <c r="FO360" s="12"/>
      <c r="FP360" s="12"/>
      <c r="FQ360" s="12"/>
      <c r="FR360" s="12"/>
      <c r="FS360" s="12"/>
      <c r="FT360" s="12"/>
      <c r="FU360" s="12"/>
      <c r="FV360" s="12"/>
      <c r="FW360" s="12"/>
      <c r="FX360" s="12"/>
      <c r="FY360" s="12"/>
      <c r="FZ360" s="12"/>
      <c r="GA360" s="12"/>
      <c r="GB360" s="12"/>
      <c r="GC360" s="12"/>
      <c r="GD360" s="12"/>
      <c r="GE360" s="12"/>
      <c r="GF360" s="12"/>
      <c r="GG360" s="12"/>
      <c r="GH360" s="12"/>
      <c r="GI360" s="12"/>
      <c r="GJ360" s="12"/>
      <c r="GK360" s="12"/>
      <c r="GL360" s="12"/>
      <c r="GM360" s="12"/>
      <c r="GN360" s="12"/>
      <c r="GO360" s="12"/>
      <c r="GP360" s="12"/>
      <c r="GQ360" s="12"/>
      <c r="GR360" s="12"/>
      <c r="GS360" s="12"/>
      <c r="GT360" s="12"/>
      <c r="GU360" s="12"/>
      <c r="GV360" s="12"/>
      <c r="GW360" s="12"/>
      <c r="GX360" s="12"/>
      <c r="GY360" s="12"/>
      <c r="GZ360" s="12"/>
      <c r="HA360" s="12"/>
      <c r="HB360" s="12"/>
      <c r="HC360" s="12"/>
      <c r="HD360" s="12"/>
      <c r="HE360" s="12"/>
      <c r="HF360" s="12"/>
      <c r="HG360" s="12"/>
      <c r="HH360" s="12"/>
      <c r="HI360" s="12"/>
      <c r="HJ360" s="12"/>
      <c r="HK360" s="12"/>
      <c r="HL360" s="12"/>
      <c r="HM360" s="12"/>
      <c r="HN360" s="12"/>
      <c r="HO360" s="12"/>
      <c r="HP360" s="12"/>
      <c r="HQ360" s="12"/>
      <c r="HR360" s="12"/>
      <c r="HS360" s="12"/>
      <c r="HT360" s="12"/>
      <c r="HU360" s="12"/>
      <c r="HV360" s="12"/>
      <c r="HW360" s="12"/>
      <c r="HX360" s="12"/>
      <c r="HY360" s="12"/>
      <c r="HZ360" s="12"/>
      <c r="IA360" s="12"/>
      <c r="IB360" s="12"/>
      <c r="IC360" s="12"/>
      <c r="ID360" s="12"/>
    </row>
    <row r="361" spans="1:238" s="13" customFormat="1" x14ac:dyDescent="0.2">
      <c r="A361" s="11">
        <f t="shared" si="5"/>
        <v>355</v>
      </c>
      <c r="B361" s="32" t="s">
        <v>520</v>
      </c>
      <c r="C361" s="32" t="s">
        <v>131</v>
      </c>
      <c r="D361" s="32" t="s">
        <v>131</v>
      </c>
      <c r="E361" s="71" t="s">
        <v>1173</v>
      </c>
      <c r="F361" s="32" t="s">
        <v>2111</v>
      </c>
      <c r="G361" s="64">
        <v>650</v>
      </c>
      <c r="H361" s="64">
        <v>1279</v>
      </c>
      <c r="I361" s="65" t="s">
        <v>15</v>
      </c>
      <c r="J361" s="90" t="s">
        <v>17</v>
      </c>
      <c r="K361" s="36"/>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12"/>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12"/>
      <c r="CZ361" s="12"/>
      <c r="DA361" s="12"/>
      <c r="DB361" s="12"/>
      <c r="DC361" s="12"/>
      <c r="DD361" s="12"/>
      <c r="DE361" s="12"/>
      <c r="DF361" s="12"/>
      <c r="DG361" s="12"/>
      <c r="DH361" s="12"/>
      <c r="DI361" s="12"/>
      <c r="DJ361" s="12"/>
      <c r="DK361" s="12"/>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12"/>
      <c r="EP361" s="12"/>
      <c r="EQ361" s="12"/>
      <c r="ER361" s="12"/>
      <c r="ES361" s="12"/>
      <c r="ET361" s="12"/>
      <c r="EU361" s="12"/>
      <c r="EV361" s="12"/>
      <c r="EW361" s="12"/>
      <c r="EX361" s="12"/>
      <c r="EY361" s="12"/>
      <c r="EZ361" s="12"/>
      <c r="FA361" s="12"/>
      <c r="FB361" s="12"/>
      <c r="FC361" s="12"/>
      <c r="FD361" s="12"/>
      <c r="FE361" s="12"/>
      <c r="FF361" s="12"/>
      <c r="FG361" s="12"/>
      <c r="FH361" s="12"/>
      <c r="FI361" s="12"/>
      <c r="FJ361" s="12"/>
      <c r="FK361" s="12"/>
      <c r="FL361" s="12"/>
      <c r="FM361" s="12"/>
      <c r="FN361" s="12"/>
      <c r="FO361" s="12"/>
      <c r="FP361" s="12"/>
      <c r="FQ361" s="12"/>
      <c r="FR361" s="12"/>
      <c r="FS361" s="12"/>
      <c r="FT361" s="12"/>
      <c r="FU361" s="12"/>
      <c r="FV361" s="12"/>
      <c r="FW361" s="12"/>
      <c r="FX361" s="12"/>
      <c r="FY361" s="12"/>
      <c r="FZ361" s="12"/>
      <c r="GA361" s="12"/>
      <c r="GB361" s="12"/>
      <c r="GC361" s="12"/>
      <c r="GD361" s="12"/>
      <c r="GE361" s="12"/>
      <c r="GF361" s="12"/>
      <c r="GG361" s="12"/>
      <c r="GH361" s="12"/>
      <c r="GI361" s="12"/>
      <c r="GJ361" s="12"/>
      <c r="GK361" s="12"/>
      <c r="GL361" s="12"/>
      <c r="GM361" s="12"/>
      <c r="GN361" s="12"/>
      <c r="GO361" s="12"/>
      <c r="GP361" s="12"/>
      <c r="GQ361" s="12"/>
      <c r="GR361" s="12"/>
      <c r="GS361" s="12"/>
      <c r="GT361" s="12"/>
      <c r="GU361" s="12"/>
      <c r="GV361" s="12"/>
      <c r="GW361" s="12"/>
      <c r="GX361" s="12"/>
      <c r="GY361" s="12"/>
      <c r="GZ361" s="12"/>
      <c r="HA361" s="12"/>
      <c r="HB361" s="12"/>
      <c r="HC361" s="12"/>
      <c r="HD361" s="12"/>
      <c r="HE361" s="12"/>
      <c r="HF361" s="12"/>
      <c r="HG361" s="12"/>
      <c r="HH361" s="12"/>
      <c r="HI361" s="12"/>
      <c r="HJ361" s="12"/>
      <c r="HK361" s="12"/>
      <c r="HL361" s="12"/>
      <c r="HM361" s="12"/>
      <c r="HN361" s="12"/>
      <c r="HO361" s="12"/>
      <c r="HP361" s="12"/>
      <c r="HQ361" s="12"/>
      <c r="HR361" s="12"/>
      <c r="HS361" s="12"/>
      <c r="HT361" s="12"/>
      <c r="HU361" s="12"/>
      <c r="HV361" s="12"/>
      <c r="HW361" s="12"/>
      <c r="HX361" s="12"/>
      <c r="HY361" s="12"/>
      <c r="HZ361" s="12"/>
      <c r="IA361" s="12"/>
      <c r="IB361" s="12"/>
      <c r="IC361" s="12"/>
      <c r="ID361" s="12"/>
    </row>
    <row r="362" spans="1:238" s="13" customFormat="1" x14ac:dyDescent="0.2">
      <c r="A362" s="11">
        <f t="shared" si="5"/>
        <v>356</v>
      </c>
      <c r="B362" s="38" t="s">
        <v>521</v>
      </c>
      <c r="C362" s="32" t="s">
        <v>131</v>
      </c>
      <c r="D362" s="32" t="s">
        <v>131</v>
      </c>
      <c r="E362" s="69" t="s">
        <v>2349</v>
      </c>
      <c r="F362" s="58" t="s">
        <v>36</v>
      </c>
      <c r="G362" s="39">
        <v>10113</v>
      </c>
      <c r="H362" s="39">
        <v>19818</v>
      </c>
      <c r="I362" s="57" t="s">
        <v>19</v>
      </c>
      <c r="J362" s="57" t="s">
        <v>17</v>
      </c>
      <c r="K362" s="36" t="s">
        <v>181</v>
      </c>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row>
    <row r="363" spans="1:238" s="13" customFormat="1" x14ac:dyDescent="0.2">
      <c r="A363" s="11">
        <f t="shared" si="5"/>
        <v>357</v>
      </c>
      <c r="B363" s="38" t="s">
        <v>522</v>
      </c>
      <c r="C363" s="32" t="s">
        <v>131</v>
      </c>
      <c r="D363" s="32" t="s">
        <v>131</v>
      </c>
      <c r="E363" s="69" t="s">
        <v>2349</v>
      </c>
      <c r="F363" s="58" t="s">
        <v>37</v>
      </c>
      <c r="G363" s="39">
        <v>16374</v>
      </c>
      <c r="H363" s="39">
        <v>36885</v>
      </c>
      <c r="I363" s="57" t="s">
        <v>15</v>
      </c>
      <c r="J363" s="57" t="s">
        <v>17</v>
      </c>
      <c r="K363" s="36"/>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row>
    <row r="364" spans="1:238" s="13" customFormat="1" x14ac:dyDescent="0.2">
      <c r="A364" s="11">
        <f t="shared" si="5"/>
        <v>358</v>
      </c>
      <c r="B364" s="38" t="s">
        <v>523</v>
      </c>
      <c r="C364" s="32" t="s">
        <v>131</v>
      </c>
      <c r="D364" s="32" t="s">
        <v>131</v>
      </c>
      <c r="E364" s="69" t="s">
        <v>2357</v>
      </c>
      <c r="F364" s="58" t="s">
        <v>47</v>
      </c>
      <c r="G364" s="39">
        <v>1612</v>
      </c>
      <c r="H364" s="39">
        <v>3610</v>
      </c>
      <c r="I364" s="57" t="s">
        <v>15</v>
      </c>
      <c r="J364" s="57" t="s">
        <v>17</v>
      </c>
      <c r="K364" s="36" t="s">
        <v>181</v>
      </c>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row>
    <row r="365" spans="1:238" s="13" customFormat="1" x14ac:dyDescent="0.2">
      <c r="A365" s="11">
        <f t="shared" ref="A365:A428" si="6">ROW()-6</f>
        <v>359</v>
      </c>
      <c r="B365" s="38" t="s">
        <v>524</v>
      </c>
      <c r="C365" s="32" t="s">
        <v>131</v>
      </c>
      <c r="D365" s="32" t="s">
        <v>131</v>
      </c>
      <c r="E365" s="69" t="s">
        <v>2357</v>
      </c>
      <c r="F365" s="58" t="s">
        <v>51</v>
      </c>
      <c r="G365" s="39">
        <v>845</v>
      </c>
      <c r="H365" s="39">
        <v>1767</v>
      </c>
      <c r="I365" s="65" t="s">
        <v>18</v>
      </c>
      <c r="J365" s="57" t="s">
        <v>17</v>
      </c>
      <c r="K365" s="36"/>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row>
    <row r="366" spans="1:238" s="13" customFormat="1" x14ac:dyDescent="0.2">
      <c r="A366" s="11">
        <f t="shared" si="6"/>
        <v>360</v>
      </c>
      <c r="B366" s="38" t="s">
        <v>525</v>
      </c>
      <c r="C366" s="32" t="s">
        <v>131</v>
      </c>
      <c r="D366" s="32" t="s">
        <v>131</v>
      </c>
      <c r="E366" s="69" t="s">
        <v>2365</v>
      </c>
      <c r="F366" s="58" t="s">
        <v>62</v>
      </c>
      <c r="G366" s="39">
        <v>4168</v>
      </c>
      <c r="H366" s="39">
        <v>9571</v>
      </c>
      <c r="I366" s="57" t="s">
        <v>15</v>
      </c>
      <c r="J366" s="57" t="s">
        <v>17</v>
      </c>
      <c r="K366" s="36" t="s">
        <v>678</v>
      </c>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12"/>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12"/>
      <c r="CZ366" s="12"/>
      <c r="DA366" s="12"/>
      <c r="DB366" s="12"/>
      <c r="DC366" s="12"/>
      <c r="DD366" s="12"/>
      <c r="DE366" s="12"/>
      <c r="DF366" s="12"/>
      <c r="DG366" s="12"/>
      <c r="DH366" s="12"/>
      <c r="DI366" s="12"/>
      <c r="DJ366" s="12"/>
      <c r="DK366" s="12"/>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12"/>
      <c r="EP366" s="12"/>
      <c r="EQ366" s="12"/>
      <c r="ER366" s="12"/>
      <c r="ES366" s="12"/>
      <c r="ET366" s="12"/>
      <c r="EU366" s="12"/>
      <c r="EV366" s="12"/>
      <c r="EW366" s="12"/>
      <c r="EX366" s="12"/>
      <c r="EY366" s="12"/>
      <c r="EZ366" s="12"/>
      <c r="FA366" s="12"/>
      <c r="FB366" s="12"/>
      <c r="FC366" s="12"/>
      <c r="FD366" s="12"/>
      <c r="FE366" s="12"/>
      <c r="FF366" s="12"/>
      <c r="FG366" s="12"/>
      <c r="FH366" s="12"/>
      <c r="FI366" s="12"/>
      <c r="FJ366" s="12"/>
      <c r="FK366" s="12"/>
      <c r="FL366" s="12"/>
      <c r="FM366" s="12"/>
      <c r="FN366" s="12"/>
      <c r="FO366" s="12"/>
      <c r="FP366" s="12"/>
      <c r="FQ366" s="12"/>
      <c r="FR366" s="12"/>
      <c r="FS366" s="12"/>
      <c r="FT366" s="12"/>
      <c r="FU366" s="12"/>
      <c r="FV366" s="12"/>
      <c r="FW366" s="12"/>
      <c r="FX366" s="12"/>
      <c r="FY366" s="12"/>
      <c r="FZ366" s="12"/>
      <c r="GA366" s="12"/>
      <c r="GB366" s="12"/>
      <c r="GC366" s="12"/>
      <c r="GD366" s="12"/>
      <c r="GE366" s="12"/>
      <c r="GF366" s="12"/>
      <c r="GG366" s="12"/>
      <c r="GH366" s="12"/>
      <c r="GI366" s="12"/>
      <c r="GJ366" s="12"/>
      <c r="GK366" s="12"/>
      <c r="GL366" s="12"/>
      <c r="GM366" s="12"/>
      <c r="GN366" s="12"/>
      <c r="GO366" s="12"/>
      <c r="GP366" s="12"/>
      <c r="GQ366" s="12"/>
      <c r="GR366" s="12"/>
      <c r="GS366" s="12"/>
      <c r="GT366" s="12"/>
      <c r="GU366" s="12"/>
      <c r="GV366" s="12"/>
      <c r="GW366" s="12"/>
      <c r="GX366" s="12"/>
      <c r="GY366" s="12"/>
      <c r="GZ366" s="12"/>
      <c r="HA366" s="12"/>
      <c r="HB366" s="12"/>
      <c r="HC366" s="12"/>
      <c r="HD366" s="12"/>
      <c r="HE366" s="12"/>
      <c r="HF366" s="12"/>
      <c r="HG366" s="12"/>
      <c r="HH366" s="12"/>
      <c r="HI366" s="12"/>
      <c r="HJ366" s="12"/>
      <c r="HK366" s="12"/>
      <c r="HL366" s="12"/>
      <c r="HM366" s="12"/>
      <c r="HN366" s="12"/>
      <c r="HO366" s="12"/>
      <c r="HP366" s="12"/>
      <c r="HQ366" s="12"/>
      <c r="HR366" s="12"/>
      <c r="HS366" s="12"/>
      <c r="HT366" s="12"/>
      <c r="HU366" s="12"/>
      <c r="HV366" s="12"/>
      <c r="HW366" s="12"/>
      <c r="HX366" s="12"/>
      <c r="HY366" s="12"/>
      <c r="HZ366" s="12"/>
      <c r="IA366" s="12"/>
      <c r="IB366" s="12"/>
      <c r="IC366" s="12"/>
      <c r="ID366" s="12"/>
    </row>
    <row r="367" spans="1:238" s="13" customFormat="1" x14ac:dyDescent="0.2">
      <c r="A367" s="11">
        <f t="shared" si="6"/>
        <v>361</v>
      </c>
      <c r="B367" s="38" t="s">
        <v>526</v>
      </c>
      <c r="C367" s="32" t="s">
        <v>131</v>
      </c>
      <c r="D367" s="32" t="s">
        <v>131</v>
      </c>
      <c r="E367" s="69" t="s">
        <v>2365</v>
      </c>
      <c r="F367" s="58" t="s">
        <v>61</v>
      </c>
      <c r="G367" s="39">
        <v>678</v>
      </c>
      <c r="H367" s="39">
        <v>1560</v>
      </c>
      <c r="I367" s="57" t="s">
        <v>15</v>
      </c>
      <c r="J367" s="57" t="s">
        <v>17</v>
      </c>
      <c r="K367" s="36"/>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12"/>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12"/>
      <c r="CZ367" s="12"/>
      <c r="DA367" s="12"/>
      <c r="DB367" s="12"/>
      <c r="DC367" s="12"/>
      <c r="DD367" s="12"/>
      <c r="DE367" s="12"/>
      <c r="DF367" s="12"/>
      <c r="DG367" s="12"/>
      <c r="DH367" s="12"/>
      <c r="DI367" s="12"/>
      <c r="DJ367" s="12"/>
      <c r="DK367" s="12"/>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12"/>
      <c r="EP367" s="12"/>
      <c r="EQ367" s="12"/>
      <c r="ER367" s="12"/>
      <c r="ES367" s="12"/>
      <c r="ET367" s="12"/>
      <c r="EU367" s="12"/>
      <c r="EV367" s="12"/>
      <c r="EW367" s="12"/>
      <c r="EX367" s="12"/>
      <c r="EY367" s="12"/>
      <c r="EZ367" s="12"/>
      <c r="FA367" s="12"/>
      <c r="FB367" s="12"/>
      <c r="FC367" s="12"/>
      <c r="FD367" s="12"/>
      <c r="FE367" s="12"/>
      <c r="FF367" s="12"/>
      <c r="FG367" s="12"/>
      <c r="FH367" s="12"/>
      <c r="FI367" s="12"/>
      <c r="FJ367" s="12"/>
      <c r="FK367" s="12"/>
      <c r="FL367" s="12"/>
      <c r="FM367" s="12"/>
      <c r="FN367" s="12"/>
      <c r="FO367" s="12"/>
      <c r="FP367" s="12"/>
      <c r="FQ367" s="12"/>
      <c r="FR367" s="12"/>
      <c r="FS367" s="12"/>
      <c r="FT367" s="12"/>
      <c r="FU367" s="12"/>
      <c r="FV367" s="12"/>
      <c r="FW367" s="12"/>
      <c r="FX367" s="12"/>
      <c r="FY367" s="12"/>
      <c r="FZ367" s="12"/>
      <c r="GA367" s="12"/>
      <c r="GB367" s="12"/>
      <c r="GC367" s="12"/>
      <c r="GD367" s="12"/>
      <c r="GE367" s="12"/>
      <c r="GF367" s="12"/>
      <c r="GG367" s="12"/>
      <c r="GH367" s="12"/>
      <c r="GI367" s="12"/>
      <c r="GJ367" s="12"/>
      <c r="GK367" s="12"/>
      <c r="GL367" s="12"/>
      <c r="GM367" s="12"/>
      <c r="GN367" s="12"/>
      <c r="GO367" s="12"/>
      <c r="GP367" s="12"/>
      <c r="GQ367" s="12"/>
      <c r="GR367" s="12"/>
      <c r="GS367" s="12"/>
      <c r="GT367" s="12"/>
      <c r="GU367" s="12"/>
      <c r="GV367" s="12"/>
      <c r="GW367" s="12"/>
      <c r="GX367" s="12"/>
      <c r="GY367" s="12"/>
      <c r="GZ367" s="12"/>
      <c r="HA367" s="12"/>
      <c r="HB367" s="12"/>
      <c r="HC367" s="12"/>
      <c r="HD367" s="12"/>
      <c r="HE367" s="12"/>
      <c r="HF367" s="12"/>
      <c r="HG367" s="12"/>
      <c r="HH367" s="12"/>
      <c r="HI367" s="12"/>
      <c r="HJ367" s="12"/>
      <c r="HK367" s="12"/>
      <c r="HL367" s="12"/>
      <c r="HM367" s="12"/>
      <c r="HN367" s="12"/>
      <c r="HO367" s="12"/>
      <c r="HP367" s="12"/>
      <c r="HQ367" s="12"/>
      <c r="HR367" s="12"/>
      <c r="HS367" s="12"/>
      <c r="HT367" s="12"/>
      <c r="HU367" s="12"/>
      <c r="HV367" s="12"/>
      <c r="HW367" s="12"/>
      <c r="HX367" s="12"/>
      <c r="HY367" s="12"/>
      <c r="HZ367" s="12"/>
      <c r="IA367" s="12"/>
      <c r="IB367" s="12"/>
      <c r="IC367" s="12"/>
      <c r="ID367" s="12"/>
    </row>
    <row r="368" spans="1:238" s="13" customFormat="1" x14ac:dyDescent="0.2">
      <c r="A368" s="11">
        <f t="shared" si="6"/>
        <v>362</v>
      </c>
      <c r="B368" s="38" t="s">
        <v>527</v>
      </c>
      <c r="C368" s="32" t="s">
        <v>131</v>
      </c>
      <c r="D368" s="32" t="s">
        <v>131</v>
      </c>
      <c r="E368" s="69" t="s">
        <v>2366</v>
      </c>
      <c r="F368" s="58" t="s">
        <v>77</v>
      </c>
      <c r="G368" s="39">
        <v>14385</v>
      </c>
      <c r="H368" s="39">
        <v>24275</v>
      </c>
      <c r="I368" s="57" t="s">
        <v>15</v>
      </c>
      <c r="J368" s="57" t="s">
        <v>17</v>
      </c>
      <c r="K368" s="36" t="s">
        <v>181</v>
      </c>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row>
    <row r="369" spans="1:238" s="13" customFormat="1" x14ac:dyDescent="0.2">
      <c r="A369" s="11">
        <f t="shared" si="6"/>
        <v>363</v>
      </c>
      <c r="B369" s="38" t="s">
        <v>528</v>
      </c>
      <c r="C369" s="32" t="s">
        <v>131</v>
      </c>
      <c r="D369" s="32" t="s">
        <v>131</v>
      </c>
      <c r="E369" s="69" t="s">
        <v>2366</v>
      </c>
      <c r="F369" s="58" t="s">
        <v>76</v>
      </c>
      <c r="G369" s="39">
        <v>5124</v>
      </c>
      <c r="H369" s="39">
        <v>12226</v>
      </c>
      <c r="I369" s="57" t="s">
        <v>15</v>
      </c>
      <c r="J369" s="57" t="s">
        <v>17</v>
      </c>
      <c r="K369" s="36" t="s">
        <v>180</v>
      </c>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row>
    <row r="370" spans="1:238" s="13" customFormat="1" x14ac:dyDescent="0.2">
      <c r="A370" s="11">
        <f t="shared" si="6"/>
        <v>364</v>
      </c>
      <c r="B370" s="38" t="s">
        <v>535</v>
      </c>
      <c r="C370" s="32" t="s">
        <v>131</v>
      </c>
      <c r="D370" s="32" t="s">
        <v>131</v>
      </c>
      <c r="E370" s="69" t="s">
        <v>2366</v>
      </c>
      <c r="F370" s="58" t="s">
        <v>45</v>
      </c>
      <c r="G370" s="39">
        <v>2782</v>
      </c>
      <c r="H370" s="39">
        <v>6788</v>
      </c>
      <c r="I370" s="57" t="s">
        <v>15</v>
      </c>
      <c r="J370" s="57" t="s">
        <v>17</v>
      </c>
      <c r="K370" s="36"/>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row>
    <row r="371" spans="1:238" s="13" customFormat="1" x14ac:dyDescent="0.2">
      <c r="A371" s="11">
        <f t="shared" si="6"/>
        <v>365</v>
      </c>
      <c r="B371" s="38" t="s">
        <v>529</v>
      </c>
      <c r="C371" s="32" t="s">
        <v>131</v>
      </c>
      <c r="D371" s="32" t="s">
        <v>131</v>
      </c>
      <c r="E371" s="69" t="s">
        <v>2366</v>
      </c>
      <c r="F371" s="58" t="s">
        <v>74</v>
      </c>
      <c r="G371" s="39">
        <v>1034</v>
      </c>
      <c r="H371" s="39">
        <v>2053</v>
      </c>
      <c r="I371" s="57" t="s">
        <v>15</v>
      </c>
      <c r="J371" s="57" t="s">
        <v>17</v>
      </c>
      <c r="K371" s="36"/>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row>
    <row r="372" spans="1:238" x14ac:dyDescent="0.2">
      <c r="A372" s="11">
        <f t="shared" si="6"/>
        <v>366</v>
      </c>
      <c r="B372" s="38" t="s">
        <v>80</v>
      </c>
      <c r="C372" s="32" t="s">
        <v>131</v>
      </c>
      <c r="D372" s="32" t="s">
        <v>131</v>
      </c>
      <c r="E372" s="69" t="s">
        <v>2366</v>
      </c>
      <c r="F372" s="58" t="s">
        <v>51</v>
      </c>
      <c r="G372" s="39">
        <v>373</v>
      </c>
      <c r="H372" s="39">
        <v>774</v>
      </c>
      <c r="I372" s="57" t="s">
        <v>15</v>
      </c>
      <c r="J372" s="57" t="s">
        <v>17</v>
      </c>
      <c r="K372" s="36"/>
    </row>
    <row r="373" spans="1:238" x14ac:dyDescent="0.2">
      <c r="A373" s="11">
        <f t="shared" si="6"/>
        <v>367</v>
      </c>
      <c r="B373" s="38" t="s">
        <v>530</v>
      </c>
      <c r="C373" s="32" t="s">
        <v>131</v>
      </c>
      <c r="D373" s="32" t="s">
        <v>131</v>
      </c>
      <c r="E373" s="69" t="s">
        <v>2369</v>
      </c>
      <c r="F373" s="58" t="s">
        <v>82</v>
      </c>
      <c r="G373" s="39">
        <v>10173</v>
      </c>
      <c r="H373" s="39">
        <v>18784</v>
      </c>
      <c r="I373" s="57" t="s">
        <v>15</v>
      </c>
      <c r="J373" s="57" t="s">
        <v>17</v>
      </c>
      <c r="K373" s="36" t="s">
        <v>180</v>
      </c>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12"/>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12"/>
      <c r="CZ373" s="12"/>
      <c r="DA373" s="12"/>
      <c r="DB373" s="12"/>
      <c r="DC373" s="12"/>
      <c r="DD373" s="12"/>
      <c r="DE373" s="12"/>
      <c r="DF373" s="12"/>
      <c r="DG373" s="12"/>
      <c r="DH373" s="12"/>
      <c r="DI373" s="12"/>
      <c r="DJ373" s="12"/>
      <c r="DK373" s="12"/>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12"/>
      <c r="EP373" s="12"/>
      <c r="EQ373" s="12"/>
      <c r="ER373" s="12"/>
      <c r="ES373" s="12"/>
      <c r="ET373" s="12"/>
      <c r="EU373" s="12"/>
      <c r="EV373" s="12"/>
      <c r="EW373" s="12"/>
      <c r="EX373" s="12"/>
      <c r="EY373" s="12"/>
      <c r="EZ373" s="12"/>
      <c r="FA373" s="12"/>
      <c r="FB373" s="12"/>
      <c r="FC373" s="12"/>
      <c r="FD373" s="12"/>
      <c r="FE373" s="12"/>
      <c r="FF373" s="12"/>
      <c r="FG373" s="12"/>
      <c r="FH373" s="12"/>
      <c r="FI373" s="12"/>
      <c r="FJ373" s="12"/>
      <c r="FK373" s="12"/>
      <c r="FL373" s="12"/>
      <c r="FM373" s="12"/>
      <c r="FN373" s="12"/>
      <c r="FO373" s="12"/>
      <c r="FP373" s="12"/>
      <c r="FQ373" s="12"/>
      <c r="FR373" s="12"/>
      <c r="FS373" s="12"/>
      <c r="FT373" s="12"/>
      <c r="FU373" s="12"/>
      <c r="FV373" s="12"/>
      <c r="FW373" s="12"/>
      <c r="FX373" s="12"/>
      <c r="FY373" s="12"/>
      <c r="FZ373" s="12"/>
      <c r="GA373" s="12"/>
      <c r="GB373" s="12"/>
      <c r="GC373" s="12"/>
      <c r="GD373" s="12"/>
      <c r="GE373" s="12"/>
      <c r="GF373" s="12"/>
      <c r="GG373" s="12"/>
      <c r="GH373" s="12"/>
      <c r="GI373" s="12"/>
      <c r="GJ373" s="12"/>
      <c r="GK373" s="12"/>
      <c r="GL373" s="12"/>
      <c r="GM373" s="12"/>
      <c r="GN373" s="12"/>
      <c r="GO373" s="12"/>
      <c r="GP373" s="12"/>
      <c r="GQ373" s="12"/>
      <c r="GR373" s="12"/>
      <c r="GS373" s="12"/>
      <c r="GT373" s="12"/>
      <c r="GU373" s="12"/>
      <c r="GV373" s="12"/>
      <c r="GW373" s="12"/>
      <c r="GX373" s="12"/>
      <c r="GY373" s="12"/>
      <c r="GZ373" s="12"/>
      <c r="HA373" s="12"/>
      <c r="HB373" s="12"/>
      <c r="HC373" s="12"/>
      <c r="HD373" s="12"/>
      <c r="HE373" s="12"/>
      <c r="HF373" s="12"/>
      <c r="HG373" s="12"/>
      <c r="HH373" s="12"/>
      <c r="HI373" s="12"/>
      <c r="HJ373" s="12"/>
      <c r="HK373" s="12"/>
      <c r="HL373" s="12"/>
      <c r="HM373" s="12"/>
      <c r="HN373" s="12"/>
      <c r="HO373" s="12"/>
      <c r="HP373" s="12"/>
      <c r="HQ373" s="12"/>
      <c r="HR373" s="12"/>
      <c r="HS373" s="12"/>
      <c r="HT373" s="12"/>
      <c r="HU373" s="12"/>
      <c r="HV373" s="12"/>
      <c r="HW373" s="12"/>
      <c r="HX373" s="12"/>
      <c r="HY373" s="12"/>
      <c r="HZ373" s="12"/>
      <c r="IA373" s="12"/>
      <c r="IB373" s="12"/>
      <c r="IC373" s="12"/>
      <c r="ID373" s="12"/>
    </row>
    <row r="374" spans="1:238" s="13" customFormat="1" x14ac:dyDescent="0.2">
      <c r="A374" s="11">
        <f t="shared" si="6"/>
        <v>368</v>
      </c>
      <c r="B374" s="38" t="s">
        <v>531</v>
      </c>
      <c r="C374" s="55" t="s">
        <v>131</v>
      </c>
      <c r="D374" s="32" t="s">
        <v>131</v>
      </c>
      <c r="E374" s="69" t="s">
        <v>2369</v>
      </c>
      <c r="F374" s="58" t="s">
        <v>60</v>
      </c>
      <c r="G374" s="39">
        <v>10516</v>
      </c>
      <c r="H374" s="39">
        <v>23339</v>
      </c>
      <c r="I374" s="57" t="s">
        <v>15</v>
      </c>
      <c r="J374" s="57" t="s">
        <v>17</v>
      </c>
      <c r="K374" s="99"/>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12"/>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12"/>
      <c r="CZ374" s="12"/>
      <c r="DA374" s="12"/>
      <c r="DB374" s="12"/>
      <c r="DC374" s="12"/>
      <c r="DD374" s="12"/>
      <c r="DE374" s="12"/>
      <c r="DF374" s="12"/>
      <c r="DG374" s="12"/>
      <c r="DH374" s="12"/>
      <c r="DI374" s="12"/>
      <c r="DJ374" s="12"/>
      <c r="DK374" s="12"/>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12"/>
      <c r="EP374" s="12"/>
      <c r="EQ374" s="12"/>
      <c r="ER374" s="12"/>
      <c r="ES374" s="12"/>
      <c r="ET374" s="12"/>
      <c r="EU374" s="12"/>
      <c r="EV374" s="12"/>
      <c r="EW374" s="12"/>
      <c r="EX374" s="12"/>
      <c r="EY374" s="12"/>
      <c r="EZ374" s="12"/>
      <c r="FA374" s="12"/>
      <c r="FB374" s="12"/>
      <c r="FC374" s="12"/>
      <c r="FD374" s="12"/>
      <c r="FE374" s="12"/>
      <c r="FF374" s="12"/>
      <c r="FG374" s="12"/>
      <c r="FH374" s="12"/>
      <c r="FI374" s="12"/>
      <c r="FJ374" s="12"/>
      <c r="FK374" s="12"/>
      <c r="FL374" s="12"/>
      <c r="FM374" s="12"/>
      <c r="FN374" s="12"/>
      <c r="FO374" s="12"/>
      <c r="FP374" s="12"/>
      <c r="FQ374" s="12"/>
      <c r="FR374" s="12"/>
      <c r="FS374" s="12"/>
      <c r="FT374" s="12"/>
      <c r="FU374" s="12"/>
      <c r="FV374" s="12"/>
      <c r="FW374" s="12"/>
      <c r="FX374" s="12"/>
      <c r="FY374" s="12"/>
      <c r="FZ374" s="12"/>
      <c r="GA374" s="12"/>
      <c r="GB374" s="12"/>
      <c r="GC374" s="12"/>
      <c r="GD374" s="12"/>
      <c r="GE374" s="12"/>
      <c r="GF374" s="12"/>
      <c r="GG374" s="12"/>
      <c r="GH374" s="12"/>
      <c r="GI374" s="12"/>
      <c r="GJ374" s="12"/>
      <c r="GK374" s="12"/>
      <c r="GL374" s="12"/>
      <c r="GM374" s="12"/>
      <c r="GN374" s="12"/>
      <c r="GO374" s="12"/>
      <c r="GP374" s="12"/>
      <c r="GQ374" s="12"/>
      <c r="GR374" s="12"/>
      <c r="GS374" s="12"/>
      <c r="GT374" s="12"/>
      <c r="GU374" s="12"/>
      <c r="GV374" s="12"/>
      <c r="GW374" s="12"/>
      <c r="GX374" s="12"/>
      <c r="GY374" s="12"/>
      <c r="GZ374" s="12"/>
      <c r="HA374" s="12"/>
      <c r="HB374" s="12"/>
      <c r="HC374" s="12"/>
      <c r="HD374" s="12"/>
      <c r="HE374" s="12"/>
      <c r="HF374" s="12"/>
      <c r="HG374" s="12"/>
      <c r="HH374" s="12"/>
      <c r="HI374" s="12"/>
      <c r="HJ374" s="12"/>
      <c r="HK374" s="12"/>
      <c r="HL374" s="12"/>
      <c r="HM374" s="12"/>
      <c r="HN374" s="12"/>
      <c r="HO374" s="12"/>
      <c r="HP374" s="12"/>
      <c r="HQ374" s="12"/>
      <c r="HR374" s="12"/>
      <c r="HS374" s="12"/>
      <c r="HT374" s="12"/>
      <c r="HU374" s="12"/>
      <c r="HV374" s="12"/>
      <c r="HW374" s="12"/>
      <c r="HX374" s="12"/>
      <c r="HY374" s="12"/>
      <c r="HZ374" s="12"/>
      <c r="IA374" s="12"/>
      <c r="IB374" s="12"/>
      <c r="IC374" s="12"/>
      <c r="ID374" s="12"/>
    </row>
    <row r="375" spans="1:238" s="13" customFormat="1" x14ac:dyDescent="0.2">
      <c r="A375" s="11">
        <f t="shared" si="6"/>
        <v>369</v>
      </c>
      <c r="B375" s="38" t="s">
        <v>532</v>
      </c>
      <c r="C375" s="55" t="s">
        <v>131</v>
      </c>
      <c r="D375" s="32" t="s">
        <v>131</v>
      </c>
      <c r="E375" s="69" t="s">
        <v>2369</v>
      </c>
      <c r="F375" s="58" t="s">
        <v>86</v>
      </c>
      <c r="G375" s="39">
        <v>3951</v>
      </c>
      <c r="H375" s="39">
        <v>7604</v>
      </c>
      <c r="I375" s="57" t="s">
        <v>15</v>
      </c>
      <c r="J375" s="57" t="s">
        <v>17</v>
      </c>
      <c r="K375" s="36" t="s">
        <v>181</v>
      </c>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12"/>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12"/>
      <c r="CZ375" s="12"/>
      <c r="DA375" s="12"/>
      <c r="DB375" s="12"/>
      <c r="DC375" s="12"/>
      <c r="DD375" s="12"/>
      <c r="DE375" s="12"/>
      <c r="DF375" s="12"/>
      <c r="DG375" s="12"/>
      <c r="DH375" s="12"/>
      <c r="DI375" s="12"/>
      <c r="DJ375" s="12"/>
      <c r="DK375" s="12"/>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12"/>
      <c r="EP375" s="12"/>
      <c r="EQ375" s="12"/>
      <c r="ER375" s="12"/>
      <c r="ES375" s="12"/>
      <c r="ET375" s="12"/>
      <c r="EU375" s="12"/>
      <c r="EV375" s="12"/>
      <c r="EW375" s="12"/>
      <c r="EX375" s="12"/>
      <c r="EY375" s="12"/>
      <c r="EZ375" s="12"/>
      <c r="FA375" s="12"/>
      <c r="FB375" s="12"/>
      <c r="FC375" s="12"/>
      <c r="FD375" s="12"/>
      <c r="FE375" s="12"/>
      <c r="FF375" s="12"/>
      <c r="FG375" s="12"/>
      <c r="FH375" s="12"/>
      <c r="FI375" s="12"/>
      <c r="FJ375" s="12"/>
      <c r="FK375" s="12"/>
      <c r="FL375" s="12"/>
      <c r="FM375" s="12"/>
      <c r="FN375" s="12"/>
      <c r="FO375" s="12"/>
      <c r="FP375" s="12"/>
      <c r="FQ375" s="12"/>
      <c r="FR375" s="12"/>
      <c r="FS375" s="12"/>
      <c r="FT375" s="12"/>
      <c r="FU375" s="12"/>
      <c r="FV375" s="12"/>
      <c r="FW375" s="12"/>
      <c r="FX375" s="12"/>
      <c r="FY375" s="12"/>
      <c r="FZ375" s="12"/>
      <c r="GA375" s="12"/>
      <c r="GB375" s="12"/>
      <c r="GC375" s="12"/>
      <c r="GD375" s="12"/>
      <c r="GE375" s="12"/>
      <c r="GF375" s="12"/>
      <c r="GG375" s="12"/>
      <c r="GH375" s="12"/>
      <c r="GI375" s="12"/>
      <c r="GJ375" s="12"/>
      <c r="GK375" s="12"/>
      <c r="GL375" s="12"/>
      <c r="GM375" s="12"/>
      <c r="GN375" s="12"/>
      <c r="GO375" s="12"/>
      <c r="GP375" s="12"/>
      <c r="GQ375" s="12"/>
      <c r="GR375" s="12"/>
      <c r="GS375" s="12"/>
      <c r="GT375" s="12"/>
      <c r="GU375" s="12"/>
      <c r="GV375" s="12"/>
      <c r="GW375" s="12"/>
      <c r="GX375" s="12"/>
      <c r="GY375" s="12"/>
      <c r="GZ375" s="12"/>
      <c r="HA375" s="12"/>
      <c r="HB375" s="12"/>
      <c r="HC375" s="12"/>
      <c r="HD375" s="12"/>
      <c r="HE375" s="12"/>
      <c r="HF375" s="12"/>
      <c r="HG375" s="12"/>
      <c r="HH375" s="12"/>
      <c r="HI375" s="12"/>
      <c r="HJ375" s="12"/>
      <c r="HK375" s="12"/>
      <c r="HL375" s="12"/>
      <c r="HM375" s="12"/>
      <c r="HN375" s="12"/>
      <c r="HO375" s="12"/>
      <c r="HP375" s="12"/>
      <c r="HQ375" s="12"/>
      <c r="HR375" s="12"/>
      <c r="HS375" s="12"/>
      <c r="HT375" s="12"/>
      <c r="HU375" s="12"/>
      <c r="HV375" s="12"/>
      <c r="HW375" s="12"/>
      <c r="HX375" s="12"/>
      <c r="HY375" s="12"/>
      <c r="HZ375" s="12"/>
      <c r="IA375" s="12"/>
      <c r="IB375" s="12"/>
      <c r="IC375" s="12"/>
      <c r="ID375" s="12"/>
    </row>
    <row r="376" spans="1:238" s="13" customFormat="1" x14ac:dyDescent="0.2">
      <c r="A376" s="11">
        <f t="shared" si="6"/>
        <v>370</v>
      </c>
      <c r="B376" s="38" t="s">
        <v>533</v>
      </c>
      <c r="C376" s="55" t="s">
        <v>131</v>
      </c>
      <c r="D376" s="32" t="s">
        <v>131</v>
      </c>
      <c r="E376" s="69" t="s">
        <v>2369</v>
      </c>
      <c r="F376" s="58" t="s">
        <v>87</v>
      </c>
      <c r="G376" s="39">
        <v>2775</v>
      </c>
      <c r="H376" s="39">
        <v>6369</v>
      </c>
      <c r="I376" s="65" t="s">
        <v>18</v>
      </c>
      <c r="J376" s="57" t="s">
        <v>17</v>
      </c>
      <c r="K376" s="99"/>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12"/>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12"/>
      <c r="CZ376" s="12"/>
      <c r="DA376" s="12"/>
      <c r="DB376" s="12"/>
      <c r="DC376" s="12"/>
      <c r="DD376" s="12"/>
      <c r="DE376" s="12"/>
      <c r="DF376" s="12"/>
      <c r="DG376" s="12"/>
      <c r="DH376" s="12"/>
      <c r="DI376" s="12"/>
      <c r="DJ376" s="12"/>
      <c r="DK376" s="12"/>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12"/>
      <c r="EP376" s="12"/>
      <c r="EQ376" s="12"/>
      <c r="ER376" s="12"/>
      <c r="ES376" s="12"/>
      <c r="ET376" s="12"/>
      <c r="EU376" s="12"/>
      <c r="EV376" s="12"/>
      <c r="EW376" s="12"/>
      <c r="EX376" s="12"/>
      <c r="EY376" s="12"/>
      <c r="EZ376" s="12"/>
      <c r="FA376" s="12"/>
      <c r="FB376" s="12"/>
      <c r="FC376" s="12"/>
      <c r="FD376" s="12"/>
      <c r="FE376" s="12"/>
      <c r="FF376" s="12"/>
      <c r="FG376" s="12"/>
      <c r="FH376" s="12"/>
      <c r="FI376" s="12"/>
      <c r="FJ376" s="12"/>
      <c r="FK376" s="12"/>
      <c r="FL376" s="12"/>
      <c r="FM376" s="12"/>
      <c r="FN376" s="12"/>
      <c r="FO376" s="12"/>
      <c r="FP376" s="12"/>
      <c r="FQ376" s="12"/>
      <c r="FR376" s="12"/>
      <c r="FS376" s="12"/>
      <c r="FT376" s="12"/>
      <c r="FU376" s="12"/>
      <c r="FV376" s="12"/>
      <c r="FW376" s="12"/>
      <c r="FX376" s="12"/>
      <c r="FY376" s="12"/>
      <c r="FZ376" s="12"/>
      <c r="GA376" s="12"/>
      <c r="GB376" s="12"/>
      <c r="GC376" s="12"/>
      <c r="GD376" s="12"/>
      <c r="GE376" s="12"/>
      <c r="GF376" s="12"/>
      <c r="GG376" s="12"/>
      <c r="GH376" s="12"/>
      <c r="GI376" s="12"/>
      <c r="GJ376" s="12"/>
      <c r="GK376" s="12"/>
      <c r="GL376" s="12"/>
      <c r="GM376" s="12"/>
      <c r="GN376" s="12"/>
      <c r="GO376" s="12"/>
      <c r="GP376" s="12"/>
      <c r="GQ376" s="12"/>
      <c r="GR376" s="12"/>
      <c r="GS376" s="12"/>
      <c r="GT376" s="12"/>
      <c r="GU376" s="12"/>
      <c r="GV376" s="12"/>
      <c r="GW376" s="12"/>
      <c r="GX376" s="12"/>
      <c r="GY376" s="12"/>
      <c r="GZ376" s="12"/>
      <c r="HA376" s="12"/>
      <c r="HB376" s="12"/>
      <c r="HC376" s="12"/>
      <c r="HD376" s="12"/>
      <c r="HE376" s="12"/>
      <c r="HF376" s="12"/>
      <c r="HG376" s="12"/>
      <c r="HH376" s="12"/>
      <c r="HI376" s="12"/>
      <c r="HJ376" s="12"/>
      <c r="HK376" s="12"/>
      <c r="HL376" s="12"/>
      <c r="HM376" s="12"/>
      <c r="HN376" s="12"/>
      <c r="HO376" s="12"/>
      <c r="HP376" s="12"/>
      <c r="HQ376" s="12"/>
      <c r="HR376" s="12"/>
      <c r="HS376" s="12"/>
      <c r="HT376" s="12"/>
      <c r="HU376" s="12"/>
      <c r="HV376" s="12"/>
      <c r="HW376" s="12"/>
      <c r="HX376" s="12"/>
      <c r="HY376" s="12"/>
      <c r="HZ376" s="12"/>
      <c r="IA376" s="12"/>
      <c r="IB376" s="12"/>
      <c r="IC376" s="12"/>
      <c r="ID376" s="12"/>
    </row>
    <row r="377" spans="1:238" s="13" customFormat="1" x14ac:dyDescent="0.2">
      <c r="A377" s="11">
        <f t="shared" si="6"/>
        <v>371</v>
      </c>
      <c r="B377" s="38" t="s">
        <v>2374</v>
      </c>
      <c r="C377" s="38" t="s">
        <v>131</v>
      </c>
      <c r="D377" s="32" t="s">
        <v>131</v>
      </c>
      <c r="E377" s="69" t="s">
        <v>2371</v>
      </c>
      <c r="F377" s="58" t="s">
        <v>94</v>
      </c>
      <c r="G377" s="39">
        <v>3162</v>
      </c>
      <c r="H377" s="39">
        <v>7707</v>
      </c>
      <c r="I377" s="57" t="s">
        <v>15</v>
      </c>
      <c r="J377" s="57" t="s">
        <v>17</v>
      </c>
      <c r="K377" s="36"/>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row>
    <row r="378" spans="1:238" s="13" customFormat="1" x14ac:dyDescent="0.2">
      <c r="A378" s="11">
        <f t="shared" si="6"/>
        <v>372</v>
      </c>
      <c r="B378" s="38" t="s">
        <v>534</v>
      </c>
      <c r="C378" s="38" t="s">
        <v>131</v>
      </c>
      <c r="D378" s="32" t="s">
        <v>131</v>
      </c>
      <c r="E378" s="69" t="s">
        <v>2371</v>
      </c>
      <c r="F378" s="58" t="s">
        <v>103</v>
      </c>
      <c r="G378" s="39">
        <v>617</v>
      </c>
      <c r="H378" s="39">
        <v>1608</v>
      </c>
      <c r="I378" s="57" t="s">
        <v>15</v>
      </c>
      <c r="J378" s="57" t="s">
        <v>17</v>
      </c>
      <c r="K378" s="36"/>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row>
    <row r="379" spans="1:238" s="13" customFormat="1" x14ac:dyDescent="0.2">
      <c r="A379" s="11">
        <f t="shared" si="6"/>
        <v>373</v>
      </c>
      <c r="B379" s="38" t="s">
        <v>535</v>
      </c>
      <c r="C379" s="32" t="s">
        <v>131</v>
      </c>
      <c r="D379" s="32" t="s">
        <v>131</v>
      </c>
      <c r="E379" s="69" t="s">
        <v>242</v>
      </c>
      <c r="F379" s="58" t="s">
        <v>45</v>
      </c>
      <c r="G379" s="39">
        <v>841</v>
      </c>
      <c r="H379" s="39">
        <v>2183</v>
      </c>
      <c r="I379" s="57" t="s">
        <v>15</v>
      </c>
      <c r="J379" s="57" t="s">
        <v>17</v>
      </c>
      <c r="K379" s="36"/>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row>
    <row r="380" spans="1:238" s="13" customFormat="1" x14ac:dyDescent="0.2">
      <c r="A380" s="11">
        <f t="shared" si="6"/>
        <v>374</v>
      </c>
      <c r="B380" s="38" t="s">
        <v>536</v>
      </c>
      <c r="C380" s="32" t="s">
        <v>131</v>
      </c>
      <c r="D380" s="32" t="s">
        <v>131</v>
      </c>
      <c r="E380" s="69" t="s">
        <v>242</v>
      </c>
      <c r="F380" s="58" t="s">
        <v>107</v>
      </c>
      <c r="G380" s="39">
        <v>188</v>
      </c>
      <c r="H380" s="39">
        <v>413</v>
      </c>
      <c r="I380" s="57" t="s">
        <v>15</v>
      </c>
      <c r="J380" s="57" t="s">
        <v>17</v>
      </c>
      <c r="K380" s="36" t="s">
        <v>181</v>
      </c>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row>
    <row r="381" spans="1:238" s="13" customFormat="1" x14ac:dyDescent="0.2">
      <c r="A381" s="11">
        <f t="shared" si="6"/>
        <v>375</v>
      </c>
      <c r="B381" s="38" t="s">
        <v>537</v>
      </c>
      <c r="C381" s="55" t="s">
        <v>131</v>
      </c>
      <c r="D381" s="32" t="s">
        <v>131</v>
      </c>
      <c r="E381" s="69" t="s">
        <v>2377</v>
      </c>
      <c r="F381" s="58" t="s">
        <v>48</v>
      </c>
      <c r="G381" s="39">
        <v>807</v>
      </c>
      <c r="H381" s="39">
        <v>1613</v>
      </c>
      <c r="I381" s="57" t="s">
        <v>15</v>
      </c>
      <c r="J381" s="57" t="s">
        <v>17</v>
      </c>
      <c r="K381" s="36" t="s">
        <v>182</v>
      </c>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row>
    <row r="382" spans="1:238" s="13" customFormat="1" x14ac:dyDescent="0.2">
      <c r="A382" s="11">
        <f t="shared" si="6"/>
        <v>376</v>
      </c>
      <c r="B382" s="38" t="s">
        <v>538</v>
      </c>
      <c r="C382" s="32" t="s">
        <v>131</v>
      </c>
      <c r="D382" s="32" t="s">
        <v>131</v>
      </c>
      <c r="E382" s="69" t="s">
        <v>2377</v>
      </c>
      <c r="F382" s="58" t="s">
        <v>112</v>
      </c>
      <c r="G382" s="39">
        <v>1149</v>
      </c>
      <c r="H382" s="39">
        <v>2365</v>
      </c>
      <c r="I382" s="57" t="s">
        <v>15</v>
      </c>
      <c r="J382" s="57" t="s">
        <v>17</v>
      </c>
      <c r="K382" s="36"/>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row>
    <row r="383" spans="1:238" s="13" customFormat="1" x14ac:dyDescent="0.2">
      <c r="A383" s="11">
        <f t="shared" si="6"/>
        <v>377</v>
      </c>
      <c r="B383" s="38" t="s">
        <v>539</v>
      </c>
      <c r="C383" s="38" t="s">
        <v>131</v>
      </c>
      <c r="D383" s="32" t="s">
        <v>131</v>
      </c>
      <c r="E383" s="69" t="s">
        <v>2381</v>
      </c>
      <c r="F383" s="58" t="s">
        <v>121</v>
      </c>
      <c r="G383" s="39">
        <v>693</v>
      </c>
      <c r="H383" s="39">
        <v>1568</v>
      </c>
      <c r="I383" s="57" t="s">
        <v>15</v>
      </c>
      <c r="J383" s="57" t="s">
        <v>17</v>
      </c>
      <c r="K383" s="36" t="s">
        <v>180</v>
      </c>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row>
    <row r="384" spans="1:238" s="13" customFormat="1" x14ac:dyDescent="0.2">
      <c r="A384" s="11">
        <f t="shared" si="6"/>
        <v>378</v>
      </c>
      <c r="B384" s="38" t="s">
        <v>356</v>
      </c>
      <c r="C384" s="38" t="s">
        <v>131</v>
      </c>
      <c r="D384" s="32" t="s">
        <v>131</v>
      </c>
      <c r="E384" s="69" t="s">
        <v>2384</v>
      </c>
      <c r="F384" s="58" t="s">
        <v>948</v>
      </c>
      <c r="G384" s="39">
        <v>15342</v>
      </c>
      <c r="H384" s="39">
        <v>32489</v>
      </c>
      <c r="I384" s="57" t="s">
        <v>15</v>
      </c>
      <c r="J384" s="57" t="s">
        <v>17</v>
      </c>
      <c r="K384" s="36" t="s">
        <v>181</v>
      </c>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row>
    <row r="385" spans="1:238" s="13" customFormat="1" x14ac:dyDescent="0.2">
      <c r="A385" s="11">
        <f t="shared" si="6"/>
        <v>379</v>
      </c>
      <c r="B385" s="38" t="s">
        <v>540</v>
      </c>
      <c r="C385" s="38" t="s">
        <v>131</v>
      </c>
      <c r="D385" s="32" t="s">
        <v>131</v>
      </c>
      <c r="E385" s="69" t="s">
        <v>2384</v>
      </c>
      <c r="F385" s="58" t="s">
        <v>45</v>
      </c>
      <c r="G385" s="39">
        <v>3411</v>
      </c>
      <c r="H385" s="39">
        <v>7848</v>
      </c>
      <c r="I385" s="57" t="s">
        <v>15</v>
      </c>
      <c r="J385" s="57" t="s">
        <v>17</v>
      </c>
      <c r="K385" s="36" t="s">
        <v>181</v>
      </c>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row>
    <row r="386" spans="1:238" s="13" customFormat="1" x14ac:dyDescent="0.2">
      <c r="A386" s="11">
        <f t="shared" si="6"/>
        <v>380</v>
      </c>
      <c r="B386" s="38" t="s">
        <v>541</v>
      </c>
      <c r="C386" s="38" t="s">
        <v>131</v>
      </c>
      <c r="D386" s="32" t="s">
        <v>131</v>
      </c>
      <c r="E386" s="69" t="s">
        <v>2384</v>
      </c>
      <c r="F386" s="58" t="s">
        <v>2083</v>
      </c>
      <c r="G386" s="39">
        <v>6097</v>
      </c>
      <c r="H386" s="39">
        <v>10460</v>
      </c>
      <c r="I386" s="57" t="s">
        <v>15</v>
      </c>
      <c r="J386" s="57" t="s">
        <v>17</v>
      </c>
      <c r="K386" s="36" t="s">
        <v>181</v>
      </c>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row>
    <row r="387" spans="1:238" s="13" customFormat="1" x14ac:dyDescent="0.2">
      <c r="A387" s="11">
        <f t="shared" si="6"/>
        <v>381</v>
      </c>
      <c r="B387" s="38" t="s">
        <v>542</v>
      </c>
      <c r="C387" s="55" t="s">
        <v>131</v>
      </c>
      <c r="D387" s="32" t="s">
        <v>131</v>
      </c>
      <c r="E387" s="69" t="s">
        <v>2385</v>
      </c>
      <c r="F387" s="58" t="s">
        <v>126</v>
      </c>
      <c r="G387" s="39">
        <v>3524</v>
      </c>
      <c r="H387" s="39">
        <v>6172</v>
      </c>
      <c r="I387" s="57" t="s">
        <v>15</v>
      </c>
      <c r="J387" s="57" t="s">
        <v>17</v>
      </c>
      <c r="K387" s="36" t="s">
        <v>181</v>
      </c>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row>
    <row r="388" spans="1:238" s="13" customFormat="1" x14ac:dyDescent="0.2">
      <c r="A388" s="11">
        <f t="shared" si="6"/>
        <v>382</v>
      </c>
      <c r="B388" s="38" t="s">
        <v>487</v>
      </c>
      <c r="C388" s="55" t="s">
        <v>131</v>
      </c>
      <c r="D388" s="32" t="s">
        <v>131</v>
      </c>
      <c r="E388" s="69" t="s">
        <v>2385</v>
      </c>
      <c r="F388" s="58" t="s">
        <v>134</v>
      </c>
      <c r="G388" s="39">
        <v>1888</v>
      </c>
      <c r="H388" s="39">
        <v>4253</v>
      </c>
      <c r="I388" s="57" t="s">
        <v>15</v>
      </c>
      <c r="J388" s="57" t="s">
        <v>17</v>
      </c>
      <c r="K388" s="36"/>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row>
    <row r="389" spans="1:238" s="13" customFormat="1" x14ac:dyDescent="0.2">
      <c r="A389" s="11">
        <f t="shared" si="6"/>
        <v>383</v>
      </c>
      <c r="B389" s="38" t="s">
        <v>135</v>
      </c>
      <c r="C389" s="55" t="s">
        <v>131</v>
      </c>
      <c r="D389" s="32" t="s">
        <v>131</v>
      </c>
      <c r="E389" s="69" t="s">
        <v>2385</v>
      </c>
      <c r="F389" s="58" t="s">
        <v>45</v>
      </c>
      <c r="G389" s="39">
        <v>5561</v>
      </c>
      <c r="H389" s="39">
        <v>10503</v>
      </c>
      <c r="I389" s="57" t="s">
        <v>18</v>
      </c>
      <c r="J389" s="57" t="s">
        <v>17</v>
      </c>
      <c r="K389" s="36"/>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row>
    <row r="390" spans="1:238" s="13" customFormat="1" x14ac:dyDescent="0.2">
      <c r="A390" s="11">
        <f t="shared" si="6"/>
        <v>384</v>
      </c>
      <c r="B390" s="38" t="s">
        <v>543</v>
      </c>
      <c r="C390" s="55" t="s">
        <v>131</v>
      </c>
      <c r="D390" s="32" t="s">
        <v>131</v>
      </c>
      <c r="E390" s="69" t="s">
        <v>2385</v>
      </c>
      <c r="F390" s="58" t="s">
        <v>45</v>
      </c>
      <c r="G390" s="39">
        <v>4352</v>
      </c>
      <c r="H390" s="39">
        <v>12899</v>
      </c>
      <c r="I390" s="57" t="s">
        <v>15</v>
      </c>
      <c r="J390" s="57" t="s">
        <v>17</v>
      </c>
      <c r="K390" s="36"/>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row>
    <row r="391" spans="1:238" x14ac:dyDescent="0.2">
      <c r="A391" s="11">
        <f t="shared" si="6"/>
        <v>385</v>
      </c>
      <c r="B391" s="38" t="s">
        <v>2388</v>
      </c>
      <c r="C391" s="55" t="s">
        <v>131</v>
      </c>
      <c r="D391" s="32" t="s">
        <v>131</v>
      </c>
      <c r="E391" s="69" t="s">
        <v>2387</v>
      </c>
      <c r="F391" s="58" t="s">
        <v>552</v>
      </c>
      <c r="G391" s="39">
        <v>1303</v>
      </c>
      <c r="H391" s="39">
        <v>3326</v>
      </c>
      <c r="I391" s="57" t="s">
        <v>18</v>
      </c>
      <c r="J391" s="57" t="s">
        <v>17</v>
      </c>
      <c r="K391" s="36" t="s">
        <v>180</v>
      </c>
    </row>
    <row r="392" spans="1:238" x14ac:dyDescent="0.2">
      <c r="A392" s="11">
        <f t="shared" si="6"/>
        <v>386</v>
      </c>
      <c r="B392" s="38" t="s">
        <v>150</v>
      </c>
      <c r="C392" s="55" t="s">
        <v>131</v>
      </c>
      <c r="D392" s="32" t="s">
        <v>131</v>
      </c>
      <c r="E392" s="69" t="s">
        <v>2387</v>
      </c>
      <c r="F392" s="58" t="s">
        <v>62</v>
      </c>
      <c r="G392" s="39">
        <v>6631</v>
      </c>
      <c r="H392" s="39">
        <v>12993</v>
      </c>
      <c r="I392" s="57" t="s">
        <v>18</v>
      </c>
      <c r="J392" s="57" t="s">
        <v>17</v>
      </c>
      <c r="K392" s="36" t="s">
        <v>181</v>
      </c>
    </row>
    <row r="393" spans="1:238" x14ac:dyDescent="0.2">
      <c r="A393" s="11">
        <f t="shared" si="6"/>
        <v>387</v>
      </c>
      <c r="B393" s="38" t="s">
        <v>151</v>
      </c>
      <c r="C393" s="55" t="s">
        <v>131</v>
      </c>
      <c r="D393" s="32" t="s">
        <v>131</v>
      </c>
      <c r="E393" s="69" t="s">
        <v>2387</v>
      </c>
      <c r="F393" s="58" t="s">
        <v>1163</v>
      </c>
      <c r="G393" s="39">
        <v>2415</v>
      </c>
      <c r="H393" s="39">
        <v>4783</v>
      </c>
      <c r="I393" s="57" t="s">
        <v>15</v>
      </c>
      <c r="J393" s="57" t="s">
        <v>17</v>
      </c>
      <c r="K393" s="36"/>
    </row>
    <row r="394" spans="1:238" x14ac:dyDescent="0.2">
      <c r="A394" s="11">
        <f t="shared" si="6"/>
        <v>388</v>
      </c>
      <c r="B394" s="32" t="s">
        <v>544</v>
      </c>
      <c r="C394" s="32" t="s">
        <v>131</v>
      </c>
      <c r="D394" s="32" t="s">
        <v>131</v>
      </c>
      <c r="E394" s="68" t="s">
        <v>2390</v>
      </c>
      <c r="F394" s="33" t="s">
        <v>94</v>
      </c>
      <c r="G394" s="34">
        <v>1368</v>
      </c>
      <c r="H394" s="34">
        <v>1814</v>
      </c>
      <c r="I394" s="37" t="s">
        <v>15</v>
      </c>
      <c r="J394" s="35" t="s">
        <v>17</v>
      </c>
      <c r="K394" s="36"/>
    </row>
    <row r="395" spans="1:238" x14ac:dyDescent="0.2">
      <c r="A395" s="11">
        <f t="shared" si="6"/>
        <v>389</v>
      </c>
      <c r="B395" s="32" t="s">
        <v>154</v>
      </c>
      <c r="C395" s="32" t="s">
        <v>131</v>
      </c>
      <c r="D395" s="32" t="s">
        <v>131</v>
      </c>
      <c r="E395" s="68" t="s">
        <v>2390</v>
      </c>
      <c r="F395" s="33" t="s">
        <v>114</v>
      </c>
      <c r="G395" s="34">
        <v>1470</v>
      </c>
      <c r="H395" s="34">
        <v>3227</v>
      </c>
      <c r="I395" s="37" t="s">
        <v>15</v>
      </c>
      <c r="J395" s="35" t="s">
        <v>17</v>
      </c>
      <c r="K395" s="36" t="s">
        <v>182</v>
      </c>
    </row>
    <row r="396" spans="1:238" x14ac:dyDescent="0.2">
      <c r="A396" s="11">
        <f t="shared" si="6"/>
        <v>390</v>
      </c>
      <c r="B396" s="32" t="s">
        <v>545</v>
      </c>
      <c r="C396" s="32" t="s">
        <v>131</v>
      </c>
      <c r="D396" s="32" t="s">
        <v>131</v>
      </c>
      <c r="E396" s="68" t="s">
        <v>2390</v>
      </c>
      <c r="F396" s="33" t="s">
        <v>155</v>
      </c>
      <c r="G396" s="34">
        <v>1636</v>
      </c>
      <c r="H396" s="34">
        <v>2613</v>
      </c>
      <c r="I396" s="37" t="s">
        <v>15</v>
      </c>
      <c r="J396" s="35" t="s">
        <v>17</v>
      </c>
      <c r="K396" s="36"/>
    </row>
    <row r="397" spans="1:238" x14ac:dyDescent="0.2">
      <c r="A397" s="11">
        <f t="shared" si="6"/>
        <v>391</v>
      </c>
      <c r="B397" s="32" t="s">
        <v>2391</v>
      </c>
      <c r="C397" s="32" t="s">
        <v>131</v>
      </c>
      <c r="D397" s="32" t="s">
        <v>131</v>
      </c>
      <c r="E397" s="68" t="s">
        <v>2390</v>
      </c>
      <c r="F397" s="33" t="s">
        <v>124</v>
      </c>
      <c r="G397" s="34">
        <v>976</v>
      </c>
      <c r="H397" s="34">
        <v>1528</v>
      </c>
      <c r="I397" s="37" t="s">
        <v>15</v>
      </c>
      <c r="J397" s="35" t="s">
        <v>17</v>
      </c>
      <c r="K397" s="36" t="s">
        <v>181</v>
      </c>
    </row>
    <row r="398" spans="1:238" x14ac:dyDescent="0.2">
      <c r="A398" s="11">
        <f t="shared" si="6"/>
        <v>392</v>
      </c>
      <c r="B398" s="32" t="s">
        <v>546</v>
      </c>
      <c r="C398" s="32" t="s">
        <v>131</v>
      </c>
      <c r="D398" s="32" t="s">
        <v>131</v>
      </c>
      <c r="E398" s="68" t="s">
        <v>2390</v>
      </c>
      <c r="F398" s="33" t="s">
        <v>156</v>
      </c>
      <c r="G398" s="34">
        <v>1211</v>
      </c>
      <c r="H398" s="34">
        <v>2617</v>
      </c>
      <c r="I398" s="37" t="s">
        <v>15</v>
      </c>
      <c r="J398" s="35" t="s">
        <v>17</v>
      </c>
      <c r="K398" s="36"/>
    </row>
    <row r="399" spans="1:238" x14ac:dyDescent="0.2">
      <c r="A399" s="11">
        <f t="shared" si="6"/>
        <v>393</v>
      </c>
      <c r="B399" s="32" t="s">
        <v>547</v>
      </c>
      <c r="C399" s="32" t="s">
        <v>131</v>
      </c>
      <c r="D399" s="32" t="s">
        <v>131</v>
      </c>
      <c r="E399" s="68" t="s">
        <v>2392</v>
      </c>
      <c r="F399" s="33" t="s">
        <v>166</v>
      </c>
      <c r="G399" s="34">
        <v>6298</v>
      </c>
      <c r="H399" s="34">
        <v>3060</v>
      </c>
      <c r="I399" s="37" t="s">
        <v>15</v>
      </c>
      <c r="J399" s="35" t="s">
        <v>17</v>
      </c>
      <c r="K399" s="36"/>
    </row>
    <row r="400" spans="1:238" x14ac:dyDescent="0.2">
      <c r="A400" s="11">
        <f t="shared" si="6"/>
        <v>394</v>
      </c>
      <c r="B400" s="32" t="s">
        <v>548</v>
      </c>
      <c r="C400" s="32" t="s">
        <v>131</v>
      </c>
      <c r="D400" s="32" t="s">
        <v>131</v>
      </c>
      <c r="E400" s="68" t="s">
        <v>2392</v>
      </c>
      <c r="F400" s="33" t="s">
        <v>165</v>
      </c>
      <c r="G400" s="34">
        <v>552</v>
      </c>
      <c r="H400" s="34">
        <v>1092</v>
      </c>
      <c r="I400" s="57" t="s">
        <v>18</v>
      </c>
      <c r="J400" s="35" t="s">
        <v>17</v>
      </c>
      <c r="K400" s="36"/>
    </row>
    <row r="401" spans="1:11" x14ac:dyDescent="0.2">
      <c r="A401" s="11">
        <f t="shared" si="6"/>
        <v>395</v>
      </c>
      <c r="B401" s="38" t="s">
        <v>2400</v>
      </c>
      <c r="C401" s="38" t="s">
        <v>131</v>
      </c>
      <c r="D401" s="32" t="s">
        <v>131</v>
      </c>
      <c r="E401" s="69" t="s">
        <v>2397</v>
      </c>
      <c r="F401" s="40" t="s">
        <v>1934</v>
      </c>
      <c r="G401" s="39">
        <v>1688</v>
      </c>
      <c r="H401" s="39">
        <v>2677</v>
      </c>
      <c r="I401" s="41" t="s">
        <v>15</v>
      </c>
      <c r="J401" s="43" t="s">
        <v>17</v>
      </c>
      <c r="K401" s="42" t="s">
        <v>181</v>
      </c>
    </row>
    <row r="402" spans="1:11" x14ac:dyDescent="0.2">
      <c r="A402" s="11">
        <f t="shared" si="6"/>
        <v>396</v>
      </c>
      <c r="B402" s="38" t="s">
        <v>2401</v>
      </c>
      <c r="C402" s="38" t="s">
        <v>131</v>
      </c>
      <c r="D402" s="32" t="s">
        <v>131</v>
      </c>
      <c r="E402" s="69" t="s">
        <v>2397</v>
      </c>
      <c r="F402" s="40" t="s">
        <v>2402</v>
      </c>
      <c r="G402" s="39">
        <v>5481</v>
      </c>
      <c r="H402" s="39">
        <v>13317</v>
      </c>
      <c r="I402" s="57" t="s">
        <v>18</v>
      </c>
      <c r="J402" s="43" t="s">
        <v>17</v>
      </c>
      <c r="K402" s="42"/>
    </row>
    <row r="403" spans="1:11" x14ac:dyDescent="0.2">
      <c r="A403" s="11">
        <f t="shared" si="6"/>
        <v>397</v>
      </c>
      <c r="B403" s="38" t="s">
        <v>2403</v>
      </c>
      <c r="C403" s="38" t="s">
        <v>131</v>
      </c>
      <c r="D403" s="32" t="s">
        <v>131</v>
      </c>
      <c r="E403" s="69" t="s">
        <v>2397</v>
      </c>
      <c r="F403" s="40" t="s">
        <v>902</v>
      </c>
      <c r="G403" s="39">
        <v>782</v>
      </c>
      <c r="H403" s="39">
        <v>1467</v>
      </c>
      <c r="I403" s="57" t="s">
        <v>18</v>
      </c>
      <c r="J403" s="43" t="s">
        <v>17</v>
      </c>
      <c r="K403" s="42"/>
    </row>
    <row r="404" spans="1:11" x14ac:dyDescent="0.2">
      <c r="A404" s="11">
        <f t="shared" si="6"/>
        <v>398</v>
      </c>
      <c r="B404" s="32" t="s">
        <v>183</v>
      </c>
      <c r="C404" s="32" t="s">
        <v>131</v>
      </c>
      <c r="D404" s="32" t="s">
        <v>131</v>
      </c>
      <c r="E404" s="68" t="s">
        <v>2405</v>
      </c>
      <c r="F404" s="33" t="s">
        <v>1148</v>
      </c>
      <c r="G404" s="34">
        <v>816</v>
      </c>
      <c r="H404" s="34">
        <v>1846</v>
      </c>
      <c r="I404" s="57" t="s">
        <v>18</v>
      </c>
      <c r="J404" s="35" t="s">
        <v>17</v>
      </c>
      <c r="K404" s="36" t="s">
        <v>181</v>
      </c>
    </row>
    <row r="405" spans="1:11" x14ac:dyDescent="0.2">
      <c r="A405" s="11">
        <f t="shared" si="6"/>
        <v>399</v>
      </c>
      <c r="B405" s="32" t="s">
        <v>549</v>
      </c>
      <c r="C405" s="32" t="s">
        <v>131</v>
      </c>
      <c r="D405" s="32" t="s">
        <v>131</v>
      </c>
      <c r="E405" s="68" t="s">
        <v>190</v>
      </c>
      <c r="F405" s="33" t="s">
        <v>2410</v>
      </c>
      <c r="G405" s="34">
        <v>5347</v>
      </c>
      <c r="H405" s="34">
        <v>10858</v>
      </c>
      <c r="I405" s="37" t="s">
        <v>15</v>
      </c>
      <c r="J405" s="35" t="s">
        <v>17</v>
      </c>
      <c r="K405" s="36" t="s">
        <v>181</v>
      </c>
    </row>
    <row r="406" spans="1:11" x14ac:dyDescent="0.2">
      <c r="A406" s="11">
        <f t="shared" si="6"/>
        <v>400</v>
      </c>
      <c r="B406" s="32" t="s">
        <v>550</v>
      </c>
      <c r="C406" s="32" t="s">
        <v>131</v>
      </c>
      <c r="D406" s="32" t="s">
        <v>131</v>
      </c>
      <c r="E406" s="68" t="s">
        <v>2411</v>
      </c>
      <c r="F406" s="33" t="s">
        <v>2412</v>
      </c>
      <c r="G406" s="34">
        <v>2814</v>
      </c>
      <c r="H406" s="34">
        <v>5468</v>
      </c>
      <c r="I406" s="37" t="s">
        <v>127</v>
      </c>
      <c r="J406" s="35" t="s">
        <v>17</v>
      </c>
      <c r="K406" s="36" t="s">
        <v>181</v>
      </c>
    </row>
    <row r="407" spans="1:11" x14ac:dyDescent="0.2">
      <c r="A407" s="11">
        <f t="shared" si="6"/>
        <v>401</v>
      </c>
      <c r="B407" s="32" t="s">
        <v>551</v>
      </c>
      <c r="C407" s="32" t="s">
        <v>131</v>
      </c>
      <c r="D407" s="32" t="s">
        <v>131</v>
      </c>
      <c r="E407" s="68" t="s">
        <v>2411</v>
      </c>
      <c r="F407" s="33" t="s">
        <v>1190</v>
      </c>
      <c r="G407" s="34">
        <v>256</v>
      </c>
      <c r="H407" s="34">
        <v>572</v>
      </c>
      <c r="I407" s="37" t="s">
        <v>15</v>
      </c>
      <c r="J407" s="35" t="s">
        <v>17</v>
      </c>
      <c r="K407" s="36"/>
    </row>
    <row r="408" spans="1:11" x14ac:dyDescent="0.2">
      <c r="A408" s="11">
        <f t="shared" si="6"/>
        <v>402</v>
      </c>
      <c r="B408" s="32" t="s">
        <v>1194</v>
      </c>
      <c r="C408" s="32" t="s">
        <v>131</v>
      </c>
      <c r="D408" s="32" t="s">
        <v>131</v>
      </c>
      <c r="E408" s="68" t="s">
        <v>2411</v>
      </c>
      <c r="F408" s="33" t="s">
        <v>552</v>
      </c>
      <c r="G408" s="34">
        <v>2066</v>
      </c>
      <c r="H408" s="34">
        <v>4394</v>
      </c>
      <c r="I408" s="37" t="s">
        <v>127</v>
      </c>
      <c r="J408" s="35" t="s">
        <v>17</v>
      </c>
      <c r="K408" s="36" t="s">
        <v>182</v>
      </c>
    </row>
    <row r="409" spans="1:11" x14ac:dyDescent="0.2">
      <c r="A409" s="11">
        <f t="shared" si="6"/>
        <v>403</v>
      </c>
      <c r="B409" s="32" t="s">
        <v>553</v>
      </c>
      <c r="C409" s="32" t="s">
        <v>131</v>
      </c>
      <c r="D409" s="32" t="s">
        <v>131</v>
      </c>
      <c r="E409" s="68" t="s">
        <v>2411</v>
      </c>
      <c r="F409" s="33" t="s">
        <v>2127</v>
      </c>
      <c r="G409" s="34">
        <v>2061</v>
      </c>
      <c r="H409" s="34">
        <v>5051</v>
      </c>
      <c r="I409" s="37" t="s">
        <v>127</v>
      </c>
      <c r="J409" s="35" t="s">
        <v>17</v>
      </c>
      <c r="K409" s="36" t="s">
        <v>180</v>
      </c>
    </row>
    <row r="410" spans="1:11" x14ac:dyDescent="0.2">
      <c r="A410" s="11">
        <f t="shared" si="6"/>
        <v>404</v>
      </c>
      <c r="B410" s="32" t="s">
        <v>554</v>
      </c>
      <c r="C410" s="32" t="s">
        <v>131</v>
      </c>
      <c r="D410" s="32" t="s">
        <v>131</v>
      </c>
      <c r="E410" s="68" t="s">
        <v>2411</v>
      </c>
      <c r="F410" s="33" t="s">
        <v>41</v>
      </c>
      <c r="G410" s="34">
        <v>1412</v>
      </c>
      <c r="H410" s="34">
        <v>2642</v>
      </c>
      <c r="I410" s="37" t="s">
        <v>15</v>
      </c>
      <c r="J410" s="35" t="s">
        <v>17</v>
      </c>
      <c r="K410" s="36"/>
    </row>
    <row r="411" spans="1:11" x14ac:dyDescent="0.2">
      <c r="A411" s="11">
        <f t="shared" si="6"/>
        <v>405</v>
      </c>
      <c r="B411" s="32" t="s">
        <v>670</v>
      </c>
      <c r="C411" s="32" t="s">
        <v>131</v>
      </c>
      <c r="D411" s="32" t="s">
        <v>131</v>
      </c>
      <c r="E411" s="68" t="s">
        <v>2415</v>
      </c>
      <c r="F411" s="33" t="s">
        <v>671</v>
      </c>
      <c r="G411" s="34">
        <v>1052</v>
      </c>
      <c r="H411" s="34">
        <v>2168</v>
      </c>
      <c r="I411" s="37" t="s">
        <v>127</v>
      </c>
      <c r="J411" s="35" t="s">
        <v>17</v>
      </c>
      <c r="K411" s="36"/>
    </row>
    <row r="412" spans="1:11" x14ac:dyDescent="0.2">
      <c r="A412" s="11">
        <f t="shared" si="6"/>
        <v>406</v>
      </c>
      <c r="B412" s="32" t="s">
        <v>672</v>
      </c>
      <c r="C412" s="32" t="s">
        <v>131</v>
      </c>
      <c r="D412" s="32" t="s">
        <v>131</v>
      </c>
      <c r="E412" s="68" t="s">
        <v>2415</v>
      </c>
      <c r="F412" s="33" t="s">
        <v>888</v>
      </c>
      <c r="G412" s="34">
        <v>7633</v>
      </c>
      <c r="H412" s="34">
        <v>15823</v>
      </c>
      <c r="I412" s="37" t="s">
        <v>127</v>
      </c>
      <c r="J412" s="35" t="s">
        <v>17</v>
      </c>
      <c r="K412" s="36"/>
    </row>
    <row r="413" spans="1:11" x14ac:dyDescent="0.2">
      <c r="A413" s="11">
        <f t="shared" si="6"/>
        <v>407</v>
      </c>
      <c r="B413" s="32" t="s">
        <v>673</v>
      </c>
      <c r="C413" s="32" t="s">
        <v>131</v>
      </c>
      <c r="D413" s="32" t="s">
        <v>131</v>
      </c>
      <c r="E413" s="68" t="s">
        <v>2415</v>
      </c>
      <c r="F413" s="33" t="s">
        <v>674</v>
      </c>
      <c r="G413" s="34">
        <v>2368</v>
      </c>
      <c r="H413" s="34">
        <v>5513</v>
      </c>
      <c r="I413" s="37" t="s">
        <v>15</v>
      </c>
      <c r="J413" s="35" t="s">
        <v>17</v>
      </c>
      <c r="K413" s="36" t="s">
        <v>180</v>
      </c>
    </row>
    <row r="414" spans="1:11" x14ac:dyDescent="0.2">
      <c r="A414" s="11">
        <f t="shared" si="6"/>
        <v>408</v>
      </c>
      <c r="B414" s="32" t="s">
        <v>675</v>
      </c>
      <c r="C414" s="32" t="s">
        <v>131</v>
      </c>
      <c r="D414" s="32" t="s">
        <v>131</v>
      </c>
      <c r="E414" s="68" t="s">
        <v>2415</v>
      </c>
      <c r="F414" s="33" t="s">
        <v>171</v>
      </c>
      <c r="G414" s="34">
        <v>2195</v>
      </c>
      <c r="H414" s="34">
        <v>4060</v>
      </c>
      <c r="I414" s="37" t="s">
        <v>15</v>
      </c>
      <c r="J414" s="35" t="s">
        <v>17</v>
      </c>
      <c r="K414" s="36"/>
    </row>
    <row r="415" spans="1:11" x14ac:dyDescent="0.2">
      <c r="A415" s="11">
        <f t="shared" si="6"/>
        <v>409</v>
      </c>
      <c r="B415" s="32" t="s">
        <v>676</v>
      </c>
      <c r="C415" s="32" t="s">
        <v>131</v>
      </c>
      <c r="D415" s="32" t="s">
        <v>131</v>
      </c>
      <c r="E415" s="68" t="s">
        <v>2415</v>
      </c>
      <c r="F415" s="33" t="s">
        <v>122</v>
      </c>
      <c r="G415" s="34">
        <v>684</v>
      </c>
      <c r="H415" s="34">
        <v>1361</v>
      </c>
      <c r="I415" s="37" t="s">
        <v>15</v>
      </c>
      <c r="J415" s="35" t="s">
        <v>17</v>
      </c>
      <c r="K415" s="36"/>
    </row>
    <row r="416" spans="1:11" x14ac:dyDescent="0.2">
      <c r="A416" s="11">
        <f t="shared" si="6"/>
        <v>410</v>
      </c>
      <c r="B416" s="32" t="s">
        <v>689</v>
      </c>
      <c r="C416" s="32" t="s">
        <v>131</v>
      </c>
      <c r="D416" s="32" t="s">
        <v>131</v>
      </c>
      <c r="E416" s="68">
        <v>2021.01</v>
      </c>
      <c r="F416" s="33" t="s">
        <v>171</v>
      </c>
      <c r="G416" s="34">
        <v>2279</v>
      </c>
      <c r="H416" s="34">
        <v>4311</v>
      </c>
      <c r="I416" s="37" t="s">
        <v>15</v>
      </c>
      <c r="J416" s="35" t="s">
        <v>17</v>
      </c>
      <c r="K416" s="36" t="s">
        <v>181</v>
      </c>
    </row>
    <row r="417" spans="1:11" x14ac:dyDescent="0.2">
      <c r="A417" s="11">
        <f t="shared" si="6"/>
        <v>411</v>
      </c>
      <c r="B417" s="32" t="s">
        <v>690</v>
      </c>
      <c r="C417" s="32" t="s">
        <v>131</v>
      </c>
      <c r="D417" s="32" t="s">
        <v>131</v>
      </c>
      <c r="E417" s="68">
        <v>2021.01</v>
      </c>
      <c r="F417" s="33" t="s">
        <v>44</v>
      </c>
      <c r="G417" s="34">
        <v>831</v>
      </c>
      <c r="H417" s="34">
        <v>1566</v>
      </c>
      <c r="I417" s="37" t="s">
        <v>18</v>
      </c>
      <c r="J417" s="35" t="s">
        <v>17</v>
      </c>
      <c r="K417" s="36"/>
    </row>
    <row r="418" spans="1:11" x14ac:dyDescent="0.2">
      <c r="A418" s="11">
        <f t="shared" si="6"/>
        <v>412</v>
      </c>
      <c r="B418" s="32" t="s">
        <v>1199</v>
      </c>
      <c r="C418" s="32" t="s">
        <v>131</v>
      </c>
      <c r="D418" s="32" t="s">
        <v>131</v>
      </c>
      <c r="E418" s="68">
        <v>2021.03</v>
      </c>
      <c r="F418" s="33" t="s">
        <v>2422</v>
      </c>
      <c r="G418" s="34">
        <v>3046</v>
      </c>
      <c r="H418" s="34">
        <v>7188</v>
      </c>
      <c r="I418" s="37" t="s">
        <v>15</v>
      </c>
      <c r="J418" s="35" t="s">
        <v>17</v>
      </c>
      <c r="K418" s="36"/>
    </row>
    <row r="419" spans="1:11" x14ac:dyDescent="0.2">
      <c r="A419" s="11">
        <f t="shared" si="6"/>
        <v>413</v>
      </c>
      <c r="B419" s="32" t="s">
        <v>1204</v>
      </c>
      <c r="C419" s="32" t="s">
        <v>131</v>
      </c>
      <c r="D419" s="32" t="s">
        <v>131</v>
      </c>
      <c r="E419" s="68">
        <v>2021.03</v>
      </c>
      <c r="F419" s="33" t="s">
        <v>23</v>
      </c>
      <c r="G419" s="34">
        <v>1840</v>
      </c>
      <c r="H419" s="34">
        <v>4294</v>
      </c>
      <c r="I419" s="37" t="s">
        <v>753</v>
      </c>
      <c r="J419" s="35" t="s">
        <v>17</v>
      </c>
      <c r="K419" s="36" t="s">
        <v>181</v>
      </c>
    </row>
    <row r="420" spans="1:11" x14ac:dyDescent="0.2">
      <c r="A420" s="11">
        <f t="shared" si="6"/>
        <v>414</v>
      </c>
      <c r="B420" s="32" t="s">
        <v>1205</v>
      </c>
      <c r="C420" s="32" t="s">
        <v>131</v>
      </c>
      <c r="D420" s="32" t="s">
        <v>131</v>
      </c>
      <c r="E420" s="68">
        <v>2021.03</v>
      </c>
      <c r="F420" s="33" t="s">
        <v>2423</v>
      </c>
      <c r="G420" s="34">
        <v>1012</v>
      </c>
      <c r="H420" s="34">
        <v>811</v>
      </c>
      <c r="I420" s="37" t="s">
        <v>15</v>
      </c>
      <c r="J420" s="35" t="s">
        <v>17</v>
      </c>
      <c r="K420" s="36" t="s">
        <v>181</v>
      </c>
    </row>
    <row r="421" spans="1:11" x14ac:dyDescent="0.2">
      <c r="A421" s="11">
        <f t="shared" si="6"/>
        <v>415</v>
      </c>
      <c r="B421" s="32" t="s">
        <v>1206</v>
      </c>
      <c r="C421" s="32" t="s">
        <v>131</v>
      </c>
      <c r="D421" s="32" t="s">
        <v>131</v>
      </c>
      <c r="E421" s="68">
        <v>2021.03</v>
      </c>
      <c r="F421" s="33" t="s">
        <v>51</v>
      </c>
      <c r="G421" s="34">
        <v>651</v>
      </c>
      <c r="H421" s="34">
        <v>1458</v>
      </c>
      <c r="I421" s="37" t="s">
        <v>15</v>
      </c>
      <c r="J421" s="35" t="s">
        <v>17</v>
      </c>
      <c r="K421" s="36"/>
    </row>
    <row r="422" spans="1:11" x14ac:dyDescent="0.2">
      <c r="A422" s="11">
        <f t="shared" si="6"/>
        <v>416</v>
      </c>
      <c r="B422" s="32" t="s">
        <v>715</v>
      </c>
      <c r="C422" s="32" t="s">
        <v>131</v>
      </c>
      <c r="D422" s="32" t="s">
        <v>131</v>
      </c>
      <c r="E422" s="68">
        <v>2021.04</v>
      </c>
      <c r="F422" s="33" t="s">
        <v>1255</v>
      </c>
      <c r="G422" s="34">
        <v>638</v>
      </c>
      <c r="H422" s="34">
        <v>1337</v>
      </c>
      <c r="I422" s="37" t="s">
        <v>15</v>
      </c>
      <c r="J422" s="35" t="s">
        <v>17</v>
      </c>
      <c r="K422" s="36"/>
    </row>
    <row r="423" spans="1:11" x14ac:dyDescent="0.2">
      <c r="A423" s="11">
        <f t="shared" si="6"/>
        <v>417</v>
      </c>
      <c r="B423" s="32" t="s">
        <v>719</v>
      </c>
      <c r="C423" s="32" t="s">
        <v>131</v>
      </c>
      <c r="D423" s="32" t="s">
        <v>131</v>
      </c>
      <c r="E423" s="68">
        <v>2021.04</v>
      </c>
      <c r="F423" s="33" t="s">
        <v>2424</v>
      </c>
      <c r="G423" s="34">
        <v>2503</v>
      </c>
      <c r="H423" s="34">
        <v>3945</v>
      </c>
      <c r="I423" s="37" t="s">
        <v>15</v>
      </c>
      <c r="J423" s="35" t="s">
        <v>17</v>
      </c>
      <c r="K423" s="36" t="s">
        <v>181</v>
      </c>
    </row>
    <row r="424" spans="1:11" x14ac:dyDescent="0.2">
      <c r="A424" s="11">
        <f t="shared" si="6"/>
        <v>418</v>
      </c>
      <c r="B424" s="32" t="s">
        <v>720</v>
      </c>
      <c r="C424" s="32" t="s">
        <v>131</v>
      </c>
      <c r="D424" s="32" t="s">
        <v>131</v>
      </c>
      <c r="E424" s="68">
        <v>2021.04</v>
      </c>
      <c r="F424" s="33" t="s">
        <v>552</v>
      </c>
      <c r="G424" s="34">
        <v>2297</v>
      </c>
      <c r="H424" s="34">
        <v>4888</v>
      </c>
      <c r="I424" s="37" t="s">
        <v>127</v>
      </c>
      <c r="J424" s="35" t="s">
        <v>17</v>
      </c>
      <c r="K424" s="36" t="s">
        <v>182</v>
      </c>
    </row>
    <row r="425" spans="1:11" x14ac:dyDescent="0.2">
      <c r="A425" s="11">
        <f t="shared" si="6"/>
        <v>419</v>
      </c>
      <c r="B425" s="32" t="s">
        <v>722</v>
      </c>
      <c r="C425" s="32" t="s">
        <v>131</v>
      </c>
      <c r="D425" s="32" t="s">
        <v>131</v>
      </c>
      <c r="E425" s="68">
        <v>2021.05</v>
      </c>
      <c r="F425" s="33" t="s">
        <v>2410</v>
      </c>
      <c r="G425" s="34">
        <v>8260</v>
      </c>
      <c r="H425" s="34">
        <v>16054</v>
      </c>
      <c r="I425" s="37" t="s">
        <v>15</v>
      </c>
      <c r="J425" s="35" t="s">
        <v>17</v>
      </c>
      <c r="K425" s="36" t="s">
        <v>181</v>
      </c>
    </row>
    <row r="426" spans="1:11" x14ac:dyDescent="0.2">
      <c r="A426" s="11">
        <f t="shared" si="6"/>
        <v>420</v>
      </c>
      <c r="B426" s="32" t="s">
        <v>723</v>
      </c>
      <c r="C426" s="32" t="s">
        <v>131</v>
      </c>
      <c r="D426" s="32" t="s">
        <v>131</v>
      </c>
      <c r="E426" s="68">
        <v>2021.05</v>
      </c>
      <c r="F426" s="33" t="s">
        <v>1159</v>
      </c>
      <c r="G426" s="34">
        <v>4247</v>
      </c>
      <c r="H426" s="34">
        <v>9558</v>
      </c>
      <c r="I426" s="37" t="s">
        <v>127</v>
      </c>
      <c r="J426" s="35" t="s">
        <v>17</v>
      </c>
      <c r="K426" s="36" t="s">
        <v>182</v>
      </c>
    </row>
    <row r="427" spans="1:11" x14ac:dyDescent="0.2">
      <c r="A427" s="11">
        <f t="shared" si="6"/>
        <v>421</v>
      </c>
      <c r="B427" s="32" t="s">
        <v>724</v>
      </c>
      <c r="C427" s="32" t="s">
        <v>131</v>
      </c>
      <c r="D427" s="32" t="s">
        <v>131</v>
      </c>
      <c r="E427" s="68">
        <v>2021.05</v>
      </c>
      <c r="F427" s="33" t="s">
        <v>725</v>
      </c>
      <c r="G427" s="34">
        <v>1257</v>
      </c>
      <c r="H427" s="34">
        <v>2749</v>
      </c>
      <c r="I427" s="37" t="s">
        <v>15</v>
      </c>
      <c r="J427" s="35" t="s">
        <v>17</v>
      </c>
      <c r="K427" s="36" t="s">
        <v>180</v>
      </c>
    </row>
    <row r="428" spans="1:11" x14ac:dyDescent="0.2">
      <c r="A428" s="11">
        <f t="shared" si="6"/>
        <v>422</v>
      </c>
      <c r="B428" s="32" t="s">
        <v>736</v>
      </c>
      <c r="C428" s="32" t="s">
        <v>131</v>
      </c>
      <c r="D428" s="32" t="s">
        <v>131</v>
      </c>
      <c r="E428" s="68">
        <v>2021.06</v>
      </c>
      <c r="F428" s="33" t="s">
        <v>55</v>
      </c>
      <c r="G428" s="34">
        <v>3250</v>
      </c>
      <c r="H428" s="34">
        <v>5028</v>
      </c>
      <c r="I428" s="37" t="s">
        <v>15</v>
      </c>
      <c r="J428" s="35" t="s">
        <v>17</v>
      </c>
      <c r="K428" s="36" t="s">
        <v>181</v>
      </c>
    </row>
    <row r="429" spans="1:11" x14ac:dyDescent="0.2">
      <c r="A429" s="11">
        <f t="shared" ref="A429:A492" si="7">ROW()-6</f>
        <v>423</v>
      </c>
      <c r="B429" s="32" t="s">
        <v>737</v>
      </c>
      <c r="C429" s="32" t="s">
        <v>131</v>
      </c>
      <c r="D429" s="32" t="s">
        <v>131</v>
      </c>
      <c r="E429" s="68">
        <v>2021.06</v>
      </c>
      <c r="F429" s="33" t="s">
        <v>2424</v>
      </c>
      <c r="G429" s="34">
        <v>1903</v>
      </c>
      <c r="H429" s="34">
        <v>3966</v>
      </c>
      <c r="I429" s="37" t="s">
        <v>15</v>
      </c>
      <c r="J429" s="35" t="s">
        <v>17</v>
      </c>
      <c r="K429" s="36" t="s">
        <v>181</v>
      </c>
    </row>
    <row r="430" spans="1:11" x14ac:dyDescent="0.2">
      <c r="A430" s="11">
        <f t="shared" si="7"/>
        <v>424</v>
      </c>
      <c r="B430" s="32" t="s">
        <v>754</v>
      </c>
      <c r="C430" s="32" t="s">
        <v>131</v>
      </c>
      <c r="D430" s="32" t="s">
        <v>131</v>
      </c>
      <c r="E430" s="68">
        <v>2021.07</v>
      </c>
      <c r="F430" s="33" t="s">
        <v>2428</v>
      </c>
      <c r="G430" s="34">
        <v>4786</v>
      </c>
      <c r="H430" s="34">
        <v>10130</v>
      </c>
      <c r="I430" s="37" t="s">
        <v>15</v>
      </c>
      <c r="J430" s="35" t="s">
        <v>17</v>
      </c>
      <c r="K430" s="36"/>
    </row>
    <row r="431" spans="1:11" x14ac:dyDescent="0.2">
      <c r="A431" s="11">
        <f t="shared" si="7"/>
        <v>425</v>
      </c>
      <c r="B431" s="32" t="s">
        <v>755</v>
      </c>
      <c r="C431" s="32" t="s">
        <v>131</v>
      </c>
      <c r="D431" s="32" t="s">
        <v>131</v>
      </c>
      <c r="E431" s="68">
        <v>2021.07</v>
      </c>
      <c r="F431" s="33" t="s">
        <v>1146</v>
      </c>
      <c r="G431" s="34">
        <v>606</v>
      </c>
      <c r="H431" s="34">
        <v>1305</v>
      </c>
      <c r="I431" s="37" t="s">
        <v>15</v>
      </c>
      <c r="J431" s="35" t="s">
        <v>17</v>
      </c>
      <c r="K431" s="36"/>
    </row>
    <row r="432" spans="1:11" x14ac:dyDescent="0.2">
      <c r="A432" s="11">
        <f t="shared" si="7"/>
        <v>426</v>
      </c>
      <c r="B432" s="32" t="s">
        <v>756</v>
      </c>
      <c r="C432" s="32" t="s">
        <v>131</v>
      </c>
      <c r="D432" s="32" t="s">
        <v>131</v>
      </c>
      <c r="E432" s="68">
        <v>2021.07</v>
      </c>
      <c r="F432" s="33" t="s">
        <v>2429</v>
      </c>
      <c r="G432" s="34">
        <v>2290</v>
      </c>
      <c r="H432" s="34">
        <v>5821</v>
      </c>
      <c r="I432" s="37" t="s">
        <v>127</v>
      </c>
      <c r="J432" s="35" t="s">
        <v>17</v>
      </c>
      <c r="K432" s="36"/>
    </row>
    <row r="433" spans="1:11" x14ac:dyDescent="0.2">
      <c r="A433" s="11">
        <f t="shared" si="7"/>
        <v>427</v>
      </c>
      <c r="B433" s="32" t="s">
        <v>757</v>
      </c>
      <c r="C433" s="32" t="s">
        <v>131</v>
      </c>
      <c r="D433" s="32" t="s">
        <v>131</v>
      </c>
      <c r="E433" s="68">
        <v>2021.07</v>
      </c>
      <c r="F433" s="33" t="s">
        <v>2430</v>
      </c>
      <c r="G433" s="34">
        <v>4325</v>
      </c>
      <c r="H433" s="34">
        <v>8254</v>
      </c>
      <c r="I433" s="37" t="s">
        <v>15</v>
      </c>
      <c r="J433" s="35" t="s">
        <v>17</v>
      </c>
      <c r="K433" s="36" t="s">
        <v>181</v>
      </c>
    </row>
    <row r="434" spans="1:11" x14ac:dyDescent="0.2">
      <c r="A434" s="11">
        <f t="shared" si="7"/>
        <v>428</v>
      </c>
      <c r="B434" s="32" t="s">
        <v>758</v>
      </c>
      <c r="C434" s="32" t="s">
        <v>131</v>
      </c>
      <c r="D434" s="32" t="s">
        <v>131</v>
      </c>
      <c r="E434" s="68">
        <v>2021.07</v>
      </c>
      <c r="F434" s="33" t="s">
        <v>1465</v>
      </c>
      <c r="G434" s="34">
        <v>9305</v>
      </c>
      <c r="H434" s="34">
        <v>20046</v>
      </c>
      <c r="I434" s="37" t="s">
        <v>15</v>
      </c>
      <c r="J434" s="35" t="s">
        <v>17</v>
      </c>
      <c r="K434" s="36"/>
    </row>
    <row r="435" spans="1:11" x14ac:dyDescent="0.2">
      <c r="A435" s="11">
        <f t="shared" si="7"/>
        <v>429</v>
      </c>
      <c r="B435" s="32" t="s">
        <v>766</v>
      </c>
      <c r="C435" s="32" t="s">
        <v>131</v>
      </c>
      <c r="D435" s="32" t="s">
        <v>131</v>
      </c>
      <c r="E435" s="68">
        <v>2021.08</v>
      </c>
      <c r="F435" s="33" t="s">
        <v>1190</v>
      </c>
      <c r="G435" s="34">
        <v>1015</v>
      </c>
      <c r="H435" s="34">
        <v>2230</v>
      </c>
      <c r="I435" s="37" t="s">
        <v>15</v>
      </c>
      <c r="J435" s="35" t="s">
        <v>17</v>
      </c>
      <c r="K435" s="36" t="s">
        <v>181</v>
      </c>
    </row>
    <row r="436" spans="1:11" x14ac:dyDescent="0.2">
      <c r="A436" s="11">
        <f t="shared" si="7"/>
        <v>430</v>
      </c>
      <c r="B436" s="32" t="s">
        <v>767</v>
      </c>
      <c r="C436" s="32" t="s">
        <v>131</v>
      </c>
      <c r="D436" s="32" t="s">
        <v>131</v>
      </c>
      <c r="E436" s="68">
        <v>2021.08</v>
      </c>
      <c r="F436" s="33" t="s">
        <v>2432</v>
      </c>
      <c r="G436" s="34">
        <v>4610</v>
      </c>
      <c r="H436" s="34">
        <v>8092</v>
      </c>
      <c r="I436" s="37" t="s">
        <v>19</v>
      </c>
      <c r="J436" s="35" t="s">
        <v>17</v>
      </c>
      <c r="K436" s="36"/>
    </row>
    <row r="437" spans="1:11" x14ac:dyDescent="0.2">
      <c r="A437" s="11">
        <f t="shared" si="7"/>
        <v>431</v>
      </c>
      <c r="B437" s="32" t="s">
        <v>768</v>
      </c>
      <c r="C437" s="32" t="s">
        <v>131</v>
      </c>
      <c r="D437" s="32" t="s">
        <v>131</v>
      </c>
      <c r="E437" s="68">
        <v>2021.08</v>
      </c>
      <c r="F437" s="33" t="s">
        <v>60</v>
      </c>
      <c r="G437" s="34">
        <v>754</v>
      </c>
      <c r="H437" s="34">
        <v>1539</v>
      </c>
      <c r="I437" s="37" t="s">
        <v>15</v>
      </c>
      <c r="J437" s="35" t="s">
        <v>17</v>
      </c>
      <c r="K437" s="36" t="s">
        <v>181</v>
      </c>
    </row>
    <row r="438" spans="1:11" x14ac:dyDescent="0.2">
      <c r="A438" s="11">
        <f t="shared" si="7"/>
        <v>432</v>
      </c>
      <c r="B438" s="32" t="s">
        <v>769</v>
      </c>
      <c r="C438" s="32" t="s">
        <v>131</v>
      </c>
      <c r="D438" s="32" t="s">
        <v>131</v>
      </c>
      <c r="E438" s="68">
        <v>2021.08</v>
      </c>
      <c r="F438" s="33" t="s">
        <v>2130</v>
      </c>
      <c r="G438" s="34">
        <v>8225</v>
      </c>
      <c r="H438" s="34">
        <v>15410</v>
      </c>
      <c r="I438" s="37" t="s">
        <v>15</v>
      </c>
      <c r="J438" s="35" t="s">
        <v>17</v>
      </c>
      <c r="K438" s="36" t="s">
        <v>181</v>
      </c>
    </row>
    <row r="439" spans="1:11" x14ac:dyDescent="0.2">
      <c r="A439" s="11">
        <f t="shared" si="7"/>
        <v>433</v>
      </c>
      <c r="B439" s="32" t="s">
        <v>770</v>
      </c>
      <c r="C439" s="32" t="s">
        <v>131</v>
      </c>
      <c r="D439" s="32" t="s">
        <v>131</v>
      </c>
      <c r="E439" s="68">
        <v>2021.08</v>
      </c>
      <c r="F439" s="33" t="s">
        <v>161</v>
      </c>
      <c r="G439" s="34">
        <v>5206</v>
      </c>
      <c r="H439" s="34">
        <v>10927</v>
      </c>
      <c r="I439" s="37" t="s">
        <v>127</v>
      </c>
      <c r="J439" s="35" t="s">
        <v>17</v>
      </c>
      <c r="K439" s="36"/>
    </row>
    <row r="440" spans="1:11" x14ac:dyDescent="0.2">
      <c r="A440" s="11">
        <f t="shared" si="7"/>
        <v>434</v>
      </c>
      <c r="B440" s="32" t="s">
        <v>786</v>
      </c>
      <c r="C440" s="32" t="s">
        <v>131</v>
      </c>
      <c r="D440" s="32" t="s">
        <v>131</v>
      </c>
      <c r="E440" s="68">
        <v>2021.09</v>
      </c>
      <c r="F440" s="33" t="s">
        <v>35</v>
      </c>
      <c r="G440" s="34">
        <v>888</v>
      </c>
      <c r="H440" s="34">
        <v>1810</v>
      </c>
      <c r="I440" s="37" t="s">
        <v>127</v>
      </c>
      <c r="J440" s="35" t="s">
        <v>17</v>
      </c>
      <c r="K440" s="36" t="s">
        <v>181</v>
      </c>
    </row>
    <row r="441" spans="1:11" x14ac:dyDescent="0.2">
      <c r="A441" s="11">
        <f t="shared" si="7"/>
        <v>435</v>
      </c>
      <c r="B441" s="32" t="s">
        <v>782</v>
      </c>
      <c r="C441" s="32" t="s">
        <v>131</v>
      </c>
      <c r="D441" s="32" t="s">
        <v>131</v>
      </c>
      <c r="E441" s="68">
        <v>2021.09</v>
      </c>
      <c r="F441" s="33" t="s">
        <v>2434</v>
      </c>
      <c r="G441" s="34">
        <v>2422</v>
      </c>
      <c r="H441" s="34">
        <v>4481</v>
      </c>
      <c r="I441" s="37" t="s">
        <v>15</v>
      </c>
      <c r="J441" s="35" t="s">
        <v>17</v>
      </c>
      <c r="K441" s="36" t="s">
        <v>181</v>
      </c>
    </row>
    <row r="442" spans="1:11" x14ac:dyDescent="0.2">
      <c r="A442" s="11">
        <f t="shared" si="7"/>
        <v>436</v>
      </c>
      <c r="B442" s="32" t="s">
        <v>783</v>
      </c>
      <c r="C442" s="32" t="s">
        <v>131</v>
      </c>
      <c r="D442" s="32" t="s">
        <v>131</v>
      </c>
      <c r="E442" s="68">
        <v>2021.09</v>
      </c>
      <c r="F442" s="33" t="s">
        <v>2435</v>
      </c>
      <c r="G442" s="34">
        <v>2264</v>
      </c>
      <c r="H442" s="34">
        <v>4552</v>
      </c>
      <c r="I442" s="37" t="s">
        <v>15</v>
      </c>
      <c r="J442" s="35" t="s">
        <v>17</v>
      </c>
      <c r="K442" s="36" t="s">
        <v>181</v>
      </c>
    </row>
    <row r="443" spans="1:11" x14ac:dyDescent="0.2">
      <c r="A443" s="11">
        <f t="shared" si="7"/>
        <v>437</v>
      </c>
      <c r="B443" s="32" t="s">
        <v>784</v>
      </c>
      <c r="C443" s="32" t="s">
        <v>131</v>
      </c>
      <c r="D443" s="32" t="s">
        <v>131</v>
      </c>
      <c r="E443" s="68">
        <v>2021.09</v>
      </c>
      <c r="F443" s="33" t="s">
        <v>1148</v>
      </c>
      <c r="G443" s="34">
        <v>2854</v>
      </c>
      <c r="H443" s="34">
        <v>7496</v>
      </c>
      <c r="I443" s="37" t="s">
        <v>127</v>
      </c>
      <c r="J443" s="35" t="s">
        <v>17</v>
      </c>
      <c r="K443" s="36"/>
    </row>
    <row r="444" spans="1:11" x14ac:dyDescent="0.2">
      <c r="A444" s="11">
        <f t="shared" si="7"/>
        <v>438</v>
      </c>
      <c r="B444" s="32" t="s">
        <v>785</v>
      </c>
      <c r="C444" s="32" t="s">
        <v>131</v>
      </c>
      <c r="D444" s="32" t="s">
        <v>131</v>
      </c>
      <c r="E444" s="68">
        <v>2021.09</v>
      </c>
      <c r="F444" s="33" t="s">
        <v>2436</v>
      </c>
      <c r="G444" s="34">
        <v>9077</v>
      </c>
      <c r="H444" s="34">
        <v>16720</v>
      </c>
      <c r="I444" s="37" t="s">
        <v>15</v>
      </c>
      <c r="J444" s="35" t="s">
        <v>17</v>
      </c>
      <c r="K444" s="36"/>
    </row>
    <row r="445" spans="1:11" x14ac:dyDescent="0.2">
      <c r="A445" s="11">
        <f t="shared" si="7"/>
        <v>439</v>
      </c>
      <c r="B445" s="32" t="s">
        <v>801</v>
      </c>
      <c r="C445" s="32" t="s">
        <v>131</v>
      </c>
      <c r="D445" s="32" t="s">
        <v>131</v>
      </c>
      <c r="E445" s="68">
        <v>2021.1</v>
      </c>
      <c r="F445" s="33" t="s">
        <v>1138</v>
      </c>
      <c r="G445" s="34">
        <v>1773</v>
      </c>
      <c r="H445" s="34">
        <v>3346</v>
      </c>
      <c r="I445" s="37" t="s">
        <v>15</v>
      </c>
      <c r="J445" s="35" t="s">
        <v>17</v>
      </c>
      <c r="K445" s="36" t="s">
        <v>181</v>
      </c>
    </row>
    <row r="446" spans="1:11" x14ac:dyDescent="0.2">
      <c r="A446" s="11">
        <f t="shared" si="7"/>
        <v>440</v>
      </c>
      <c r="B446" s="32" t="s">
        <v>802</v>
      </c>
      <c r="C446" s="32" t="s">
        <v>131</v>
      </c>
      <c r="D446" s="32" t="s">
        <v>131</v>
      </c>
      <c r="E446" s="68">
        <v>2021.1</v>
      </c>
      <c r="F446" s="33" t="s">
        <v>23</v>
      </c>
      <c r="G446" s="34">
        <v>990</v>
      </c>
      <c r="H446" s="34">
        <v>2214</v>
      </c>
      <c r="I446" s="37" t="s">
        <v>18</v>
      </c>
      <c r="J446" s="35" t="s">
        <v>17</v>
      </c>
      <c r="K446" s="36"/>
    </row>
    <row r="447" spans="1:11" x14ac:dyDescent="0.2">
      <c r="A447" s="11">
        <f t="shared" si="7"/>
        <v>441</v>
      </c>
      <c r="B447" s="32" t="s">
        <v>803</v>
      </c>
      <c r="C447" s="32" t="s">
        <v>131</v>
      </c>
      <c r="D447" s="32" t="s">
        <v>131</v>
      </c>
      <c r="E447" s="68">
        <v>2021.1</v>
      </c>
      <c r="F447" s="33" t="s">
        <v>35</v>
      </c>
      <c r="G447" s="34">
        <v>985</v>
      </c>
      <c r="H447" s="34">
        <v>2011</v>
      </c>
      <c r="I447" s="37" t="s">
        <v>15</v>
      </c>
      <c r="J447" s="35" t="s">
        <v>17</v>
      </c>
      <c r="K447" s="36" t="s">
        <v>180</v>
      </c>
    </row>
    <row r="448" spans="1:11" x14ac:dyDescent="0.2">
      <c r="A448" s="11">
        <f t="shared" si="7"/>
        <v>442</v>
      </c>
      <c r="B448" s="32" t="s">
        <v>804</v>
      </c>
      <c r="C448" s="32" t="s">
        <v>131</v>
      </c>
      <c r="D448" s="32" t="s">
        <v>131</v>
      </c>
      <c r="E448" s="68">
        <v>2021.1</v>
      </c>
      <c r="F448" s="33" t="s">
        <v>674</v>
      </c>
      <c r="G448" s="34">
        <v>1475</v>
      </c>
      <c r="H448" s="34">
        <v>2839</v>
      </c>
      <c r="I448" s="37" t="s">
        <v>15</v>
      </c>
      <c r="J448" s="35" t="s">
        <v>17</v>
      </c>
      <c r="K448" s="36"/>
    </row>
    <row r="449" spans="1:238" x14ac:dyDescent="0.2">
      <c r="A449" s="11">
        <f t="shared" si="7"/>
        <v>443</v>
      </c>
      <c r="B449" s="32" t="s">
        <v>805</v>
      </c>
      <c r="C449" s="32" t="s">
        <v>131</v>
      </c>
      <c r="D449" s="32" t="s">
        <v>131</v>
      </c>
      <c r="E449" s="68">
        <v>2021.1</v>
      </c>
      <c r="F449" s="33" t="s">
        <v>40</v>
      </c>
      <c r="G449" s="34">
        <v>1783</v>
      </c>
      <c r="H449" s="34">
        <v>6030</v>
      </c>
      <c r="I449" s="37" t="s">
        <v>18</v>
      </c>
      <c r="J449" s="35" t="s">
        <v>17</v>
      </c>
      <c r="K449" s="36" t="s">
        <v>181</v>
      </c>
    </row>
    <row r="450" spans="1:238" x14ac:dyDescent="0.2">
      <c r="A450" s="11">
        <f t="shared" si="7"/>
        <v>444</v>
      </c>
      <c r="B450" s="32" t="s">
        <v>811</v>
      </c>
      <c r="C450" s="32" t="s">
        <v>131</v>
      </c>
      <c r="D450" s="32" t="s">
        <v>131</v>
      </c>
      <c r="E450" s="68">
        <v>2021.11</v>
      </c>
      <c r="F450" s="33" t="s">
        <v>26</v>
      </c>
      <c r="G450" s="34">
        <v>3637</v>
      </c>
      <c r="H450" s="34">
        <v>7449</v>
      </c>
      <c r="I450" s="37" t="s">
        <v>15</v>
      </c>
      <c r="J450" s="35" t="s">
        <v>17</v>
      </c>
      <c r="K450" s="36"/>
    </row>
    <row r="451" spans="1:238" x14ac:dyDescent="0.2">
      <c r="A451" s="11">
        <f t="shared" si="7"/>
        <v>445</v>
      </c>
      <c r="B451" s="32" t="s">
        <v>812</v>
      </c>
      <c r="C451" s="32" t="s">
        <v>131</v>
      </c>
      <c r="D451" s="32" t="s">
        <v>131</v>
      </c>
      <c r="E451" s="68">
        <v>2021.11</v>
      </c>
      <c r="F451" s="33" t="s">
        <v>62</v>
      </c>
      <c r="G451" s="34">
        <v>75468</v>
      </c>
      <c r="H451" s="34">
        <v>165312</v>
      </c>
      <c r="I451" s="37" t="s">
        <v>15</v>
      </c>
      <c r="J451" s="35" t="s">
        <v>17</v>
      </c>
      <c r="K451" s="36" t="s">
        <v>181</v>
      </c>
    </row>
    <row r="452" spans="1:238" x14ac:dyDescent="0.2">
      <c r="A452" s="11">
        <f t="shared" si="7"/>
        <v>446</v>
      </c>
      <c r="B452" s="32" t="s">
        <v>813</v>
      </c>
      <c r="C452" s="32" t="s">
        <v>131</v>
      </c>
      <c r="D452" s="32" t="s">
        <v>131</v>
      </c>
      <c r="E452" s="68">
        <v>2021.11</v>
      </c>
      <c r="F452" s="33" t="s">
        <v>2441</v>
      </c>
      <c r="G452" s="34">
        <v>4665</v>
      </c>
      <c r="H452" s="34">
        <v>9786</v>
      </c>
      <c r="I452" s="37" t="s">
        <v>15</v>
      </c>
      <c r="J452" s="35" t="s">
        <v>17</v>
      </c>
      <c r="K452" s="36"/>
    </row>
    <row r="453" spans="1:238" x14ac:dyDescent="0.2">
      <c r="A453" s="11">
        <f t="shared" si="7"/>
        <v>447</v>
      </c>
      <c r="B453" s="32" t="s">
        <v>814</v>
      </c>
      <c r="C453" s="32" t="s">
        <v>131</v>
      </c>
      <c r="D453" s="32" t="s">
        <v>131</v>
      </c>
      <c r="E453" s="68">
        <v>2021.11</v>
      </c>
      <c r="F453" s="33" t="s">
        <v>112</v>
      </c>
      <c r="G453" s="34">
        <v>867</v>
      </c>
      <c r="H453" s="34">
        <v>1640</v>
      </c>
      <c r="I453" s="37" t="s">
        <v>15</v>
      </c>
      <c r="J453" s="35" t="s">
        <v>17</v>
      </c>
      <c r="K453" s="36"/>
    </row>
    <row r="454" spans="1:238" x14ac:dyDescent="0.2">
      <c r="A454" s="11">
        <f t="shared" si="7"/>
        <v>448</v>
      </c>
      <c r="B454" s="32" t="s">
        <v>825</v>
      </c>
      <c r="C454" s="32" t="s">
        <v>131</v>
      </c>
      <c r="D454" s="32" t="s">
        <v>131</v>
      </c>
      <c r="E454" s="68">
        <v>2021.12</v>
      </c>
      <c r="F454" s="33" t="s">
        <v>48</v>
      </c>
      <c r="G454" s="34">
        <v>1676</v>
      </c>
      <c r="H454" s="34">
        <v>3431</v>
      </c>
      <c r="I454" s="37" t="s">
        <v>15</v>
      </c>
      <c r="J454" s="35" t="s">
        <v>17</v>
      </c>
      <c r="K454" s="36" t="s">
        <v>181</v>
      </c>
    </row>
    <row r="455" spans="1:238" x14ac:dyDescent="0.2">
      <c r="A455" s="11">
        <f t="shared" si="7"/>
        <v>449</v>
      </c>
      <c r="B455" s="32" t="s">
        <v>826</v>
      </c>
      <c r="C455" s="32" t="s">
        <v>131</v>
      </c>
      <c r="D455" s="32" t="s">
        <v>131</v>
      </c>
      <c r="E455" s="68">
        <v>2021.12</v>
      </c>
      <c r="F455" s="33" t="s">
        <v>1938</v>
      </c>
      <c r="G455" s="34">
        <v>2741</v>
      </c>
      <c r="H455" s="34">
        <v>5302</v>
      </c>
      <c r="I455" s="37" t="s">
        <v>15</v>
      </c>
      <c r="J455" s="35" t="s">
        <v>17</v>
      </c>
      <c r="K455" s="36" t="s">
        <v>181</v>
      </c>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c r="EN455" s="13"/>
      <c r="EO455" s="13"/>
      <c r="EP455" s="13"/>
      <c r="EQ455" s="13"/>
      <c r="ER455" s="13"/>
      <c r="ES455" s="13"/>
      <c r="ET455" s="13"/>
      <c r="EU455" s="13"/>
      <c r="EV455" s="13"/>
      <c r="EW455" s="13"/>
      <c r="EX455" s="13"/>
      <c r="EY455" s="13"/>
      <c r="EZ455" s="13"/>
      <c r="FA455" s="13"/>
      <c r="FB455" s="13"/>
      <c r="FC455" s="13"/>
      <c r="FD455" s="13"/>
      <c r="FE455" s="13"/>
      <c r="FF455" s="13"/>
      <c r="FG455" s="13"/>
      <c r="FH455" s="13"/>
      <c r="FI455" s="13"/>
      <c r="FJ455" s="13"/>
      <c r="FK455" s="13"/>
      <c r="FL455" s="13"/>
      <c r="FM455" s="13"/>
      <c r="FN455" s="13"/>
      <c r="FO455" s="13"/>
      <c r="FP455" s="13"/>
      <c r="FQ455" s="13"/>
      <c r="FR455" s="13"/>
      <c r="FS455" s="13"/>
      <c r="FT455" s="13"/>
      <c r="FU455" s="13"/>
      <c r="FV455" s="13"/>
      <c r="FW455" s="13"/>
      <c r="FX455" s="13"/>
      <c r="FY455" s="13"/>
      <c r="FZ455" s="13"/>
      <c r="GA455" s="13"/>
      <c r="GB455" s="13"/>
      <c r="GC455" s="13"/>
      <c r="GD455" s="13"/>
      <c r="GE455" s="13"/>
      <c r="GF455" s="13"/>
      <c r="GG455" s="13"/>
      <c r="GH455" s="13"/>
      <c r="GI455" s="13"/>
      <c r="GJ455" s="13"/>
      <c r="GK455" s="13"/>
      <c r="GL455" s="13"/>
      <c r="GM455" s="13"/>
      <c r="GN455" s="13"/>
      <c r="GO455" s="13"/>
      <c r="GP455" s="13"/>
      <c r="GQ455" s="13"/>
      <c r="GR455" s="13"/>
      <c r="GS455" s="13"/>
      <c r="GT455" s="13"/>
      <c r="GU455" s="13"/>
      <c r="GV455" s="13"/>
      <c r="GW455" s="13"/>
      <c r="GX455" s="13"/>
      <c r="GY455" s="13"/>
      <c r="GZ455" s="13"/>
      <c r="HA455" s="13"/>
      <c r="HB455" s="13"/>
      <c r="HC455" s="13"/>
      <c r="HD455" s="13"/>
      <c r="HE455" s="13"/>
      <c r="HF455" s="13"/>
      <c r="HG455" s="13"/>
      <c r="HH455" s="13"/>
      <c r="HI455" s="13"/>
      <c r="HJ455" s="13"/>
      <c r="HK455" s="13"/>
      <c r="HL455" s="13"/>
      <c r="HM455" s="13"/>
      <c r="HN455" s="13"/>
      <c r="HO455" s="13"/>
      <c r="HP455" s="13"/>
      <c r="HQ455" s="13"/>
      <c r="HR455" s="13"/>
      <c r="HS455" s="13"/>
      <c r="HT455" s="13"/>
      <c r="HU455" s="13"/>
      <c r="HV455" s="13"/>
      <c r="HW455" s="13"/>
      <c r="HX455" s="13"/>
      <c r="HY455" s="13"/>
      <c r="HZ455" s="13"/>
      <c r="IA455" s="13"/>
      <c r="IB455" s="13"/>
      <c r="IC455" s="13"/>
      <c r="ID455" s="13"/>
    </row>
    <row r="456" spans="1:238" x14ac:dyDescent="0.2">
      <c r="A456" s="11">
        <f t="shared" si="7"/>
        <v>450</v>
      </c>
      <c r="B456" s="32" t="s">
        <v>827</v>
      </c>
      <c r="C456" s="32" t="s">
        <v>131</v>
      </c>
      <c r="D456" s="32" t="s">
        <v>131</v>
      </c>
      <c r="E456" s="68">
        <v>2021.12</v>
      </c>
      <c r="F456" s="33" t="s">
        <v>2424</v>
      </c>
      <c r="G456" s="34">
        <v>4165</v>
      </c>
      <c r="H456" s="34">
        <v>7982</v>
      </c>
      <c r="I456" s="37" t="s">
        <v>15</v>
      </c>
      <c r="J456" s="35" t="s">
        <v>17</v>
      </c>
      <c r="K456" s="36" t="s">
        <v>182</v>
      </c>
    </row>
    <row r="457" spans="1:238" x14ac:dyDescent="0.2">
      <c r="A457" s="11">
        <f t="shared" si="7"/>
        <v>451</v>
      </c>
      <c r="B457" s="32" t="s">
        <v>828</v>
      </c>
      <c r="C457" s="32" t="s">
        <v>131</v>
      </c>
      <c r="D457" s="32" t="s">
        <v>131</v>
      </c>
      <c r="E457" s="68">
        <v>2021.12</v>
      </c>
      <c r="F457" s="33" t="s">
        <v>2423</v>
      </c>
      <c r="G457" s="34">
        <v>1222</v>
      </c>
      <c r="H457" s="34">
        <v>989</v>
      </c>
      <c r="I457" s="37" t="s">
        <v>15</v>
      </c>
      <c r="J457" s="35" t="s">
        <v>17</v>
      </c>
      <c r="K457" s="36" t="s">
        <v>181</v>
      </c>
    </row>
    <row r="458" spans="1:238" x14ac:dyDescent="0.2">
      <c r="A458" s="11">
        <f t="shared" si="7"/>
        <v>452</v>
      </c>
      <c r="B458" s="32" t="s">
        <v>830</v>
      </c>
      <c r="C458" s="32" t="s">
        <v>131</v>
      </c>
      <c r="D458" s="32" t="s">
        <v>131</v>
      </c>
      <c r="E458" s="68">
        <v>2022.01</v>
      </c>
      <c r="F458" s="33" t="s">
        <v>26</v>
      </c>
      <c r="G458" s="34">
        <v>3550</v>
      </c>
      <c r="H458" s="34">
        <v>7549</v>
      </c>
      <c r="I458" s="37" t="s">
        <v>15</v>
      </c>
      <c r="J458" s="35" t="s">
        <v>17</v>
      </c>
      <c r="K458" s="36"/>
    </row>
    <row r="459" spans="1:238" x14ac:dyDescent="0.2">
      <c r="A459" s="11">
        <f t="shared" si="7"/>
        <v>453</v>
      </c>
      <c r="B459" s="32" t="s">
        <v>831</v>
      </c>
      <c r="C459" s="32" t="s">
        <v>131</v>
      </c>
      <c r="D459" s="32" t="s">
        <v>131</v>
      </c>
      <c r="E459" s="68">
        <v>2022.01</v>
      </c>
      <c r="F459" s="33" t="s">
        <v>191</v>
      </c>
      <c r="G459" s="34">
        <v>763</v>
      </c>
      <c r="H459" s="34">
        <v>1396</v>
      </c>
      <c r="I459" s="37" t="s">
        <v>127</v>
      </c>
      <c r="J459" s="35" t="s">
        <v>17</v>
      </c>
      <c r="K459" s="36"/>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12"/>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12"/>
      <c r="CZ459" s="12"/>
      <c r="DA459" s="12"/>
      <c r="DB459" s="12"/>
      <c r="DC459" s="12"/>
      <c r="DD459" s="12"/>
      <c r="DE459" s="12"/>
      <c r="DF459" s="12"/>
      <c r="DG459" s="12"/>
      <c r="DH459" s="12"/>
      <c r="DI459" s="12"/>
      <c r="DJ459" s="12"/>
      <c r="DK459" s="12"/>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12"/>
      <c r="EP459" s="12"/>
      <c r="EQ459" s="12"/>
      <c r="ER459" s="12"/>
      <c r="ES459" s="12"/>
      <c r="ET459" s="12"/>
      <c r="EU459" s="12"/>
      <c r="EV459" s="12"/>
      <c r="EW459" s="12"/>
      <c r="EX459" s="12"/>
      <c r="EY459" s="12"/>
      <c r="EZ459" s="12"/>
      <c r="FA459" s="12"/>
      <c r="FB459" s="12"/>
      <c r="FC459" s="12"/>
      <c r="FD459" s="12"/>
      <c r="FE459" s="12"/>
      <c r="FF459" s="12"/>
      <c r="FG459" s="12"/>
      <c r="FH459" s="12"/>
      <c r="FI459" s="12"/>
      <c r="FJ459" s="12"/>
      <c r="FK459" s="12"/>
      <c r="FL459" s="12"/>
      <c r="FM459" s="12"/>
      <c r="FN459" s="12"/>
      <c r="FO459" s="12"/>
      <c r="FP459" s="12"/>
      <c r="FQ459" s="12"/>
      <c r="FR459" s="12"/>
      <c r="FS459" s="12"/>
      <c r="FT459" s="12"/>
      <c r="FU459" s="12"/>
      <c r="FV459" s="12"/>
      <c r="FW459" s="12"/>
      <c r="FX459" s="12"/>
      <c r="FY459" s="12"/>
      <c r="FZ459" s="12"/>
      <c r="GA459" s="12"/>
      <c r="GB459" s="12"/>
      <c r="GC459" s="12"/>
      <c r="GD459" s="12"/>
      <c r="GE459" s="12"/>
      <c r="GF459" s="12"/>
      <c r="GG459" s="12"/>
      <c r="GH459" s="12"/>
      <c r="GI459" s="12"/>
      <c r="GJ459" s="12"/>
      <c r="GK459" s="12"/>
      <c r="GL459" s="12"/>
      <c r="GM459" s="12"/>
      <c r="GN459" s="12"/>
      <c r="GO459" s="12"/>
      <c r="GP459" s="12"/>
      <c r="GQ459" s="12"/>
      <c r="GR459" s="12"/>
      <c r="GS459" s="12"/>
      <c r="GT459" s="12"/>
      <c r="GU459" s="12"/>
      <c r="GV459" s="12"/>
      <c r="GW459" s="12"/>
      <c r="GX459" s="12"/>
      <c r="GY459" s="12"/>
      <c r="GZ459" s="12"/>
      <c r="HA459" s="12"/>
      <c r="HB459" s="12"/>
      <c r="HC459" s="12"/>
      <c r="HD459" s="12"/>
      <c r="HE459" s="12"/>
      <c r="HF459" s="12"/>
      <c r="HG459" s="12"/>
      <c r="HH459" s="12"/>
      <c r="HI459" s="12"/>
      <c r="HJ459" s="12"/>
      <c r="HK459" s="12"/>
      <c r="HL459" s="12"/>
      <c r="HM459" s="12"/>
      <c r="HN459" s="12"/>
      <c r="HO459" s="12"/>
      <c r="HP459" s="12"/>
      <c r="HQ459" s="12"/>
      <c r="HR459" s="12"/>
      <c r="HS459" s="12"/>
      <c r="HT459" s="12"/>
      <c r="HU459" s="12"/>
      <c r="HV459" s="12"/>
      <c r="HW459" s="12"/>
      <c r="HX459" s="12"/>
      <c r="HY459" s="12"/>
      <c r="HZ459" s="12"/>
      <c r="IA459" s="12"/>
      <c r="IB459" s="12"/>
      <c r="IC459" s="12"/>
      <c r="ID459" s="12"/>
    </row>
    <row r="460" spans="1:238" x14ac:dyDescent="0.2">
      <c r="A460" s="11">
        <f t="shared" si="7"/>
        <v>454</v>
      </c>
      <c r="B460" s="32" t="s">
        <v>832</v>
      </c>
      <c r="C460" s="32" t="s">
        <v>131</v>
      </c>
      <c r="D460" s="32" t="s">
        <v>131</v>
      </c>
      <c r="E460" s="68">
        <v>2022.01</v>
      </c>
      <c r="F460" s="33" t="s">
        <v>2444</v>
      </c>
      <c r="G460" s="34">
        <v>3099</v>
      </c>
      <c r="H460" s="34">
        <v>7407</v>
      </c>
      <c r="I460" s="37" t="s">
        <v>15</v>
      </c>
      <c r="J460" s="35" t="s">
        <v>17</v>
      </c>
      <c r="K460" s="36" t="s">
        <v>181</v>
      </c>
    </row>
    <row r="461" spans="1:238" x14ac:dyDescent="0.2">
      <c r="A461" s="11">
        <f t="shared" si="7"/>
        <v>455</v>
      </c>
      <c r="B461" s="32" t="s">
        <v>833</v>
      </c>
      <c r="C461" s="32" t="s">
        <v>131</v>
      </c>
      <c r="D461" s="32" t="s">
        <v>131</v>
      </c>
      <c r="E461" s="68">
        <v>2022.01</v>
      </c>
      <c r="F461" s="33" t="s">
        <v>552</v>
      </c>
      <c r="G461" s="34">
        <v>3117</v>
      </c>
      <c r="H461" s="34">
        <v>6179</v>
      </c>
      <c r="I461" s="37" t="s">
        <v>127</v>
      </c>
      <c r="J461" s="35" t="s">
        <v>17</v>
      </c>
      <c r="K461" s="36" t="s">
        <v>181</v>
      </c>
    </row>
    <row r="462" spans="1:238" x14ac:dyDescent="0.2">
      <c r="A462" s="11">
        <f t="shared" si="7"/>
        <v>456</v>
      </c>
      <c r="B462" s="32" t="s">
        <v>834</v>
      </c>
      <c r="C462" s="32" t="s">
        <v>131</v>
      </c>
      <c r="D462" s="32" t="s">
        <v>131</v>
      </c>
      <c r="E462" s="68">
        <v>2022.01</v>
      </c>
      <c r="F462" s="33" t="s">
        <v>2446</v>
      </c>
      <c r="G462" s="34">
        <v>583</v>
      </c>
      <c r="H462" s="34">
        <v>1253</v>
      </c>
      <c r="I462" s="37" t="s">
        <v>18</v>
      </c>
      <c r="J462" s="35" t="s">
        <v>17</v>
      </c>
      <c r="K462" s="36"/>
    </row>
    <row r="463" spans="1:238" x14ac:dyDescent="0.2">
      <c r="A463" s="11">
        <f t="shared" si="7"/>
        <v>457</v>
      </c>
      <c r="B463" s="32" t="s">
        <v>845</v>
      </c>
      <c r="C463" s="32" t="s">
        <v>131</v>
      </c>
      <c r="D463" s="32" t="s">
        <v>131</v>
      </c>
      <c r="E463" s="68">
        <v>2022.02</v>
      </c>
      <c r="F463" s="33" t="s">
        <v>2449</v>
      </c>
      <c r="G463" s="34">
        <v>12436</v>
      </c>
      <c r="H463" s="34">
        <v>28107</v>
      </c>
      <c r="I463" s="37" t="s">
        <v>15</v>
      </c>
      <c r="J463" s="35" t="s">
        <v>17</v>
      </c>
      <c r="K463" s="36" t="s">
        <v>182</v>
      </c>
    </row>
    <row r="464" spans="1:238" x14ac:dyDescent="0.2">
      <c r="A464" s="11">
        <f t="shared" si="7"/>
        <v>458</v>
      </c>
      <c r="B464" s="32" t="s">
        <v>854</v>
      </c>
      <c r="C464" s="32" t="s">
        <v>131</v>
      </c>
      <c r="D464" s="32" t="s">
        <v>131</v>
      </c>
      <c r="E464" s="68">
        <v>2022.03</v>
      </c>
      <c r="F464" s="33" t="s">
        <v>23</v>
      </c>
      <c r="G464" s="34">
        <v>5063</v>
      </c>
      <c r="H464" s="34">
        <v>8519</v>
      </c>
      <c r="I464" s="37" t="s">
        <v>15</v>
      </c>
      <c r="J464" s="35" t="s">
        <v>17</v>
      </c>
      <c r="K464" s="36"/>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12"/>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12"/>
      <c r="CZ464" s="12"/>
      <c r="DA464" s="12"/>
      <c r="DB464" s="12"/>
      <c r="DC464" s="12"/>
      <c r="DD464" s="12"/>
      <c r="DE464" s="12"/>
      <c r="DF464" s="12"/>
      <c r="DG464" s="12"/>
      <c r="DH464" s="12"/>
      <c r="DI464" s="12"/>
      <c r="DJ464" s="12"/>
      <c r="DK464" s="12"/>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12"/>
      <c r="EP464" s="12"/>
      <c r="EQ464" s="12"/>
      <c r="ER464" s="12"/>
      <c r="ES464" s="12"/>
      <c r="ET464" s="12"/>
      <c r="EU464" s="12"/>
      <c r="EV464" s="12"/>
      <c r="EW464" s="12"/>
      <c r="EX464" s="12"/>
      <c r="EY464" s="12"/>
      <c r="EZ464" s="12"/>
      <c r="FA464" s="12"/>
      <c r="FB464" s="12"/>
      <c r="FC464" s="12"/>
      <c r="FD464" s="12"/>
      <c r="FE464" s="12"/>
      <c r="FF464" s="12"/>
      <c r="FG464" s="12"/>
      <c r="FH464" s="12"/>
      <c r="FI464" s="12"/>
      <c r="FJ464" s="12"/>
      <c r="FK464" s="12"/>
      <c r="FL464" s="12"/>
      <c r="FM464" s="12"/>
      <c r="FN464" s="12"/>
      <c r="FO464" s="12"/>
      <c r="FP464" s="12"/>
      <c r="FQ464" s="12"/>
      <c r="FR464" s="12"/>
      <c r="FS464" s="12"/>
      <c r="FT464" s="12"/>
      <c r="FU464" s="12"/>
      <c r="FV464" s="12"/>
      <c r="FW464" s="12"/>
      <c r="FX464" s="12"/>
      <c r="FY464" s="12"/>
      <c r="FZ464" s="12"/>
      <c r="GA464" s="12"/>
      <c r="GB464" s="12"/>
      <c r="GC464" s="12"/>
      <c r="GD464" s="12"/>
      <c r="GE464" s="12"/>
      <c r="GF464" s="12"/>
      <c r="GG464" s="12"/>
      <c r="GH464" s="12"/>
      <c r="GI464" s="12"/>
      <c r="GJ464" s="12"/>
      <c r="GK464" s="12"/>
      <c r="GL464" s="12"/>
      <c r="GM464" s="12"/>
      <c r="GN464" s="12"/>
      <c r="GO464" s="12"/>
      <c r="GP464" s="12"/>
      <c r="GQ464" s="12"/>
      <c r="GR464" s="12"/>
      <c r="GS464" s="12"/>
      <c r="GT464" s="12"/>
      <c r="GU464" s="12"/>
      <c r="GV464" s="12"/>
      <c r="GW464" s="12"/>
      <c r="GX464" s="12"/>
      <c r="GY464" s="12"/>
      <c r="GZ464" s="12"/>
      <c r="HA464" s="12"/>
      <c r="HB464" s="12"/>
      <c r="HC464" s="12"/>
      <c r="HD464" s="12"/>
      <c r="HE464" s="12"/>
      <c r="HF464" s="12"/>
      <c r="HG464" s="12"/>
      <c r="HH464" s="12"/>
      <c r="HI464" s="12"/>
      <c r="HJ464" s="12"/>
      <c r="HK464" s="12"/>
      <c r="HL464" s="12"/>
      <c r="HM464" s="12"/>
      <c r="HN464" s="12"/>
      <c r="HO464" s="12"/>
      <c r="HP464" s="12"/>
      <c r="HQ464" s="12"/>
      <c r="HR464" s="12"/>
      <c r="HS464" s="12"/>
      <c r="HT464" s="12"/>
      <c r="HU464" s="12"/>
      <c r="HV464" s="12"/>
      <c r="HW464" s="12"/>
      <c r="HX464" s="12"/>
      <c r="HY464" s="12"/>
      <c r="HZ464" s="12"/>
      <c r="IA464" s="12"/>
      <c r="IB464" s="12"/>
      <c r="IC464" s="12"/>
      <c r="ID464" s="12"/>
    </row>
    <row r="465" spans="1:238" x14ac:dyDescent="0.2">
      <c r="A465" s="11">
        <f t="shared" si="7"/>
        <v>459</v>
      </c>
      <c r="B465" s="32" t="s">
        <v>856</v>
      </c>
      <c r="C465" s="32" t="s">
        <v>131</v>
      </c>
      <c r="D465" s="32" t="s">
        <v>131</v>
      </c>
      <c r="E465" s="68">
        <v>2022.04</v>
      </c>
      <c r="F465" s="33" t="s">
        <v>94</v>
      </c>
      <c r="G465" s="34">
        <v>4153</v>
      </c>
      <c r="H465" s="34">
        <v>7218</v>
      </c>
      <c r="I465" s="37" t="s">
        <v>15</v>
      </c>
      <c r="J465" s="35" t="s">
        <v>17</v>
      </c>
      <c r="K465" s="36" t="s">
        <v>181</v>
      </c>
    </row>
    <row r="466" spans="1:238" x14ac:dyDescent="0.2">
      <c r="A466" s="11">
        <f t="shared" si="7"/>
        <v>460</v>
      </c>
      <c r="B466" s="32" t="s">
        <v>857</v>
      </c>
      <c r="C466" s="32" t="s">
        <v>131</v>
      </c>
      <c r="D466" s="32" t="s">
        <v>131</v>
      </c>
      <c r="E466" s="68">
        <v>2022.04</v>
      </c>
      <c r="F466" s="33" t="s">
        <v>2453</v>
      </c>
      <c r="G466" s="34">
        <v>2979</v>
      </c>
      <c r="H466" s="34">
        <v>5730</v>
      </c>
      <c r="I466" s="37" t="s">
        <v>15</v>
      </c>
      <c r="J466" s="35" t="s">
        <v>17</v>
      </c>
      <c r="K466" s="36" t="s">
        <v>181</v>
      </c>
    </row>
    <row r="467" spans="1:238" x14ac:dyDescent="0.2">
      <c r="A467" s="11">
        <f t="shared" si="7"/>
        <v>461</v>
      </c>
      <c r="B467" s="32" t="s">
        <v>858</v>
      </c>
      <c r="C467" s="32" t="s">
        <v>131</v>
      </c>
      <c r="D467" s="32" t="s">
        <v>131</v>
      </c>
      <c r="E467" s="68">
        <v>2022.04</v>
      </c>
      <c r="F467" s="33" t="s">
        <v>2434</v>
      </c>
      <c r="G467" s="34">
        <v>6200</v>
      </c>
      <c r="H467" s="34">
        <v>12022</v>
      </c>
      <c r="I467" s="37" t="s">
        <v>15</v>
      </c>
      <c r="J467" s="35" t="s">
        <v>17</v>
      </c>
      <c r="K467" s="36" t="s">
        <v>181</v>
      </c>
    </row>
    <row r="468" spans="1:238" x14ac:dyDescent="0.2">
      <c r="A468" s="11">
        <f t="shared" si="7"/>
        <v>462</v>
      </c>
      <c r="B468" s="32" t="s">
        <v>880</v>
      </c>
      <c r="C468" s="32" t="s">
        <v>131</v>
      </c>
      <c r="D468" s="32" t="s">
        <v>131</v>
      </c>
      <c r="E468" s="68">
        <v>2022.05</v>
      </c>
      <c r="F468" s="33" t="s">
        <v>99</v>
      </c>
      <c r="G468" s="34">
        <v>6626</v>
      </c>
      <c r="H468" s="34">
        <v>12084</v>
      </c>
      <c r="I468" s="37" t="s">
        <v>15</v>
      </c>
      <c r="J468" s="35" t="s">
        <v>17</v>
      </c>
      <c r="K468" s="36"/>
    </row>
    <row r="469" spans="1:238" x14ac:dyDescent="0.2">
      <c r="A469" s="11">
        <f t="shared" si="7"/>
        <v>463</v>
      </c>
      <c r="B469" s="32" t="s">
        <v>881</v>
      </c>
      <c r="C469" s="32" t="s">
        <v>131</v>
      </c>
      <c r="D469" s="32" t="s">
        <v>131</v>
      </c>
      <c r="E469" s="68">
        <v>2022.05</v>
      </c>
      <c r="F469" s="33" t="s">
        <v>44</v>
      </c>
      <c r="G469" s="34">
        <v>192</v>
      </c>
      <c r="H469" s="34">
        <v>385</v>
      </c>
      <c r="I469" s="37" t="s">
        <v>15</v>
      </c>
      <c r="J469" s="35" t="s">
        <v>17</v>
      </c>
      <c r="K469" s="36"/>
    </row>
    <row r="470" spans="1:238" x14ac:dyDescent="0.2">
      <c r="A470" s="11">
        <f t="shared" si="7"/>
        <v>464</v>
      </c>
      <c r="B470" s="32" t="s">
        <v>882</v>
      </c>
      <c r="C470" s="32" t="s">
        <v>131</v>
      </c>
      <c r="D470" s="32" t="s">
        <v>131</v>
      </c>
      <c r="E470" s="68">
        <v>2022.05</v>
      </c>
      <c r="F470" s="33" t="s">
        <v>2456</v>
      </c>
      <c r="G470" s="34">
        <v>1763</v>
      </c>
      <c r="H470" s="34">
        <v>3963</v>
      </c>
      <c r="I470" s="37" t="s">
        <v>18</v>
      </c>
      <c r="J470" s="35" t="s">
        <v>17</v>
      </c>
      <c r="K470" s="36"/>
    </row>
    <row r="471" spans="1:238" x14ac:dyDescent="0.2">
      <c r="A471" s="11">
        <f t="shared" si="7"/>
        <v>465</v>
      </c>
      <c r="B471" s="32" t="s">
        <v>896</v>
      </c>
      <c r="C471" s="32" t="s">
        <v>131</v>
      </c>
      <c r="D471" s="32" t="s">
        <v>131</v>
      </c>
      <c r="E471" s="68">
        <v>2022.06</v>
      </c>
      <c r="F471" s="33" t="s">
        <v>94</v>
      </c>
      <c r="G471" s="34">
        <v>1939</v>
      </c>
      <c r="H471" s="34">
        <v>4825</v>
      </c>
      <c r="I471" s="37" t="s">
        <v>18</v>
      </c>
      <c r="J471" s="35" t="s">
        <v>17</v>
      </c>
      <c r="K471" s="36" t="s">
        <v>181</v>
      </c>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12"/>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12"/>
      <c r="CZ471" s="12"/>
      <c r="DA471" s="12"/>
      <c r="DB471" s="12"/>
      <c r="DC471" s="12"/>
      <c r="DD471" s="12"/>
      <c r="DE471" s="12"/>
      <c r="DF471" s="12"/>
      <c r="DG471" s="12"/>
      <c r="DH471" s="12"/>
      <c r="DI471" s="12"/>
      <c r="DJ471" s="12"/>
      <c r="DK471" s="12"/>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12"/>
      <c r="EP471" s="12"/>
      <c r="EQ471" s="12"/>
      <c r="ER471" s="12"/>
      <c r="ES471" s="12"/>
      <c r="ET471" s="12"/>
      <c r="EU471" s="12"/>
      <c r="EV471" s="12"/>
      <c r="EW471" s="12"/>
      <c r="EX471" s="12"/>
      <c r="EY471" s="12"/>
      <c r="EZ471" s="12"/>
      <c r="FA471" s="12"/>
      <c r="FB471" s="12"/>
      <c r="FC471" s="12"/>
      <c r="FD471" s="12"/>
      <c r="FE471" s="12"/>
      <c r="FF471" s="12"/>
      <c r="FG471" s="12"/>
      <c r="FH471" s="12"/>
      <c r="FI471" s="12"/>
      <c r="FJ471" s="12"/>
      <c r="FK471" s="12"/>
      <c r="FL471" s="12"/>
      <c r="FM471" s="12"/>
      <c r="FN471" s="12"/>
      <c r="FO471" s="12"/>
      <c r="FP471" s="12"/>
      <c r="FQ471" s="12"/>
      <c r="FR471" s="12"/>
      <c r="FS471" s="12"/>
      <c r="FT471" s="12"/>
      <c r="FU471" s="12"/>
      <c r="FV471" s="12"/>
      <c r="FW471" s="12"/>
      <c r="FX471" s="12"/>
      <c r="FY471" s="12"/>
      <c r="FZ471" s="12"/>
      <c r="GA471" s="12"/>
      <c r="GB471" s="12"/>
      <c r="GC471" s="12"/>
      <c r="GD471" s="12"/>
      <c r="GE471" s="12"/>
      <c r="GF471" s="12"/>
      <c r="GG471" s="12"/>
      <c r="GH471" s="12"/>
      <c r="GI471" s="12"/>
      <c r="GJ471" s="12"/>
      <c r="GK471" s="12"/>
      <c r="GL471" s="12"/>
      <c r="GM471" s="12"/>
      <c r="GN471" s="12"/>
      <c r="GO471" s="12"/>
      <c r="GP471" s="12"/>
      <c r="GQ471" s="12"/>
      <c r="GR471" s="12"/>
      <c r="GS471" s="12"/>
      <c r="GT471" s="12"/>
      <c r="GU471" s="12"/>
      <c r="GV471" s="12"/>
      <c r="GW471" s="12"/>
      <c r="GX471" s="12"/>
      <c r="GY471" s="12"/>
      <c r="GZ471" s="12"/>
      <c r="HA471" s="12"/>
      <c r="HB471" s="12"/>
      <c r="HC471" s="12"/>
      <c r="HD471" s="12"/>
      <c r="HE471" s="12"/>
      <c r="HF471" s="12"/>
      <c r="HG471" s="12"/>
      <c r="HH471" s="12"/>
      <c r="HI471" s="12"/>
      <c r="HJ471" s="12"/>
      <c r="HK471" s="12"/>
      <c r="HL471" s="12"/>
      <c r="HM471" s="12"/>
      <c r="HN471" s="12"/>
      <c r="HO471" s="12"/>
      <c r="HP471" s="12"/>
      <c r="HQ471" s="12"/>
      <c r="HR471" s="12"/>
      <c r="HS471" s="12"/>
      <c r="HT471" s="12"/>
      <c r="HU471" s="12"/>
      <c r="HV471" s="12"/>
      <c r="HW471" s="12"/>
      <c r="HX471" s="12"/>
      <c r="HY471" s="12"/>
      <c r="HZ471" s="12"/>
      <c r="IA471" s="12"/>
      <c r="IB471" s="12"/>
      <c r="IC471" s="12"/>
      <c r="ID471" s="12"/>
    </row>
    <row r="472" spans="1:238" x14ac:dyDescent="0.2">
      <c r="A472" s="11">
        <f t="shared" si="7"/>
        <v>466</v>
      </c>
      <c r="B472" s="32" t="s">
        <v>897</v>
      </c>
      <c r="C472" s="32" t="s">
        <v>131</v>
      </c>
      <c r="D472" s="32" t="s">
        <v>131</v>
      </c>
      <c r="E472" s="68">
        <v>2022.06</v>
      </c>
      <c r="F472" s="33" t="s">
        <v>26</v>
      </c>
      <c r="G472" s="34">
        <v>1074</v>
      </c>
      <c r="H472" s="34">
        <v>2124</v>
      </c>
      <c r="I472" s="37" t="s">
        <v>15</v>
      </c>
      <c r="J472" s="35" t="s">
        <v>17</v>
      </c>
      <c r="K472" s="36"/>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12"/>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12"/>
      <c r="CZ472" s="12"/>
      <c r="DA472" s="12"/>
      <c r="DB472" s="12"/>
      <c r="DC472" s="12"/>
      <c r="DD472" s="12"/>
      <c r="DE472" s="12"/>
      <c r="DF472" s="12"/>
      <c r="DG472" s="12"/>
      <c r="DH472" s="12"/>
      <c r="DI472" s="12"/>
      <c r="DJ472" s="12"/>
      <c r="DK472" s="12"/>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12"/>
      <c r="EP472" s="12"/>
      <c r="EQ472" s="12"/>
      <c r="ER472" s="12"/>
      <c r="ES472" s="12"/>
      <c r="ET472" s="12"/>
      <c r="EU472" s="12"/>
      <c r="EV472" s="12"/>
      <c r="EW472" s="12"/>
      <c r="EX472" s="12"/>
      <c r="EY472" s="12"/>
      <c r="EZ472" s="12"/>
      <c r="FA472" s="12"/>
      <c r="FB472" s="12"/>
      <c r="FC472" s="12"/>
      <c r="FD472" s="12"/>
      <c r="FE472" s="12"/>
      <c r="FF472" s="12"/>
      <c r="FG472" s="12"/>
      <c r="FH472" s="12"/>
      <c r="FI472" s="12"/>
      <c r="FJ472" s="12"/>
      <c r="FK472" s="12"/>
      <c r="FL472" s="12"/>
      <c r="FM472" s="12"/>
      <c r="FN472" s="12"/>
      <c r="FO472" s="12"/>
      <c r="FP472" s="12"/>
      <c r="FQ472" s="12"/>
      <c r="FR472" s="12"/>
      <c r="FS472" s="12"/>
      <c r="FT472" s="12"/>
      <c r="FU472" s="12"/>
      <c r="FV472" s="12"/>
      <c r="FW472" s="12"/>
      <c r="FX472" s="12"/>
      <c r="FY472" s="12"/>
      <c r="FZ472" s="12"/>
      <c r="GA472" s="12"/>
      <c r="GB472" s="12"/>
      <c r="GC472" s="12"/>
      <c r="GD472" s="12"/>
      <c r="GE472" s="12"/>
      <c r="GF472" s="12"/>
      <c r="GG472" s="12"/>
      <c r="GH472" s="12"/>
      <c r="GI472" s="12"/>
      <c r="GJ472" s="12"/>
      <c r="GK472" s="12"/>
      <c r="GL472" s="12"/>
      <c r="GM472" s="12"/>
      <c r="GN472" s="12"/>
      <c r="GO472" s="12"/>
      <c r="GP472" s="12"/>
      <c r="GQ472" s="12"/>
      <c r="GR472" s="12"/>
      <c r="GS472" s="12"/>
      <c r="GT472" s="12"/>
      <c r="GU472" s="12"/>
      <c r="GV472" s="12"/>
      <c r="GW472" s="12"/>
      <c r="GX472" s="12"/>
      <c r="GY472" s="12"/>
      <c r="GZ472" s="12"/>
      <c r="HA472" s="12"/>
      <c r="HB472" s="12"/>
      <c r="HC472" s="12"/>
      <c r="HD472" s="12"/>
      <c r="HE472" s="12"/>
      <c r="HF472" s="12"/>
      <c r="HG472" s="12"/>
      <c r="HH472" s="12"/>
      <c r="HI472" s="12"/>
      <c r="HJ472" s="12"/>
      <c r="HK472" s="12"/>
      <c r="HL472" s="12"/>
      <c r="HM472" s="12"/>
      <c r="HN472" s="12"/>
      <c r="HO472" s="12"/>
      <c r="HP472" s="12"/>
      <c r="HQ472" s="12"/>
      <c r="HR472" s="12"/>
      <c r="HS472" s="12"/>
      <c r="HT472" s="12"/>
      <c r="HU472" s="12"/>
      <c r="HV472" s="12"/>
      <c r="HW472" s="12"/>
      <c r="HX472" s="12"/>
      <c r="HY472" s="12"/>
      <c r="HZ472" s="12"/>
      <c r="IA472" s="12"/>
      <c r="IB472" s="12"/>
      <c r="IC472" s="12"/>
      <c r="ID472" s="12"/>
    </row>
    <row r="473" spans="1:238" x14ac:dyDescent="0.2">
      <c r="A473" s="11">
        <f t="shared" si="7"/>
        <v>467</v>
      </c>
      <c r="B473" s="32" t="s">
        <v>898</v>
      </c>
      <c r="C473" s="32" t="s">
        <v>131</v>
      </c>
      <c r="D473" s="32" t="s">
        <v>131</v>
      </c>
      <c r="E473" s="68">
        <v>2022.06</v>
      </c>
      <c r="F473" s="33" t="s">
        <v>899</v>
      </c>
      <c r="G473" s="34">
        <v>4883</v>
      </c>
      <c r="H473" s="34">
        <v>14339</v>
      </c>
      <c r="I473" s="37" t="s">
        <v>15</v>
      </c>
      <c r="J473" s="35" t="s">
        <v>17</v>
      </c>
      <c r="K473" s="36"/>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12"/>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12"/>
      <c r="CZ473" s="12"/>
      <c r="DA473" s="12"/>
      <c r="DB473" s="12"/>
      <c r="DC473" s="12"/>
      <c r="DD473" s="12"/>
      <c r="DE473" s="12"/>
      <c r="DF473" s="12"/>
      <c r="DG473" s="12"/>
      <c r="DH473" s="12"/>
      <c r="DI473" s="12"/>
      <c r="DJ473" s="12"/>
      <c r="DK473" s="12"/>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12"/>
      <c r="EP473" s="12"/>
      <c r="EQ473" s="12"/>
      <c r="ER473" s="12"/>
      <c r="ES473" s="12"/>
      <c r="ET473" s="12"/>
      <c r="EU473" s="12"/>
      <c r="EV473" s="12"/>
      <c r="EW473" s="12"/>
      <c r="EX473" s="12"/>
      <c r="EY473" s="12"/>
      <c r="EZ473" s="12"/>
      <c r="FA473" s="12"/>
      <c r="FB473" s="12"/>
      <c r="FC473" s="12"/>
      <c r="FD473" s="12"/>
      <c r="FE473" s="12"/>
      <c r="FF473" s="12"/>
      <c r="FG473" s="12"/>
      <c r="FH473" s="12"/>
      <c r="FI473" s="12"/>
      <c r="FJ473" s="12"/>
      <c r="FK473" s="12"/>
      <c r="FL473" s="12"/>
      <c r="FM473" s="12"/>
      <c r="FN473" s="12"/>
      <c r="FO473" s="12"/>
      <c r="FP473" s="12"/>
      <c r="FQ473" s="12"/>
      <c r="FR473" s="12"/>
      <c r="FS473" s="12"/>
      <c r="FT473" s="12"/>
      <c r="FU473" s="12"/>
      <c r="FV473" s="12"/>
      <c r="FW473" s="12"/>
      <c r="FX473" s="12"/>
      <c r="FY473" s="12"/>
      <c r="FZ473" s="12"/>
      <c r="GA473" s="12"/>
      <c r="GB473" s="12"/>
      <c r="GC473" s="12"/>
      <c r="GD473" s="12"/>
      <c r="GE473" s="12"/>
      <c r="GF473" s="12"/>
      <c r="GG473" s="12"/>
      <c r="GH473" s="12"/>
      <c r="GI473" s="12"/>
      <c r="GJ473" s="12"/>
      <c r="GK473" s="12"/>
      <c r="GL473" s="12"/>
      <c r="GM473" s="12"/>
      <c r="GN473" s="12"/>
      <c r="GO473" s="12"/>
      <c r="GP473" s="12"/>
      <c r="GQ473" s="12"/>
      <c r="GR473" s="12"/>
      <c r="GS473" s="12"/>
      <c r="GT473" s="12"/>
      <c r="GU473" s="12"/>
      <c r="GV473" s="12"/>
      <c r="GW473" s="12"/>
      <c r="GX473" s="12"/>
      <c r="GY473" s="12"/>
      <c r="GZ473" s="12"/>
      <c r="HA473" s="12"/>
      <c r="HB473" s="12"/>
      <c r="HC473" s="12"/>
      <c r="HD473" s="12"/>
      <c r="HE473" s="12"/>
      <c r="HF473" s="12"/>
      <c r="HG473" s="12"/>
      <c r="HH473" s="12"/>
      <c r="HI473" s="12"/>
      <c r="HJ473" s="12"/>
      <c r="HK473" s="12"/>
      <c r="HL473" s="12"/>
      <c r="HM473" s="12"/>
      <c r="HN473" s="12"/>
      <c r="HO473" s="12"/>
      <c r="HP473" s="12"/>
      <c r="HQ473" s="12"/>
      <c r="HR473" s="12"/>
      <c r="HS473" s="12"/>
      <c r="HT473" s="12"/>
      <c r="HU473" s="12"/>
      <c r="HV473" s="12"/>
      <c r="HW473" s="12"/>
      <c r="HX473" s="12"/>
      <c r="HY473" s="12"/>
      <c r="HZ473" s="12"/>
      <c r="IA473" s="12"/>
      <c r="IB473" s="12"/>
      <c r="IC473" s="12"/>
      <c r="ID473" s="12"/>
    </row>
    <row r="474" spans="1:238" x14ac:dyDescent="0.2">
      <c r="A474" s="11">
        <f t="shared" si="7"/>
        <v>468</v>
      </c>
      <c r="B474" s="32" t="s">
        <v>915</v>
      </c>
      <c r="C474" s="32" t="s">
        <v>131</v>
      </c>
      <c r="D474" s="32" t="s">
        <v>131</v>
      </c>
      <c r="E474" s="68">
        <v>2022.07</v>
      </c>
      <c r="F474" s="33" t="s">
        <v>916</v>
      </c>
      <c r="G474" s="34">
        <v>1978</v>
      </c>
      <c r="H474" s="34">
        <v>4461</v>
      </c>
      <c r="I474" s="37" t="s">
        <v>127</v>
      </c>
      <c r="J474" s="35" t="s">
        <v>17</v>
      </c>
      <c r="K474" s="36"/>
    </row>
    <row r="475" spans="1:238" x14ac:dyDescent="0.2">
      <c r="A475" s="11">
        <f t="shared" si="7"/>
        <v>469</v>
      </c>
      <c r="B475" s="32" t="s">
        <v>917</v>
      </c>
      <c r="C475" s="32" t="s">
        <v>131</v>
      </c>
      <c r="D475" s="32" t="s">
        <v>131</v>
      </c>
      <c r="E475" s="68">
        <v>2022.07</v>
      </c>
      <c r="F475" s="33" t="s">
        <v>918</v>
      </c>
      <c r="G475" s="34">
        <v>8730</v>
      </c>
      <c r="H475" s="34">
        <v>20916</v>
      </c>
      <c r="I475" s="37" t="s">
        <v>15</v>
      </c>
      <c r="J475" s="35" t="s">
        <v>17</v>
      </c>
      <c r="K475" s="36" t="s">
        <v>181</v>
      </c>
    </row>
    <row r="476" spans="1:238" x14ac:dyDescent="0.2">
      <c r="A476" s="11">
        <f t="shared" si="7"/>
        <v>470</v>
      </c>
      <c r="B476" s="32" t="s">
        <v>919</v>
      </c>
      <c r="C476" s="32" t="s">
        <v>131</v>
      </c>
      <c r="D476" s="32" t="s">
        <v>131</v>
      </c>
      <c r="E476" s="68">
        <v>2022.07</v>
      </c>
      <c r="F476" s="33" t="s">
        <v>920</v>
      </c>
      <c r="G476" s="34">
        <v>1895</v>
      </c>
      <c r="H476" s="34">
        <v>4733</v>
      </c>
      <c r="I476" s="37" t="s">
        <v>15</v>
      </c>
      <c r="J476" s="35" t="s">
        <v>17</v>
      </c>
      <c r="K476" s="36"/>
    </row>
    <row r="477" spans="1:238" x14ac:dyDescent="0.2">
      <c r="A477" s="11">
        <f t="shared" si="7"/>
        <v>471</v>
      </c>
      <c r="B477" s="32" t="s">
        <v>921</v>
      </c>
      <c r="C477" s="32" t="s">
        <v>131</v>
      </c>
      <c r="D477" s="32" t="s">
        <v>131</v>
      </c>
      <c r="E477" s="68">
        <v>2022.07</v>
      </c>
      <c r="F477" s="33" t="s">
        <v>922</v>
      </c>
      <c r="G477" s="34">
        <v>2287</v>
      </c>
      <c r="H477" s="34">
        <v>4306</v>
      </c>
      <c r="I477" s="37" t="s">
        <v>15</v>
      </c>
      <c r="J477" s="35" t="s">
        <v>17</v>
      </c>
      <c r="K477" s="36"/>
    </row>
    <row r="478" spans="1:238" x14ac:dyDescent="0.2">
      <c r="A478" s="11">
        <f t="shared" si="7"/>
        <v>472</v>
      </c>
      <c r="B478" s="32" t="s">
        <v>923</v>
      </c>
      <c r="C478" s="32" t="s">
        <v>131</v>
      </c>
      <c r="D478" s="32" t="s">
        <v>131</v>
      </c>
      <c r="E478" s="68">
        <v>2022.07</v>
      </c>
      <c r="F478" s="33" t="s">
        <v>924</v>
      </c>
      <c r="G478" s="34">
        <v>1920</v>
      </c>
      <c r="H478" s="34">
        <v>5063</v>
      </c>
      <c r="I478" s="37" t="s">
        <v>15</v>
      </c>
      <c r="J478" s="35" t="s">
        <v>17</v>
      </c>
      <c r="K478" s="36"/>
    </row>
    <row r="479" spans="1:238" x14ac:dyDescent="0.2">
      <c r="A479" s="11">
        <f t="shared" si="7"/>
        <v>473</v>
      </c>
      <c r="B479" s="32" t="s">
        <v>934</v>
      </c>
      <c r="C479" s="32" t="s">
        <v>131</v>
      </c>
      <c r="D479" s="32" t="s">
        <v>131</v>
      </c>
      <c r="E479" s="68">
        <v>2022.07</v>
      </c>
      <c r="F479" s="33" t="s">
        <v>33</v>
      </c>
      <c r="G479" s="34">
        <v>746</v>
      </c>
      <c r="H479" s="34">
        <v>2843</v>
      </c>
      <c r="I479" s="37" t="s">
        <v>15</v>
      </c>
      <c r="J479" s="35" t="s">
        <v>17</v>
      </c>
      <c r="K479" s="36"/>
    </row>
    <row r="480" spans="1:238" x14ac:dyDescent="0.2">
      <c r="A480" s="11">
        <f t="shared" si="7"/>
        <v>474</v>
      </c>
      <c r="B480" s="32" t="s">
        <v>939</v>
      </c>
      <c r="C480" s="32" t="s">
        <v>131</v>
      </c>
      <c r="D480" s="32" t="s">
        <v>131</v>
      </c>
      <c r="E480" s="68">
        <v>2022.08</v>
      </c>
      <c r="F480" s="33" t="s">
        <v>114</v>
      </c>
      <c r="G480" s="34">
        <v>2726</v>
      </c>
      <c r="H480" s="34">
        <v>7603</v>
      </c>
      <c r="I480" s="37" t="s">
        <v>15</v>
      </c>
      <c r="J480" s="35" t="s">
        <v>17</v>
      </c>
      <c r="K480" s="36" t="s">
        <v>678</v>
      </c>
    </row>
    <row r="481" spans="1:238" x14ac:dyDescent="0.2">
      <c r="A481" s="11">
        <f t="shared" si="7"/>
        <v>475</v>
      </c>
      <c r="B481" s="32" t="s">
        <v>940</v>
      </c>
      <c r="C481" s="32" t="s">
        <v>131</v>
      </c>
      <c r="D481" s="32" t="s">
        <v>131</v>
      </c>
      <c r="E481" s="68">
        <v>2022.08</v>
      </c>
      <c r="F481" s="33" t="s">
        <v>62</v>
      </c>
      <c r="G481" s="34">
        <v>4130</v>
      </c>
      <c r="H481" s="34">
        <v>8289</v>
      </c>
      <c r="I481" s="37" t="s">
        <v>15</v>
      </c>
      <c r="J481" s="35" t="s">
        <v>17</v>
      </c>
      <c r="K481" s="36"/>
    </row>
    <row r="482" spans="1:238" x14ac:dyDescent="0.2">
      <c r="A482" s="11">
        <f t="shared" si="7"/>
        <v>476</v>
      </c>
      <c r="B482" s="32" t="s">
        <v>941</v>
      </c>
      <c r="C482" s="32" t="s">
        <v>131</v>
      </c>
      <c r="D482" s="32" t="s">
        <v>131</v>
      </c>
      <c r="E482" s="68">
        <v>2022.08</v>
      </c>
      <c r="F482" s="33" t="s">
        <v>23</v>
      </c>
      <c r="G482" s="34">
        <v>1208</v>
      </c>
      <c r="H482" s="34">
        <v>2723</v>
      </c>
      <c r="I482" s="37" t="s">
        <v>18</v>
      </c>
      <c r="J482" s="35" t="s">
        <v>17</v>
      </c>
      <c r="K482" s="36"/>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c r="EN482" s="13"/>
      <c r="EO482" s="13"/>
      <c r="EP482" s="13"/>
      <c r="EQ482" s="13"/>
      <c r="ER482" s="13"/>
      <c r="ES482" s="13"/>
      <c r="ET482" s="13"/>
      <c r="EU482" s="13"/>
      <c r="EV482" s="13"/>
      <c r="EW482" s="13"/>
      <c r="EX482" s="13"/>
      <c r="EY482" s="13"/>
      <c r="EZ482" s="13"/>
      <c r="FA482" s="13"/>
      <c r="FB482" s="13"/>
      <c r="FC482" s="13"/>
      <c r="FD482" s="13"/>
      <c r="FE482" s="13"/>
      <c r="FF482" s="13"/>
      <c r="FG482" s="13"/>
      <c r="FH482" s="13"/>
      <c r="FI482" s="13"/>
      <c r="FJ482" s="13"/>
      <c r="FK482" s="13"/>
      <c r="FL482" s="13"/>
      <c r="FM482" s="13"/>
      <c r="FN482" s="13"/>
      <c r="FO482" s="13"/>
      <c r="FP482" s="13"/>
      <c r="FQ482" s="13"/>
      <c r="FR482" s="13"/>
      <c r="FS482" s="13"/>
      <c r="FT482" s="13"/>
      <c r="FU482" s="13"/>
      <c r="FV482" s="13"/>
      <c r="FW482" s="13"/>
      <c r="FX482" s="13"/>
      <c r="FY482" s="13"/>
      <c r="FZ482" s="13"/>
      <c r="GA482" s="13"/>
      <c r="GB482" s="13"/>
      <c r="GC482" s="13"/>
      <c r="GD482" s="13"/>
      <c r="GE482" s="13"/>
      <c r="GF482" s="13"/>
      <c r="GG482" s="13"/>
      <c r="GH482" s="13"/>
      <c r="GI482" s="13"/>
      <c r="GJ482" s="13"/>
      <c r="GK482" s="13"/>
      <c r="GL482" s="13"/>
      <c r="GM482" s="13"/>
      <c r="GN482" s="13"/>
      <c r="GO482" s="13"/>
      <c r="GP482" s="13"/>
      <c r="GQ482" s="13"/>
      <c r="GR482" s="13"/>
      <c r="GS482" s="13"/>
      <c r="GT482" s="13"/>
      <c r="GU482" s="13"/>
      <c r="GV482" s="13"/>
      <c r="GW482" s="13"/>
      <c r="GX482" s="13"/>
      <c r="GY482" s="13"/>
      <c r="GZ482" s="13"/>
      <c r="HA482" s="13"/>
      <c r="HB482" s="13"/>
      <c r="HC482" s="13"/>
      <c r="HD482" s="13"/>
      <c r="HE482" s="13"/>
      <c r="HF482" s="13"/>
      <c r="HG482" s="13"/>
      <c r="HH482" s="13"/>
      <c r="HI482" s="13"/>
      <c r="HJ482" s="13"/>
      <c r="HK482" s="13"/>
      <c r="HL482" s="13"/>
      <c r="HM482" s="13"/>
      <c r="HN482" s="13"/>
      <c r="HO482" s="13"/>
      <c r="HP482" s="13"/>
      <c r="HQ482" s="13"/>
      <c r="HR482" s="13"/>
      <c r="HS482" s="13"/>
      <c r="HT482" s="13"/>
      <c r="HU482" s="13"/>
      <c r="HV482" s="13"/>
      <c r="HW482" s="13"/>
      <c r="HX482" s="13"/>
      <c r="HY482" s="13"/>
      <c r="HZ482" s="13"/>
      <c r="IA482" s="13"/>
      <c r="IB482" s="13"/>
      <c r="IC482" s="13"/>
      <c r="ID482" s="13"/>
    </row>
    <row r="483" spans="1:238" x14ac:dyDescent="0.2">
      <c r="A483" s="11">
        <f t="shared" si="7"/>
        <v>477</v>
      </c>
      <c r="B483" s="32" t="s">
        <v>952</v>
      </c>
      <c r="C483" s="32" t="s">
        <v>131</v>
      </c>
      <c r="D483" s="32" t="s">
        <v>131</v>
      </c>
      <c r="E483" s="68">
        <v>2022.09</v>
      </c>
      <c r="F483" s="33" t="s">
        <v>48</v>
      </c>
      <c r="G483" s="34">
        <v>1182</v>
      </c>
      <c r="H483" s="34">
        <v>2262</v>
      </c>
      <c r="I483" s="37" t="s">
        <v>15</v>
      </c>
      <c r="J483" s="35" t="s">
        <v>17</v>
      </c>
      <c r="K483" s="36" t="s">
        <v>182</v>
      </c>
    </row>
    <row r="484" spans="1:238" x14ac:dyDescent="0.2">
      <c r="A484" s="11">
        <f t="shared" si="7"/>
        <v>478</v>
      </c>
      <c r="B484" s="32" t="s">
        <v>953</v>
      </c>
      <c r="C484" s="32" t="s">
        <v>131</v>
      </c>
      <c r="D484" s="32" t="s">
        <v>131</v>
      </c>
      <c r="E484" s="68">
        <v>2022.09</v>
      </c>
      <c r="F484" s="33" t="s">
        <v>68</v>
      </c>
      <c r="G484" s="34">
        <v>11366</v>
      </c>
      <c r="H484" s="34">
        <v>23915</v>
      </c>
      <c r="I484" s="37" t="s">
        <v>127</v>
      </c>
      <c r="J484" s="35" t="s">
        <v>17</v>
      </c>
      <c r="K484" s="36"/>
    </row>
    <row r="485" spans="1:238" x14ac:dyDescent="0.2">
      <c r="A485" s="11">
        <f t="shared" si="7"/>
        <v>479</v>
      </c>
      <c r="B485" s="32" t="s">
        <v>954</v>
      </c>
      <c r="C485" s="32" t="s">
        <v>131</v>
      </c>
      <c r="D485" s="32" t="s">
        <v>131</v>
      </c>
      <c r="E485" s="68">
        <v>2022.09</v>
      </c>
      <c r="F485" s="33" t="s">
        <v>114</v>
      </c>
      <c r="G485" s="34">
        <v>1280</v>
      </c>
      <c r="H485" s="34">
        <v>2392</v>
      </c>
      <c r="I485" s="37" t="s">
        <v>15</v>
      </c>
      <c r="J485" s="35" t="s">
        <v>17</v>
      </c>
      <c r="K485" s="36" t="s">
        <v>181</v>
      </c>
    </row>
    <row r="486" spans="1:238" x14ac:dyDescent="0.2">
      <c r="A486" s="11">
        <f t="shared" si="7"/>
        <v>480</v>
      </c>
      <c r="B486" s="32" t="s">
        <v>955</v>
      </c>
      <c r="C486" s="32" t="s">
        <v>131</v>
      </c>
      <c r="D486" s="32" t="s">
        <v>131</v>
      </c>
      <c r="E486" s="68">
        <v>2022.09</v>
      </c>
      <c r="F486" s="33" t="s">
        <v>48</v>
      </c>
      <c r="G486" s="34">
        <v>577</v>
      </c>
      <c r="H486" s="34">
        <v>1134</v>
      </c>
      <c r="I486" s="37" t="s">
        <v>15</v>
      </c>
      <c r="J486" s="35" t="s">
        <v>17</v>
      </c>
      <c r="K486" s="36"/>
    </row>
    <row r="487" spans="1:238" x14ac:dyDescent="0.2">
      <c r="A487" s="11">
        <f t="shared" si="7"/>
        <v>481</v>
      </c>
      <c r="B487" s="32" t="s">
        <v>956</v>
      </c>
      <c r="C487" s="32" t="s">
        <v>131</v>
      </c>
      <c r="D487" s="32" t="s">
        <v>131</v>
      </c>
      <c r="E487" s="68">
        <v>2022.09</v>
      </c>
      <c r="F487" s="33" t="s">
        <v>957</v>
      </c>
      <c r="G487" s="34">
        <v>1090</v>
      </c>
      <c r="H487" s="34">
        <v>2184</v>
      </c>
      <c r="I487" s="37" t="s">
        <v>15</v>
      </c>
      <c r="J487" s="35" t="s">
        <v>17</v>
      </c>
      <c r="K487" s="36"/>
    </row>
    <row r="488" spans="1:238" x14ac:dyDescent="0.2">
      <c r="A488" s="11">
        <f t="shared" si="7"/>
        <v>482</v>
      </c>
      <c r="B488" s="32" t="s">
        <v>974</v>
      </c>
      <c r="C488" s="32" t="s">
        <v>131</v>
      </c>
      <c r="D488" s="32" t="s">
        <v>131</v>
      </c>
      <c r="E488" s="68">
        <v>2022.1</v>
      </c>
      <c r="F488" s="33" t="s">
        <v>972</v>
      </c>
      <c r="G488" s="34">
        <v>4267</v>
      </c>
      <c r="H488" s="34">
        <v>11183</v>
      </c>
      <c r="I488" s="37" t="s">
        <v>18</v>
      </c>
      <c r="J488" s="35" t="s">
        <v>17</v>
      </c>
      <c r="K488" s="36" t="s">
        <v>181</v>
      </c>
    </row>
    <row r="489" spans="1:238" x14ac:dyDescent="0.2">
      <c r="A489" s="11">
        <f t="shared" si="7"/>
        <v>483</v>
      </c>
      <c r="B489" s="32" t="s">
        <v>975</v>
      </c>
      <c r="C489" s="32" t="s">
        <v>131</v>
      </c>
      <c r="D489" s="32" t="s">
        <v>131</v>
      </c>
      <c r="E489" s="68">
        <v>2022.1</v>
      </c>
      <c r="F489" s="33" t="s">
        <v>82</v>
      </c>
      <c r="G489" s="34">
        <v>5575</v>
      </c>
      <c r="H489" s="34">
        <v>12059</v>
      </c>
      <c r="I489" s="37" t="s">
        <v>15</v>
      </c>
      <c r="J489" s="35" t="s">
        <v>17</v>
      </c>
      <c r="K489" s="36" t="s">
        <v>180</v>
      </c>
    </row>
    <row r="490" spans="1:238" x14ac:dyDescent="0.2">
      <c r="A490" s="11">
        <f t="shared" si="7"/>
        <v>484</v>
      </c>
      <c r="B490" s="32" t="s">
        <v>976</v>
      </c>
      <c r="C490" s="32" t="s">
        <v>131</v>
      </c>
      <c r="D490" s="32" t="s">
        <v>131</v>
      </c>
      <c r="E490" s="68">
        <v>2022.1</v>
      </c>
      <c r="F490" s="33" t="s">
        <v>163</v>
      </c>
      <c r="G490" s="34">
        <v>9084</v>
      </c>
      <c r="H490" s="34">
        <v>19684</v>
      </c>
      <c r="I490" s="37" t="s">
        <v>15</v>
      </c>
      <c r="J490" s="35" t="s">
        <v>17</v>
      </c>
      <c r="K490" s="36" t="s">
        <v>182</v>
      </c>
    </row>
    <row r="491" spans="1:238" x14ac:dyDescent="0.2">
      <c r="A491" s="11">
        <f t="shared" si="7"/>
        <v>485</v>
      </c>
      <c r="B491" s="32" t="s">
        <v>977</v>
      </c>
      <c r="C491" s="32" t="s">
        <v>131</v>
      </c>
      <c r="D491" s="32" t="s">
        <v>131</v>
      </c>
      <c r="E491" s="68">
        <v>2022.1</v>
      </c>
      <c r="F491" s="33" t="s">
        <v>36</v>
      </c>
      <c r="G491" s="34">
        <v>1185</v>
      </c>
      <c r="H491" s="34">
        <v>2242</v>
      </c>
      <c r="I491" s="37" t="s">
        <v>15</v>
      </c>
      <c r="J491" s="35" t="s">
        <v>17</v>
      </c>
      <c r="K491" s="36"/>
    </row>
    <row r="492" spans="1:238" x14ac:dyDescent="0.2">
      <c r="A492" s="11">
        <f t="shared" si="7"/>
        <v>486</v>
      </c>
      <c r="B492" s="32" t="s">
        <v>978</v>
      </c>
      <c r="C492" s="32" t="s">
        <v>131</v>
      </c>
      <c r="D492" s="32" t="s">
        <v>131</v>
      </c>
      <c r="E492" s="68">
        <v>2022.1</v>
      </c>
      <c r="F492" s="33" t="s">
        <v>63</v>
      </c>
      <c r="G492" s="34">
        <v>460</v>
      </c>
      <c r="H492" s="34">
        <v>1014</v>
      </c>
      <c r="I492" s="37" t="s">
        <v>18</v>
      </c>
      <c r="J492" s="35" t="s">
        <v>17</v>
      </c>
      <c r="K492" s="36"/>
    </row>
    <row r="493" spans="1:238" x14ac:dyDescent="0.2">
      <c r="A493" s="11">
        <f t="shared" ref="A493:A502" si="8">ROW()-6</f>
        <v>487</v>
      </c>
      <c r="B493" s="32" t="s">
        <v>979</v>
      </c>
      <c r="C493" s="32" t="s">
        <v>131</v>
      </c>
      <c r="D493" s="32" t="s">
        <v>131</v>
      </c>
      <c r="E493" s="68">
        <v>2022.1</v>
      </c>
      <c r="F493" s="33" t="s">
        <v>55</v>
      </c>
      <c r="G493" s="34">
        <v>649</v>
      </c>
      <c r="H493" s="34">
        <v>1427</v>
      </c>
      <c r="I493" s="37" t="s">
        <v>15</v>
      </c>
      <c r="J493" s="35" t="s">
        <v>17</v>
      </c>
      <c r="K493" s="36"/>
    </row>
    <row r="494" spans="1:238" x14ac:dyDescent="0.2">
      <c r="A494" s="11">
        <f t="shared" si="8"/>
        <v>488</v>
      </c>
      <c r="B494" s="32" t="s">
        <v>987</v>
      </c>
      <c r="C494" s="32" t="s">
        <v>131</v>
      </c>
      <c r="D494" s="32" t="s">
        <v>131</v>
      </c>
      <c r="E494" s="68">
        <v>2022.11</v>
      </c>
      <c r="F494" s="33" t="s">
        <v>32</v>
      </c>
      <c r="G494" s="34">
        <v>1897</v>
      </c>
      <c r="H494" s="34">
        <v>3486</v>
      </c>
      <c r="I494" s="37" t="s">
        <v>15</v>
      </c>
      <c r="J494" s="35" t="s">
        <v>17</v>
      </c>
      <c r="K494" s="36"/>
    </row>
    <row r="495" spans="1:238" x14ac:dyDescent="0.2">
      <c r="A495" s="11">
        <f t="shared" si="8"/>
        <v>489</v>
      </c>
      <c r="B495" s="32" t="s">
        <v>988</v>
      </c>
      <c r="C495" s="32" t="s">
        <v>131</v>
      </c>
      <c r="D495" s="32" t="s">
        <v>131</v>
      </c>
      <c r="E495" s="68">
        <v>2022.11</v>
      </c>
      <c r="F495" s="33" t="s">
        <v>989</v>
      </c>
      <c r="G495" s="34">
        <v>2878</v>
      </c>
      <c r="H495" s="34">
        <v>4686</v>
      </c>
      <c r="I495" s="37" t="s">
        <v>15</v>
      </c>
      <c r="J495" s="35" t="s">
        <v>17</v>
      </c>
      <c r="K495" s="36" t="s">
        <v>181</v>
      </c>
    </row>
    <row r="496" spans="1:238" x14ac:dyDescent="0.2">
      <c r="A496" s="11">
        <f t="shared" si="8"/>
        <v>490</v>
      </c>
      <c r="B496" s="32" t="s">
        <v>990</v>
      </c>
      <c r="C496" s="32" t="s">
        <v>131</v>
      </c>
      <c r="D496" s="32" t="s">
        <v>131</v>
      </c>
      <c r="E496" s="68">
        <v>2022.11</v>
      </c>
      <c r="F496" s="33" t="s">
        <v>991</v>
      </c>
      <c r="G496" s="34">
        <v>856</v>
      </c>
      <c r="H496" s="34">
        <v>1635</v>
      </c>
      <c r="I496" s="37" t="s">
        <v>15</v>
      </c>
      <c r="J496" s="35" t="s">
        <v>17</v>
      </c>
      <c r="K496" s="36"/>
    </row>
    <row r="497" spans="1:238" x14ac:dyDescent="0.2">
      <c r="A497" s="11">
        <f t="shared" si="8"/>
        <v>491</v>
      </c>
      <c r="B497" s="32" t="s">
        <v>1012</v>
      </c>
      <c r="C497" s="32" t="s">
        <v>131</v>
      </c>
      <c r="D497" s="32" t="s">
        <v>131</v>
      </c>
      <c r="E497" s="68">
        <v>2022.12</v>
      </c>
      <c r="F497" s="33" t="s">
        <v>1013</v>
      </c>
      <c r="G497" s="34">
        <v>3429</v>
      </c>
      <c r="H497" s="34">
        <v>6919</v>
      </c>
      <c r="I497" s="37" t="s">
        <v>15</v>
      </c>
      <c r="J497" s="35" t="s">
        <v>17</v>
      </c>
      <c r="K497" s="36" t="s">
        <v>181</v>
      </c>
    </row>
    <row r="498" spans="1:238" x14ac:dyDescent="0.2">
      <c r="A498" s="11">
        <f t="shared" si="8"/>
        <v>492</v>
      </c>
      <c r="B498" s="32" t="s">
        <v>1014</v>
      </c>
      <c r="C498" s="32" t="s">
        <v>131</v>
      </c>
      <c r="D498" s="32" t="s">
        <v>131</v>
      </c>
      <c r="E498" s="68">
        <v>2022.12</v>
      </c>
      <c r="F498" s="33" t="s">
        <v>1015</v>
      </c>
      <c r="G498" s="34">
        <v>109</v>
      </c>
      <c r="H498" s="34">
        <v>221</v>
      </c>
      <c r="I498" s="37" t="s">
        <v>15</v>
      </c>
      <c r="J498" s="35" t="s">
        <v>17</v>
      </c>
      <c r="K498" s="36"/>
    </row>
    <row r="499" spans="1:238" x14ac:dyDescent="0.2">
      <c r="A499" s="11">
        <f t="shared" si="8"/>
        <v>493</v>
      </c>
      <c r="B499" s="32" t="s">
        <v>1031</v>
      </c>
      <c r="C499" s="32" t="s">
        <v>131</v>
      </c>
      <c r="D499" s="32" t="s">
        <v>131</v>
      </c>
      <c r="E499" s="68">
        <v>2023.02</v>
      </c>
      <c r="F499" s="33" t="s">
        <v>32</v>
      </c>
      <c r="G499" s="34">
        <v>1767</v>
      </c>
      <c r="H499" s="34">
        <v>2792</v>
      </c>
      <c r="I499" s="37" t="s">
        <v>15</v>
      </c>
      <c r="J499" s="35" t="s">
        <v>17</v>
      </c>
      <c r="K499" s="36" t="s">
        <v>181</v>
      </c>
    </row>
    <row r="500" spans="1:238" x14ac:dyDescent="0.2">
      <c r="A500" s="11">
        <f t="shared" si="8"/>
        <v>494</v>
      </c>
      <c r="B500" s="32" t="s">
        <v>1032</v>
      </c>
      <c r="C500" s="32" t="s">
        <v>131</v>
      </c>
      <c r="D500" s="38" t="s">
        <v>131</v>
      </c>
      <c r="E500" s="68">
        <v>2023.02</v>
      </c>
      <c r="F500" s="33" t="s">
        <v>1033</v>
      </c>
      <c r="G500" s="34">
        <v>3447</v>
      </c>
      <c r="H500" s="34">
        <v>6307</v>
      </c>
      <c r="I500" s="37" t="s">
        <v>15</v>
      </c>
      <c r="J500" s="35" t="s">
        <v>17</v>
      </c>
      <c r="K500" s="36"/>
    </row>
    <row r="501" spans="1:238" x14ac:dyDescent="0.2">
      <c r="A501" s="11">
        <f t="shared" si="8"/>
        <v>495</v>
      </c>
      <c r="B501" s="32" t="s">
        <v>1217</v>
      </c>
      <c r="C501" s="32" t="s">
        <v>131</v>
      </c>
      <c r="D501" s="38" t="s">
        <v>131</v>
      </c>
      <c r="E501" s="68">
        <v>2023.03</v>
      </c>
      <c r="F501" s="33" t="s">
        <v>1129</v>
      </c>
      <c r="G501" s="34">
        <v>5512</v>
      </c>
      <c r="H501" s="34">
        <v>20370</v>
      </c>
      <c r="I501" s="37" t="s">
        <v>15</v>
      </c>
      <c r="J501" s="35" t="s">
        <v>17</v>
      </c>
      <c r="K501" s="36" t="s">
        <v>181</v>
      </c>
    </row>
    <row r="502" spans="1:238" x14ac:dyDescent="0.2">
      <c r="A502" s="11">
        <f t="shared" si="8"/>
        <v>496</v>
      </c>
      <c r="B502" s="32" t="s">
        <v>1223</v>
      </c>
      <c r="C502" s="32" t="s">
        <v>131</v>
      </c>
      <c r="D502" s="38" t="s">
        <v>131</v>
      </c>
      <c r="E502" s="68">
        <v>2023.03</v>
      </c>
      <c r="F502" s="33" t="s">
        <v>1224</v>
      </c>
      <c r="G502" s="34">
        <v>5831</v>
      </c>
      <c r="H502" s="34">
        <v>11033</v>
      </c>
      <c r="I502" s="37" t="s">
        <v>18</v>
      </c>
      <c r="J502" s="35" t="s">
        <v>17</v>
      </c>
      <c r="K502" s="36" t="s">
        <v>181</v>
      </c>
    </row>
    <row r="503" spans="1:238" s="12" customFormat="1" x14ac:dyDescent="0.2">
      <c r="A503" s="140" t="s">
        <v>5</v>
      </c>
      <c r="B503" s="141"/>
      <c r="C503" s="141"/>
      <c r="D503" s="141"/>
      <c r="E503" s="141"/>
      <c r="F503" s="141"/>
      <c r="G503" s="141"/>
      <c r="H503" s="141"/>
      <c r="I503" s="141"/>
      <c r="J503" s="141"/>
      <c r="K503" s="142"/>
    </row>
    <row r="504" spans="1:238" x14ac:dyDescent="0.2">
      <c r="A504" s="11">
        <f>ROW()-7</f>
        <v>497</v>
      </c>
      <c r="B504" s="32" t="s">
        <v>1298</v>
      </c>
      <c r="C504" s="32" t="s">
        <v>28</v>
      </c>
      <c r="D504" s="38" t="s">
        <v>28</v>
      </c>
      <c r="E504" s="69" t="s">
        <v>1299</v>
      </c>
      <c r="F504" s="40" t="s">
        <v>26</v>
      </c>
      <c r="G504" s="39">
        <v>537</v>
      </c>
      <c r="H504" s="39">
        <v>1280</v>
      </c>
      <c r="I504" s="41" t="s">
        <v>18</v>
      </c>
      <c r="J504" s="43" t="s">
        <v>17</v>
      </c>
      <c r="K504" s="42"/>
    </row>
    <row r="505" spans="1:238" x14ac:dyDescent="0.2">
      <c r="A505" s="11">
        <f t="shared" ref="A505:A568" si="9">ROW()-7</f>
        <v>498</v>
      </c>
      <c r="B505" s="32" t="s">
        <v>1328</v>
      </c>
      <c r="C505" s="32" t="s">
        <v>28</v>
      </c>
      <c r="D505" s="38" t="s">
        <v>28</v>
      </c>
      <c r="E505" s="68" t="s">
        <v>1329</v>
      </c>
      <c r="F505" s="33" t="s">
        <v>1330</v>
      </c>
      <c r="G505" s="34">
        <v>84</v>
      </c>
      <c r="H505" s="34">
        <v>102</v>
      </c>
      <c r="I505" s="35" t="s">
        <v>15</v>
      </c>
      <c r="J505" s="35" t="s">
        <v>17</v>
      </c>
      <c r="K505" s="36"/>
    </row>
    <row r="506" spans="1:238" x14ac:dyDescent="0.2">
      <c r="A506" s="11">
        <f t="shared" si="9"/>
        <v>499</v>
      </c>
      <c r="B506" s="32" t="s">
        <v>1331</v>
      </c>
      <c r="C506" s="32" t="s">
        <v>28</v>
      </c>
      <c r="D506" s="38" t="s">
        <v>28</v>
      </c>
      <c r="E506" s="68" t="s">
        <v>1329</v>
      </c>
      <c r="F506" s="33" t="s">
        <v>1330</v>
      </c>
      <c r="G506" s="34">
        <v>339</v>
      </c>
      <c r="H506" s="34">
        <v>431</v>
      </c>
      <c r="I506" s="35" t="s">
        <v>15</v>
      </c>
      <c r="J506" s="35" t="s">
        <v>17</v>
      </c>
      <c r="K506" s="36"/>
    </row>
    <row r="507" spans="1:238" x14ac:dyDescent="0.2">
      <c r="A507" s="11">
        <f t="shared" si="9"/>
        <v>500</v>
      </c>
      <c r="B507" s="32" t="s">
        <v>1462</v>
      </c>
      <c r="C507" s="32" t="s">
        <v>28</v>
      </c>
      <c r="D507" s="38" t="s">
        <v>28</v>
      </c>
      <c r="E507" s="69" t="s">
        <v>1463</v>
      </c>
      <c r="F507" s="33" t="s">
        <v>1323</v>
      </c>
      <c r="G507" s="34">
        <v>530</v>
      </c>
      <c r="H507" s="34">
        <v>579</v>
      </c>
      <c r="I507" s="35" t="s">
        <v>18</v>
      </c>
      <c r="J507" s="35" t="s">
        <v>17</v>
      </c>
      <c r="K507" s="36"/>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c r="AN507" s="15"/>
      <c r="AO507" s="15"/>
      <c r="AP507" s="15"/>
      <c r="AQ507" s="15"/>
      <c r="AR507" s="15"/>
      <c r="AS507" s="15"/>
      <c r="AT507" s="15"/>
      <c r="AU507" s="15"/>
      <c r="AV507" s="15"/>
      <c r="AW507" s="15"/>
      <c r="AX507" s="15"/>
      <c r="AY507" s="15"/>
      <c r="AZ507" s="15"/>
      <c r="BA507" s="15"/>
      <c r="BB507" s="15"/>
      <c r="BC507" s="15"/>
      <c r="BD507" s="15"/>
      <c r="BE507" s="15"/>
      <c r="BF507" s="15"/>
      <c r="BG507" s="15"/>
      <c r="BH507" s="15"/>
      <c r="BI507" s="15"/>
      <c r="BJ507" s="15"/>
      <c r="BK507" s="15"/>
      <c r="BL507" s="15"/>
      <c r="BM507" s="15"/>
      <c r="BN507" s="15"/>
      <c r="BO507" s="15"/>
      <c r="BP507" s="15"/>
      <c r="BQ507" s="15"/>
      <c r="BR507" s="15"/>
      <c r="BS507" s="15"/>
      <c r="BT507" s="15"/>
      <c r="BU507" s="15"/>
      <c r="BV507" s="15"/>
      <c r="BW507" s="15"/>
      <c r="BX507" s="15"/>
      <c r="BY507" s="15"/>
      <c r="BZ507" s="15"/>
      <c r="CA507" s="15"/>
      <c r="CB507" s="15"/>
      <c r="CC507" s="15"/>
      <c r="CD507" s="15"/>
      <c r="CE507" s="15"/>
      <c r="CF507" s="15"/>
      <c r="CG507" s="15"/>
      <c r="CH507" s="15"/>
      <c r="CI507" s="15"/>
      <c r="CJ507" s="15"/>
      <c r="CK507" s="15"/>
      <c r="CL507" s="15"/>
      <c r="CM507" s="15"/>
      <c r="CN507" s="15"/>
      <c r="CO507" s="15"/>
      <c r="CP507" s="15"/>
      <c r="CQ507" s="15"/>
      <c r="CR507" s="15"/>
      <c r="CS507" s="15"/>
      <c r="CT507" s="15"/>
      <c r="CU507" s="15"/>
      <c r="CV507" s="15"/>
      <c r="CW507" s="15"/>
      <c r="CX507" s="15"/>
      <c r="CY507" s="15"/>
      <c r="CZ507" s="15"/>
      <c r="DA507" s="15"/>
      <c r="DB507" s="15"/>
      <c r="DC507" s="15"/>
      <c r="DD507" s="15"/>
      <c r="DE507" s="15"/>
      <c r="DF507" s="15"/>
      <c r="DG507" s="15"/>
      <c r="DH507" s="15"/>
      <c r="DI507" s="15"/>
      <c r="DJ507" s="15"/>
      <c r="DK507" s="15"/>
      <c r="DL507" s="15"/>
      <c r="DM507" s="15"/>
      <c r="DN507" s="15"/>
      <c r="DO507" s="15"/>
      <c r="DP507" s="15"/>
      <c r="DQ507" s="15"/>
      <c r="DR507" s="15"/>
      <c r="DS507" s="15"/>
      <c r="DT507" s="15"/>
      <c r="DU507" s="15"/>
      <c r="DV507" s="15"/>
      <c r="DW507" s="15"/>
      <c r="DX507" s="15"/>
      <c r="DY507" s="15"/>
      <c r="DZ507" s="15"/>
      <c r="EA507" s="15"/>
      <c r="EB507" s="15"/>
      <c r="EC507" s="15"/>
      <c r="ED507" s="15"/>
      <c r="EE507" s="15"/>
      <c r="EF507" s="15"/>
      <c r="EG507" s="15"/>
      <c r="EH507" s="15"/>
      <c r="EI507" s="15"/>
      <c r="EJ507" s="15"/>
      <c r="EK507" s="15"/>
      <c r="EL507" s="15"/>
      <c r="EM507" s="15"/>
      <c r="EN507" s="15"/>
      <c r="EO507" s="15"/>
      <c r="EP507" s="15"/>
      <c r="EQ507" s="15"/>
      <c r="ER507" s="15"/>
      <c r="ES507" s="15"/>
      <c r="ET507" s="15"/>
      <c r="EU507" s="15"/>
      <c r="EV507" s="15"/>
      <c r="EW507" s="15"/>
      <c r="EX507" s="15"/>
      <c r="EY507" s="15"/>
      <c r="EZ507" s="15"/>
      <c r="FA507" s="15"/>
      <c r="FB507" s="15"/>
      <c r="FC507" s="15"/>
      <c r="FD507" s="15"/>
      <c r="FE507" s="15"/>
      <c r="FF507" s="15"/>
      <c r="FG507" s="15"/>
      <c r="FH507" s="15"/>
      <c r="FI507" s="15"/>
      <c r="FJ507" s="15"/>
      <c r="FK507" s="15"/>
      <c r="FL507" s="15"/>
      <c r="FM507" s="15"/>
      <c r="FN507" s="15"/>
      <c r="FO507" s="15"/>
      <c r="FP507" s="15"/>
      <c r="FQ507" s="15"/>
      <c r="FR507" s="15"/>
      <c r="FS507" s="15"/>
      <c r="FT507" s="15"/>
      <c r="FU507" s="15"/>
      <c r="FV507" s="15"/>
      <c r="FW507" s="15"/>
      <c r="FX507" s="15"/>
      <c r="FY507" s="15"/>
      <c r="FZ507" s="15"/>
      <c r="GA507" s="15"/>
      <c r="GB507" s="15"/>
      <c r="GC507" s="15"/>
      <c r="GD507" s="15"/>
      <c r="GE507" s="15"/>
      <c r="GF507" s="15"/>
      <c r="GG507" s="15"/>
      <c r="GH507" s="15"/>
      <c r="GI507" s="15"/>
      <c r="GJ507" s="15"/>
      <c r="GK507" s="15"/>
      <c r="GL507" s="15"/>
      <c r="GM507" s="15"/>
      <c r="GN507" s="15"/>
      <c r="GO507" s="15"/>
      <c r="GP507" s="15"/>
      <c r="GQ507" s="15"/>
      <c r="GR507" s="15"/>
      <c r="GS507" s="15"/>
      <c r="GT507" s="15"/>
      <c r="GU507" s="15"/>
      <c r="GV507" s="15"/>
      <c r="GW507" s="15"/>
      <c r="GX507" s="15"/>
      <c r="GY507" s="15"/>
      <c r="GZ507" s="15"/>
      <c r="HA507" s="15"/>
      <c r="HB507" s="15"/>
      <c r="HC507" s="15"/>
      <c r="HD507" s="15"/>
      <c r="HE507" s="15"/>
      <c r="HF507" s="15"/>
      <c r="HG507" s="15"/>
      <c r="HH507" s="15"/>
      <c r="HI507" s="15"/>
      <c r="HJ507" s="15"/>
      <c r="HK507" s="15"/>
      <c r="HL507" s="15"/>
      <c r="HM507" s="15"/>
      <c r="HN507" s="15"/>
      <c r="HO507" s="15"/>
      <c r="HP507" s="15"/>
      <c r="HQ507" s="15"/>
      <c r="HR507" s="15"/>
      <c r="HS507" s="15"/>
      <c r="HT507" s="15"/>
      <c r="HU507" s="15"/>
      <c r="HV507" s="15"/>
      <c r="HW507" s="15"/>
      <c r="HX507" s="15"/>
      <c r="HY507" s="15"/>
      <c r="HZ507" s="15"/>
      <c r="IA507" s="15"/>
      <c r="IB507" s="15"/>
      <c r="IC507" s="15"/>
      <c r="ID507" s="15"/>
    </row>
    <row r="508" spans="1:238" x14ac:dyDescent="0.2">
      <c r="A508" s="11">
        <f t="shared" si="9"/>
        <v>501</v>
      </c>
      <c r="B508" s="32" t="s">
        <v>366</v>
      </c>
      <c r="C508" s="32" t="s">
        <v>28</v>
      </c>
      <c r="D508" s="38" t="s">
        <v>28</v>
      </c>
      <c r="E508" s="69" t="s">
        <v>1470</v>
      </c>
      <c r="F508" s="33" t="s">
        <v>1000</v>
      </c>
      <c r="G508" s="34">
        <v>727</v>
      </c>
      <c r="H508" s="34">
        <v>1406</v>
      </c>
      <c r="I508" s="35" t="s">
        <v>18</v>
      </c>
      <c r="J508" s="35" t="s">
        <v>17</v>
      </c>
      <c r="K508" s="36"/>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c r="AN508" s="15"/>
      <c r="AO508" s="15"/>
      <c r="AP508" s="15"/>
      <c r="AQ508" s="15"/>
      <c r="AR508" s="15"/>
      <c r="AS508" s="15"/>
      <c r="AT508" s="15"/>
      <c r="AU508" s="15"/>
      <c r="AV508" s="15"/>
      <c r="AW508" s="15"/>
      <c r="AX508" s="15"/>
      <c r="AY508" s="15"/>
      <c r="AZ508" s="15"/>
      <c r="BA508" s="15"/>
      <c r="BB508" s="15"/>
      <c r="BC508" s="15"/>
      <c r="BD508" s="15"/>
      <c r="BE508" s="15"/>
      <c r="BF508" s="15"/>
      <c r="BG508" s="15"/>
      <c r="BH508" s="15"/>
      <c r="BI508" s="15"/>
      <c r="BJ508" s="15"/>
      <c r="BK508" s="15"/>
      <c r="BL508" s="15"/>
      <c r="BM508" s="15"/>
      <c r="BN508" s="15"/>
      <c r="BO508" s="15"/>
      <c r="BP508" s="15"/>
      <c r="BQ508" s="15"/>
      <c r="BR508" s="15"/>
      <c r="BS508" s="15"/>
      <c r="BT508" s="15"/>
      <c r="BU508" s="15"/>
      <c r="BV508" s="15"/>
      <c r="BW508" s="15"/>
      <c r="BX508" s="15"/>
      <c r="BY508" s="15"/>
      <c r="BZ508" s="15"/>
      <c r="CA508" s="15"/>
      <c r="CB508" s="15"/>
      <c r="CC508" s="15"/>
      <c r="CD508" s="15"/>
      <c r="CE508" s="15"/>
      <c r="CF508" s="15"/>
      <c r="CG508" s="15"/>
      <c r="CH508" s="15"/>
      <c r="CI508" s="15"/>
      <c r="CJ508" s="15"/>
      <c r="CK508" s="15"/>
      <c r="CL508" s="15"/>
      <c r="CM508" s="15"/>
      <c r="CN508" s="15"/>
      <c r="CO508" s="15"/>
      <c r="CP508" s="15"/>
      <c r="CQ508" s="15"/>
      <c r="CR508" s="15"/>
      <c r="CS508" s="15"/>
      <c r="CT508" s="15"/>
      <c r="CU508" s="15"/>
      <c r="CV508" s="15"/>
      <c r="CW508" s="15"/>
      <c r="CX508" s="15"/>
      <c r="CY508" s="15"/>
      <c r="CZ508" s="15"/>
      <c r="DA508" s="15"/>
      <c r="DB508" s="15"/>
      <c r="DC508" s="15"/>
      <c r="DD508" s="15"/>
      <c r="DE508" s="15"/>
      <c r="DF508" s="15"/>
      <c r="DG508" s="15"/>
      <c r="DH508" s="15"/>
      <c r="DI508" s="15"/>
      <c r="DJ508" s="15"/>
      <c r="DK508" s="15"/>
      <c r="DL508" s="15"/>
      <c r="DM508" s="15"/>
      <c r="DN508" s="15"/>
      <c r="DO508" s="15"/>
      <c r="DP508" s="15"/>
      <c r="DQ508" s="15"/>
      <c r="DR508" s="15"/>
      <c r="DS508" s="15"/>
      <c r="DT508" s="15"/>
      <c r="DU508" s="15"/>
      <c r="DV508" s="15"/>
      <c r="DW508" s="15"/>
      <c r="DX508" s="15"/>
      <c r="DY508" s="15"/>
      <c r="DZ508" s="15"/>
      <c r="EA508" s="15"/>
      <c r="EB508" s="15"/>
      <c r="EC508" s="15"/>
      <c r="ED508" s="15"/>
      <c r="EE508" s="15"/>
      <c r="EF508" s="15"/>
      <c r="EG508" s="15"/>
      <c r="EH508" s="15"/>
      <c r="EI508" s="15"/>
      <c r="EJ508" s="15"/>
      <c r="EK508" s="15"/>
      <c r="EL508" s="15"/>
      <c r="EM508" s="15"/>
      <c r="EN508" s="15"/>
      <c r="EO508" s="15"/>
      <c r="EP508" s="15"/>
      <c r="EQ508" s="15"/>
      <c r="ER508" s="15"/>
      <c r="ES508" s="15"/>
      <c r="ET508" s="15"/>
      <c r="EU508" s="15"/>
      <c r="EV508" s="15"/>
      <c r="EW508" s="15"/>
      <c r="EX508" s="15"/>
      <c r="EY508" s="15"/>
      <c r="EZ508" s="15"/>
      <c r="FA508" s="15"/>
      <c r="FB508" s="15"/>
      <c r="FC508" s="15"/>
      <c r="FD508" s="15"/>
      <c r="FE508" s="15"/>
      <c r="FF508" s="15"/>
      <c r="FG508" s="15"/>
      <c r="FH508" s="15"/>
      <c r="FI508" s="15"/>
      <c r="FJ508" s="15"/>
      <c r="FK508" s="15"/>
      <c r="FL508" s="15"/>
      <c r="FM508" s="15"/>
      <c r="FN508" s="15"/>
      <c r="FO508" s="15"/>
      <c r="FP508" s="15"/>
      <c r="FQ508" s="15"/>
      <c r="FR508" s="15"/>
      <c r="FS508" s="15"/>
      <c r="FT508" s="15"/>
      <c r="FU508" s="15"/>
      <c r="FV508" s="15"/>
      <c r="FW508" s="15"/>
      <c r="FX508" s="15"/>
      <c r="FY508" s="15"/>
      <c r="FZ508" s="15"/>
      <c r="GA508" s="15"/>
      <c r="GB508" s="15"/>
      <c r="GC508" s="15"/>
      <c r="GD508" s="15"/>
      <c r="GE508" s="15"/>
      <c r="GF508" s="15"/>
      <c r="GG508" s="15"/>
      <c r="GH508" s="15"/>
      <c r="GI508" s="15"/>
      <c r="GJ508" s="15"/>
      <c r="GK508" s="15"/>
      <c r="GL508" s="15"/>
      <c r="GM508" s="15"/>
      <c r="GN508" s="15"/>
      <c r="GO508" s="15"/>
      <c r="GP508" s="15"/>
      <c r="GQ508" s="15"/>
      <c r="GR508" s="15"/>
      <c r="GS508" s="15"/>
      <c r="GT508" s="15"/>
      <c r="GU508" s="15"/>
      <c r="GV508" s="15"/>
      <c r="GW508" s="15"/>
      <c r="GX508" s="15"/>
      <c r="GY508" s="15"/>
      <c r="GZ508" s="15"/>
      <c r="HA508" s="15"/>
      <c r="HB508" s="15"/>
      <c r="HC508" s="15"/>
      <c r="HD508" s="15"/>
      <c r="HE508" s="15"/>
      <c r="HF508" s="15"/>
      <c r="HG508" s="15"/>
      <c r="HH508" s="15"/>
      <c r="HI508" s="15"/>
      <c r="HJ508" s="15"/>
      <c r="HK508" s="15"/>
      <c r="HL508" s="15"/>
      <c r="HM508" s="15"/>
      <c r="HN508" s="15"/>
      <c r="HO508" s="15"/>
      <c r="HP508" s="15"/>
      <c r="HQ508" s="15"/>
      <c r="HR508" s="15"/>
      <c r="HS508" s="15"/>
      <c r="HT508" s="15"/>
      <c r="HU508" s="15"/>
      <c r="HV508" s="15"/>
      <c r="HW508" s="15"/>
      <c r="HX508" s="15"/>
      <c r="HY508" s="15"/>
      <c r="HZ508" s="15"/>
      <c r="IA508" s="15"/>
      <c r="IB508" s="15"/>
      <c r="IC508" s="15"/>
      <c r="ID508" s="15"/>
    </row>
    <row r="509" spans="1:238" x14ac:dyDescent="0.2">
      <c r="A509" s="11">
        <f t="shared" si="9"/>
        <v>502</v>
      </c>
      <c r="B509" s="32" t="s">
        <v>1518</v>
      </c>
      <c r="C509" s="32" t="s">
        <v>28</v>
      </c>
      <c r="D509" s="38" t="s">
        <v>28</v>
      </c>
      <c r="E509" s="69" t="s">
        <v>1516</v>
      </c>
      <c r="F509" s="33" t="s">
        <v>26</v>
      </c>
      <c r="G509" s="34">
        <v>293</v>
      </c>
      <c r="H509" s="34">
        <v>651</v>
      </c>
      <c r="I509" s="35" t="s">
        <v>18</v>
      </c>
      <c r="J509" s="35" t="s">
        <v>17</v>
      </c>
      <c r="K509" s="36"/>
    </row>
    <row r="510" spans="1:238" x14ac:dyDescent="0.2">
      <c r="A510" s="11">
        <f t="shared" si="9"/>
        <v>503</v>
      </c>
      <c r="B510" s="32" t="s">
        <v>1537</v>
      </c>
      <c r="C510" s="32" t="s">
        <v>28</v>
      </c>
      <c r="D510" s="38" t="s">
        <v>28</v>
      </c>
      <c r="E510" s="69" t="s">
        <v>1535</v>
      </c>
      <c r="F510" s="33" t="s">
        <v>1538</v>
      </c>
      <c r="G510" s="34">
        <v>395</v>
      </c>
      <c r="H510" s="34">
        <v>423</v>
      </c>
      <c r="I510" s="37" t="s">
        <v>15</v>
      </c>
      <c r="J510" s="35" t="s">
        <v>17</v>
      </c>
      <c r="K510" s="36"/>
    </row>
    <row r="511" spans="1:238" x14ac:dyDescent="0.2">
      <c r="A511" s="11">
        <f t="shared" si="9"/>
        <v>504</v>
      </c>
      <c r="B511" s="38" t="s">
        <v>1555</v>
      </c>
      <c r="C511" s="32" t="s">
        <v>28</v>
      </c>
      <c r="D511" s="38" t="s">
        <v>28</v>
      </c>
      <c r="E511" s="69" t="s">
        <v>1550</v>
      </c>
      <c r="F511" s="40" t="s">
        <v>64</v>
      </c>
      <c r="G511" s="39">
        <v>823</v>
      </c>
      <c r="H511" s="39">
        <v>1292</v>
      </c>
      <c r="I511" s="41" t="s">
        <v>15</v>
      </c>
      <c r="J511" s="43" t="s">
        <v>17</v>
      </c>
      <c r="K511" s="36"/>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c r="AR511" s="14"/>
      <c r="AS511" s="14"/>
      <c r="AT511" s="14"/>
      <c r="AU511" s="14"/>
      <c r="AV511" s="14"/>
      <c r="AW511" s="14"/>
      <c r="AX511" s="14"/>
      <c r="AY511" s="14"/>
      <c r="AZ511" s="14"/>
      <c r="BA511" s="14"/>
      <c r="BB511" s="14"/>
      <c r="BC511" s="14"/>
      <c r="BD511" s="14"/>
      <c r="BE511" s="14"/>
      <c r="BF511" s="14"/>
      <c r="BG511" s="14"/>
      <c r="BH511" s="14"/>
      <c r="BI511" s="14"/>
      <c r="BJ511" s="14"/>
      <c r="BK511" s="14"/>
      <c r="BL511" s="14"/>
      <c r="BM511" s="14"/>
      <c r="BN511" s="14"/>
      <c r="BO511" s="14"/>
      <c r="BP511" s="14"/>
      <c r="BQ511" s="14"/>
      <c r="BR511" s="14"/>
      <c r="BS511" s="14"/>
      <c r="BT511" s="14"/>
      <c r="BU511" s="14"/>
      <c r="BV511" s="14"/>
      <c r="BW511" s="14"/>
      <c r="BX511" s="14"/>
      <c r="BY511" s="14"/>
      <c r="BZ511" s="14"/>
      <c r="CA511" s="14"/>
      <c r="CB511" s="14"/>
      <c r="CC511" s="14"/>
      <c r="CD511" s="14"/>
      <c r="CE511" s="14"/>
      <c r="CF511" s="14"/>
      <c r="CG511" s="14"/>
      <c r="CH511" s="14"/>
      <c r="CI511" s="14"/>
      <c r="CJ511" s="14"/>
      <c r="CK511" s="14"/>
      <c r="CL511" s="14"/>
      <c r="CM511" s="14"/>
      <c r="CN511" s="14"/>
      <c r="CO511" s="14"/>
      <c r="CP511" s="14"/>
      <c r="CQ511" s="14"/>
      <c r="CR511" s="14"/>
      <c r="CS511" s="14"/>
      <c r="CT511" s="14"/>
      <c r="CU511" s="14"/>
      <c r="CV511" s="14"/>
      <c r="CW511" s="14"/>
      <c r="CX511" s="14"/>
      <c r="CY511" s="14"/>
      <c r="CZ511" s="14"/>
      <c r="DA511" s="14"/>
      <c r="DB511" s="14"/>
      <c r="DC511" s="14"/>
      <c r="DD511" s="14"/>
      <c r="DE511" s="14"/>
      <c r="DF511" s="14"/>
      <c r="DG511" s="14"/>
      <c r="DH511" s="14"/>
      <c r="DI511" s="14"/>
      <c r="DJ511" s="14"/>
      <c r="DK511" s="14"/>
      <c r="DL511" s="14"/>
      <c r="DM511" s="14"/>
      <c r="DN511" s="14"/>
      <c r="DO511" s="14"/>
      <c r="DP511" s="14"/>
      <c r="DQ511" s="14"/>
      <c r="DR511" s="14"/>
      <c r="DS511" s="14"/>
      <c r="DT511" s="14"/>
      <c r="DU511" s="14"/>
      <c r="DV511" s="14"/>
      <c r="DW511" s="14"/>
      <c r="DX511" s="14"/>
      <c r="DY511" s="14"/>
      <c r="DZ511" s="14"/>
      <c r="EA511" s="14"/>
      <c r="EB511" s="14"/>
      <c r="EC511" s="14"/>
      <c r="ED511" s="14"/>
      <c r="EE511" s="14"/>
      <c r="EF511" s="14"/>
      <c r="EG511" s="14"/>
      <c r="EH511" s="14"/>
      <c r="EI511" s="14"/>
      <c r="EJ511" s="14"/>
      <c r="EK511" s="14"/>
      <c r="EL511" s="14"/>
      <c r="EM511" s="14"/>
      <c r="EN511" s="14"/>
      <c r="EO511" s="14"/>
      <c r="EP511" s="14"/>
      <c r="EQ511" s="14"/>
      <c r="ER511" s="14"/>
      <c r="ES511" s="14"/>
      <c r="ET511" s="14"/>
      <c r="EU511" s="14"/>
      <c r="EV511" s="14"/>
      <c r="EW511" s="14"/>
      <c r="EX511" s="14"/>
      <c r="EY511" s="14"/>
      <c r="EZ511" s="14"/>
      <c r="FA511" s="14"/>
      <c r="FB511" s="14"/>
      <c r="FC511" s="14"/>
      <c r="FD511" s="14"/>
      <c r="FE511" s="14"/>
      <c r="FF511" s="14"/>
      <c r="FG511" s="14"/>
      <c r="FH511" s="14"/>
      <c r="FI511" s="14"/>
      <c r="FJ511" s="14"/>
      <c r="FK511" s="14"/>
      <c r="FL511" s="14"/>
      <c r="FM511" s="14"/>
      <c r="FN511" s="14"/>
      <c r="FO511" s="14"/>
      <c r="FP511" s="14"/>
      <c r="FQ511" s="14"/>
      <c r="FR511" s="14"/>
      <c r="FS511" s="14"/>
      <c r="FT511" s="14"/>
      <c r="FU511" s="14"/>
      <c r="FV511" s="14"/>
      <c r="FW511" s="14"/>
      <c r="FX511" s="14"/>
      <c r="FY511" s="14"/>
      <c r="FZ511" s="14"/>
      <c r="GA511" s="14"/>
      <c r="GB511" s="14"/>
      <c r="GC511" s="14"/>
      <c r="GD511" s="14"/>
      <c r="GE511" s="14"/>
      <c r="GF511" s="14"/>
      <c r="GG511" s="14"/>
      <c r="GH511" s="14"/>
      <c r="GI511" s="14"/>
      <c r="GJ511" s="14"/>
      <c r="GK511" s="14"/>
      <c r="GL511" s="14"/>
      <c r="GM511" s="14"/>
      <c r="GN511" s="14"/>
      <c r="GO511" s="14"/>
      <c r="GP511" s="14"/>
      <c r="GQ511" s="14"/>
      <c r="GR511" s="14"/>
      <c r="GS511" s="14"/>
      <c r="GT511" s="14"/>
      <c r="GU511" s="14"/>
      <c r="GV511" s="14"/>
      <c r="GW511" s="14"/>
      <c r="GX511" s="14"/>
      <c r="GY511" s="14"/>
      <c r="GZ511" s="14"/>
      <c r="HA511" s="14"/>
      <c r="HB511" s="14"/>
      <c r="HC511" s="14"/>
      <c r="HD511" s="14"/>
      <c r="HE511" s="14"/>
      <c r="HF511" s="14"/>
      <c r="HG511" s="14"/>
      <c r="HH511" s="14"/>
      <c r="HI511" s="14"/>
      <c r="HJ511" s="14"/>
      <c r="HK511" s="14"/>
      <c r="HL511" s="14"/>
      <c r="HM511" s="14"/>
      <c r="HN511" s="14"/>
      <c r="HO511" s="14"/>
      <c r="HP511" s="14"/>
      <c r="HQ511" s="14"/>
      <c r="HR511" s="14"/>
      <c r="HS511" s="14"/>
      <c r="HT511" s="14"/>
      <c r="HU511" s="14"/>
      <c r="HV511" s="14"/>
      <c r="HW511" s="14"/>
      <c r="HX511" s="14"/>
      <c r="HY511" s="14"/>
      <c r="HZ511" s="14"/>
      <c r="IA511" s="14"/>
      <c r="IB511" s="14"/>
      <c r="IC511" s="14"/>
      <c r="ID511" s="14"/>
    </row>
    <row r="512" spans="1:238" x14ac:dyDescent="0.2">
      <c r="A512" s="11">
        <f t="shared" si="9"/>
        <v>505</v>
      </c>
      <c r="B512" s="32" t="s">
        <v>1564</v>
      </c>
      <c r="C512" s="32" t="s">
        <v>28</v>
      </c>
      <c r="D512" s="38" t="s">
        <v>28</v>
      </c>
      <c r="E512" s="68" t="s">
        <v>1563</v>
      </c>
      <c r="F512" s="33" t="s">
        <v>930</v>
      </c>
      <c r="G512" s="34">
        <v>230</v>
      </c>
      <c r="H512" s="34">
        <v>374</v>
      </c>
      <c r="I512" s="37" t="s">
        <v>18</v>
      </c>
      <c r="J512" s="35" t="s">
        <v>17</v>
      </c>
      <c r="K512" s="36" t="s">
        <v>179</v>
      </c>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c r="AR512" s="14"/>
      <c r="AS512" s="14"/>
      <c r="AT512" s="14"/>
      <c r="AU512" s="14"/>
      <c r="AV512" s="14"/>
      <c r="AW512" s="14"/>
      <c r="AX512" s="14"/>
      <c r="AY512" s="14"/>
      <c r="AZ512" s="14"/>
      <c r="BA512" s="14"/>
      <c r="BB512" s="14"/>
      <c r="BC512" s="14"/>
      <c r="BD512" s="14"/>
      <c r="BE512" s="14"/>
      <c r="BF512" s="14"/>
      <c r="BG512" s="14"/>
      <c r="BH512" s="14"/>
      <c r="BI512" s="14"/>
      <c r="BJ512" s="14"/>
      <c r="BK512" s="14"/>
      <c r="BL512" s="14"/>
      <c r="BM512" s="14"/>
      <c r="BN512" s="14"/>
      <c r="BO512" s="14"/>
      <c r="BP512" s="14"/>
      <c r="BQ512" s="14"/>
      <c r="BR512" s="14"/>
      <c r="BS512" s="14"/>
      <c r="BT512" s="14"/>
      <c r="BU512" s="14"/>
      <c r="BV512" s="14"/>
      <c r="BW512" s="14"/>
      <c r="BX512" s="14"/>
      <c r="BY512" s="14"/>
      <c r="BZ512" s="14"/>
      <c r="CA512" s="14"/>
      <c r="CB512" s="14"/>
      <c r="CC512" s="14"/>
      <c r="CD512" s="14"/>
      <c r="CE512" s="14"/>
      <c r="CF512" s="14"/>
      <c r="CG512" s="14"/>
      <c r="CH512" s="14"/>
      <c r="CI512" s="14"/>
      <c r="CJ512" s="14"/>
      <c r="CK512" s="14"/>
      <c r="CL512" s="14"/>
      <c r="CM512" s="14"/>
      <c r="CN512" s="14"/>
      <c r="CO512" s="14"/>
      <c r="CP512" s="14"/>
      <c r="CQ512" s="14"/>
      <c r="CR512" s="14"/>
      <c r="CS512" s="14"/>
      <c r="CT512" s="14"/>
      <c r="CU512" s="14"/>
      <c r="CV512" s="14"/>
      <c r="CW512" s="14"/>
      <c r="CX512" s="14"/>
      <c r="CY512" s="14"/>
      <c r="CZ512" s="14"/>
      <c r="DA512" s="14"/>
      <c r="DB512" s="14"/>
      <c r="DC512" s="14"/>
      <c r="DD512" s="14"/>
      <c r="DE512" s="14"/>
      <c r="DF512" s="14"/>
      <c r="DG512" s="14"/>
      <c r="DH512" s="14"/>
      <c r="DI512" s="14"/>
      <c r="DJ512" s="14"/>
      <c r="DK512" s="14"/>
      <c r="DL512" s="14"/>
      <c r="DM512" s="14"/>
      <c r="DN512" s="14"/>
      <c r="DO512" s="14"/>
      <c r="DP512" s="14"/>
      <c r="DQ512" s="14"/>
      <c r="DR512" s="14"/>
      <c r="DS512" s="14"/>
      <c r="DT512" s="14"/>
      <c r="DU512" s="14"/>
      <c r="DV512" s="14"/>
      <c r="DW512" s="14"/>
      <c r="DX512" s="14"/>
      <c r="DY512" s="14"/>
      <c r="DZ512" s="14"/>
      <c r="EA512" s="14"/>
      <c r="EB512" s="14"/>
      <c r="EC512" s="14"/>
      <c r="ED512" s="14"/>
      <c r="EE512" s="14"/>
      <c r="EF512" s="14"/>
      <c r="EG512" s="14"/>
      <c r="EH512" s="14"/>
      <c r="EI512" s="14"/>
      <c r="EJ512" s="14"/>
      <c r="EK512" s="14"/>
      <c r="EL512" s="14"/>
      <c r="EM512" s="14"/>
      <c r="EN512" s="14"/>
      <c r="EO512" s="14"/>
      <c r="EP512" s="14"/>
      <c r="EQ512" s="14"/>
      <c r="ER512" s="14"/>
      <c r="ES512" s="14"/>
      <c r="ET512" s="14"/>
      <c r="EU512" s="14"/>
      <c r="EV512" s="14"/>
      <c r="EW512" s="14"/>
      <c r="EX512" s="14"/>
      <c r="EY512" s="14"/>
      <c r="EZ512" s="14"/>
      <c r="FA512" s="14"/>
      <c r="FB512" s="14"/>
      <c r="FC512" s="14"/>
      <c r="FD512" s="14"/>
      <c r="FE512" s="14"/>
      <c r="FF512" s="14"/>
      <c r="FG512" s="14"/>
      <c r="FH512" s="14"/>
      <c r="FI512" s="14"/>
      <c r="FJ512" s="14"/>
      <c r="FK512" s="14"/>
      <c r="FL512" s="14"/>
      <c r="FM512" s="14"/>
      <c r="FN512" s="14"/>
      <c r="FO512" s="14"/>
      <c r="FP512" s="14"/>
      <c r="FQ512" s="14"/>
      <c r="FR512" s="14"/>
      <c r="FS512" s="14"/>
      <c r="FT512" s="14"/>
      <c r="FU512" s="14"/>
      <c r="FV512" s="14"/>
      <c r="FW512" s="14"/>
      <c r="FX512" s="14"/>
      <c r="FY512" s="14"/>
      <c r="FZ512" s="14"/>
      <c r="GA512" s="14"/>
      <c r="GB512" s="14"/>
      <c r="GC512" s="14"/>
      <c r="GD512" s="14"/>
      <c r="GE512" s="14"/>
      <c r="GF512" s="14"/>
      <c r="GG512" s="14"/>
      <c r="GH512" s="14"/>
      <c r="GI512" s="14"/>
      <c r="GJ512" s="14"/>
      <c r="GK512" s="14"/>
      <c r="GL512" s="14"/>
      <c r="GM512" s="14"/>
      <c r="GN512" s="14"/>
      <c r="GO512" s="14"/>
      <c r="GP512" s="14"/>
      <c r="GQ512" s="14"/>
      <c r="GR512" s="14"/>
      <c r="GS512" s="14"/>
      <c r="GT512" s="14"/>
      <c r="GU512" s="14"/>
      <c r="GV512" s="14"/>
      <c r="GW512" s="14"/>
      <c r="GX512" s="14"/>
      <c r="GY512" s="14"/>
      <c r="GZ512" s="14"/>
      <c r="HA512" s="14"/>
      <c r="HB512" s="14"/>
      <c r="HC512" s="14"/>
      <c r="HD512" s="14"/>
      <c r="HE512" s="14"/>
      <c r="HF512" s="14"/>
      <c r="HG512" s="14"/>
      <c r="HH512" s="14"/>
      <c r="HI512" s="14"/>
      <c r="HJ512" s="14"/>
      <c r="HK512" s="14"/>
      <c r="HL512" s="14"/>
      <c r="HM512" s="14"/>
      <c r="HN512" s="14"/>
      <c r="HO512" s="14"/>
      <c r="HP512" s="14"/>
      <c r="HQ512" s="14"/>
      <c r="HR512" s="14"/>
      <c r="HS512" s="14"/>
      <c r="HT512" s="14"/>
      <c r="HU512" s="14"/>
      <c r="HV512" s="14"/>
      <c r="HW512" s="14"/>
      <c r="HX512" s="14"/>
      <c r="HY512" s="14"/>
      <c r="HZ512" s="14"/>
      <c r="IA512" s="14"/>
      <c r="IB512" s="14"/>
      <c r="IC512" s="14"/>
      <c r="ID512" s="14"/>
    </row>
    <row r="513" spans="1:238" x14ac:dyDescent="0.2">
      <c r="A513" s="11">
        <f t="shared" si="9"/>
        <v>506</v>
      </c>
      <c r="B513" s="38" t="s">
        <v>1611</v>
      </c>
      <c r="C513" s="32" t="s">
        <v>28</v>
      </c>
      <c r="D513" s="38" t="s">
        <v>28</v>
      </c>
      <c r="E513" s="69" t="s">
        <v>1608</v>
      </c>
      <c r="F513" s="33" t="s">
        <v>1612</v>
      </c>
      <c r="G513" s="34">
        <v>379</v>
      </c>
      <c r="H513" s="34">
        <v>664</v>
      </c>
      <c r="I513" s="37" t="s">
        <v>15</v>
      </c>
      <c r="J513" s="35" t="s">
        <v>17</v>
      </c>
      <c r="K513" s="36"/>
    </row>
    <row r="514" spans="1:238" x14ac:dyDescent="0.2">
      <c r="A514" s="11">
        <f t="shared" si="9"/>
        <v>507</v>
      </c>
      <c r="B514" s="38" t="s">
        <v>1631</v>
      </c>
      <c r="C514" s="32" t="s">
        <v>28</v>
      </c>
      <c r="D514" s="38" t="s">
        <v>28</v>
      </c>
      <c r="E514" s="68" t="s">
        <v>1629</v>
      </c>
      <c r="F514" s="33" t="s">
        <v>1632</v>
      </c>
      <c r="G514" s="34">
        <v>1237</v>
      </c>
      <c r="H514" s="34">
        <v>2786</v>
      </c>
      <c r="I514" s="37" t="s">
        <v>15</v>
      </c>
      <c r="J514" s="35" t="s">
        <v>17</v>
      </c>
      <c r="K514" s="36"/>
    </row>
    <row r="515" spans="1:238" x14ac:dyDescent="0.2">
      <c r="A515" s="11">
        <f t="shared" si="9"/>
        <v>508</v>
      </c>
      <c r="B515" s="38" t="s">
        <v>1658</v>
      </c>
      <c r="C515" s="38" t="s">
        <v>28</v>
      </c>
      <c r="D515" s="38" t="s">
        <v>28</v>
      </c>
      <c r="E515" s="68" t="s">
        <v>1072</v>
      </c>
      <c r="F515" s="33" t="s">
        <v>112</v>
      </c>
      <c r="G515" s="34">
        <v>287</v>
      </c>
      <c r="H515" s="34">
        <v>709</v>
      </c>
      <c r="I515" s="37" t="s">
        <v>19</v>
      </c>
      <c r="J515" s="35" t="s">
        <v>17</v>
      </c>
      <c r="K515" s="36" t="s">
        <v>180</v>
      </c>
    </row>
    <row r="516" spans="1:238" x14ac:dyDescent="0.2">
      <c r="A516" s="11">
        <f t="shared" si="9"/>
        <v>509</v>
      </c>
      <c r="B516" s="38" t="s">
        <v>1668</v>
      </c>
      <c r="C516" s="38" t="s">
        <v>28</v>
      </c>
      <c r="D516" s="38" t="s">
        <v>28</v>
      </c>
      <c r="E516" s="68" t="s">
        <v>1665</v>
      </c>
      <c r="F516" s="33" t="s">
        <v>110</v>
      </c>
      <c r="G516" s="34">
        <v>729</v>
      </c>
      <c r="H516" s="34">
        <v>1139</v>
      </c>
      <c r="I516" s="37" t="s">
        <v>15</v>
      </c>
      <c r="J516" s="35" t="s">
        <v>17</v>
      </c>
      <c r="K516" s="36"/>
    </row>
    <row r="517" spans="1:238" x14ac:dyDescent="0.2">
      <c r="A517" s="11">
        <f t="shared" si="9"/>
        <v>510</v>
      </c>
      <c r="B517" s="38" t="s">
        <v>1726</v>
      </c>
      <c r="C517" s="32" t="s">
        <v>28</v>
      </c>
      <c r="D517" s="38" t="s">
        <v>28</v>
      </c>
      <c r="E517" s="69" t="s">
        <v>1712</v>
      </c>
      <c r="F517" s="82" t="s">
        <v>33</v>
      </c>
      <c r="G517" s="39">
        <v>391</v>
      </c>
      <c r="H517" s="34">
        <v>111</v>
      </c>
      <c r="I517" s="37" t="s">
        <v>1074</v>
      </c>
      <c r="J517" s="35" t="s">
        <v>905</v>
      </c>
      <c r="K517" s="36" t="s">
        <v>180</v>
      </c>
      <c r="L517" s="17"/>
      <c r="M517" s="17"/>
      <c r="N517" s="17"/>
      <c r="O517" s="17"/>
      <c r="P517" s="17"/>
      <c r="Q517" s="17"/>
      <c r="R517" s="17"/>
      <c r="S517" s="17"/>
      <c r="T517" s="17"/>
      <c r="U517" s="17"/>
      <c r="V517" s="17"/>
      <c r="W517" s="17"/>
      <c r="X517" s="17"/>
      <c r="Y517" s="17"/>
      <c r="Z517" s="17"/>
      <c r="AA517" s="17"/>
      <c r="AB517" s="17"/>
      <c r="AC517" s="17"/>
      <c r="AD517" s="17"/>
      <c r="AE517" s="17"/>
      <c r="AF517" s="17"/>
      <c r="AG517" s="17"/>
      <c r="AH517" s="17"/>
      <c r="AI517" s="17"/>
      <c r="AJ517" s="17"/>
      <c r="AK517" s="17"/>
      <c r="AL517" s="17"/>
      <c r="AM517" s="17"/>
      <c r="AN517" s="17"/>
      <c r="AO517" s="17"/>
      <c r="AP517" s="17"/>
      <c r="AQ517" s="17"/>
      <c r="AR517" s="17"/>
      <c r="AS517" s="17"/>
      <c r="AT517" s="17"/>
      <c r="AU517" s="17"/>
      <c r="AV517" s="17"/>
      <c r="AW517" s="17"/>
      <c r="AX517" s="17"/>
      <c r="AY517" s="17"/>
      <c r="AZ517" s="17"/>
      <c r="BA517" s="17"/>
      <c r="BB517" s="17"/>
      <c r="BC517" s="17"/>
      <c r="BD517" s="17"/>
      <c r="BE517" s="17"/>
      <c r="BF517" s="17"/>
      <c r="BG517" s="17"/>
      <c r="BH517" s="17"/>
      <c r="BI517" s="17"/>
      <c r="BJ517" s="17"/>
      <c r="BK517" s="17"/>
      <c r="BL517" s="17"/>
      <c r="BM517" s="17"/>
      <c r="BN517" s="17"/>
      <c r="BO517" s="17"/>
      <c r="BP517" s="17"/>
      <c r="BQ517" s="17"/>
      <c r="BR517" s="17"/>
      <c r="BS517" s="17"/>
      <c r="BT517" s="17"/>
      <c r="BU517" s="17"/>
      <c r="BV517" s="17"/>
      <c r="BW517" s="17"/>
      <c r="BX517" s="17"/>
      <c r="BY517" s="17"/>
      <c r="BZ517" s="17"/>
      <c r="CA517" s="17"/>
      <c r="CB517" s="17"/>
      <c r="CC517" s="17"/>
      <c r="CD517" s="17"/>
      <c r="CE517" s="17"/>
      <c r="CF517" s="17"/>
      <c r="CG517" s="17"/>
      <c r="CH517" s="17"/>
      <c r="CI517" s="17"/>
      <c r="CJ517" s="17"/>
      <c r="CK517" s="17"/>
      <c r="CL517" s="17"/>
      <c r="CM517" s="17"/>
      <c r="CN517" s="17"/>
      <c r="CO517" s="17"/>
      <c r="CP517" s="17"/>
      <c r="CQ517" s="17"/>
      <c r="CR517" s="17"/>
      <c r="CS517" s="17"/>
      <c r="CT517" s="17"/>
      <c r="CU517" s="17"/>
      <c r="CV517" s="17"/>
      <c r="CW517" s="17"/>
      <c r="CX517" s="17"/>
      <c r="CY517" s="17"/>
      <c r="CZ517" s="17"/>
      <c r="DA517" s="17"/>
      <c r="DB517" s="17"/>
      <c r="DC517" s="17"/>
      <c r="DD517" s="17"/>
      <c r="DE517" s="17"/>
      <c r="DF517" s="17"/>
      <c r="DG517" s="17"/>
      <c r="DH517" s="17"/>
      <c r="DI517" s="17"/>
      <c r="DJ517" s="17"/>
      <c r="DK517" s="17"/>
      <c r="DL517" s="17"/>
      <c r="DM517" s="17"/>
      <c r="DN517" s="17"/>
      <c r="DO517" s="17"/>
      <c r="DP517" s="17"/>
      <c r="DQ517" s="17"/>
      <c r="DR517" s="17"/>
      <c r="DS517" s="17"/>
      <c r="DT517" s="17"/>
      <c r="DU517" s="17"/>
      <c r="DV517" s="17"/>
      <c r="DW517" s="17"/>
      <c r="DX517" s="17"/>
      <c r="DY517" s="17"/>
      <c r="DZ517" s="17"/>
      <c r="EA517" s="17"/>
      <c r="EB517" s="17"/>
      <c r="EC517" s="17"/>
      <c r="ED517" s="17"/>
      <c r="EE517" s="17"/>
      <c r="EF517" s="17"/>
      <c r="EG517" s="17"/>
      <c r="EH517" s="17"/>
      <c r="EI517" s="17"/>
      <c r="EJ517" s="17"/>
      <c r="EK517" s="17"/>
      <c r="EL517" s="17"/>
      <c r="EM517" s="17"/>
      <c r="EN517" s="17"/>
      <c r="EO517" s="17"/>
      <c r="EP517" s="17"/>
      <c r="EQ517" s="17"/>
      <c r="ER517" s="17"/>
      <c r="ES517" s="17"/>
      <c r="ET517" s="17"/>
      <c r="EU517" s="17"/>
      <c r="EV517" s="17"/>
      <c r="EW517" s="17"/>
      <c r="EX517" s="17"/>
      <c r="EY517" s="17"/>
      <c r="EZ517" s="17"/>
      <c r="FA517" s="17"/>
      <c r="FB517" s="17"/>
      <c r="FC517" s="17"/>
      <c r="FD517" s="17"/>
      <c r="FE517" s="17"/>
      <c r="FF517" s="17"/>
      <c r="FG517" s="17"/>
      <c r="FH517" s="17"/>
      <c r="FI517" s="17"/>
      <c r="FJ517" s="17"/>
      <c r="FK517" s="17"/>
      <c r="FL517" s="17"/>
      <c r="FM517" s="17"/>
      <c r="FN517" s="17"/>
      <c r="FO517" s="17"/>
      <c r="FP517" s="17"/>
      <c r="FQ517" s="17"/>
      <c r="FR517" s="17"/>
      <c r="FS517" s="17"/>
      <c r="FT517" s="17"/>
      <c r="FU517" s="17"/>
      <c r="FV517" s="17"/>
      <c r="FW517" s="17"/>
      <c r="FX517" s="17"/>
      <c r="FY517" s="17"/>
      <c r="FZ517" s="17"/>
      <c r="GA517" s="17"/>
      <c r="GB517" s="17"/>
      <c r="GC517" s="17"/>
      <c r="GD517" s="17"/>
      <c r="GE517" s="17"/>
      <c r="GF517" s="17"/>
      <c r="GG517" s="17"/>
      <c r="GH517" s="17"/>
      <c r="GI517" s="17"/>
      <c r="GJ517" s="17"/>
      <c r="GK517" s="17"/>
      <c r="GL517" s="17"/>
      <c r="GM517" s="17"/>
      <c r="GN517" s="17"/>
      <c r="GO517" s="17"/>
      <c r="GP517" s="17"/>
      <c r="GQ517" s="17"/>
      <c r="GR517" s="17"/>
      <c r="GS517" s="17"/>
      <c r="GT517" s="17"/>
      <c r="GU517" s="17"/>
      <c r="GV517" s="17"/>
      <c r="GW517" s="17"/>
      <c r="GX517" s="17"/>
      <c r="GY517" s="17"/>
      <c r="GZ517" s="17"/>
      <c r="HA517" s="17"/>
      <c r="HB517" s="17"/>
      <c r="HC517" s="17"/>
      <c r="HD517" s="17"/>
      <c r="HE517" s="17"/>
      <c r="HF517" s="17"/>
      <c r="HG517" s="17"/>
      <c r="HH517" s="17"/>
      <c r="HI517" s="17"/>
      <c r="HJ517" s="17"/>
      <c r="HK517" s="17"/>
      <c r="HL517" s="17"/>
      <c r="HM517" s="17"/>
      <c r="HN517" s="17"/>
      <c r="HO517" s="17"/>
      <c r="HP517" s="13"/>
      <c r="HQ517" s="13"/>
      <c r="HR517" s="13"/>
      <c r="HS517" s="13"/>
      <c r="HT517" s="13"/>
      <c r="HU517" s="13"/>
      <c r="HV517" s="13"/>
      <c r="HW517" s="13"/>
      <c r="HX517" s="13"/>
      <c r="HY517" s="13"/>
      <c r="HZ517" s="13"/>
      <c r="IA517" s="13"/>
      <c r="IB517" s="13"/>
      <c r="IC517" s="13"/>
      <c r="ID517" s="13"/>
    </row>
    <row r="518" spans="1:238" x14ac:dyDescent="0.2">
      <c r="A518" s="11">
        <f t="shared" si="9"/>
        <v>511</v>
      </c>
      <c r="B518" s="32" t="s">
        <v>1732</v>
      </c>
      <c r="C518" s="32" t="s">
        <v>28</v>
      </c>
      <c r="D518" s="38" t="s">
        <v>28</v>
      </c>
      <c r="E518" s="68" t="s">
        <v>1712</v>
      </c>
      <c r="F518" s="33" t="s">
        <v>36</v>
      </c>
      <c r="G518" s="34">
        <v>602</v>
      </c>
      <c r="H518" s="34">
        <v>840</v>
      </c>
      <c r="I518" s="37" t="s">
        <v>18</v>
      </c>
      <c r="J518" s="35" t="s">
        <v>17</v>
      </c>
      <c r="K518" s="36"/>
      <c r="L518" s="17"/>
      <c r="M518" s="17"/>
      <c r="N518" s="17"/>
      <c r="O518" s="17"/>
      <c r="P518" s="17"/>
      <c r="Q518" s="17"/>
      <c r="R518" s="17"/>
      <c r="S518" s="17"/>
      <c r="T518" s="17"/>
      <c r="U518" s="17"/>
      <c r="V518" s="17"/>
      <c r="W518" s="17"/>
      <c r="X518" s="17"/>
      <c r="Y518" s="17"/>
      <c r="Z518" s="17"/>
      <c r="AA518" s="17"/>
      <c r="AB518" s="17"/>
      <c r="AC518" s="17"/>
      <c r="AD518" s="17"/>
      <c r="AE518" s="17"/>
      <c r="AF518" s="17"/>
      <c r="AG518" s="17"/>
      <c r="AH518" s="17"/>
      <c r="AI518" s="17"/>
      <c r="AJ518" s="17"/>
      <c r="AK518" s="17"/>
      <c r="AL518" s="17"/>
      <c r="AM518" s="17"/>
      <c r="AN518" s="17"/>
      <c r="AO518" s="17"/>
      <c r="AP518" s="17"/>
      <c r="AQ518" s="17"/>
      <c r="AR518" s="17"/>
      <c r="AS518" s="17"/>
      <c r="AT518" s="17"/>
      <c r="AU518" s="17"/>
      <c r="AV518" s="17"/>
      <c r="AW518" s="17"/>
      <c r="AX518" s="17"/>
      <c r="AY518" s="17"/>
      <c r="AZ518" s="17"/>
      <c r="BA518" s="17"/>
      <c r="BB518" s="17"/>
      <c r="BC518" s="17"/>
      <c r="BD518" s="17"/>
      <c r="BE518" s="17"/>
      <c r="BF518" s="17"/>
      <c r="BG518" s="17"/>
      <c r="BH518" s="17"/>
      <c r="BI518" s="17"/>
      <c r="BJ518" s="17"/>
      <c r="BK518" s="17"/>
      <c r="BL518" s="17"/>
      <c r="BM518" s="17"/>
      <c r="BN518" s="17"/>
      <c r="BO518" s="17"/>
      <c r="BP518" s="17"/>
      <c r="BQ518" s="17"/>
      <c r="BR518" s="17"/>
      <c r="BS518" s="17"/>
      <c r="BT518" s="17"/>
      <c r="BU518" s="17"/>
      <c r="BV518" s="17"/>
      <c r="BW518" s="17"/>
      <c r="BX518" s="17"/>
      <c r="BY518" s="17"/>
      <c r="BZ518" s="17"/>
      <c r="CA518" s="17"/>
      <c r="CB518" s="17"/>
      <c r="CC518" s="17"/>
      <c r="CD518" s="17"/>
      <c r="CE518" s="17"/>
      <c r="CF518" s="17"/>
      <c r="CG518" s="17"/>
      <c r="CH518" s="17"/>
      <c r="CI518" s="17"/>
      <c r="CJ518" s="17"/>
      <c r="CK518" s="17"/>
      <c r="CL518" s="17"/>
      <c r="CM518" s="17"/>
      <c r="CN518" s="17"/>
      <c r="CO518" s="17"/>
      <c r="CP518" s="17"/>
      <c r="CQ518" s="17"/>
      <c r="CR518" s="17"/>
      <c r="CS518" s="17"/>
      <c r="CT518" s="17"/>
      <c r="CU518" s="17"/>
      <c r="CV518" s="17"/>
      <c r="CW518" s="17"/>
      <c r="CX518" s="17"/>
      <c r="CY518" s="17"/>
      <c r="CZ518" s="17"/>
      <c r="DA518" s="17"/>
      <c r="DB518" s="17"/>
      <c r="DC518" s="17"/>
      <c r="DD518" s="17"/>
      <c r="DE518" s="17"/>
      <c r="DF518" s="17"/>
      <c r="DG518" s="17"/>
      <c r="DH518" s="17"/>
      <c r="DI518" s="17"/>
      <c r="DJ518" s="17"/>
      <c r="DK518" s="17"/>
      <c r="DL518" s="17"/>
      <c r="DM518" s="17"/>
      <c r="DN518" s="17"/>
      <c r="DO518" s="17"/>
      <c r="DP518" s="17"/>
      <c r="DQ518" s="17"/>
      <c r="DR518" s="17"/>
      <c r="DS518" s="17"/>
      <c r="DT518" s="17"/>
      <c r="DU518" s="17"/>
      <c r="DV518" s="17"/>
      <c r="DW518" s="17"/>
      <c r="DX518" s="17"/>
      <c r="DY518" s="17"/>
      <c r="DZ518" s="17"/>
      <c r="EA518" s="17"/>
      <c r="EB518" s="17"/>
      <c r="EC518" s="17"/>
      <c r="ED518" s="17"/>
      <c r="EE518" s="17"/>
      <c r="EF518" s="17"/>
      <c r="EG518" s="17"/>
      <c r="EH518" s="17"/>
      <c r="EI518" s="17"/>
      <c r="EJ518" s="17"/>
      <c r="EK518" s="17"/>
      <c r="EL518" s="17"/>
      <c r="EM518" s="17"/>
      <c r="EN518" s="17"/>
      <c r="EO518" s="17"/>
      <c r="EP518" s="17"/>
      <c r="EQ518" s="17"/>
      <c r="ER518" s="17"/>
      <c r="ES518" s="17"/>
      <c r="ET518" s="17"/>
      <c r="EU518" s="17"/>
      <c r="EV518" s="17"/>
      <c r="EW518" s="17"/>
      <c r="EX518" s="17"/>
      <c r="EY518" s="17"/>
      <c r="EZ518" s="17"/>
      <c r="FA518" s="17"/>
      <c r="FB518" s="17"/>
      <c r="FC518" s="17"/>
      <c r="FD518" s="17"/>
      <c r="FE518" s="17"/>
      <c r="FF518" s="17"/>
      <c r="FG518" s="17"/>
      <c r="FH518" s="17"/>
      <c r="FI518" s="17"/>
      <c r="FJ518" s="17"/>
      <c r="FK518" s="17"/>
      <c r="FL518" s="17"/>
      <c r="FM518" s="17"/>
      <c r="FN518" s="17"/>
      <c r="FO518" s="17"/>
      <c r="FP518" s="17"/>
      <c r="FQ518" s="17"/>
      <c r="FR518" s="17"/>
      <c r="FS518" s="17"/>
      <c r="FT518" s="17"/>
      <c r="FU518" s="17"/>
      <c r="FV518" s="17"/>
      <c r="FW518" s="17"/>
      <c r="FX518" s="17"/>
      <c r="FY518" s="17"/>
      <c r="FZ518" s="17"/>
      <c r="GA518" s="17"/>
      <c r="GB518" s="17"/>
      <c r="GC518" s="17"/>
      <c r="GD518" s="17"/>
      <c r="GE518" s="17"/>
      <c r="GF518" s="17"/>
      <c r="GG518" s="17"/>
      <c r="GH518" s="17"/>
      <c r="GI518" s="17"/>
      <c r="GJ518" s="17"/>
      <c r="GK518" s="17"/>
      <c r="GL518" s="17"/>
      <c r="GM518" s="17"/>
      <c r="GN518" s="17"/>
      <c r="GO518" s="17"/>
      <c r="GP518" s="17"/>
      <c r="GQ518" s="17"/>
      <c r="GR518" s="17"/>
      <c r="GS518" s="17"/>
      <c r="GT518" s="17"/>
      <c r="GU518" s="17"/>
      <c r="GV518" s="17"/>
      <c r="GW518" s="17"/>
      <c r="GX518" s="17"/>
      <c r="GY518" s="17"/>
      <c r="GZ518" s="17"/>
      <c r="HA518" s="17"/>
      <c r="HB518" s="17"/>
      <c r="HC518" s="17"/>
      <c r="HD518" s="17"/>
      <c r="HE518" s="17"/>
      <c r="HF518" s="17"/>
      <c r="HG518" s="17"/>
      <c r="HH518" s="17"/>
      <c r="HI518" s="17"/>
      <c r="HJ518" s="17"/>
      <c r="HK518" s="17"/>
      <c r="HL518" s="17"/>
      <c r="HM518" s="17"/>
      <c r="HN518" s="17"/>
      <c r="HO518" s="17"/>
      <c r="HP518" s="13"/>
      <c r="HQ518" s="13"/>
      <c r="HR518" s="13"/>
      <c r="HS518" s="13"/>
      <c r="HT518" s="13"/>
      <c r="HU518" s="13"/>
      <c r="HV518" s="13"/>
      <c r="HW518" s="13"/>
      <c r="HX518" s="13"/>
      <c r="HY518" s="13"/>
      <c r="HZ518" s="13"/>
      <c r="IA518" s="13"/>
      <c r="IB518" s="13"/>
      <c r="IC518" s="13"/>
      <c r="ID518" s="13"/>
    </row>
    <row r="519" spans="1:238" x14ac:dyDescent="0.2">
      <c r="A519" s="11">
        <f t="shared" si="9"/>
        <v>512</v>
      </c>
      <c r="B519" s="38" t="s">
        <v>1743</v>
      </c>
      <c r="C519" s="32" t="s">
        <v>28</v>
      </c>
      <c r="D519" s="38" t="s">
        <v>28</v>
      </c>
      <c r="E519" s="69" t="s">
        <v>1739</v>
      </c>
      <c r="F519" s="82" t="s">
        <v>84</v>
      </c>
      <c r="G519" s="83">
        <v>1234</v>
      </c>
      <c r="H519" s="34">
        <v>2058</v>
      </c>
      <c r="I519" s="37" t="s">
        <v>18</v>
      </c>
      <c r="J519" s="35" t="s">
        <v>17</v>
      </c>
      <c r="K519" s="45"/>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c r="EN519" s="13"/>
      <c r="EO519" s="13"/>
      <c r="EP519" s="13"/>
      <c r="EQ519" s="13"/>
      <c r="ER519" s="13"/>
      <c r="ES519" s="13"/>
      <c r="ET519" s="13"/>
      <c r="EU519" s="13"/>
      <c r="EV519" s="13"/>
      <c r="EW519" s="13"/>
      <c r="EX519" s="13"/>
      <c r="EY519" s="13"/>
      <c r="EZ519" s="13"/>
      <c r="FA519" s="13"/>
      <c r="FB519" s="13"/>
      <c r="FC519" s="13"/>
      <c r="FD519" s="13"/>
      <c r="FE519" s="13"/>
      <c r="FF519" s="13"/>
      <c r="FG519" s="13"/>
      <c r="FH519" s="13"/>
      <c r="FI519" s="13"/>
      <c r="FJ519" s="13"/>
      <c r="FK519" s="13"/>
      <c r="FL519" s="13"/>
      <c r="FM519" s="13"/>
      <c r="FN519" s="13"/>
      <c r="FO519" s="13"/>
      <c r="FP519" s="13"/>
      <c r="FQ519" s="13"/>
      <c r="FR519" s="13"/>
      <c r="FS519" s="13"/>
      <c r="FT519" s="13"/>
      <c r="FU519" s="13"/>
      <c r="FV519" s="13"/>
      <c r="FW519" s="13"/>
      <c r="FX519" s="13"/>
      <c r="FY519" s="13"/>
      <c r="FZ519" s="13"/>
      <c r="GA519" s="13"/>
      <c r="GB519" s="13"/>
      <c r="GC519" s="13"/>
      <c r="GD519" s="13"/>
      <c r="GE519" s="13"/>
      <c r="GF519" s="13"/>
      <c r="GG519" s="13"/>
      <c r="GH519" s="13"/>
      <c r="GI519" s="13"/>
      <c r="GJ519" s="13"/>
      <c r="GK519" s="13"/>
      <c r="GL519" s="13"/>
      <c r="GM519" s="13"/>
      <c r="GN519" s="13"/>
      <c r="GO519" s="13"/>
      <c r="GP519" s="13"/>
      <c r="GQ519" s="13"/>
      <c r="GR519" s="13"/>
      <c r="GS519" s="13"/>
      <c r="GT519" s="13"/>
      <c r="GU519" s="13"/>
      <c r="GV519" s="13"/>
      <c r="GW519" s="13"/>
      <c r="GX519" s="13"/>
      <c r="GY519" s="13"/>
      <c r="GZ519" s="13"/>
      <c r="HA519" s="13"/>
      <c r="HB519" s="13"/>
      <c r="HC519" s="13"/>
      <c r="HD519" s="13"/>
      <c r="HE519" s="13"/>
      <c r="HF519" s="13"/>
      <c r="HG519" s="13"/>
      <c r="HH519" s="13"/>
      <c r="HI519" s="13"/>
      <c r="HJ519" s="13"/>
      <c r="HK519" s="13"/>
      <c r="HL519" s="13"/>
      <c r="HM519" s="13"/>
      <c r="HN519" s="13"/>
      <c r="HO519" s="13"/>
      <c r="HP519" s="13"/>
      <c r="HQ519" s="13"/>
      <c r="HR519" s="13"/>
      <c r="HS519" s="13"/>
      <c r="HT519" s="13"/>
      <c r="HU519" s="13"/>
      <c r="HV519" s="13"/>
      <c r="HW519" s="13"/>
      <c r="HX519" s="13"/>
      <c r="HY519" s="13"/>
      <c r="HZ519" s="13"/>
      <c r="IA519" s="13"/>
      <c r="IB519" s="13"/>
      <c r="IC519" s="13"/>
      <c r="ID519" s="13"/>
    </row>
    <row r="520" spans="1:238" x14ac:dyDescent="0.2">
      <c r="A520" s="11">
        <f t="shared" si="9"/>
        <v>513</v>
      </c>
      <c r="B520" s="38" t="s">
        <v>1746</v>
      </c>
      <c r="C520" s="32" t="s">
        <v>28</v>
      </c>
      <c r="D520" s="38" t="s">
        <v>28</v>
      </c>
      <c r="E520" s="69" t="s">
        <v>1739</v>
      </c>
      <c r="F520" s="82" t="s">
        <v>1747</v>
      </c>
      <c r="G520" s="83">
        <v>314</v>
      </c>
      <c r="H520" s="34">
        <v>535</v>
      </c>
      <c r="I520" s="37" t="s">
        <v>18</v>
      </c>
      <c r="J520" s="35" t="s">
        <v>17</v>
      </c>
      <c r="K520" s="36" t="s">
        <v>179</v>
      </c>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c r="EN520" s="13"/>
      <c r="EO520" s="13"/>
      <c r="EP520" s="13"/>
      <c r="EQ520" s="13"/>
      <c r="ER520" s="13"/>
      <c r="ES520" s="13"/>
      <c r="ET520" s="13"/>
      <c r="EU520" s="13"/>
      <c r="EV520" s="13"/>
      <c r="EW520" s="13"/>
      <c r="EX520" s="13"/>
      <c r="EY520" s="13"/>
      <c r="EZ520" s="13"/>
      <c r="FA520" s="13"/>
      <c r="FB520" s="13"/>
      <c r="FC520" s="13"/>
      <c r="FD520" s="13"/>
      <c r="FE520" s="13"/>
      <c r="FF520" s="13"/>
      <c r="FG520" s="13"/>
      <c r="FH520" s="13"/>
      <c r="FI520" s="13"/>
      <c r="FJ520" s="13"/>
      <c r="FK520" s="13"/>
      <c r="FL520" s="13"/>
      <c r="FM520" s="13"/>
      <c r="FN520" s="13"/>
      <c r="FO520" s="13"/>
      <c r="FP520" s="13"/>
      <c r="FQ520" s="13"/>
      <c r="FR520" s="13"/>
      <c r="FS520" s="13"/>
      <c r="FT520" s="13"/>
      <c r="FU520" s="13"/>
      <c r="FV520" s="13"/>
      <c r="FW520" s="13"/>
      <c r="FX520" s="13"/>
      <c r="FY520" s="13"/>
      <c r="FZ520" s="13"/>
      <c r="GA520" s="13"/>
      <c r="GB520" s="13"/>
      <c r="GC520" s="13"/>
      <c r="GD520" s="13"/>
      <c r="GE520" s="13"/>
      <c r="GF520" s="13"/>
      <c r="GG520" s="13"/>
      <c r="GH520" s="13"/>
      <c r="GI520" s="13"/>
      <c r="GJ520" s="13"/>
      <c r="GK520" s="13"/>
      <c r="GL520" s="13"/>
      <c r="GM520" s="13"/>
      <c r="GN520" s="13"/>
      <c r="GO520" s="13"/>
      <c r="GP520" s="13"/>
      <c r="GQ520" s="13"/>
      <c r="GR520" s="13"/>
      <c r="GS520" s="13"/>
      <c r="GT520" s="13"/>
      <c r="GU520" s="13"/>
      <c r="GV520" s="13"/>
      <c r="GW520" s="13"/>
      <c r="GX520" s="13"/>
      <c r="GY520" s="13"/>
      <c r="GZ520" s="13"/>
      <c r="HA520" s="13"/>
      <c r="HB520" s="13"/>
      <c r="HC520" s="13"/>
      <c r="HD520" s="13"/>
      <c r="HE520" s="13"/>
      <c r="HF520" s="13"/>
      <c r="HG520" s="13"/>
      <c r="HH520" s="13"/>
      <c r="HI520" s="13"/>
      <c r="HJ520" s="13"/>
      <c r="HK520" s="13"/>
      <c r="HL520" s="13"/>
      <c r="HM520" s="13"/>
      <c r="HN520" s="13"/>
      <c r="HO520" s="13"/>
      <c r="HP520" s="13"/>
      <c r="HQ520" s="13"/>
      <c r="HR520" s="13"/>
      <c r="HS520" s="13"/>
      <c r="HT520" s="13"/>
      <c r="HU520" s="13"/>
      <c r="HV520" s="13"/>
      <c r="HW520" s="13"/>
      <c r="HX520" s="13"/>
      <c r="HY520" s="13"/>
      <c r="HZ520" s="13"/>
      <c r="IA520" s="13"/>
      <c r="IB520" s="13"/>
      <c r="IC520" s="13"/>
      <c r="ID520" s="13"/>
    </row>
    <row r="521" spans="1:238" x14ac:dyDescent="0.2">
      <c r="A521" s="11">
        <f t="shared" si="9"/>
        <v>514</v>
      </c>
      <c r="B521" s="38" t="s">
        <v>1763</v>
      </c>
      <c r="C521" s="32" t="s">
        <v>28</v>
      </c>
      <c r="D521" s="38" t="s">
        <v>28</v>
      </c>
      <c r="E521" s="69" t="s">
        <v>1760</v>
      </c>
      <c r="F521" s="82" t="s">
        <v>108</v>
      </c>
      <c r="G521" s="83">
        <v>94</v>
      </c>
      <c r="H521" s="34">
        <v>214</v>
      </c>
      <c r="I521" s="37" t="s">
        <v>19</v>
      </c>
      <c r="J521" s="35" t="s">
        <v>17</v>
      </c>
      <c r="K521" s="36" t="s">
        <v>180</v>
      </c>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c r="EN521" s="13"/>
      <c r="EO521" s="13"/>
      <c r="EP521" s="13"/>
      <c r="EQ521" s="13"/>
      <c r="ER521" s="13"/>
      <c r="ES521" s="13"/>
      <c r="ET521" s="13"/>
      <c r="EU521" s="13"/>
      <c r="EV521" s="13"/>
      <c r="EW521" s="13"/>
      <c r="EX521" s="13"/>
      <c r="EY521" s="13"/>
      <c r="EZ521" s="13"/>
      <c r="FA521" s="13"/>
      <c r="FB521" s="13"/>
      <c r="FC521" s="13"/>
      <c r="FD521" s="13"/>
      <c r="FE521" s="13"/>
      <c r="FF521" s="13"/>
      <c r="FG521" s="13"/>
      <c r="FH521" s="13"/>
      <c r="FI521" s="13"/>
      <c r="FJ521" s="13"/>
      <c r="FK521" s="13"/>
      <c r="FL521" s="13"/>
      <c r="FM521" s="13"/>
      <c r="FN521" s="13"/>
      <c r="FO521" s="13"/>
      <c r="FP521" s="13"/>
      <c r="FQ521" s="13"/>
      <c r="FR521" s="13"/>
      <c r="FS521" s="13"/>
      <c r="FT521" s="13"/>
      <c r="FU521" s="13"/>
      <c r="FV521" s="13"/>
      <c r="FW521" s="13"/>
      <c r="FX521" s="13"/>
      <c r="FY521" s="13"/>
      <c r="FZ521" s="13"/>
      <c r="GA521" s="13"/>
      <c r="GB521" s="13"/>
      <c r="GC521" s="13"/>
      <c r="GD521" s="13"/>
      <c r="GE521" s="13"/>
      <c r="GF521" s="13"/>
      <c r="GG521" s="13"/>
      <c r="GH521" s="13"/>
      <c r="GI521" s="13"/>
      <c r="GJ521" s="13"/>
      <c r="GK521" s="13"/>
      <c r="GL521" s="13"/>
      <c r="GM521" s="13"/>
      <c r="GN521" s="13"/>
      <c r="GO521" s="13"/>
      <c r="GP521" s="13"/>
      <c r="GQ521" s="13"/>
      <c r="GR521" s="13"/>
      <c r="GS521" s="13"/>
      <c r="GT521" s="13"/>
      <c r="GU521" s="13"/>
      <c r="GV521" s="13"/>
      <c r="GW521" s="13"/>
      <c r="GX521" s="13"/>
      <c r="GY521" s="13"/>
      <c r="GZ521" s="13"/>
      <c r="HA521" s="13"/>
      <c r="HB521" s="13"/>
      <c r="HC521" s="13"/>
      <c r="HD521" s="13"/>
      <c r="HE521" s="13"/>
      <c r="HF521" s="13"/>
      <c r="HG521" s="13"/>
      <c r="HH521" s="13"/>
      <c r="HI521" s="13"/>
      <c r="HJ521" s="13"/>
      <c r="HK521" s="13"/>
      <c r="HL521" s="13"/>
      <c r="HM521" s="13"/>
      <c r="HN521" s="13"/>
      <c r="HO521" s="13"/>
    </row>
    <row r="522" spans="1:238" x14ac:dyDescent="0.2">
      <c r="A522" s="11">
        <f t="shared" si="9"/>
        <v>515</v>
      </c>
      <c r="B522" s="38" t="s">
        <v>1764</v>
      </c>
      <c r="C522" s="32" t="s">
        <v>28</v>
      </c>
      <c r="D522" s="38" t="s">
        <v>28</v>
      </c>
      <c r="E522" s="69" t="s">
        <v>1760</v>
      </c>
      <c r="F522" s="82" t="s">
        <v>1765</v>
      </c>
      <c r="G522" s="39">
        <v>416</v>
      </c>
      <c r="H522" s="39">
        <v>623</v>
      </c>
      <c r="I522" s="41" t="s">
        <v>1075</v>
      </c>
      <c r="J522" s="43" t="s">
        <v>90</v>
      </c>
      <c r="K522" s="42" t="s">
        <v>180</v>
      </c>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c r="EN522" s="13"/>
      <c r="EO522" s="13"/>
      <c r="EP522" s="13"/>
      <c r="EQ522" s="13"/>
      <c r="ER522" s="13"/>
      <c r="ES522" s="13"/>
      <c r="ET522" s="13"/>
      <c r="EU522" s="13"/>
      <c r="EV522" s="13"/>
      <c r="EW522" s="13"/>
      <c r="EX522" s="13"/>
      <c r="EY522" s="13"/>
      <c r="EZ522" s="13"/>
      <c r="FA522" s="13"/>
      <c r="FB522" s="13"/>
      <c r="FC522" s="13"/>
      <c r="FD522" s="13"/>
      <c r="FE522" s="13"/>
      <c r="FF522" s="13"/>
      <c r="FG522" s="13"/>
      <c r="FH522" s="13"/>
      <c r="FI522" s="13"/>
      <c r="FJ522" s="13"/>
      <c r="FK522" s="13"/>
      <c r="FL522" s="13"/>
      <c r="FM522" s="13"/>
      <c r="FN522" s="13"/>
      <c r="FO522" s="13"/>
      <c r="FP522" s="13"/>
      <c r="FQ522" s="13"/>
      <c r="FR522" s="13"/>
      <c r="FS522" s="13"/>
      <c r="FT522" s="13"/>
      <c r="FU522" s="13"/>
      <c r="FV522" s="13"/>
      <c r="FW522" s="13"/>
      <c r="FX522" s="13"/>
      <c r="FY522" s="13"/>
      <c r="FZ522" s="13"/>
      <c r="GA522" s="13"/>
      <c r="GB522" s="13"/>
      <c r="GC522" s="13"/>
      <c r="GD522" s="13"/>
      <c r="GE522" s="13"/>
      <c r="GF522" s="13"/>
      <c r="GG522" s="13"/>
      <c r="GH522" s="13"/>
      <c r="GI522" s="13"/>
      <c r="GJ522" s="13"/>
      <c r="GK522" s="13"/>
      <c r="GL522" s="13"/>
      <c r="GM522" s="13"/>
      <c r="GN522" s="13"/>
      <c r="GO522" s="13"/>
      <c r="GP522" s="13"/>
      <c r="GQ522" s="13"/>
      <c r="GR522" s="13"/>
      <c r="GS522" s="13"/>
      <c r="GT522" s="13"/>
      <c r="GU522" s="13"/>
      <c r="GV522" s="13"/>
      <c r="GW522" s="13"/>
      <c r="GX522" s="13"/>
      <c r="GY522" s="13"/>
      <c r="GZ522" s="13"/>
      <c r="HA522" s="13"/>
      <c r="HB522" s="13"/>
      <c r="HC522" s="13"/>
      <c r="HD522" s="13"/>
      <c r="HE522" s="13"/>
      <c r="HF522" s="13"/>
      <c r="HG522" s="13"/>
      <c r="HH522" s="13"/>
      <c r="HI522" s="13"/>
      <c r="HJ522" s="13"/>
      <c r="HK522" s="13"/>
      <c r="HL522" s="13"/>
      <c r="HM522" s="13"/>
      <c r="HN522" s="13"/>
      <c r="HO522" s="13"/>
    </row>
    <row r="523" spans="1:238" s="4" customFormat="1" x14ac:dyDescent="0.2">
      <c r="A523" s="11">
        <f t="shared" si="9"/>
        <v>516</v>
      </c>
      <c r="B523" s="38" t="s">
        <v>1768</v>
      </c>
      <c r="C523" s="32" t="s">
        <v>28</v>
      </c>
      <c r="D523" s="38" t="s">
        <v>28</v>
      </c>
      <c r="E523" s="69" t="s">
        <v>1760</v>
      </c>
      <c r="F523" s="82" t="s">
        <v>1769</v>
      </c>
      <c r="G523" s="83">
        <v>1652</v>
      </c>
      <c r="H523" s="34">
        <v>3221</v>
      </c>
      <c r="I523" s="37" t="s">
        <v>18</v>
      </c>
      <c r="J523" s="35" t="s">
        <v>17</v>
      </c>
      <c r="K523" s="36" t="s">
        <v>179</v>
      </c>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c r="EN523" s="13"/>
      <c r="EO523" s="13"/>
      <c r="EP523" s="13"/>
      <c r="EQ523" s="13"/>
      <c r="ER523" s="13"/>
      <c r="ES523" s="13"/>
      <c r="ET523" s="13"/>
      <c r="EU523" s="13"/>
      <c r="EV523" s="13"/>
      <c r="EW523" s="13"/>
      <c r="EX523" s="13"/>
      <c r="EY523" s="13"/>
      <c r="EZ523" s="13"/>
      <c r="FA523" s="13"/>
      <c r="FB523" s="13"/>
      <c r="FC523" s="13"/>
      <c r="FD523" s="13"/>
      <c r="FE523" s="13"/>
      <c r="FF523" s="13"/>
      <c r="FG523" s="13"/>
      <c r="FH523" s="13"/>
      <c r="FI523" s="13"/>
      <c r="FJ523" s="13"/>
      <c r="FK523" s="13"/>
      <c r="FL523" s="13"/>
      <c r="FM523" s="13"/>
      <c r="FN523" s="13"/>
      <c r="FO523" s="13"/>
      <c r="FP523" s="13"/>
      <c r="FQ523" s="13"/>
      <c r="FR523" s="13"/>
      <c r="FS523" s="13"/>
      <c r="FT523" s="13"/>
      <c r="FU523" s="13"/>
      <c r="FV523" s="13"/>
      <c r="FW523" s="13"/>
      <c r="FX523" s="13"/>
      <c r="FY523" s="13"/>
      <c r="FZ523" s="13"/>
      <c r="GA523" s="13"/>
      <c r="GB523" s="13"/>
      <c r="GC523" s="13"/>
      <c r="GD523" s="13"/>
      <c r="GE523" s="13"/>
      <c r="GF523" s="13"/>
      <c r="GG523" s="13"/>
      <c r="GH523" s="13"/>
      <c r="GI523" s="13"/>
      <c r="GJ523" s="13"/>
      <c r="GK523" s="13"/>
      <c r="GL523" s="13"/>
      <c r="GM523" s="13"/>
      <c r="GN523" s="13"/>
      <c r="GO523" s="13"/>
      <c r="GP523" s="13"/>
      <c r="GQ523" s="13"/>
      <c r="GR523" s="13"/>
      <c r="GS523" s="13"/>
      <c r="GT523" s="13"/>
      <c r="GU523" s="13"/>
      <c r="GV523" s="13"/>
      <c r="GW523" s="13"/>
      <c r="GX523" s="13"/>
      <c r="GY523" s="13"/>
      <c r="GZ523" s="13"/>
      <c r="HA523" s="13"/>
      <c r="HB523" s="13"/>
      <c r="HC523" s="13"/>
      <c r="HD523" s="13"/>
      <c r="HE523" s="13"/>
      <c r="HF523" s="13"/>
      <c r="HG523" s="13"/>
      <c r="HH523" s="13"/>
      <c r="HI523" s="13"/>
      <c r="HJ523" s="13"/>
      <c r="HK523" s="13"/>
      <c r="HL523" s="13"/>
      <c r="HM523" s="13"/>
      <c r="HN523" s="13"/>
      <c r="HO523" s="13"/>
      <c r="HP523" s="2"/>
      <c r="HQ523" s="2"/>
      <c r="HR523" s="2"/>
      <c r="HS523" s="2"/>
      <c r="HT523" s="2"/>
      <c r="HU523" s="2"/>
      <c r="HV523" s="2"/>
      <c r="HW523" s="2"/>
      <c r="HX523" s="2"/>
      <c r="HY523" s="2"/>
      <c r="HZ523" s="2"/>
      <c r="IA523" s="2"/>
      <c r="IB523" s="2"/>
      <c r="IC523" s="2"/>
      <c r="ID523" s="2"/>
    </row>
    <row r="524" spans="1:238" s="4" customFormat="1" x14ac:dyDescent="0.2">
      <c r="A524" s="11">
        <f t="shared" si="9"/>
        <v>517</v>
      </c>
      <c r="B524" s="38" t="s">
        <v>1790</v>
      </c>
      <c r="C524" s="38" t="s">
        <v>28</v>
      </c>
      <c r="D524" s="38" t="s">
        <v>28</v>
      </c>
      <c r="E524" s="69" t="s">
        <v>1781</v>
      </c>
      <c r="F524" s="82" t="s">
        <v>1753</v>
      </c>
      <c r="G524" s="83">
        <v>142</v>
      </c>
      <c r="H524" s="34">
        <v>135</v>
      </c>
      <c r="I524" s="37" t="s">
        <v>18</v>
      </c>
      <c r="J524" s="35" t="s">
        <v>17</v>
      </c>
      <c r="K524" s="36" t="s">
        <v>179</v>
      </c>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row>
    <row r="525" spans="1:238" s="4" customFormat="1" x14ac:dyDescent="0.2">
      <c r="A525" s="11">
        <f t="shared" si="9"/>
        <v>518</v>
      </c>
      <c r="B525" s="32" t="s">
        <v>367</v>
      </c>
      <c r="C525" s="32" t="s">
        <v>28</v>
      </c>
      <c r="D525" s="38" t="s">
        <v>28</v>
      </c>
      <c r="E525" s="69" t="s">
        <v>1817</v>
      </c>
      <c r="F525" s="33" t="s">
        <v>119</v>
      </c>
      <c r="G525" s="34">
        <v>523</v>
      </c>
      <c r="H525" s="34">
        <v>1231</v>
      </c>
      <c r="I525" s="37" t="s">
        <v>15</v>
      </c>
      <c r="J525" s="35" t="s">
        <v>17</v>
      </c>
      <c r="K525" s="45" t="s">
        <v>180</v>
      </c>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row>
    <row r="526" spans="1:238" s="4" customFormat="1" x14ac:dyDescent="0.2">
      <c r="A526" s="11">
        <f t="shared" si="9"/>
        <v>519</v>
      </c>
      <c r="B526" s="32" t="s">
        <v>1845</v>
      </c>
      <c r="C526" s="32" t="s">
        <v>28</v>
      </c>
      <c r="D526" s="38" t="s">
        <v>28</v>
      </c>
      <c r="E526" s="69" t="s">
        <v>711</v>
      </c>
      <c r="F526" s="33" t="s">
        <v>1130</v>
      </c>
      <c r="G526" s="34">
        <v>1630</v>
      </c>
      <c r="H526" s="34">
        <v>3657</v>
      </c>
      <c r="I526" s="37" t="s">
        <v>18</v>
      </c>
      <c r="J526" s="35" t="s">
        <v>17</v>
      </c>
      <c r="K526" s="36"/>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row>
    <row r="527" spans="1:238" s="4" customFormat="1" x14ac:dyDescent="0.2">
      <c r="A527" s="11">
        <f t="shared" si="9"/>
        <v>520</v>
      </c>
      <c r="B527" s="32" t="s">
        <v>1879</v>
      </c>
      <c r="C527" s="32" t="s">
        <v>28</v>
      </c>
      <c r="D527" s="38" t="s">
        <v>28</v>
      </c>
      <c r="E527" s="69" t="s">
        <v>1876</v>
      </c>
      <c r="F527" s="33" t="s">
        <v>972</v>
      </c>
      <c r="G527" s="34">
        <v>1822</v>
      </c>
      <c r="H527" s="34">
        <v>3508</v>
      </c>
      <c r="I527" s="37" t="s">
        <v>19</v>
      </c>
      <c r="J527" s="35" t="s">
        <v>17</v>
      </c>
      <c r="K527" s="36"/>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13"/>
      <c r="EE527" s="13"/>
      <c r="EF527" s="13"/>
      <c r="EG527" s="13"/>
      <c r="EH527" s="13"/>
      <c r="EI527" s="13"/>
      <c r="EJ527" s="13"/>
      <c r="EK527" s="13"/>
      <c r="EL527" s="13"/>
      <c r="EM527" s="13"/>
      <c r="EN527" s="13"/>
      <c r="EO527" s="13"/>
      <c r="EP527" s="13"/>
      <c r="EQ527" s="13"/>
      <c r="ER527" s="13"/>
      <c r="ES527" s="13"/>
      <c r="ET527" s="13"/>
      <c r="EU527" s="13"/>
      <c r="EV527" s="13"/>
      <c r="EW527" s="13"/>
      <c r="EX527" s="13"/>
      <c r="EY527" s="13"/>
      <c r="EZ527" s="13"/>
      <c r="FA527" s="13"/>
      <c r="FB527" s="13"/>
      <c r="FC527" s="13"/>
      <c r="FD527" s="13"/>
      <c r="FE527" s="13"/>
      <c r="FF527" s="13"/>
      <c r="FG527" s="13"/>
      <c r="FH527" s="13"/>
      <c r="FI527" s="13"/>
      <c r="FJ527" s="13"/>
      <c r="FK527" s="13"/>
      <c r="FL527" s="13"/>
      <c r="FM527" s="13"/>
      <c r="FN527" s="13"/>
      <c r="FO527" s="13"/>
      <c r="FP527" s="13"/>
      <c r="FQ527" s="13"/>
      <c r="FR527" s="13"/>
      <c r="FS527" s="13"/>
      <c r="FT527" s="13"/>
      <c r="FU527" s="13"/>
      <c r="FV527" s="13"/>
      <c r="FW527" s="13"/>
      <c r="FX527" s="13"/>
      <c r="FY527" s="13"/>
      <c r="FZ527" s="13"/>
      <c r="GA527" s="13"/>
      <c r="GB527" s="13"/>
      <c r="GC527" s="13"/>
      <c r="GD527" s="13"/>
      <c r="GE527" s="13"/>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row>
    <row r="528" spans="1:238" s="4" customFormat="1" x14ac:dyDescent="0.2">
      <c r="A528" s="11">
        <f t="shared" si="9"/>
        <v>521</v>
      </c>
      <c r="B528" s="38" t="s">
        <v>369</v>
      </c>
      <c r="C528" s="32" t="s">
        <v>28</v>
      </c>
      <c r="D528" s="38" t="s">
        <v>28</v>
      </c>
      <c r="E528" s="69" t="s">
        <v>1887</v>
      </c>
      <c r="F528" s="40" t="s">
        <v>1890</v>
      </c>
      <c r="G528" s="39">
        <v>1305</v>
      </c>
      <c r="H528" s="39">
        <v>2550</v>
      </c>
      <c r="I528" s="37" t="s">
        <v>18</v>
      </c>
      <c r="J528" s="43" t="s">
        <v>17</v>
      </c>
      <c r="K528" s="4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row>
    <row r="529" spans="1:238" s="4" customFormat="1" x14ac:dyDescent="0.2">
      <c r="A529" s="11">
        <f t="shared" si="9"/>
        <v>522</v>
      </c>
      <c r="B529" s="38" t="s">
        <v>370</v>
      </c>
      <c r="C529" s="38" t="s">
        <v>28</v>
      </c>
      <c r="D529" s="38" t="s">
        <v>28</v>
      </c>
      <c r="E529" s="69" t="s">
        <v>1902</v>
      </c>
      <c r="F529" s="40" t="s">
        <v>84</v>
      </c>
      <c r="G529" s="39">
        <v>616</v>
      </c>
      <c r="H529" s="39">
        <v>1226</v>
      </c>
      <c r="I529" s="41" t="s">
        <v>15</v>
      </c>
      <c r="J529" s="43" t="s">
        <v>17</v>
      </c>
      <c r="K529" s="45"/>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row>
    <row r="530" spans="1:238" s="4" customFormat="1" x14ac:dyDescent="0.2">
      <c r="A530" s="11">
        <f t="shared" si="9"/>
        <v>523</v>
      </c>
      <c r="B530" s="38" t="s">
        <v>371</v>
      </c>
      <c r="C530" s="38" t="s">
        <v>28</v>
      </c>
      <c r="D530" s="38" t="s">
        <v>28</v>
      </c>
      <c r="E530" s="69" t="s">
        <v>1902</v>
      </c>
      <c r="F530" s="40" t="s">
        <v>1904</v>
      </c>
      <c r="G530" s="39">
        <v>877</v>
      </c>
      <c r="H530" s="39">
        <v>1547</v>
      </c>
      <c r="I530" s="41" t="s">
        <v>15</v>
      </c>
      <c r="J530" s="43" t="s">
        <v>17</v>
      </c>
      <c r="K530" s="45"/>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row>
    <row r="531" spans="1:238" s="4" customFormat="1" x14ac:dyDescent="0.2">
      <c r="A531" s="11">
        <f t="shared" si="9"/>
        <v>524</v>
      </c>
      <c r="B531" s="38" t="s">
        <v>1905</v>
      </c>
      <c r="C531" s="38" t="s">
        <v>28</v>
      </c>
      <c r="D531" s="38" t="s">
        <v>28</v>
      </c>
      <c r="E531" s="69" t="s">
        <v>1902</v>
      </c>
      <c r="F531" s="40" t="s">
        <v>23</v>
      </c>
      <c r="G531" s="39">
        <v>561</v>
      </c>
      <c r="H531" s="39">
        <v>1075</v>
      </c>
      <c r="I531" s="41" t="s">
        <v>18</v>
      </c>
      <c r="J531" s="43" t="s">
        <v>17</v>
      </c>
      <c r="K531" s="4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row>
    <row r="532" spans="1:238" s="4" customFormat="1" x14ac:dyDescent="0.2">
      <c r="A532" s="11">
        <f t="shared" si="9"/>
        <v>525</v>
      </c>
      <c r="B532" s="38" t="s">
        <v>290</v>
      </c>
      <c r="C532" s="38" t="s">
        <v>28</v>
      </c>
      <c r="D532" s="38" t="s">
        <v>28</v>
      </c>
      <c r="E532" s="69" t="s">
        <v>1920</v>
      </c>
      <c r="F532" s="40" t="s">
        <v>674</v>
      </c>
      <c r="G532" s="39">
        <v>488</v>
      </c>
      <c r="H532" s="39">
        <v>974</v>
      </c>
      <c r="I532" s="41" t="s">
        <v>15</v>
      </c>
      <c r="J532" s="43" t="s">
        <v>17</v>
      </c>
      <c r="K532" s="4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row>
    <row r="533" spans="1:238" s="4" customFormat="1" x14ac:dyDescent="0.2">
      <c r="A533" s="11">
        <f t="shared" si="9"/>
        <v>526</v>
      </c>
      <c r="B533" s="38" t="s">
        <v>372</v>
      </c>
      <c r="C533" s="38" t="s">
        <v>28</v>
      </c>
      <c r="D533" s="38" t="s">
        <v>28</v>
      </c>
      <c r="E533" s="69" t="s">
        <v>1920</v>
      </c>
      <c r="F533" s="40" t="s">
        <v>1934</v>
      </c>
      <c r="G533" s="39">
        <v>1124</v>
      </c>
      <c r="H533" s="39">
        <v>2891</v>
      </c>
      <c r="I533" s="41" t="s">
        <v>19</v>
      </c>
      <c r="J533" s="43" t="s">
        <v>17</v>
      </c>
      <c r="K533" s="4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row>
    <row r="534" spans="1:238" s="4" customFormat="1" x14ac:dyDescent="0.2">
      <c r="A534" s="11">
        <f t="shared" si="9"/>
        <v>527</v>
      </c>
      <c r="B534" s="38" t="s">
        <v>1082</v>
      </c>
      <c r="C534" s="38" t="s">
        <v>28</v>
      </c>
      <c r="D534" s="38" t="s">
        <v>28</v>
      </c>
      <c r="E534" s="69" t="s">
        <v>1936</v>
      </c>
      <c r="F534" s="40" t="s">
        <v>1934</v>
      </c>
      <c r="G534" s="39">
        <v>1205</v>
      </c>
      <c r="H534" s="39">
        <v>2187</v>
      </c>
      <c r="I534" s="41" t="s">
        <v>18</v>
      </c>
      <c r="J534" s="43" t="s">
        <v>17</v>
      </c>
      <c r="K534" s="4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12"/>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12"/>
      <c r="CZ534" s="12"/>
      <c r="DA534" s="12"/>
      <c r="DB534" s="12"/>
      <c r="DC534" s="12"/>
      <c r="DD534" s="12"/>
      <c r="DE534" s="12"/>
      <c r="DF534" s="12"/>
      <c r="DG534" s="12"/>
      <c r="DH534" s="12"/>
      <c r="DI534" s="12"/>
      <c r="DJ534" s="12"/>
      <c r="DK534" s="12"/>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12"/>
      <c r="EP534" s="12"/>
      <c r="EQ534" s="12"/>
      <c r="ER534" s="12"/>
      <c r="ES534" s="12"/>
      <c r="ET534" s="12"/>
      <c r="EU534" s="12"/>
      <c r="EV534" s="12"/>
      <c r="EW534" s="12"/>
      <c r="EX534" s="12"/>
      <c r="EY534" s="12"/>
      <c r="EZ534" s="12"/>
      <c r="FA534" s="12"/>
      <c r="FB534" s="12"/>
      <c r="FC534" s="12"/>
      <c r="FD534" s="12"/>
      <c r="FE534" s="12"/>
      <c r="FF534" s="12"/>
      <c r="FG534" s="12"/>
      <c r="FH534" s="12"/>
      <c r="FI534" s="12"/>
      <c r="FJ534" s="12"/>
      <c r="FK534" s="12"/>
      <c r="FL534" s="12"/>
      <c r="FM534" s="12"/>
      <c r="FN534" s="12"/>
      <c r="FO534" s="12"/>
      <c r="FP534" s="12"/>
      <c r="FQ534" s="12"/>
      <c r="FR534" s="12"/>
      <c r="FS534" s="12"/>
      <c r="FT534" s="12"/>
      <c r="FU534" s="12"/>
      <c r="FV534" s="12"/>
      <c r="FW534" s="12"/>
      <c r="FX534" s="12"/>
      <c r="FY534" s="12"/>
      <c r="FZ534" s="12"/>
      <c r="GA534" s="12"/>
      <c r="GB534" s="12"/>
      <c r="GC534" s="12"/>
      <c r="GD534" s="12"/>
      <c r="GE534" s="12"/>
      <c r="GF534" s="12"/>
      <c r="GG534" s="12"/>
      <c r="GH534" s="12"/>
      <c r="GI534" s="12"/>
      <c r="GJ534" s="12"/>
      <c r="GK534" s="12"/>
      <c r="GL534" s="12"/>
      <c r="GM534" s="12"/>
      <c r="GN534" s="12"/>
      <c r="GO534" s="12"/>
      <c r="GP534" s="12"/>
      <c r="GQ534" s="12"/>
      <c r="GR534" s="12"/>
      <c r="GS534" s="12"/>
      <c r="GT534" s="12"/>
      <c r="GU534" s="12"/>
      <c r="GV534" s="12"/>
      <c r="GW534" s="12"/>
      <c r="GX534" s="12"/>
      <c r="GY534" s="12"/>
      <c r="GZ534" s="12"/>
      <c r="HA534" s="12"/>
      <c r="HB534" s="12"/>
      <c r="HC534" s="12"/>
      <c r="HD534" s="12"/>
      <c r="HE534" s="12"/>
      <c r="HF534" s="12"/>
      <c r="HG534" s="12"/>
      <c r="HH534" s="12"/>
      <c r="HI534" s="12"/>
      <c r="HJ534" s="12"/>
      <c r="HK534" s="12"/>
      <c r="HL534" s="12"/>
      <c r="HM534" s="12"/>
      <c r="HN534" s="12"/>
      <c r="HO534" s="12"/>
      <c r="HP534" s="12"/>
      <c r="HQ534" s="12"/>
      <c r="HR534" s="12"/>
      <c r="HS534" s="12"/>
      <c r="HT534" s="12"/>
      <c r="HU534" s="12"/>
      <c r="HV534" s="12"/>
      <c r="HW534" s="12"/>
      <c r="HX534" s="12"/>
      <c r="HY534" s="12"/>
      <c r="HZ534" s="12"/>
      <c r="IA534" s="12"/>
      <c r="IB534" s="12"/>
      <c r="IC534" s="12"/>
      <c r="ID534" s="12"/>
    </row>
    <row r="535" spans="1:238" s="4" customFormat="1" x14ac:dyDescent="0.2">
      <c r="A535" s="11">
        <f t="shared" si="9"/>
        <v>528</v>
      </c>
      <c r="B535" s="38" t="s">
        <v>373</v>
      </c>
      <c r="C535" s="38" t="s">
        <v>28</v>
      </c>
      <c r="D535" s="38" t="s">
        <v>28</v>
      </c>
      <c r="E535" s="69" t="s">
        <v>1952</v>
      </c>
      <c r="F535" s="40" t="s">
        <v>1955</v>
      </c>
      <c r="G535" s="39">
        <v>1014</v>
      </c>
      <c r="H535" s="39">
        <v>1502</v>
      </c>
      <c r="I535" s="41" t="s">
        <v>15</v>
      </c>
      <c r="J535" s="43" t="s">
        <v>17</v>
      </c>
      <c r="K535" s="4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12"/>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12"/>
      <c r="CZ535" s="12"/>
      <c r="DA535" s="12"/>
      <c r="DB535" s="12"/>
      <c r="DC535" s="12"/>
      <c r="DD535" s="12"/>
      <c r="DE535" s="12"/>
      <c r="DF535" s="12"/>
      <c r="DG535" s="12"/>
      <c r="DH535" s="12"/>
      <c r="DI535" s="12"/>
      <c r="DJ535" s="12"/>
      <c r="DK535" s="12"/>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12"/>
      <c r="EP535" s="12"/>
      <c r="EQ535" s="12"/>
      <c r="ER535" s="12"/>
      <c r="ES535" s="12"/>
      <c r="ET535" s="12"/>
      <c r="EU535" s="12"/>
      <c r="EV535" s="12"/>
      <c r="EW535" s="12"/>
      <c r="EX535" s="12"/>
      <c r="EY535" s="12"/>
      <c r="EZ535" s="12"/>
      <c r="FA535" s="12"/>
      <c r="FB535" s="12"/>
      <c r="FC535" s="12"/>
      <c r="FD535" s="12"/>
      <c r="FE535" s="12"/>
      <c r="FF535" s="12"/>
      <c r="FG535" s="12"/>
      <c r="FH535" s="12"/>
      <c r="FI535" s="12"/>
      <c r="FJ535" s="12"/>
      <c r="FK535" s="12"/>
      <c r="FL535" s="12"/>
      <c r="FM535" s="12"/>
      <c r="FN535" s="12"/>
      <c r="FO535" s="12"/>
      <c r="FP535" s="12"/>
      <c r="FQ535" s="12"/>
      <c r="FR535" s="12"/>
      <c r="FS535" s="12"/>
      <c r="FT535" s="12"/>
      <c r="FU535" s="12"/>
      <c r="FV535" s="12"/>
      <c r="FW535" s="12"/>
      <c r="FX535" s="12"/>
      <c r="FY535" s="12"/>
      <c r="FZ535" s="12"/>
      <c r="GA535" s="12"/>
      <c r="GB535" s="12"/>
      <c r="GC535" s="12"/>
      <c r="GD535" s="12"/>
      <c r="GE535" s="12"/>
      <c r="GF535" s="12"/>
      <c r="GG535" s="12"/>
      <c r="GH535" s="12"/>
      <c r="GI535" s="12"/>
      <c r="GJ535" s="12"/>
      <c r="GK535" s="12"/>
      <c r="GL535" s="12"/>
      <c r="GM535" s="12"/>
      <c r="GN535" s="12"/>
      <c r="GO535" s="12"/>
      <c r="GP535" s="12"/>
      <c r="GQ535" s="12"/>
      <c r="GR535" s="12"/>
      <c r="GS535" s="12"/>
      <c r="GT535" s="12"/>
      <c r="GU535" s="12"/>
      <c r="GV535" s="12"/>
      <c r="GW535" s="12"/>
      <c r="GX535" s="12"/>
      <c r="GY535" s="12"/>
      <c r="GZ535" s="12"/>
      <c r="HA535" s="12"/>
      <c r="HB535" s="12"/>
      <c r="HC535" s="12"/>
      <c r="HD535" s="12"/>
      <c r="HE535" s="12"/>
      <c r="HF535" s="12"/>
      <c r="HG535" s="12"/>
      <c r="HH535" s="12"/>
      <c r="HI535" s="12"/>
      <c r="HJ535" s="12"/>
      <c r="HK535" s="12"/>
      <c r="HL535" s="12"/>
      <c r="HM535" s="12"/>
      <c r="HN535" s="12"/>
      <c r="HO535" s="12"/>
      <c r="HP535" s="12"/>
      <c r="HQ535" s="12"/>
      <c r="HR535" s="12"/>
      <c r="HS535" s="12"/>
      <c r="HT535" s="12"/>
      <c r="HU535" s="12"/>
      <c r="HV535" s="12"/>
      <c r="HW535" s="12"/>
      <c r="HX535" s="12"/>
      <c r="HY535" s="12"/>
      <c r="HZ535" s="12"/>
      <c r="IA535" s="12"/>
      <c r="IB535" s="12"/>
      <c r="IC535" s="12"/>
      <c r="ID535" s="12"/>
    </row>
    <row r="536" spans="1:238" s="4" customFormat="1" x14ac:dyDescent="0.2">
      <c r="A536" s="11">
        <f t="shared" si="9"/>
        <v>529</v>
      </c>
      <c r="B536" s="38" t="s">
        <v>374</v>
      </c>
      <c r="C536" s="38" t="s">
        <v>28</v>
      </c>
      <c r="D536" s="38" t="s">
        <v>28</v>
      </c>
      <c r="E536" s="69" t="s">
        <v>1952</v>
      </c>
      <c r="F536" s="40" t="s">
        <v>1148</v>
      </c>
      <c r="G536" s="39">
        <v>655</v>
      </c>
      <c r="H536" s="39">
        <v>850</v>
      </c>
      <c r="I536" s="41" t="s">
        <v>18</v>
      </c>
      <c r="J536" s="43" t="s">
        <v>17</v>
      </c>
      <c r="K536" s="42" t="s">
        <v>179</v>
      </c>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12"/>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12"/>
      <c r="CZ536" s="12"/>
      <c r="DA536" s="12"/>
      <c r="DB536" s="12"/>
      <c r="DC536" s="12"/>
      <c r="DD536" s="12"/>
      <c r="DE536" s="12"/>
      <c r="DF536" s="12"/>
      <c r="DG536" s="12"/>
      <c r="DH536" s="12"/>
      <c r="DI536" s="12"/>
      <c r="DJ536" s="12"/>
      <c r="DK536" s="12"/>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12"/>
      <c r="EP536" s="12"/>
      <c r="EQ536" s="12"/>
      <c r="ER536" s="12"/>
      <c r="ES536" s="12"/>
      <c r="ET536" s="12"/>
      <c r="EU536" s="12"/>
      <c r="EV536" s="12"/>
      <c r="EW536" s="12"/>
      <c r="EX536" s="12"/>
      <c r="EY536" s="12"/>
      <c r="EZ536" s="12"/>
      <c r="FA536" s="12"/>
      <c r="FB536" s="12"/>
      <c r="FC536" s="12"/>
      <c r="FD536" s="12"/>
      <c r="FE536" s="12"/>
      <c r="FF536" s="12"/>
      <c r="FG536" s="12"/>
      <c r="FH536" s="12"/>
      <c r="FI536" s="12"/>
      <c r="FJ536" s="12"/>
      <c r="FK536" s="12"/>
      <c r="FL536" s="12"/>
      <c r="FM536" s="12"/>
      <c r="FN536" s="12"/>
      <c r="FO536" s="12"/>
      <c r="FP536" s="12"/>
      <c r="FQ536" s="12"/>
      <c r="FR536" s="12"/>
      <c r="FS536" s="12"/>
      <c r="FT536" s="12"/>
      <c r="FU536" s="12"/>
      <c r="FV536" s="12"/>
      <c r="FW536" s="12"/>
      <c r="FX536" s="12"/>
      <c r="FY536" s="12"/>
      <c r="FZ536" s="12"/>
      <c r="GA536" s="12"/>
      <c r="GB536" s="12"/>
      <c r="GC536" s="12"/>
      <c r="GD536" s="12"/>
      <c r="GE536" s="12"/>
      <c r="GF536" s="12"/>
      <c r="GG536" s="12"/>
      <c r="GH536" s="12"/>
      <c r="GI536" s="12"/>
      <c r="GJ536" s="12"/>
      <c r="GK536" s="12"/>
      <c r="GL536" s="12"/>
      <c r="GM536" s="12"/>
      <c r="GN536" s="12"/>
      <c r="GO536" s="12"/>
      <c r="GP536" s="12"/>
      <c r="GQ536" s="12"/>
      <c r="GR536" s="12"/>
      <c r="GS536" s="12"/>
      <c r="GT536" s="12"/>
      <c r="GU536" s="12"/>
      <c r="GV536" s="12"/>
      <c r="GW536" s="12"/>
      <c r="GX536" s="12"/>
      <c r="GY536" s="12"/>
      <c r="GZ536" s="12"/>
      <c r="HA536" s="12"/>
      <c r="HB536" s="12"/>
      <c r="HC536" s="12"/>
      <c r="HD536" s="12"/>
      <c r="HE536" s="12"/>
      <c r="HF536" s="12"/>
      <c r="HG536" s="12"/>
      <c r="HH536" s="12"/>
      <c r="HI536" s="12"/>
      <c r="HJ536" s="12"/>
      <c r="HK536" s="12"/>
      <c r="HL536" s="12"/>
      <c r="HM536" s="12"/>
      <c r="HN536" s="12"/>
      <c r="HO536" s="12"/>
      <c r="HP536" s="12"/>
      <c r="HQ536" s="12"/>
      <c r="HR536" s="12"/>
      <c r="HS536" s="12"/>
      <c r="HT536" s="12"/>
      <c r="HU536" s="12"/>
      <c r="HV536" s="12"/>
      <c r="HW536" s="12"/>
      <c r="HX536" s="12"/>
      <c r="HY536" s="12"/>
      <c r="HZ536" s="12"/>
      <c r="IA536" s="12"/>
      <c r="IB536" s="12"/>
      <c r="IC536" s="12"/>
      <c r="ID536" s="12"/>
    </row>
    <row r="537" spans="1:238" s="4" customFormat="1" x14ac:dyDescent="0.2">
      <c r="A537" s="11">
        <f t="shared" si="9"/>
        <v>530</v>
      </c>
      <c r="B537" s="38" t="s">
        <v>1961</v>
      </c>
      <c r="C537" s="38" t="s">
        <v>28</v>
      </c>
      <c r="D537" s="38" t="s">
        <v>28</v>
      </c>
      <c r="E537" s="69" t="s">
        <v>269</v>
      </c>
      <c r="F537" s="40" t="s">
        <v>172</v>
      </c>
      <c r="G537" s="39">
        <v>238</v>
      </c>
      <c r="H537" s="39">
        <v>421</v>
      </c>
      <c r="I537" s="41" t="s">
        <v>19</v>
      </c>
      <c r="J537" s="43" t="s">
        <v>17</v>
      </c>
      <c r="K537" s="45"/>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12"/>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12"/>
      <c r="CZ537" s="12"/>
      <c r="DA537" s="12"/>
      <c r="DB537" s="12"/>
      <c r="DC537" s="12"/>
      <c r="DD537" s="12"/>
      <c r="DE537" s="12"/>
      <c r="DF537" s="12"/>
      <c r="DG537" s="12"/>
      <c r="DH537" s="12"/>
      <c r="DI537" s="12"/>
      <c r="DJ537" s="12"/>
      <c r="DK537" s="12"/>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12"/>
      <c r="EP537" s="12"/>
      <c r="EQ537" s="12"/>
      <c r="ER537" s="12"/>
      <c r="ES537" s="12"/>
      <c r="ET537" s="12"/>
      <c r="EU537" s="12"/>
      <c r="EV537" s="12"/>
      <c r="EW537" s="12"/>
      <c r="EX537" s="12"/>
      <c r="EY537" s="12"/>
      <c r="EZ537" s="12"/>
      <c r="FA537" s="12"/>
      <c r="FB537" s="12"/>
      <c r="FC537" s="12"/>
      <c r="FD537" s="12"/>
      <c r="FE537" s="12"/>
      <c r="FF537" s="12"/>
      <c r="FG537" s="12"/>
      <c r="FH537" s="12"/>
      <c r="FI537" s="12"/>
      <c r="FJ537" s="12"/>
      <c r="FK537" s="12"/>
      <c r="FL537" s="12"/>
      <c r="FM537" s="12"/>
      <c r="FN537" s="12"/>
      <c r="FO537" s="12"/>
      <c r="FP537" s="12"/>
      <c r="FQ537" s="12"/>
      <c r="FR537" s="12"/>
      <c r="FS537" s="12"/>
      <c r="FT537" s="12"/>
      <c r="FU537" s="12"/>
      <c r="FV537" s="12"/>
      <c r="FW537" s="12"/>
      <c r="FX537" s="12"/>
      <c r="FY537" s="12"/>
      <c r="FZ537" s="12"/>
      <c r="GA537" s="12"/>
      <c r="GB537" s="12"/>
      <c r="GC537" s="12"/>
      <c r="GD537" s="12"/>
      <c r="GE537" s="12"/>
      <c r="GF537" s="12"/>
      <c r="GG537" s="12"/>
      <c r="GH537" s="12"/>
      <c r="GI537" s="12"/>
      <c r="GJ537" s="12"/>
      <c r="GK537" s="12"/>
      <c r="GL537" s="12"/>
      <c r="GM537" s="12"/>
      <c r="GN537" s="12"/>
      <c r="GO537" s="12"/>
      <c r="GP537" s="12"/>
      <c r="GQ537" s="12"/>
      <c r="GR537" s="12"/>
      <c r="GS537" s="12"/>
      <c r="GT537" s="12"/>
      <c r="GU537" s="12"/>
      <c r="GV537" s="12"/>
      <c r="GW537" s="12"/>
      <c r="GX537" s="12"/>
      <c r="GY537" s="12"/>
      <c r="GZ537" s="12"/>
      <c r="HA537" s="12"/>
      <c r="HB537" s="12"/>
      <c r="HC537" s="12"/>
      <c r="HD537" s="12"/>
      <c r="HE537" s="12"/>
      <c r="HF537" s="12"/>
      <c r="HG537" s="12"/>
      <c r="HH537" s="12"/>
      <c r="HI537" s="12"/>
      <c r="HJ537" s="12"/>
      <c r="HK537" s="12"/>
      <c r="HL537" s="12"/>
      <c r="HM537" s="12"/>
      <c r="HN537" s="12"/>
      <c r="HO537" s="12"/>
      <c r="HP537" s="12"/>
      <c r="HQ537" s="12"/>
      <c r="HR537" s="12"/>
      <c r="HS537" s="12"/>
      <c r="HT537" s="12"/>
      <c r="HU537" s="12"/>
      <c r="HV537" s="12"/>
      <c r="HW537" s="12"/>
      <c r="HX537" s="12"/>
      <c r="HY537" s="12"/>
      <c r="HZ537" s="12"/>
      <c r="IA537" s="12"/>
      <c r="IB537" s="12"/>
      <c r="IC537" s="12"/>
      <c r="ID537" s="12"/>
    </row>
    <row r="538" spans="1:238" s="4" customFormat="1" x14ac:dyDescent="0.2">
      <c r="A538" s="11">
        <f t="shared" si="9"/>
        <v>531</v>
      </c>
      <c r="B538" s="38" t="s">
        <v>376</v>
      </c>
      <c r="C538" s="38" t="s">
        <v>28</v>
      </c>
      <c r="D538" s="38" t="s">
        <v>28</v>
      </c>
      <c r="E538" s="69" t="s">
        <v>1990</v>
      </c>
      <c r="F538" s="40" t="s">
        <v>1020</v>
      </c>
      <c r="G538" s="39">
        <v>656</v>
      </c>
      <c r="H538" s="39">
        <v>1194</v>
      </c>
      <c r="I538" s="41" t="s">
        <v>15</v>
      </c>
      <c r="J538" s="43" t="s">
        <v>17</v>
      </c>
      <c r="K538" s="4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12"/>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12"/>
      <c r="CZ538" s="12"/>
      <c r="DA538" s="12"/>
      <c r="DB538" s="12"/>
      <c r="DC538" s="12"/>
      <c r="DD538" s="12"/>
      <c r="DE538" s="12"/>
      <c r="DF538" s="12"/>
      <c r="DG538" s="12"/>
      <c r="DH538" s="12"/>
      <c r="DI538" s="12"/>
      <c r="DJ538" s="12"/>
      <c r="DK538" s="12"/>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12"/>
      <c r="EP538" s="12"/>
      <c r="EQ538" s="12"/>
      <c r="ER538" s="12"/>
      <c r="ES538" s="12"/>
      <c r="ET538" s="12"/>
      <c r="EU538" s="12"/>
      <c r="EV538" s="12"/>
      <c r="EW538" s="12"/>
      <c r="EX538" s="12"/>
      <c r="EY538" s="12"/>
      <c r="EZ538" s="12"/>
      <c r="FA538" s="12"/>
      <c r="FB538" s="12"/>
      <c r="FC538" s="12"/>
      <c r="FD538" s="12"/>
      <c r="FE538" s="12"/>
      <c r="FF538" s="12"/>
      <c r="FG538" s="12"/>
      <c r="FH538" s="12"/>
      <c r="FI538" s="12"/>
      <c r="FJ538" s="12"/>
      <c r="FK538" s="12"/>
      <c r="FL538" s="12"/>
      <c r="FM538" s="12"/>
      <c r="FN538" s="12"/>
      <c r="FO538" s="12"/>
      <c r="FP538" s="12"/>
      <c r="FQ538" s="12"/>
      <c r="FR538" s="12"/>
      <c r="FS538" s="12"/>
      <c r="FT538" s="12"/>
      <c r="FU538" s="12"/>
      <c r="FV538" s="12"/>
      <c r="FW538" s="12"/>
      <c r="FX538" s="12"/>
      <c r="FY538" s="12"/>
      <c r="FZ538" s="12"/>
      <c r="GA538" s="12"/>
      <c r="GB538" s="12"/>
      <c r="GC538" s="12"/>
      <c r="GD538" s="12"/>
      <c r="GE538" s="12"/>
      <c r="GF538" s="12"/>
      <c r="GG538" s="12"/>
      <c r="GH538" s="12"/>
      <c r="GI538" s="12"/>
      <c r="GJ538" s="12"/>
      <c r="GK538" s="12"/>
      <c r="GL538" s="12"/>
      <c r="GM538" s="12"/>
      <c r="GN538" s="12"/>
      <c r="GO538" s="12"/>
      <c r="GP538" s="12"/>
      <c r="GQ538" s="12"/>
      <c r="GR538" s="12"/>
      <c r="GS538" s="12"/>
      <c r="GT538" s="12"/>
      <c r="GU538" s="12"/>
      <c r="GV538" s="12"/>
      <c r="GW538" s="12"/>
      <c r="GX538" s="12"/>
      <c r="GY538" s="12"/>
      <c r="GZ538" s="12"/>
      <c r="HA538" s="12"/>
      <c r="HB538" s="12"/>
      <c r="HC538" s="12"/>
      <c r="HD538" s="12"/>
      <c r="HE538" s="12"/>
      <c r="HF538" s="12"/>
      <c r="HG538" s="12"/>
      <c r="HH538" s="12"/>
      <c r="HI538" s="12"/>
      <c r="HJ538" s="12"/>
      <c r="HK538" s="12"/>
      <c r="HL538" s="12"/>
      <c r="HM538" s="12"/>
      <c r="HN538" s="12"/>
      <c r="HO538" s="12"/>
      <c r="HP538" s="12"/>
      <c r="HQ538" s="12"/>
      <c r="HR538" s="12"/>
      <c r="HS538" s="12"/>
      <c r="HT538" s="12"/>
      <c r="HU538" s="12"/>
      <c r="HV538" s="12"/>
      <c r="HW538" s="12"/>
      <c r="HX538" s="12"/>
      <c r="HY538" s="12"/>
      <c r="HZ538" s="12"/>
      <c r="IA538" s="12"/>
      <c r="IB538" s="12"/>
      <c r="IC538" s="12"/>
      <c r="ID538" s="12"/>
    </row>
    <row r="539" spans="1:238" s="4" customFormat="1" x14ac:dyDescent="0.2">
      <c r="A539" s="11">
        <f t="shared" si="9"/>
        <v>532</v>
      </c>
      <c r="B539" s="38" t="s">
        <v>377</v>
      </c>
      <c r="C539" s="38" t="s">
        <v>28</v>
      </c>
      <c r="D539" s="38" t="s">
        <v>28</v>
      </c>
      <c r="E539" s="69" t="s">
        <v>1998</v>
      </c>
      <c r="F539" s="40" t="s">
        <v>26</v>
      </c>
      <c r="G539" s="39">
        <v>1267</v>
      </c>
      <c r="H539" s="39">
        <v>2693</v>
      </c>
      <c r="I539" s="41" t="s">
        <v>18</v>
      </c>
      <c r="J539" s="43" t="s">
        <v>17</v>
      </c>
      <c r="K539" s="4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12"/>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12"/>
      <c r="CZ539" s="12"/>
      <c r="DA539" s="12"/>
      <c r="DB539" s="12"/>
      <c r="DC539" s="12"/>
      <c r="DD539" s="12"/>
      <c r="DE539" s="12"/>
      <c r="DF539" s="12"/>
      <c r="DG539" s="12"/>
      <c r="DH539" s="12"/>
      <c r="DI539" s="12"/>
      <c r="DJ539" s="12"/>
      <c r="DK539" s="12"/>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12"/>
      <c r="EP539" s="12"/>
      <c r="EQ539" s="12"/>
      <c r="ER539" s="12"/>
      <c r="ES539" s="12"/>
      <c r="ET539" s="12"/>
      <c r="EU539" s="12"/>
      <c r="EV539" s="12"/>
      <c r="EW539" s="12"/>
      <c r="EX539" s="12"/>
      <c r="EY539" s="12"/>
      <c r="EZ539" s="12"/>
      <c r="FA539" s="12"/>
      <c r="FB539" s="12"/>
      <c r="FC539" s="12"/>
      <c r="FD539" s="12"/>
      <c r="FE539" s="12"/>
      <c r="FF539" s="12"/>
      <c r="FG539" s="12"/>
      <c r="FH539" s="12"/>
      <c r="FI539" s="12"/>
      <c r="FJ539" s="12"/>
      <c r="FK539" s="12"/>
      <c r="FL539" s="12"/>
      <c r="FM539" s="12"/>
      <c r="FN539" s="12"/>
      <c r="FO539" s="12"/>
      <c r="FP539" s="12"/>
      <c r="FQ539" s="12"/>
      <c r="FR539" s="12"/>
      <c r="FS539" s="12"/>
      <c r="FT539" s="12"/>
      <c r="FU539" s="12"/>
      <c r="FV539" s="12"/>
      <c r="FW539" s="12"/>
      <c r="FX539" s="12"/>
      <c r="FY539" s="12"/>
      <c r="FZ539" s="12"/>
      <c r="GA539" s="12"/>
      <c r="GB539" s="12"/>
      <c r="GC539" s="12"/>
      <c r="GD539" s="12"/>
      <c r="GE539" s="12"/>
      <c r="GF539" s="12"/>
      <c r="GG539" s="12"/>
      <c r="GH539" s="12"/>
      <c r="GI539" s="12"/>
      <c r="GJ539" s="12"/>
      <c r="GK539" s="12"/>
      <c r="GL539" s="12"/>
      <c r="GM539" s="12"/>
      <c r="GN539" s="12"/>
      <c r="GO539" s="12"/>
      <c r="GP539" s="12"/>
      <c r="GQ539" s="12"/>
      <c r="GR539" s="12"/>
      <c r="GS539" s="12"/>
      <c r="GT539" s="12"/>
      <c r="GU539" s="12"/>
      <c r="GV539" s="12"/>
      <c r="GW539" s="12"/>
      <c r="GX539" s="12"/>
      <c r="GY539" s="12"/>
      <c r="GZ539" s="12"/>
      <c r="HA539" s="12"/>
      <c r="HB539" s="12"/>
      <c r="HC539" s="12"/>
      <c r="HD539" s="12"/>
      <c r="HE539" s="12"/>
      <c r="HF539" s="12"/>
      <c r="HG539" s="12"/>
      <c r="HH539" s="12"/>
      <c r="HI539" s="12"/>
      <c r="HJ539" s="12"/>
      <c r="HK539" s="12"/>
      <c r="HL539" s="12"/>
      <c r="HM539" s="12"/>
      <c r="HN539" s="12"/>
      <c r="HO539" s="12"/>
      <c r="HP539" s="12"/>
      <c r="HQ539" s="12"/>
      <c r="HR539" s="12"/>
      <c r="HS539" s="12"/>
      <c r="HT539" s="12"/>
      <c r="HU539" s="12"/>
      <c r="HV539" s="12"/>
      <c r="HW539" s="12"/>
      <c r="HX539" s="12"/>
      <c r="HY539" s="12"/>
      <c r="HZ539" s="12"/>
      <c r="IA539" s="12"/>
      <c r="IB539" s="12"/>
      <c r="IC539" s="12"/>
      <c r="ID539" s="12"/>
    </row>
    <row r="540" spans="1:238" s="4" customFormat="1" x14ac:dyDescent="0.2">
      <c r="A540" s="11">
        <f t="shared" si="9"/>
        <v>533</v>
      </c>
      <c r="B540" s="38" t="s">
        <v>2016</v>
      </c>
      <c r="C540" s="38" t="s">
        <v>28</v>
      </c>
      <c r="D540" s="38" t="s">
        <v>28</v>
      </c>
      <c r="E540" s="69" t="s">
        <v>2009</v>
      </c>
      <c r="F540" s="40" t="s">
        <v>133</v>
      </c>
      <c r="G540" s="39">
        <v>123</v>
      </c>
      <c r="H540" s="39">
        <v>283</v>
      </c>
      <c r="I540" s="41" t="s">
        <v>18</v>
      </c>
      <c r="J540" s="43" t="s">
        <v>17</v>
      </c>
      <c r="K540" s="4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12"/>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12"/>
      <c r="CZ540" s="12"/>
      <c r="DA540" s="12"/>
      <c r="DB540" s="12"/>
      <c r="DC540" s="12"/>
      <c r="DD540" s="12"/>
      <c r="DE540" s="12"/>
      <c r="DF540" s="12"/>
      <c r="DG540" s="12"/>
      <c r="DH540" s="12"/>
      <c r="DI540" s="12"/>
      <c r="DJ540" s="12"/>
      <c r="DK540" s="12"/>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12"/>
      <c r="EP540" s="12"/>
      <c r="EQ540" s="12"/>
      <c r="ER540" s="12"/>
      <c r="ES540" s="12"/>
      <c r="ET540" s="12"/>
      <c r="EU540" s="12"/>
      <c r="EV540" s="12"/>
      <c r="EW540" s="12"/>
      <c r="EX540" s="12"/>
      <c r="EY540" s="12"/>
      <c r="EZ540" s="12"/>
      <c r="FA540" s="12"/>
      <c r="FB540" s="12"/>
      <c r="FC540" s="12"/>
      <c r="FD540" s="12"/>
      <c r="FE540" s="12"/>
      <c r="FF540" s="12"/>
      <c r="FG540" s="12"/>
      <c r="FH540" s="12"/>
      <c r="FI540" s="12"/>
      <c r="FJ540" s="12"/>
      <c r="FK540" s="12"/>
      <c r="FL540" s="12"/>
      <c r="FM540" s="12"/>
      <c r="FN540" s="12"/>
      <c r="FO540" s="12"/>
      <c r="FP540" s="12"/>
      <c r="FQ540" s="12"/>
      <c r="FR540" s="12"/>
      <c r="FS540" s="12"/>
      <c r="FT540" s="12"/>
      <c r="FU540" s="12"/>
      <c r="FV540" s="12"/>
      <c r="FW540" s="12"/>
      <c r="FX540" s="12"/>
      <c r="FY540" s="12"/>
      <c r="FZ540" s="12"/>
      <c r="GA540" s="12"/>
      <c r="GB540" s="12"/>
      <c r="GC540" s="12"/>
      <c r="GD540" s="12"/>
      <c r="GE540" s="12"/>
      <c r="GF540" s="12"/>
      <c r="GG540" s="12"/>
      <c r="GH540" s="12"/>
      <c r="GI540" s="12"/>
      <c r="GJ540" s="12"/>
      <c r="GK540" s="12"/>
      <c r="GL540" s="12"/>
      <c r="GM540" s="12"/>
      <c r="GN540" s="12"/>
      <c r="GO540" s="12"/>
      <c r="GP540" s="12"/>
      <c r="GQ540" s="12"/>
      <c r="GR540" s="12"/>
      <c r="GS540" s="12"/>
      <c r="GT540" s="12"/>
      <c r="GU540" s="12"/>
      <c r="GV540" s="12"/>
      <c r="GW540" s="12"/>
      <c r="GX540" s="12"/>
      <c r="GY540" s="12"/>
      <c r="GZ540" s="12"/>
      <c r="HA540" s="12"/>
      <c r="HB540" s="12"/>
      <c r="HC540" s="12"/>
      <c r="HD540" s="12"/>
      <c r="HE540" s="12"/>
      <c r="HF540" s="12"/>
      <c r="HG540" s="12"/>
      <c r="HH540" s="12"/>
      <c r="HI540" s="12"/>
      <c r="HJ540" s="12"/>
      <c r="HK540" s="12"/>
      <c r="HL540" s="12"/>
      <c r="HM540" s="12"/>
      <c r="HN540" s="12"/>
      <c r="HO540" s="12"/>
      <c r="HP540" s="12"/>
      <c r="HQ540" s="12"/>
      <c r="HR540" s="12"/>
      <c r="HS540" s="12"/>
      <c r="HT540" s="12"/>
      <c r="HU540" s="12"/>
      <c r="HV540" s="12"/>
      <c r="HW540" s="12"/>
      <c r="HX540" s="12"/>
      <c r="HY540" s="12"/>
      <c r="HZ540" s="12"/>
      <c r="IA540" s="12"/>
      <c r="IB540" s="12"/>
      <c r="IC540" s="12"/>
      <c r="ID540" s="12"/>
    </row>
    <row r="541" spans="1:238" s="4" customFormat="1" x14ac:dyDescent="0.2">
      <c r="A541" s="11">
        <f t="shared" si="9"/>
        <v>534</v>
      </c>
      <c r="B541" s="38" t="s">
        <v>2017</v>
      </c>
      <c r="C541" s="38" t="s">
        <v>28</v>
      </c>
      <c r="D541" s="38" t="s">
        <v>28</v>
      </c>
      <c r="E541" s="69" t="s">
        <v>2009</v>
      </c>
      <c r="F541" s="40" t="s">
        <v>25</v>
      </c>
      <c r="G541" s="39">
        <v>1207</v>
      </c>
      <c r="H541" s="39">
        <v>1630</v>
      </c>
      <c r="I541" s="41" t="s">
        <v>18</v>
      </c>
      <c r="J541" s="43" t="s">
        <v>17</v>
      </c>
      <c r="K541" s="42" t="s">
        <v>179</v>
      </c>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12"/>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12"/>
      <c r="CZ541" s="12"/>
      <c r="DA541" s="12"/>
      <c r="DB541" s="12"/>
      <c r="DC541" s="12"/>
      <c r="DD541" s="12"/>
      <c r="DE541" s="12"/>
      <c r="DF541" s="12"/>
      <c r="DG541" s="12"/>
      <c r="DH541" s="12"/>
      <c r="DI541" s="12"/>
      <c r="DJ541" s="12"/>
      <c r="DK541" s="12"/>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12"/>
      <c r="EP541" s="12"/>
      <c r="EQ541" s="12"/>
      <c r="ER541" s="12"/>
      <c r="ES541" s="12"/>
      <c r="ET541" s="12"/>
      <c r="EU541" s="12"/>
      <c r="EV541" s="12"/>
      <c r="EW541" s="12"/>
      <c r="EX541" s="12"/>
      <c r="EY541" s="12"/>
      <c r="EZ541" s="12"/>
      <c r="FA541" s="12"/>
      <c r="FB541" s="12"/>
      <c r="FC541" s="12"/>
      <c r="FD541" s="12"/>
      <c r="FE541" s="12"/>
      <c r="FF541" s="12"/>
      <c r="FG541" s="12"/>
      <c r="FH541" s="12"/>
      <c r="FI541" s="12"/>
      <c r="FJ541" s="12"/>
      <c r="FK541" s="12"/>
      <c r="FL541" s="12"/>
      <c r="FM541" s="12"/>
      <c r="FN541" s="12"/>
      <c r="FO541" s="12"/>
      <c r="FP541" s="12"/>
      <c r="FQ541" s="12"/>
      <c r="FR541" s="12"/>
      <c r="FS541" s="12"/>
      <c r="FT541" s="12"/>
      <c r="FU541" s="12"/>
      <c r="FV541" s="12"/>
      <c r="FW541" s="12"/>
      <c r="FX541" s="12"/>
      <c r="FY541" s="12"/>
      <c r="FZ541" s="12"/>
      <c r="GA541" s="12"/>
      <c r="GB541" s="12"/>
      <c r="GC541" s="12"/>
      <c r="GD541" s="12"/>
      <c r="GE541" s="12"/>
      <c r="GF541" s="12"/>
      <c r="GG541" s="12"/>
      <c r="GH541" s="12"/>
      <c r="GI541" s="12"/>
      <c r="GJ541" s="12"/>
      <c r="GK541" s="12"/>
      <c r="GL541" s="12"/>
      <c r="GM541" s="12"/>
      <c r="GN541" s="12"/>
      <c r="GO541" s="12"/>
      <c r="GP541" s="12"/>
      <c r="GQ541" s="12"/>
      <c r="GR541" s="12"/>
      <c r="GS541" s="12"/>
      <c r="GT541" s="12"/>
      <c r="GU541" s="12"/>
      <c r="GV541" s="12"/>
      <c r="GW541" s="12"/>
      <c r="GX541" s="12"/>
      <c r="GY541" s="12"/>
      <c r="GZ541" s="12"/>
      <c r="HA541" s="12"/>
      <c r="HB541" s="12"/>
      <c r="HC541" s="12"/>
      <c r="HD541" s="12"/>
      <c r="HE541" s="12"/>
      <c r="HF541" s="12"/>
      <c r="HG541" s="12"/>
      <c r="HH541" s="12"/>
      <c r="HI541" s="12"/>
      <c r="HJ541" s="12"/>
      <c r="HK541" s="12"/>
      <c r="HL541" s="12"/>
      <c r="HM541" s="12"/>
      <c r="HN541" s="12"/>
      <c r="HO541" s="12"/>
      <c r="HP541" s="12"/>
      <c r="HQ541" s="12"/>
      <c r="HR541" s="12"/>
      <c r="HS541" s="12"/>
      <c r="HT541" s="12"/>
      <c r="HU541" s="12"/>
      <c r="HV541" s="12"/>
      <c r="HW541" s="12"/>
      <c r="HX541" s="12"/>
      <c r="HY541" s="12"/>
      <c r="HZ541" s="12"/>
      <c r="IA541" s="12"/>
      <c r="IB541" s="12"/>
      <c r="IC541" s="12"/>
      <c r="ID541" s="12"/>
    </row>
    <row r="542" spans="1:238" s="4" customFormat="1" x14ac:dyDescent="0.2">
      <c r="A542" s="11">
        <f t="shared" si="9"/>
        <v>535</v>
      </c>
      <c r="B542" s="38" t="s">
        <v>2047</v>
      </c>
      <c r="C542" s="38" t="s">
        <v>28</v>
      </c>
      <c r="D542" s="38" t="s">
        <v>28</v>
      </c>
      <c r="E542" s="69" t="s">
        <v>2035</v>
      </c>
      <c r="F542" s="40" t="s">
        <v>2002</v>
      </c>
      <c r="G542" s="39">
        <v>457</v>
      </c>
      <c r="H542" s="39">
        <v>914</v>
      </c>
      <c r="I542" s="41" t="s">
        <v>18</v>
      </c>
      <c r="J542" s="43" t="s">
        <v>17</v>
      </c>
      <c r="K542" s="45"/>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12"/>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12"/>
      <c r="CZ542" s="12"/>
      <c r="DA542" s="12"/>
      <c r="DB542" s="12"/>
      <c r="DC542" s="12"/>
      <c r="DD542" s="12"/>
      <c r="DE542" s="12"/>
      <c r="DF542" s="12"/>
      <c r="DG542" s="12"/>
      <c r="DH542" s="12"/>
      <c r="DI542" s="12"/>
      <c r="DJ542" s="12"/>
      <c r="DK542" s="12"/>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12"/>
      <c r="EP542" s="12"/>
      <c r="EQ542" s="12"/>
      <c r="ER542" s="12"/>
      <c r="ES542" s="12"/>
      <c r="ET542" s="12"/>
      <c r="EU542" s="12"/>
      <c r="EV542" s="12"/>
      <c r="EW542" s="12"/>
      <c r="EX542" s="12"/>
      <c r="EY542" s="12"/>
      <c r="EZ542" s="12"/>
      <c r="FA542" s="12"/>
      <c r="FB542" s="12"/>
      <c r="FC542" s="12"/>
      <c r="FD542" s="12"/>
      <c r="FE542" s="12"/>
      <c r="FF542" s="12"/>
      <c r="FG542" s="12"/>
      <c r="FH542" s="12"/>
      <c r="FI542" s="12"/>
      <c r="FJ542" s="12"/>
      <c r="FK542" s="12"/>
      <c r="FL542" s="12"/>
      <c r="FM542" s="12"/>
      <c r="FN542" s="12"/>
      <c r="FO542" s="12"/>
      <c r="FP542" s="12"/>
      <c r="FQ542" s="12"/>
      <c r="FR542" s="12"/>
      <c r="FS542" s="12"/>
      <c r="FT542" s="12"/>
      <c r="FU542" s="12"/>
      <c r="FV542" s="12"/>
      <c r="FW542" s="12"/>
      <c r="FX542" s="12"/>
      <c r="FY542" s="12"/>
      <c r="FZ542" s="12"/>
      <c r="GA542" s="12"/>
      <c r="GB542" s="12"/>
      <c r="GC542" s="12"/>
      <c r="GD542" s="12"/>
      <c r="GE542" s="12"/>
      <c r="GF542" s="12"/>
      <c r="GG542" s="12"/>
      <c r="GH542" s="12"/>
      <c r="GI542" s="12"/>
      <c r="GJ542" s="12"/>
      <c r="GK542" s="12"/>
      <c r="GL542" s="12"/>
      <c r="GM542" s="12"/>
      <c r="GN542" s="12"/>
      <c r="GO542" s="12"/>
      <c r="GP542" s="12"/>
      <c r="GQ542" s="12"/>
      <c r="GR542" s="12"/>
      <c r="GS542" s="12"/>
      <c r="GT542" s="12"/>
      <c r="GU542" s="12"/>
      <c r="GV542" s="12"/>
      <c r="GW542" s="12"/>
      <c r="GX542" s="12"/>
      <c r="GY542" s="12"/>
      <c r="GZ542" s="12"/>
      <c r="HA542" s="12"/>
      <c r="HB542" s="12"/>
      <c r="HC542" s="12"/>
      <c r="HD542" s="12"/>
      <c r="HE542" s="12"/>
      <c r="HF542" s="12"/>
      <c r="HG542" s="12"/>
      <c r="HH542" s="12"/>
      <c r="HI542" s="12"/>
      <c r="HJ542" s="12"/>
      <c r="HK542" s="12"/>
      <c r="HL542" s="12"/>
      <c r="HM542" s="12"/>
      <c r="HN542" s="12"/>
      <c r="HO542" s="12"/>
      <c r="HP542" s="12"/>
      <c r="HQ542" s="12"/>
      <c r="HR542" s="12"/>
      <c r="HS542" s="12"/>
      <c r="HT542" s="12"/>
      <c r="HU542" s="12"/>
      <c r="HV542" s="12"/>
      <c r="HW542" s="12"/>
      <c r="HX542" s="12"/>
      <c r="HY542" s="12"/>
      <c r="HZ542" s="12"/>
      <c r="IA542" s="12"/>
      <c r="IB542" s="12"/>
      <c r="IC542" s="12"/>
      <c r="ID542" s="12"/>
    </row>
    <row r="543" spans="1:238" s="4" customFormat="1" x14ac:dyDescent="0.2">
      <c r="A543" s="11">
        <f t="shared" si="9"/>
        <v>536</v>
      </c>
      <c r="B543" s="38" t="s">
        <v>2048</v>
      </c>
      <c r="C543" s="38" t="s">
        <v>28</v>
      </c>
      <c r="D543" s="38" t="s">
        <v>28</v>
      </c>
      <c r="E543" s="69" t="s">
        <v>2035</v>
      </c>
      <c r="F543" s="40" t="s">
        <v>865</v>
      </c>
      <c r="G543" s="39">
        <v>392</v>
      </c>
      <c r="H543" s="39">
        <v>861</v>
      </c>
      <c r="I543" s="41" t="s">
        <v>19</v>
      </c>
      <c r="J543" s="43" t="s">
        <v>17</v>
      </c>
      <c r="K543" s="45"/>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12"/>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12"/>
      <c r="CZ543" s="12"/>
      <c r="DA543" s="12"/>
      <c r="DB543" s="12"/>
      <c r="DC543" s="12"/>
      <c r="DD543" s="12"/>
      <c r="DE543" s="12"/>
      <c r="DF543" s="12"/>
      <c r="DG543" s="12"/>
      <c r="DH543" s="12"/>
      <c r="DI543" s="12"/>
      <c r="DJ543" s="12"/>
      <c r="DK543" s="12"/>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12"/>
      <c r="EP543" s="12"/>
      <c r="EQ543" s="12"/>
      <c r="ER543" s="12"/>
      <c r="ES543" s="12"/>
      <c r="ET543" s="12"/>
      <c r="EU543" s="12"/>
      <c r="EV543" s="12"/>
      <c r="EW543" s="12"/>
      <c r="EX543" s="12"/>
      <c r="EY543" s="12"/>
      <c r="EZ543" s="12"/>
      <c r="FA543" s="12"/>
      <c r="FB543" s="12"/>
      <c r="FC543" s="12"/>
      <c r="FD543" s="12"/>
      <c r="FE543" s="12"/>
      <c r="FF543" s="12"/>
      <c r="FG543" s="12"/>
      <c r="FH543" s="12"/>
      <c r="FI543" s="12"/>
      <c r="FJ543" s="12"/>
      <c r="FK543" s="12"/>
      <c r="FL543" s="12"/>
      <c r="FM543" s="12"/>
      <c r="FN543" s="12"/>
      <c r="FO543" s="12"/>
      <c r="FP543" s="12"/>
      <c r="FQ543" s="12"/>
      <c r="FR543" s="12"/>
      <c r="FS543" s="12"/>
      <c r="FT543" s="12"/>
      <c r="FU543" s="12"/>
      <c r="FV543" s="12"/>
      <c r="FW543" s="12"/>
      <c r="FX543" s="12"/>
      <c r="FY543" s="12"/>
      <c r="FZ543" s="12"/>
      <c r="GA543" s="12"/>
      <c r="GB543" s="12"/>
      <c r="GC543" s="12"/>
      <c r="GD543" s="12"/>
      <c r="GE543" s="12"/>
      <c r="GF543" s="12"/>
      <c r="GG543" s="12"/>
      <c r="GH543" s="12"/>
      <c r="GI543" s="12"/>
      <c r="GJ543" s="12"/>
      <c r="GK543" s="12"/>
      <c r="GL543" s="12"/>
      <c r="GM543" s="12"/>
      <c r="GN543" s="12"/>
      <c r="GO543" s="12"/>
      <c r="GP543" s="12"/>
      <c r="GQ543" s="12"/>
      <c r="GR543" s="12"/>
      <c r="GS543" s="12"/>
      <c r="GT543" s="12"/>
      <c r="GU543" s="12"/>
      <c r="GV543" s="12"/>
      <c r="GW543" s="12"/>
      <c r="GX543" s="12"/>
      <c r="GY543" s="12"/>
      <c r="GZ543" s="12"/>
      <c r="HA543" s="12"/>
      <c r="HB543" s="12"/>
      <c r="HC543" s="12"/>
      <c r="HD543" s="12"/>
      <c r="HE543" s="12"/>
      <c r="HF543" s="12"/>
      <c r="HG543" s="12"/>
      <c r="HH543" s="12"/>
      <c r="HI543" s="12"/>
      <c r="HJ543" s="12"/>
      <c r="HK543" s="12"/>
      <c r="HL543" s="12"/>
      <c r="HM543" s="12"/>
      <c r="HN543" s="12"/>
      <c r="HO543" s="12"/>
      <c r="HP543" s="12"/>
      <c r="HQ543" s="12"/>
      <c r="HR543" s="12"/>
      <c r="HS543" s="12"/>
      <c r="HT543" s="12"/>
      <c r="HU543" s="12"/>
      <c r="HV543" s="12"/>
      <c r="HW543" s="12"/>
      <c r="HX543" s="12"/>
      <c r="HY543" s="12"/>
      <c r="HZ543" s="12"/>
      <c r="IA543" s="12"/>
      <c r="IB543" s="12"/>
      <c r="IC543" s="12"/>
      <c r="ID543" s="12"/>
    </row>
    <row r="544" spans="1:238" s="4" customFormat="1" x14ac:dyDescent="0.2">
      <c r="A544" s="11">
        <f t="shared" si="9"/>
        <v>537</v>
      </c>
      <c r="B544" s="38" t="s">
        <v>2072</v>
      </c>
      <c r="C544" s="38" t="s">
        <v>28</v>
      </c>
      <c r="D544" s="38" t="s">
        <v>28</v>
      </c>
      <c r="E544" s="69" t="s">
        <v>2053</v>
      </c>
      <c r="F544" s="40" t="s">
        <v>23</v>
      </c>
      <c r="G544" s="39">
        <v>173</v>
      </c>
      <c r="H544" s="39">
        <v>390</v>
      </c>
      <c r="I544" s="41" t="s">
        <v>18</v>
      </c>
      <c r="J544" s="43" t="s">
        <v>17</v>
      </c>
      <c r="K544" s="42" t="s">
        <v>695</v>
      </c>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12"/>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12"/>
      <c r="CZ544" s="12"/>
      <c r="DA544" s="12"/>
      <c r="DB544" s="12"/>
      <c r="DC544" s="12"/>
      <c r="DD544" s="12"/>
      <c r="DE544" s="12"/>
      <c r="DF544" s="12"/>
      <c r="DG544" s="12"/>
      <c r="DH544" s="12"/>
      <c r="DI544" s="12"/>
      <c r="DJ544" s="12"/>
      <c r="DK544" s="12"/>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12"/>
      <c r="EP544" s="12"/>
      <c r="EQ544" s="12"/>
      <c r="ER544" s="12"/>
      <c r="ES544" s="12"/>
      <c r="ET544" s="12"/>
      <c r="EU544" s="12"/>
      <c r="EV544" s="12"/>
      <c r="EW544" s="12"/>
      <c r="EX544" s="12"/>
      <c r="EY544" s="12"/>
      <c r="EZ544" s="12"/>
      <c r="FA544" s="12"/>
      <c r="FB544" s="12"/>
      <c r="FC544" s="12"/>
      <c r="FD544" s="12"/>
      <c r="FE544" s="12"/>
      <c r="FF544" s="12"/>
      <c r="FG544" s="12"/>
      <c r="FH544" s="12"/>
      <c r="FI544" s="12"/>
      <c r="FJ544" s="12"/>
      <c r="FK544" s="12"/>
      <c r="FL544" s="12"/>
      <c r="FM544" s="12"/>
      <c r="FN544" s="12"/>
      <c r="FO544" s="12"/>
      <c r="FP544" s="12"/>
      <c r="FQ544" s="12"/>
      <c r="FR544" s="12"/>
      <c r="FS544" s="12"/>
      <c r="FT544" s="12"/>
      <c r="FU544" s="12"/>
      <c r="FV544" s="12"/>
      <c r="FW544" s="12"/>
      <c r="FX544" s="12"/>
      <c r="FY544" s="12"/>
      <c r="FZ544" s="12"/>
      <c r="GA544" s="12"/>
      <c r="GB544" s="12"/>
      <c r="GC544" s="12"/>
      <c r="GD544" s="12"/>
      <c r="GE544" s="12"/>
      <c r="GF544" s="12"/>
      <c r="GG544" s="12"/>
      <c r="GH544" s="12"/>
      <c r="GI544" s="12"/>
      <c r="GJ544" s="12"/>
      <c r="GK544" s="12"/>
      <c r="GL544" s="12"/>
      <c r="GM544" s="12"/>
      <c r="GN544" s="12"/>
      <c r="GO544" s="12"/>
      <c r="GP544" s="12"/>
      <c r="GQ544" s="12"/>
      <c r="GR544" s="12"/>
      <c r="GS544" s="12"/>
      <c r="GT544" s="12"/>
      <c r="GU544" s="12"/>
      <c r="GV544" s="12"/>
      <c r="GW544" s="12"/>
      <c r="GX544" s="12"/>
      <c r="GY544" s="12"/>
      <c r="GZ544" s="12"/>
      <c r="HA544" s="12"/>
      <c r="HB544" s="12"/>
      <c r="HC544" s="12"/>
      <c r="HD544" s="12"/>
      <c r="HE544" s="12"/>
      <c r="HF544" s="12"/>
      <c r="HG544" s="12"/>
      <c r="HH544" s="12"/>
      <c r="HI544" s="12"/>
      <c r="HJ544" s="12"/>
      <c r="HK544" s="12"/>
      <c r="HL544" s="12"/>
      <c r="HM544" s="12"/>
      <c r="HN544" s="12"/>
      <c r="HO544" s="12"/>
      <c r="HP544" s="12"/>
      <c r="HQ544" s="12"/>
      <c r="HR544" s="12"/>
      <c r="HS544" s="12"/>
      <c r="HT544" s="12"/>
      <c r="HU544" s="12"/>
      <c r="HV544" s="12"/>
      <c r="HW544" s="12"/>
      <c r="HX544" s="12"/>
      <c r="HY544" s="12"/>
      <c r="HZ544" s="12"/>
      <c r="IA544" s="12"/>
      <c r="IB544" s="12"/>
      <c r="IC544" s="12"/>
      <c r="ID544" s="12"/>
    </row>
    <row r="545" spans="1:238" s="4" customFormat="1" x14ac:dyDescent="0.2">
      <c r="A545" s="11">
        <f t="shared" si="9"/>
        <v>538</v>
      </c>
      <c r="B545" s="38" t="s">
        <v>379</v>
      </c>
      <c r="C545" s="38" t="s">
        <v>28</v>
      </c>
      <c r="D545" s="38" t="s">
        <v>28</v>
      </c>
      <c r="E545" s="69" t="s">
        <v>224</v>
      </c>
      <c r="F545" s="40" t="s">
        <v>23</v>
      </c>
      <c r="G545" s="39">
        <v>505</v>
      </c>
      <c r="H545" s="39">
        <v>915</v>
      </c>
      <c r="I545" s="41" t="s">
        <v>18</v>
      </c>
      <c r="J545" s="43" t="s">
        <v>17</v>
      </c>
      <c r="K545" s="4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12"/>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12"/>
      <c r="CZ545" s="12"/>
      <c r="DA545" s="12"/>
      <c r="DB545" s="12"/>
      <c r="DC545" s="12"/>
      <c r="DD545" s="12"/>
      <c r="DE545" s="12"/>
      <c r="DF545" s="12"/>
      <c r="DG545" s="12"/>
      <c r="DH545" s="12"/>
      <c r="DI545" s="12"/>
      <c r="DJ545" s="12"/>
      <c r="DK545" s="12"/>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12"/>
      <c r="EP545" s="12"/>
      <c r="EQ545" s="12"/>
      <c r="ER545" s="12"/>
      <c r="ES545" s="12"/>
      <c r="ET545" s="12"/>
      <c r="EU545" s="12"/>
      <c r="EV545" s="12"/>
      <c r="EW545" s="12"/>
      <c r="EX545" s="12"/>
      <c r="EY545" s="12"/>
      <c r="EZ545" s="12"/>
      <c r="FA545" s="12"/>
      <c r="FB545" s="12"/>
      <c r="FC545" s="12"/>
      <c r="FD545" s="12"/>
      <c r="FE545" s="12"/>
      <c r="FF545" s="12"/>
      <c r="FG545" s="12"/>
      <c r="FH545" s="12"/>
      <c r="FI545" s="12"/>
      <c r="FJ545" s="12"/>
      <c r="FK545" s="12"/>
      <c r="FL545" s="12"/>
      <c r="FM545" s="12"/>
      <c r="FN545" s="12"/>
      <c r="FO545" s="12"/>
      <c r="FP545" s="12"/>
      <c r="FQ545" s="12"/>
      <c r="FR545" s="12"/>
      <c r="FS545" s="12"/>
      <c r="FT545" s="12"/>
      <c r="FU545" s="12"/>
      <c r="FV545" s="12"/>
      <c r="FW545" s="12"/>
      <c r="FX545" s="12"/>
      <c r="FY545" s="12"/>
      <c r="FZ545" s="12"/>
      <c r="GA545" s="12"/>
      <c r="GB545" s="12"/>
      <c r="GC545" s="12"/>
      <c r="GD545" s="12"/>
      <c r="GE545" s="12"/>
      <c r="GF545" s="12"/>
      <c r="GG545" s="12"/>
      <c r="GH545" s="12"/>
      <c r="GI545" s="12"/>
      <c r="GJ545" s="12"/>
      <c r="GK545" s="12"/>
      <c r="GL545" s="12"/>
      <c r="GM545" s="12"/>
      <c r="GN545" s="12"/>
      <c r="GO545" s="12"/>
      <c r="GP545" s="12"/>
      <c r="GQ545" s="12"/>
      <c r="GR545" s="12"/>
      <c r="GS545" s="12"/>
      <c r="GT545" s="12"/>
      <c r="GU545" s="12"/>
      <c r="GV545" s="12"/>
      <c r="GW545" s="12"/>
      <c r="GX545" s="12"/>
      <c r="GY545" s="12"/>
      <c r="GZ545" s="12"/>
      <c r="HA545" s="12"/>
      <c r="HB545" s="12"/>
      <c r="HC545" s="12"/>
      <c r="HD545" s="12"/>
      <c r="HE545" s="12"/>
      <c r="HF545" s="12"/>
      <c r="HG545" s="12"/>
      <c r="HH545" s="12"/>
      <c r="HI545" s="12"/>
      <c r="HJ545" s="12"/>
      <c r="HK545" s="12"/>
      <c r="HL545" s="12"/>
      <c r="HM545" s="12"/>
      <c r="HN545" s="12"/>
      <c r="HO545" s="12"/>
      <c r="HP545" s="12"/>
      <c r="HQ545" s="12"/>
      <c r="HR545" s="12"/>
      <c r="HS545" s="12"/>
      <c r="HT545" s="12"/>
      <c r="HU545" s="12"/>
      <c r="HV545" s="12"/>
      <c r="HW545" s="12"/>
      <c r="HX545" s="12"/>
      <c r="HY545" s="12"/>
      <c r="HZ545" s="12"/>
      <c r="IA545" s="12"/>
      <c r="IB545" s="12"/>
      <c r="IC545" s="12"/>
      <c r="ID545" s="12"/>
    </row>
    <row r="546" spans="1:238" s="4" customFormat="1" x14ac:dyDescent="0.2">
      <c r="A546" s="11">
        <f t="shared" si="9"/>
        <v>539</v>
      </c>
      <c r="B546" s="38" t="s">
        <v>2076</v>
      </c>
      <c r="C546" s="38" t="s">
        <v>28</v>
      </c>
      <c r="D546" s="38" t="s">
        <v>28</v>
      </c>
      <c r="E546" s="69" t="s">
        <v>224</v>
      </c>
      <c r="F546" s="40" t="s">
        <v>1130</v>
      </c>
      <c r="G546" s="39">
        <v>1236</v>
      </c>
      <c r="H546" s="39">
        <v>2552</v>
      </c>
      <c r="I546" s="41" t="s">
        <v>18</v>
      </c>
      <c r="J546" s="43" t="s">
        <v>17</v>
      </c>
      <c r="K546" s="4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12"/>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12"/>
      <c r="CZ546" s="12"/>
      <c r="DA546" s="12"/>
      <c r="DB546" s="12"/>
      <c r="DC546" s="12"/>
      <c r="DD546" s="12"/>
      <c r="DE546" s="12"/>
      <c r="DF546" s="12"/>
      <c r="DG546" s="12"/>
      <c r="DH546" s="12"/>
      <c r="DI546" s="12"/>
      <c r="DJ546" s="12"/>
      <c r="DK546" s="12"/>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12"/>
      <c r="EP546" s="12"/>
      <c r="EQ546" s="12"/>
      <c r="ER546" s="12"/>
      <c r="ES546" s="12"/>
      <c r="ET546" s="12"/>
      <c r="EU546" s="12"/>
      <c r="EV546" s="12"/>
      <c r="EW546" s="12"/>
      <c r="EX546" s="12"/>
      <c r="EY546" s="12"/>
      <c r="EZ546" s="12"/>
      <c r="FA546" s="12"/>
      <c r="FB546" s="12"/>
      <c r="FC546" s="12"/>
      <c r="FD546" s="12"/>
      <c r="FE546" s="12"/>
      <c r="FF546" s="12"/>
      <c r="FG546" s="12"/>
      <c r="FH546" s="12"/>
      <c r="FI546" s="12"/>
      <c r="FJ546" s="12"/>
      <c r="FK546" s="12"/>
      <c r="FL546" s="12"/>
      <c r="FM546" s="12"/>
      <c r="FN546" s="12"/>
      <c r="FO546" s="12"/>
      <c r="FP546" s="12"/>
      <c r="FQ546" s="12"/>
      <c r="FR546" s="12"/>
      <c r="FS546" s="12"/>
      <c r="FT546" s="12"/>
      <c r="FU546" s="12"/>
      <c r="FV546" s="12"/>
      <c r="FW546" s="12"/>
      <c r="FX546" s="12"/>
      <c r="FY546" s="12"/>
      <c r="FZ546" s="12"/>
      <c r="GA546" s="12"/>
      <c r="GB546" s="12"/>
      <c r="GC546" s="12"/>
      <c r="GD546" s="12"/>
      <c r="GE546" s="12"/>
      <c r="GF546" s="12"/>
      <c r="GG546" s="12"/>
      <c r="GH546" s="12"/>
      <c r="GI546" s="12"/>
      <c r="GJ546" s="12"/>
      <c r="GK546" s="12"/>
      <c r="GL546" s="12"/>
      <c r="GM546" s="12"/>
      <c r="GN546" s="12"/>
      <c r="GO546" s="12"/>
      <c r="GP546" s="12"/>
      <c r="GQ546" s="12"/>
      <c r="GR546" s="12"/>
      <c r="GS546" s="12"/>
      <c r="GT546" s="12"/>
      <c r="GU546" s="12"/>
      <c r="GV546" s="12"/>
      <c r="GW546" s="12"/>
      <c r="GX546" s="12"/>
      <c r="GY546" s="12"/>
      <c r="GZ546" s="12"/>
      <c r="HA546" s="12"/>
      <c r="HB546" s="12"/>
      <c r="HC546" s="12"/>
      <c r="HD546" s="12"/>
      <c r="HE546" s="12"/>
      <c r="HF546" s="12"/>
      <c r="HG546" s="12"/>
      <c r="HH546" s="12"/>
      <c r="HI546" s="12"/>
      <c r="HJ546" s="12"/>
      <c r="HK546" s="12"/>
      <c r="HL546" s="12"/>
      <c r="HM546" s="12"/>
      <c r="HN546" s="12"/>
      <c r="HO546" s="12"/>
      <c r="HP546" s="12"/>
      <c r="HQ546" s="12"/>
      <c r="HR546" s="12"/>
      <c r="HS546" s="12"/>
      <c r="HT546" s="12"/>
      <c r="HU546" s="12"/>
      <c r="HV546" s="12"/>
      <c r="HW546" s="12"/>
      <c r="HX546" s="12"/>
      <c r="HY546" s="12"/>
      <c r="HZ546" s="12"/>
      <c r="IA546" s="12"/>
      <c r="IB546" s="12"/>
      <c r="IC546" s="12"/>
      <c r="ID546" s="12"/>
    </row>
    <row r="547" spans="1:238" s="4" customFormat="1" x14ac:dyDescent="0.2">
      <c r="A547" s="11">
        <f t="shared" si="9"/>
        <v>540</v>
      </c>
      <c r="B547" s="38" t="s">
        <v>380</v>
      </c>
      <c r="C547" s="38" t="s">
        <v>28</v>
      </c>
      <c r="D547" s="38" t="s">
        <v>28</v>
      </c>
      <c r="E547" s="69" t="s">
        <v>224</v>
      </c>
      <c r="F547" s="40" t="s">
        <v>83</v>
      </c>
      <c r="G547" s="39">
        <v>191</v>
      </c>
      <c r="H547" s="39">
        <v>446</v>
      </c>
      <c r="I547" s="41" t="s">
        <v>15</v>
      </c>
      <c r="J547" s="43" t="s">
        <v>17</v>
      </c>
      <c r="K547" s="42"/>
      <c r="L547" s="18"/>
      <c r="M547" s="18"/>
      <c r="N547" s="18"/>
      <c r="O547" s="18"/>
      <c r="P547" s="18"/>
      <c r="Q547" s="18"/>
      <c r="R547" s="18"/>
      <c r="S547" s="18"/>
      <c r="T547" s="18"/>
      <c r="U547" s="18"/>
      <c r="V547" s="18"/>
      <c r="W547" s="18"/>
      <c r="X547" s="18"/>
      <c r="Y547" s="18"/>
      <c r="Z547" s="18"/>
      <c r="AA547" s="18"/>
      <c r="AB547" s="18"/>
      <c r="AC547" s="18"/>
      <c r="AD547" s="18"/>
      <c r="AE547" s="18"/>
      <c r="AF547" s="18"/>
      <c r="AG547" s="18"/>
      <c r="AH547" s="18"/>
      <c r="AI547" s="18"/>
      <c r="AJ547" s="18"/>
      <c r="AK547" s="18"/>
      <c r="AL547" s="18"/>
      <c r="AM547" s="18"/>
      <c r="AN547" s="18"/>
      <c r="AO547" s="18"/>
      <c r="AP547" s="18"/>
      <c r="AQ547" s="18"/>
      <c r="AR547" s="18"/>
      <c r="AS547" s="18"/>
      <c r="AT547" s="18"/>
      <c r="AU547" s="18"/>
      <c r="AV547" s="18"/>
      <c r="AW547" s="18"/>
      <c r="AX547" s="18"/>
      <c r="AY547" s="18"/>
      <c r="AZ547" s="18"/>
      <c r="BA547" s="18"/>
      <c r="BB547" s="18"/>
      <c r="BC547" s="18"/>
      <c r="BD547" s="18"/>
      <c r="BE547" s="18"/>
      <c r="BF547" s="18"/>
      <c r="BG547" s="18"/>
      <c r="BH547" s="18"/>
      <c r="BI547" s="18"/>
      <c r="BJ547" s="18"/>
      <c r="BK547" s="18"/>
      <c r="BL547" s="18"/>
      <c r="BM547" s="18"/>
      <c r="BN547" s="18"/>
      <c r="BO547" s="18"/>
      <c r="BP547" s="18"/>
      <c r="BQ547" s="18"/>
      <c r="BR547" s="18"/>
      <c r="BS547" s="18"/>
      <c r="BT547" s="18"/>
      <c r="BU547" s="18"/>
      <c r="BV547" s="18"/>
      <c r="BW547" s="18"/>
      <c r="BX547" s="18"/>
      <c r="BY547" s="18"/>
      <c r="BZ547" s="18"/>
      <c r="CA547" s="18"/>
      <c r="CB547" s="18"/>
      <c r="CC547" s="18"/>
      <c r="CD547" s="18"/>
      <c r="CE547" s="18"/>
      <c r="CF547" s="18"/>
      <c r="CG547" s="18"/>
      <c r="CH547" s="18"/>
      <c r="CI547" s="18"/>
      <c r="CJ547" s="18"/>
      <c r="CK547" s="18"/>
      <c r="CL547" s="18"/>
      <c r="CM547" s="18"/>
      <c r="CN547" s="18"/>
      <c r="CO547" s="18"/>
      <c r="CP547" s="18"/>
      <c r="CQ547" s="18"/>
      <c r="CR547" s="18"/>
      <c r="CS547" s="18"/>
      <c r="CT547" s="18"/>
      <c r="CU547" s="18"/>
      <c r="CV547" s="18"/>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18"/>
      <c r="DS547" s="18"/>
      <c r="DT547" s="18"/>
      <c r="DU547" s="18"/>
      <c r="DV547" s="18"/>
      <c r="DW547" s="18"/>
      <c r="DX547" s="18"/>
      <c r="DY547" s="18"/>
      <c r="DZ547" s="18"/>
      <c r="EA547" s="18"/>
      <c r="EB547" s="18"/>
      <c r="EC547" s="18"/>
      <c r="ED547" s="18"/>
      <c r="EE547" s="18"/>
      <c r="EF547" s="18"/>
      <c r="EG547" s="18"/>
      <c r="EH547" s="18"/>
      <c r="EI547" s="18"/>
      <c r="EJ547" s="18"/>
      <c r="EK547" s="18"/>
      <c r="EL547" s="18"/>
      <c r="EM547" s="18"/>
      <c r="EN547" s="18"/>
      <c r="EO547" s="18"/>
      <c r="EP547" s="18"/>
      <c r="EQ547" s="18"/>
      <c r="ER547" s="18"/>
      <c r="ES547" s="18"/>
      <c r="ET547" s="18"/>
      <c r="EU547" s="18"/>
      <c r="EV547" s="18"/>
      <c r="EW547" s="18"/>
      <c r="EX547" s="18"/>
      <c r="EY547" s="18"/>
      <c r="EZ547" s="18"/>
      <c r="FA547" s="18"/>
      <c r="FB547" s="18"/>
      <c r="FC547" s="18"/>
      <c r="FD547" s="18"/>
      <c r="FE547" s="18"/>
      <c r="FF547" s="18"/>
      <c r="FG547" s="18"/>
      <c r="FH547" s="18"/>
      <c r="FI547" s="18"/>
      <c r="FJ547" s="18"/>
      <c r="FK547" s="18"/>
      <c r="FL547" s="18"/>
      <c r="FM547" s="18"/>
      <c r="FN547" s="18"/>
      <c r="FO547" s="18"/>
      <c r="FP547" s="18"/>
      <c r="FQ547" s="18"/>
      <c r="FR547" s="18"/>
      <c r="FS547" s="18"/>
      <c r="FT547" s="18"/>
      <c r="FU547" s="18"/>
      <c r="FV547" s="18"/>
      <c r="FW547" s="18"/>
      <c r="FX547" s="18"/>
      <c r="FY547" s="18"/>
      <c r="FZ547" s="18"/>
      <c r="GA547" s="18"/>
      <c r="GB547" s="18"/>
      <c r="GC547" s="18"/>
      <c r="GD547" s="18"/>
      <c r="GE547" s="18"/>
      <c r="GF547" s="18"/>
      <c r="GG547" s="18"/>
      <c r="GH547" s="18"/>
      <c r="GI547" s="18"/>
      <c r="GJ547" s="18"/>
      <c r="GK547" s="18"/>
      <c r="GL547" s="18"/>
      <c r="GM547" s="18"/>
      <c r="GN547" s="18"/>
      <c r="GO547" s="18"/>
      <c r="GP547" s="18"/>
      <c r="GQ547" s="18"/>
      <c r="GR547" s="18"/>
      <c r="GS547" s="18"/>
      <c r="GT547" s="18"/>
      <c r="GU547" s="18"/>
      <c r="GV547" s="18"/>
      <c r="GW547" s="18"/>
      <c r="GX547" s="18"/>
      <c r="GY547" s="18"/>
      <c r="GZ547" s="18"/>
      <c r="HA547" s="18"/>
      <c r="HB547" s="18"/>
      <c r="HC547" s="18"/>
      <c r="HD547" s="18"/>
      <c r="HE547" s="18"/>
      <c r="HF547" s="18"/>
      <c r="HG547" s="18"/>
      <c r="HH547" s="18"/>
      <c r="HI547" s="18"/>
      <c r="HJ547" s="18"/>
      <c r="HK547" s="18"/>
      <c r="HL547" s="18"/>
      <c r="HM547" s="18"/>
      <c r="HN547" s="18"/>
      <c r="HO547" s="18"/>
      <c r="HP547" s="18"/>
      <c r="HQ547" s="18"/>
      <c r="HR547" s="18"/>
      <c r="HS547" s="18"/>
      <c r="HT547" s="18"/>
      <c r="HU547" s="18"/>
      <c r="HV547" s="18"/>
      <c r="HW547" s="18"/>
      <c r="HX547" s="18"/>
      <c r="HY547" s="18"/>
      <c r="HZ547" s="18"/>
      <c r="IA547" s="18"/>
      <c r="IB547" s="18"/>
      <c r="IC547" s="18"/>
      <c r="ID547" s="18"/>
    </row>
    <row r="548" spans="1:238" s="4" customFormat="1" x14ac:dyDescent="0.2">
      <c r="A548" s="11">
        <f t="shared" si="9"/>
        <v>541</v>
      </c>
      <c r="B548" s="38" t="s">
        <v>2080</v>
      </c>
      <c r="C548" s="38" t="s">
        <v>28</v>
      </c>
      <c r="D548" s="38" t="s">
        <v>28</v>
      </c>
      <c r="E548" s="69" t="s">
        <v>224</v>
      </c>
      <c r="F548" s="40" t="s">
        <v>1187</v>
      </c>
      <c r="G548" s="39">
        <v>618</v>
      </c>
      <c r="H548" s="39">
        <v>1141</v>
      </c>
      <c r="I548" s="41" t="s">
        <v>18</v>
      </c>
      <c r="J548" s="43" t="s">
        <v>17</v>
      </c>
      <c r="K548" s="42"/>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c r="AL548" s="18"/>
      <c r="AM548" s="18"/>
      <c r="AN548" s="18"/>
      <c r="AO548" s="18"/>
      <c r="AP548" s="18"/>
      <c r="AQ548" s="18"/>
      <c r="AR548" s="18"/>
      <c r="AS548" s="18"/>
      <c r="AT548" s="18"/>
      <c r="AU548" s="18"/>
      <c r="AV548" s="18"/>
      <c r="AW548" s="18"/>
      <c r="AX548" s="18"/>
      <c r="AY548" s="18"/>
      <c r="AZ548" s="18"/>
      <c r="BA548" s="18"/>
      <c r="BB548" s="18"/>
      <c r="BC548" s="18"/>
      <c r="BD548" s="18"/>
      <c r="BE548" s="18"/>
      <c r="BF548" s="18"/>
      <c r="BG548" s="18"/>
      <c r="BH548" s="18"/>
      <c r="BI548" s="18"/>
      <c r="BJ548" s="18"/>
      <c r="BK548" s="18"/>
      <c r="BL548" s="18"/>
      <c r="BM548" s="18"/>
      <c r="BN548" s="18"/>
      <c r="BO548" s="18"/>
      <c r="BP548" s="18"/>
      <c r="BQ548" s="18"/>
      <c r="BR548" s="18"/>
      <c r="BS548" s="18"/>
      <c r="BT548" s="18"/>
      <c r="BU548" s="18"/>
      <c r="BV548" s="18"/>
      <c r="BW548" s="18"/>
      <c r="BX548" s="18"/>
      <c r="BY548" s="18"/>
      <c r="BZ548" s="18"/>
      <c r="CA548" s="18"/>
      <c r="CB548" s="18"/>
      <c r="CC548" s="18"/>
      <c r="CD548" s="18"/>
      <c r="CE548" s="18"/>
      <c r="CF548" s="18"/>
      <c r="CG548" s="18"/>
      <c r="CH548" s="18"/>
      <c r="CI548" s="18"/>
      <c r="CJ548" s="18"/>
      <c r="CK548" s="18"/>
      <c r="CL548" s="18"/>
      <c r="CM548" s="18"/>
      <c r="CN548" s="18"/>
      <c r="CO548" s="18"/>
      <c r="CP548" s="18"/>
      <c r="CQ548" s="18"/>
      <c r="CR548" s="18"/>
      <c r="CS548" s="18"/>
      <c r="CT548" s="18"/>
      <c r="CU548" s="18"/>
      <c r="CV548" s="18"/>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18"/>
      <c r="DS548" s="18"/>
      <c r="DT548" s="18"/>
      <c r="DU548" s="18"/>
      <c r="DV548" s="18"/>
      <c r="DW548" s="18"/>
      <c r="DX548" s="18"/>
      <c r="DY548" s="18"/>
      <c r="DZ548" s="18"/>
      <c r="EA548" s="18"/>
      <c r="EB548" s="18"/>
      <c r="EC548" s="18"/>
      <c r="ED548" s="18"/>
      <c r="EE548" s="18"/>
      <c r="EF548" s="18"/>
      <c r="EG548" s="18"/>
      <c r="EH548" s="18"/>
      <c r="EI548" s="18"/>
      <c r="EJ548" s="18"/>
      <c r="EK548" s="18"/>
      <c r="EL548" s="18"/>
      <c r="EM548" s="18"/>
      <c r="EN548" s="18"/>
      <c r="EO548" s="18"/>
      <c r="EP548" s="18"/>
      <c r="EQ548" s="18"/>
      <c r="ER548" s="18"/>
      <c r="ES548" s="18"/>
      <c r="ET548" s="18"/>
      <c r="EU548" s="18"/>
      <c r="EV548" s="18"/>
      <c r="EW548" s="18"/>
      <c r="EX548" s="18"/>
      <c r="EY548" s="18"/>
      <c r="EZ548" s="18"/>
      <c r="FA548" s="18"/>
      <c r="FB548" s="18"/>
      <c r="FC548" s="18"/>
      <c r="FD548" s="18"/>
      <c r="FE548" s="18"/>
      <c r="FF548" s="18"/>
      <c r="FG548" s="18"/>
      <c r="FH548" s="18"/>
      <c r="FI548" s="18"/>
      <c r="FJ548" s="18"/>
      <c r="FK548" s="18"/>
      <c r="FL548" s="18"/>
      <c r="FM548" s="18"/>
      <c r="FN548" s="18"/>
      <c r="FO548" s="18"/>
      <c r="FP548" s="18"/>
      <c r="FQ548" s="18"/>
      <c r="FR548" s="18"/>
      <c r="FS548" s="18"/>
      <c r="FT548" s="18"/>
      <c r="FU548" s="18"/>
      <c r="FV548" s="18"/>
      <c r="FW548" s="18"/>
      <c r="FX548" s="18"/>
      <c r="FY548" s="18"/>
      <c r="FZ548" s="18"/>
      <c r="GA548" s="18"/>
      <c r="GB548" s="18"/>
      <c r="GC548" s="18"/>
      <c r="GD548" s="18"/>
      <c r="GE548" s="18"/>
      <c r="GF548" s="18"/>
      <c r="GG548" s="18"/>
      <c r="GH548" s="18"/>
      <c r="GI548" s="18"/>
      <c r="GJ548" s="18"/>
      <c r="GK548" s="18"/>
      <c r="GL548" s="18"/>
      <c r="GM548" s="18"/>
      <c r="GN548" s="18"/>
      <c r="GO548" s="18"/>
      <c r="GP548" s="18"/>
      <c r="GQ548" s="18"/>
      <c r="GR548" s="18"/>
      <c r="GS548" s="18"/>
      <c r="GT548" s="18"/>
      <c r="GU548" s="18"/>
      <c r="GV548" s="18"/>
      <c r="GW548" s="18"/>
      <c r="GX548" s="18"/>
      <c r="GY548" s="18"/>
      <c r="GZ548" s="18"/>
      <c r="HA548" s="18"/>
      <c r="HB548" s="18"/>
      <c r="HC548" s="18"/>
      <c r="HD548" s="18"/>
      <c r="HE548" s="18"/>
      <c r="HF548" s="18"/>
      <c r="HG548" s="18"/>
      <c r="HH548" s="18"/>
      <c r="HI548" s="18"/>
      <c r="HJ548" s="18"/>
      <c r="HK548" s="18"/>
      <c r="HL548" s="18"/>
      <c r="HM548" s="18"/>
      <c r="HN548" s="18"/>
      <c r="HO548" s="18"/>
      <c r="HP548" s="18"/>
      <c r="HQ548" s="18"/>
      <c r="HR548" s="18"/>
      <c r="HS548" s="18"/>
      <c r="HT548" s="18"/>
      <c r="HU548" s="18"/>
      <c r="HV548" s="18"/>
      <c r="HW548" s="18"/>
      <c r="HX548" s="18"/>
      <c r="HY548" s="18"/>
      <c r="HZ548" s="18"/>
      <c r="IA548" s="18"/>
      <c r="IB548" s="18"/>
      <c r="IC548" s="18"/>
      <c r="ID548" s="18"/>
    </row>
    <row r="549" spans="1:238" s="4" customFormat="1" x14ac:dyDescent="0.2">
      <c r="A549" s="11">
        <f t="shared" si="9"/>
        <v>542</v>
      </c>
      <c r="B549" s="38" t="s">
        <v>2097</v>
      </c>
      <c r="C549" s="38" t="s">
        <v>28</v>
      </c>
      <c r="D549" s="38" t="s">
        <v>28</v>
      </c>
      <c r="E549" s="69" t="s">
        <v>2092</v>
      </c>
      <c r="F549" s="40" t="s">
        <v>26</v>
      </c>
      <c r="G549" s="39">
        <v>686</v>
      </c>
      <c r="H549" s="39">
        <v>1551</v>
      </c>
      <c r="I549" s="86" t="s">
        <v>19</v>
      </c>
      <c r="J549" s="86" t="s">
        <v>17</v>
      </c>
      <c r="K549" s="42"/>
      <c r="L549" s="18"/>
      <c r="M549" s="18"/>
      <c r="N549" s="18"/>
      <c r="O549" s="18"/>
      <c r="P549" s="18"/>
      <c r="Q549" s="18"/>
      <c r="R549" s="18"/>
      <c r="S549" s="18"/>
      <c r="T549" s="18"/>
      <c r="U549" s="18"/>
      <c r="V549" s="18"/>
      <c r="W549" s="18"/>
      <c r="X549" s="18"/>
      <c r="Y549" s="18"/>
      <c r="Z549" s="18"/>
      <c r="AA549" s="18"/>
      <c r="AB549" s="18"/>
      <c r="AC549" s="18"/>
      <c r="AD549" s="18"/>
      <c r="AE549" s="18"/>
      <c r="AF549" s="18"/>
      <c r="AG549" s="18"/>
      <c r="AH549" s="18"/>
      <c r="AI549" s="18"/>
      <c r="AJ549" s="18"/>
      <c r="AK549" s="18"/>
      <c r="AL549" s="18"/>
      <c r="AM549" s="18"/>
      <c r="AN549" s="18"/>
      <c r="AO549" s="18"/>
      <c r="AP549" s="18"/>
      <c r="AQ549" s="18"/>
      <c r="AR549" s="18"/>
      <c r="AS549" s="18"/>
      <c r="AT549" s="18"/>
      <c r="AU549" s="18"/>
      <c r="AV549" s="18"/>
      <c r="AW549" s="18"/>
      <c r="AX549" s="18"/>
      <c r="AY549" s="18"/>
      <c r="AZ549" s="18"/>
      <c r="BA549" s="18"/>
      <c r="BB549" s="18"/>
      <c r="BC549" s="18"/>
      <c r="BD549" s="18"/>
      <c r="BE549" s="18"/>
      <c r="BF549" s="18"/>
      <c r="BG549" s="18"/>
      <c r="BH549" s="18"/>
      <c r="BI549" s="18"/>
      <c r="BJ549" s="18"/>
      <c r="BK549" s="18"/>
      <c r="BL549" s="18"/>
      <c r="BM549" s="18"/>
      <c r="BN549" s="18"/>
      <c r="BO549" s="18"/>
      <c r="BP549" s="18"/>
      <c r="BQ549" s="18"/>
      <c r="BR549" s="18"/>
      <c r="BS549" s="18"/>
      <c r="BT549" s="18"/>
      <c r="BU549" s="18"/>
      <c r="BV549" s="18"/>
      <c r="BW549" s="18"/>
      <c r="BX549" s="18"/>
      <c r="BY549" s="18"/>
      <c r="BZ549" s="18"/>
      <c r="CA549" s="18"/>
      <c r="CB549" s="18"/>
      <c r="CC549" s="18"/>
      <c r="CD549" s="18"/>
      <c r="CE549" s="18"/>
      <c r="CF549" s="18"/>
      <c r="CG549" s="18"/>
      <c r="CH549" s="18"/>
      <c r="CI549" s="18"/>
      <c r="CJ549" s="18"/>
      <c r="CK549" s="18"/>
      <c r="CL549" s="18"/>
      <c r="CM549" s="18"/>
      <c r="CN549" s="18"/>
      <c r="CO549" s="18"/>
      <c r="CP549" s="18"/>
      <c r="CQ549" s="18"/>
      <c r="CR549" s="18"/>
      <c r="CS549" s="18"/>
      <c r="CT549" s="18"/>
      <c r="CU549" s="18"/>
      <c r="CV549" s="18"/>
      <c r="CW549" s="18"/>
      <c r="CX549" s="18"/>
      <c r="CY549" s="18"/>
      <c r="CZ549" s="18"/>
      <c r="DA549" s="18"/>
      <c r="DB549" s="18"/>
      <c r="DC549" s="18"/>
      <c r="DD549" s="18"/>
      <c r="DE549" s="18"/>
      <c r="DF549" s="18"/>
      <c r="DG549" s="18"/>
      <c r="DH549" s="18"/>
      <c r="DI549" s="18"/>
      <c r="DJ549" s="18"/>
      <c r="DK549" s="18"/>
      <c r="DL549" s="18"/>
      <c r="DM549" s="18"/>
      <c r="DN549" s="18"/>
      <c r="DO549" s="18"/>
      <c r="DP549" s="18"/>
      <c r="DQ549" s="18"/>
      <c r="DR549" s="18"/>
      <c r="DS549" s="18"/>
      <c r="DT549" s="18"/>
      <c r="DU549" s="18"/>
      <c r="DV549" s="18"/>
      <c r="DW549" s="18"/>
      <c r="DX549" s="18"/>
      <c r="DY549" s="18"/>
      <c r="DZ549" s="18"/>
      <c r="EA549" s="18"/>
      <c r="EB549" s="18"/>
      <c r="EC549" s="18"/>
      <c r="ED549" s="18"/>
      <c r="EE549" s="18"/>
      <c r="EF549" s="18"/>
      <c r="EG549" s="18"/>
      <c r="EH549" s="18"/>
      <c r="EI549" s="18"/>
      <c r="EJ549" s="18"/>
      <c r="EK549" s="18"/>
      <c r="EL549" s="18"/>
      <c r="EM549" s="18"/>
      <c r="EN549" s="18"/>
      <c r="EO549" s="18"/>
      <c r="EP549" s="18"/>
      <c r="EQ549" s="18"/>
      <c r="ER549" s="18"/>
      <c r="ES549" s="18"/>
      <c r="ET549" s="18"/>
      <c r="EU549" s="18"/>
      <c r="EV549" s="18"/>
      <c r="EW549" s="18"/>
      <c r="EX549" s="18"/>
      <c r="EY549" s="18"/>
      <c r="EZ549" s="18"/>
      <c r="FA549" s="18"/>
      <c r="FB549" s="18"/>
      <c r="FC549" s="18"/>
      <c r="FD549" s="18"/>
      <c r="FE549" s="18"/>
      <c r="FF549" s="18"/>
      <c r="FG549" s="18"/>
      <c r="FH549" s="18"/>
      <c r="FI549" s="18"/>
      <c r="FJ549" s="18"/>
      <c r="FK549" s="18"/>
      <c r="FL549" s="18"/>
      <c r="FM549" s="18"/>
      <c r="FN549" s="18"/>
      <c r="FO549" s="18"/>
      <c r="FP549" s="18"/>
      <c r="FQ549" s="18"/>
      <c r="FR549" s="18"/>
      <c r="FS549" s="18"/>
      <c r="FT549" s="18"/>
      <c r="FU549" s="18"/>
      <c r="FV549" s="18"/>
      <c r="FW549" s="18"/>
      <c r="FX549" s="18"/>
      <c r="FY549" s="18"/>
      <c r="FZ549" s="18"/>
      <c r="GA549" s="18"/>
      <c r="GB549" s="18"/>
      <c r="GC549" s="18"/>
      <c r="GD549" s="18"/>
      <c r="GE549" s="18"/>
      <c r="GF549" s="18"/>
      <c r="GG549" s="18"/>
      <c r="GH549" s="18"/>
      <c r="GI549" s="18"/>
      <c r="GJ549" s="18"/>
      <c r="GK549" s="18"/>
      <c r="GL549" s="18"/>
      <c r="GM549" s="18"/>
      <c r="GN549" s="18"/>
      <c r="GO549" s="18"/>
      <c r="GP549" s="18"/>
      <c r="GQ549" s="18"/>
      <c r="GR549" s="18"/>
      <c r="GS549" s="18"/>
      <c r="GT549" s="18"/>
      <c r="GU549" s="18"/>
      <c r="GV549" s="18"/>
      <c r="GW549" s="18"/>
      <c r="GX549" s="18"/>
      <c r="GY549" s="18"/>
      <c r="GZ549" s="18"/>
      <c r="HA549" s="18"/>
      <c r="HB549" s="18"/>
      <c r="HC549" s="18"/>
      <c r="HD549" s="18"/>
      <c r="HE549" s="18"/>
      <c r="HF549" s="18"/>
      <c r="HG549" s="18"/>
      <c r="HH549" s="18"/>
      <c r="HI549" s="18"/>
      <c r="HJ549" s="18"/>
      <c r="HK549" s="18"/>
      <c r="HL549" s="18"/>
      <c r="HM549" s="18"/>
      <c r="HN549" s="18"/>
      <c r="HO549" s="18"/>
      <c r="HP549" s="18"/>
      <c r="HQ549" s="18"/>
      <c r="HR549" s="18"/>
      <c r="HS549" s="18"/>
      <c r="HT549" s="18"/>
      <c r="HU549" s="18"/>
      <c r="HV549" s="18"/>
      <c r="HW549" s="18"/>
      <c r="HX549" s="18"/>
      <c r="HY549" s="18"/>
      <c r="HZ549" s="18"/>
      <c r="IA549" s="18"/>
      <c r="IB549" s="18"/>
      <c r="IC549" s="18"/>
      <c r="ID549" s="18"/>
    </row>
    <row r="550" spans="1:238" s="4" customFormat="1" x14ac:dyDescent="0.2">
      <c r="A550" s="11">
        <f t="shared" si="9"/>
        <v>543</v>
      </c>
      <c r="B550" s="38" t="s">
        <v>2098</v>
      </c>
      <c r="C550" s="38" t="s">
        <v>28</v>
      </c>
      <c r="D550" s="38" t="s">
        <v>28</v>
      </c>
      <c r="E550" s="69" t="s">
        <v>2092</v>
      </c>
      <c r="F550" s="40" t="s">
        <v>26</v>
      </c>
      <c r="G550" s="39">
        <v>1229</v>
      </c>
      <c r="H550" s="39">
        <v>1954</v>
      </c>
      <c r="I550" s="41" t="s">
        <v>18</v>
      </c>
      <c r="J550" s="86" t="s">
        <v>17</v>
      </c>
      <c r="K550" s="42"/>
      <c r="L550" s="18"/>
      <c r="M550" s="18"/>
      <c r="N550" s="18"/>
      <c r="O550" s="18"/>
      <c r="P550" s="18"/>
      <c r="Q550" s="18"/>
      <c r="R550" s="18"/>
      <c r="S550" s="18"/>
      <c r="T550" s="18"/>
      <c r="U550" s="18"/>
      <c r="V550" s="18"/>
      <c r="W550" s="18"/>
      <c r="X550" s="18"/>
      <c r="Y550" s="18"/>
      <c r="Z550" s="18"/>
      <c r="AA550" s="18"/>
      <c r="AB550" s="18"/>
      <c r="AC550" s="18"/>
      <c r="AD550" s="18"/>
      <c r="AE550" s="18"/>
      <c r="AF550" s="18"/>
      <c r="AG550" s="18"/>
      <c r="AH550" s="18"/>
      <c r="AI550" s="18"/>
      <c r="AJ550" s="18"/>
      <c r="AK550" s="18"/>
      <c r="AL550" s="18"/>
      <c r="AM550" s="18"/>
      <c r="AN550" s="18"/>
      <c r="AO550" s="18"/>
      <c r="AP550" s="18"/>
      <c r="AQ550" s="18"/>
      <c r="AR550" s="18"/>
      <c r="AS550" s="18"/>
      <c r="AT550" s="18"/>
      <c r="AU550" s="18"/>
      <c r="AV550" s="18"/>
      <c r="AW550" s="18"/>
      <c r="AX550" s="18"/>
      <c r="AY550" s="18"/>
      <c r="AZ550" s="18"/>
      <c r="BA550" s="18"/>
      <c r="BB550" s="18"/>
      <c r="BC550" s="18"/>
      <c r="BD550" s="18"/>
      <c r="BE550" s="18"/>
      <c r="BF550" s="18"/>
      <c r="BG550" s="18"/>
      <c r="BH550" s="18"/>
      <c r="BI550" s="18"/>
      <c r="BJ550" s="18"/>
      <c r="BK550" s="18"/>
      <c r="BL550" s="18"/>
      <c r="BM550" s="18"/>
      <c r="BN550" s="18"/>
      <c r="BO550" s="18"/>
      <c r="BP550" s="18"/>
      <c r="BQ550" s="18"/>
      <c r="BR550" s="18"/>
      <c r="BS550" s="18"/>
      <c r="BT550" s="18"/>
      <c r="BU550" s="18"/>
      <c r="BV550" s="18"/>
      <c r="BW550" s="18"/>
      <c r="BX550" s="18"/>
      <c r="BY550" s="18"/>
      <c r="BZ550" s="18"/>
      <c r="CA550" s="18"/>
      <c r="CB550" s="18"/>
      <c r="CC550" s="18"/>
      <c r="CD550" s="18"/>
      <c r="CE550" s="18"/>
      <c r="CF550" s="18"/>
      <c r="CG550" s="18"/>
      <c r="CH550" s="18"/>
      <c r="CI550" s="18"/>
      <c r="CJ550" s="18"/>
      <c r="CK550" s="18"/>
      <c r="CL550" s="18"/>
      <c r="CM550" s="18"/>
      <c r="CN550" s="18"/>
      <c r="CO550" s="18"/>
      <c r="CP550" s="18"/>
      <c r="CQ550" s="18"/>
      <c r="CR550" s="18"/>
      <c r="CS550" s="18"/>
      <c r="CT550" s="18"/>
      <c r="CU550" s="18"/>
      <c r="CV550" s="18"/>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18"/>
      <c r="DS550" s="18"/>
      <c r="DT550" s="18"/>
      <c r="DU550" s="18"/>
      <c r="DV550" s="18"/>
      <c r="DW550" s="18"/>
      <c r="DX550" s="18"/>
      <c r="DY550" s="18"/>
      <c r="DZ550" s="18"/>
      <c r="EA550" s="18"/>
      <c r="EB550" s="18"/>
      <c r="EC550" s="18"/>
      <c r="ED550" s="18"/>
      <c r="EE550" s="18"/>
      <c r="EF550" s="18"/>
      <c r="EG550" s="18"/>
      <c r="EH550" s="18"/>
      <c r="EI550" s="18"/>
      <c r="EJ550" s="18"/>
      <c r="EK550" s="18"/>
      <c r="EL550" s="18"/>
      <c r="EM550" s="18"/>
      <c r="EN550" s="18"/>
      <c r="EO550" s="18"/>
      <c r="EP550" s="18"/>
      <c r="EQ550" s="18"/>
      <c r="ER550" s="18"/>
      <c r="ES550" s="18"/>
      <c r="ET550" s="18"/>
      <c r="EU550" s="18"/>
      <c r="EV550" s="18"/>
      <c r="EW550" s="18"/>
      <c r="EX550" s="18"/>
      <c r="EY550" s="18"/>
      <c r="EZ550" s="18"/>
      <c r="FA550" s="18"/>
      <c r="FB550" s="18"/>
      <c r="FC550" s="18"/>
      <c r="FD550" s="18"/>
      <c r="FE550" s="18"/>
      <c r="FF550" s="18"/>
      <c r="FG550" s="18"/>
      <c r="FH550" s="18"/>
      <c r="FI550" s="18"/>
      <c r="FJ550" s="18"/>
      <c r="FK550" s="18"/>
      <c r="FL550" s="18"/>
      <c r="FM550" s="18"/>
      <c r="FN550" s="18"/>
      <c r="FO550" s="18"/>
      <c r="FP550" s="18"/>
      <c r="FQ550" s="18"/>
      <c r="FR550" s="18"/>
      <c r="FS550" s="18"/>
      <c r="FT550" s="18"/>
      <c r="FU550" s="18"/>
      <c r="FV550" s="18"/>
      <c r="FW550" s="18"/>
      <c r="FX550" s="18"/>
      <c r="FY550" s="18"/>
      <c r="FZ550" s="18"/>
      <c r="GA550" s="18"/>
      <c r="GB550" s="18"/>
      <c r="GC550" s="18"/>
      <c r="GD550" s="18"/>
      <c r="GE550" s="18"/>
      <c r="GF550" s="18"/>
      <c r="GG550" s="18"/>
      <c r="GH550" s="18"/>
      <c r="GI550" s="18"/>
      <c r="GJ550" s="18"/>
      <c r="GK550" s="18"/>
      <c r="GL550" s="18"/>
      <c r="GM550" s="18"/>
      <c r="GN550" s="18"/>
      <c r="GO550" s="18"/>
      <c r="GP550" s="18"/>
      <c r="GQ550" s="18"/>
      <c r="GR550" s="18"/>
      <c r="GS550" s="18"/>
      <c r="GT550" s="18"/>
      <c r="GU550" s="18"/>
      <c r="GV550" s="18"/>
      <c r="GW550" s="18"/>
      <c r="GX550" s="18"/>
      <c r="GY550" s="18"/>
      <c r="GZ550" s="18"/>
      <c r="HA550" s="18"/>
      <c r="HB550" s="18"/>
      <c r="HC550" s="18"/>
      <c r="HD550" s="18"/>
      <c r="HE550" s="18"/>
      <c r="HF550" s="18"/>
      <c r="HG550" s="18"/>
      <c r="HH550" s="18"/>
      <c r="HI550" s="18"/>
      <c r="HJ550" s="18"/>
      <c r="HK550" s="18"/>
      <c r="HL550" s="18"/>
      <c r="HM550" s="18"/>
      <c r="HN550" s="18"/>
      <c r="HO550" s="18"/>
      <c r="HP550" s="18"/>
      <c r="HQ550" s="18"/>
      <c r="HR550" s="18"/>
      <c r="HS550" s="18"/>
      <c r="HT550" s="18"/>
      <c r="HU550" s="18"/>
      <c r="HV550" s="18"/>
      <c r="HW550" s="18"/>
      <c r="HX550" s="18"/>
      <c r="HY550" s="18"/>
      <c r="HZ550" s="18"/>
      <c r="IA550" s="18"/>
      <c r="IB550" s="18"/>
      <c r="IC550" s="18"/>
      <c r="ID550" s="18"/>
    </row>
    <row r="551" spans="1:238" s="4" customFormat="1" x14ac:dyDescent="0.2">
      <c r="A551" s="11">
        <f t="shared" si="9"/>
        <v>544</v>
      </c>
      <c r="B551" s="38" t="s">
        <v>381</v>
      </c>
      <c r="C551" s="38" t="s">
        <v>28</v>
      </c>
      <c r="D551" s="38" t="s">
        <v>28</v>
      </c>
      <c r="E551" s="69" t="s">
        <v>2100</v>
      </c>
      <c r="F551" s="40" t="s">
        <v>126</v>
      </c>
      <c r="G551" s="85">
        <v>448</v>
      </c>
      <c r="H551" s="39">
        <v>850</v>
      </c>
      <c r="I551" s="41" t="s">
        <v>18</v>
      </c>
      <c r="J551" s="86" t="s">
        <v>17</v>
      </c>
      <c r="K551" s="42"/>
      <c r="L551" s="18"/>
      <c r="M551" s="18"/>
      <c r="N551" s="18"/>
      <c r="O551" s="18"/>
      <c r="P551" s="18"/>
      <c r="Q551" s="18"/>
      <c r="R551" s="18"/>
      <c r="S551" s="18"/>
      <c r="T551" s="18"/>
      <c r="U551" s="18"/>
      <c r="V551" s="18"/>
      <c r="W551" s="18"/>
      <c r="X551" s="18"/>
      <c r="Y551" s="18"/>
      <c r="Z551" s="18"/>
      <c r="AA551" s="18"/>
      <c r="AB551" s="18"/>
      <c r="AC551" s="18"/>
      <c r="AD551" s="18"/>
      <c r="AE551" s="18"/>
      <c r="AF551" s="18"/>
      <c r="AG551" s="18"/>
      <c r="AH551" s="18"/>
      <c r="AI551" s="18"/>
      <c r="AJ551" s="18"/>
      <c r="AK551" s="18"/>
      <c r="AL551" s="18"/>
      <c r="AM551" s="18"/>
      <c r="AN551" s="18"/>
      <c r="AO551" s="18"/>
      <c r="AP551" s="18"/>
      <c r="AQ551" s="18"/>
      <c r="AR551" s="18"/>
      <c r="AS551" s="18"/>
      <c r="AT551" s="18"/>
      <c r="AU551" s="18"/>
      <c r="AV551" s="18"/>
      <c r="AW551" s="18"/>
      <c r="AX551" s="18"/>
      <c r="AY551" s="18"/>
      <c r="AZ551" s="18"/>
      <c r="BA551" s="18"/>
      <c r="BB551" s="18"/>
      <c r="BC551" s="18"/>
      <c r="BD551" s="18"/>
      <c r="BE551" s="18"/>
      <c r="BF551" s="18"/>
      <c r="BG551" s="18"/>
      <c r="BH551" s="18"/>
      <c r="BI551" s="18"/>
      <c r="BJ551" s="18"/>
      <c r="BK551" s="18"/>
      <c r="BL551" s="18"/>
      <c r="BM551" s="18"/>
      <c r="BN551" s="18"/>
      <c r="BO551" s="18"/>
      <c r="BP551" s="18"/>
      <c r="BQ551" s="18"/>
      <c r="BR551" s="18"/>
      <c r="BS551" s="18"/>
      <c r="BT551" s="18"/>
      <c r="BU551" s="18"/>
      <c r="BV551" s="18"/>
      <c r="BW551" s="18"/>
      <c r="BX551" s="18"/>
      <c r="BY551" s="18"/>
      <c r="BZ551" s="18"/>
      <c r="CA551" s="18"/>
      <c r="CB551" s="18"/>
      <c r="CC551" s="18"/>
      <c r="CD551" s="18"/>
      <c r="CE551" s="18"/>
      <c r="CF551" s="18"/>
      <c r="CG551" s="18"/>
      <c r="CH551" s="18"/>
      <c r="CI551" s="18"/>
      <c r="CJ551" s="18"/>
      <c r="CK551" s="18"/>
      <c r="CL551" s="18"/>
      <c r="CM551" s="18"/>
      <c r="CN551" s="18"/>
      <c r="CO551" s="18"/>
      <c r="CP551" s="18"/>
      <c r="CQ551" s="18"/>
      <c r="CR551" s="18"/>
      <c r="CS551" s="18"/>
      <c r="CT551" s="18"/>
      <c r="CU551" s="18"/>
      <c r="CV551" s="18"/>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18"/>
      <c r="DS551" s="18"/>
      <c r="DT551" s="18"/>
      <c r="DU551" s="18"/>
      <c r="DV551" s="18"/>
      <c r="DW551" s="18"/>
      <c r="DX551" s="18"/>
      <c r="DY551" s="18"/>
      <c r="DZ551" s="18"/>
      <c r="EA551" s="18"/>
      <c r="EB551" s="18"/>
      <c r="EC551" s="18"/>
      <c r="ED551" s="18"/>
      <c r="EE551" s="18"/>
      <c r="EF551" s="18"/>
      <c r="EG551" s="18"/>
      <c r="EH551" s="18"/>
      <c r="EI551" s="18"/>
      <c r="EJ551" s="18"/>
      <c r="EK551" s="18"/>
      <c r="EL551" s="18"/>
      <c r="EM551" s="18"/>
      <c r="EN551" s="18"/>
      <c r="EO551" s="18"/>
      <c r="EP551" s="18"/>
      <c r="EQ551" s="18"/>
      <c r="ER551" s="18"/>
      <c r="ES551" s="18"/>
      <c r="ET551" s="18"/>
      <c r="EU551" s="18"/>
      <c r="EV551" s="18"/>
      <c r="EW551" s="18"/>
      <c r="EX551" s="18"/>
      <c r="EY551" s="18"/>
      <c r="EZ551" s="18"/>
      <c r="FA551" s="18"/>
      <c r="FB551" s="18"/>
      <c r="FC551" s="18"/>
      <c r="FD551" s="18"/>
      <c r="FE551" s="18"/>
      <c r="FF551" s="18"/>
      <c r="FG551" s="18"/>
      <c r="FH551" s="18"/>
      <c r="FI551" s="18"/>
      <c r="FJ551" s="18"/>
      <c r="FK551" s="18"/>
      <c r="FL551" s="18"/>
      <c r="FM551" s="18"/>
      <c r="FN551" s="18"/>
      <c r="FO551" s="18"/>
      <c r="FP551" s="18"/>
      <c r="FQ551" s="18"/>
      <c r="FR551" s="18"/>
      <c r="FS551" s="18"/>
      <c r="FT551" s="18"/>
      <c r="FU551" s="18"/>
      <c r="FV551" s="18"/>
      <c r="FW551" s="18"/>
      <c r="FX551" s="18"/>
      <c r="FY551" s="18"/>
      <c r="FZ551" s="18"/>
      <c r="GA551" s="18"/>
      <c r="GB551" s="18"/>
      <c r="GC551" s="18"/>
      <c r="GD551" s="18"/>
      <c r="GE551" s="18"/>
      <c r="GF551" s="18"/>
      <c r="GG551" s="18"/>
      <c r="GH551" s="18"/>
      <c r="GI551" s="18"/>
      <c r="GJ551" s="18"/>
      <c r="GK551" s="18"/>
      <c r="GL551" s="18"/>
      <c r="GM551" s="18"/>
      <c r="GN551" s="18"/>
      <c r="GO551" s="18"/>
      <c r="GP551" s="18"/>
      <c r="GQ551" s="18"/>
      <c r="GR551" s="18"/>
      <c r="GS551" s="18"/>
      <c r="GT551" s="18"/>
      <c r="GU551" s="18"/>
      <c r="GV551" s="18"/>
      <c r="GW551" s="18"/>
      <c r="GX551" s="18"/>
      <c r="GY551" s="18"/>
      <c r="GZ551" s="18"/>
      <c r="HA551" s="18"/>
      <c r="HB551" s="18"/>
      <c r="HC551" s="18"/>
      <c r="HD551" s="18"/>
      <c r="HE551" s="18"/>
      <c r="HF551" s="18"/>
      <c r="HG551" s="18"/>
      <c r="HH551" s="18"/>
      <c r="HI551" s="18"/>
      <c r="HJ551" s="18"/>
      <c r="HK551" s="18"/>
      <c r="HL551" s="18"/>
      <c r="HM551" s="18"/>
      <c r="HN551" s="18"/>
      <c r="HO551" s="18"/>
      <c r="HP551" s="18"/>
      <c r="HQ551" s="18"/>
      <c r="HR551" s="18"/>
      <c r="HS551" s="18"/>
      <c r="HT551" s="18"/>
      <c r="HU551" s="18"/>
      <c r="HV551" s="18"/>
      <c r="HW551" s="18"/>
      <c r="HX551" s="18"/>
      <c r="HY551" s="18"/>
      <c r="HZ551" s="18"/>
      <c r="IA551" s="18"/>
      <c r="IB551" s="18"/>
      <c r="IC551" s="18"/>
      <c r="ID551" s="18"/>
    </row>
    <row r="552" spans="1:238" s="4" customFormat="1" x14ac:dyDescent="0.2">
      <c r="A552" s="11">
        <f t="shared" si="9"/>
        <v>545</v>
      </c>
      <c r="B552" s="38" t="s">
        <v>2103</v>
      </c>
      <c r="C552" s="38" t="s">
        <v>28</v>
      </c>
      <c r="D552" s="38" t="s">
        <v>28</v>
      </c>
      <c r="E552" s="69" t="s">
        <v>2100</v>
      </c>
      <c r="F552" s="40" t="s">
        <v>93</v>
      </c>
      <c r="G552" s="85">
        <v>266</v>
      </c>
      <c r="H552" s="39">
        <v>596</v>
      </c>
      <c r="I552" s="41" t="s">
        <v>18</v>
      </c>
      <c r="J552" s="86" t="s">
        <v>17</v>
      </c>
      <c r="K552" s="42"/>
      <c r="L552" s="18"/>
      <c r="M552" s="18"/>
      <c r="N552" s="18"/>
      <c r="O552" s="18"/>
      <c r="P552" s="18"/>
      <c r="Q552" s="18"/>
      <c r="R552" s="18"/>
      <c r="S552" s="18"/>
      <c r="T552" s="18"/>
      <c r="U552" s="18"/>
      <c r="V552" s="18"/>
      <c r="W552" s="18"/>
      <c r="X552" s="18"/>
      <c r="Y552" s="18"/>
      <c r="Z552" s="18"/>
      <c r="AA552" s="18"/>
      <c r="AB552" s="18"/>
      <c r="AC552" s="18"/>
      <c r="AD552" s="18"/>
      <c r="AE552" s="18"/>
      <c r="AF552" s="18"/>
      <c r="AG552" s="18"/>
      <c r="AH552" s="18"/>
      <c r="AI552" s="18"/>
      <c r="AJ552" s="18"/>
      <c r="AK552" s="18"/>
      <c r="AL552" s="18"/>
      <c r="AM552" s="18"/>
      <c r="AN552" s="18"/>
      <c r="AO552" s="18"/>
      <c r="AP552" s="18"/>
      <c r="AQ552" s="18"/>
      <c r="AR552" s="18"/>
      <c r="AS552" s="18"/>
      <c r="AT552" s="18"/>
      <c r="AU552" s="18"/>
      <c r="AV552" s="18"/>
      <c r="AW552" s="18"/>
      <c r="AX552" s="18"/>
      <c r="AY552" s="18"/>
      <c r="AZ552" s="18"/>
      <c r="BA552" s="18"/>
      <c r="BB552" s="18"/>
      <c r="BC552" s="18"/>
      <c r="BD552" s="18"/>
      <c r="BE552" s="18"/>
      <c r="BF552" s="18"/>
      <c r="BG552" s="18"/>
      <c r="BH552" s="18"/>
      <c r="BI552" s="18"/>
      <c r="BJ552" s="18"/>
      <c r="BK552" s="18"/>
      <c r="BL552" s="18"/>
      <c r="BM552" s="18"/>
      <c r="BN552" s="18"/>
      <c r="BO552" s="18"/>
      <c r="BP552" s="18"/>
      <c r="BQ552" s="18"/>
      <c r="BR552" s="18"/>
      <c r="BS552" s="18"/>
      <c r="BT552" s="18"/>
      <c r="BU552" s="18"/>
      <c r="BV552" s="18"/>
      <c r="BW552" s="18"/>
      <c r="BX552" s="18"/>
      <c r="BY552" s="18"/>
      <c r="BZ552" s="18"/>
      <c r="CA552" s="18"/>
      <c r="CB552" s="18"/>
      <c r="CC552" s="18"/>
      <c r="CD552" s="18"/>
      <c r="CE552" s="18"/>
      <c r="CF552" s="18"/>
      <c r="CG552" s="18"/>
      <c r="CH552" s="18"/>
      <c r="CI552" s="18"/>
      <c r="CJ552" s="18"/>
      <c r="CK552" s="18"/>
      <c r="CL552" s="18"/>
      <c r="CM552" s="18"/>
      <c r="CN552" s="18"/>
      <c r="CO552" s="18"/>
      <c r="CP552" s="18"/>
      <c r="CQ552" s="18"/>
      <c r="CR552" s="18"/>
      <c r="CS552" s="18"/>
      <c r="CT552" s="18"/>
      <c r="CU552" s="18"/>
      <c r="CV552" s="18"/>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18"/>
      <c r="DS552" s="18"/>
      <c r="DT552" s="18"/>
      <c r="DU552" s="18"/>
      <c r="DV552" s="18"/>
      <c r="DW552" s="18"/>
      <c r="DX552" s="18"/>
      <c r="DY552" s="18"/>
      <c r="DZ552" s="18"/>
      <c r="EA552" s="18"/>
      <c r="EB552" s="18"/>
      <c r="EC552" s="18"/>
      <c r="ED552" s="18"/>
      <c r="EE552" s="18"/>
      <c r="EF552" s="18"/>
      <c r="EG552" s="18"/>
      <c r="EH552" s="18"/>
      <c r="EI552" s="18"/>
      <c r="EJ552" s="18"/>
      <c r="EK552" s="18"/>
      <c r="EL552" s="18"/>
      <c r="EM552" s="18"/>
      <c r="EN552" s="18"/>
      <c r="EO552" s="18"/>
      <c r="EP552" s="18"/>
      <c r="EQ552" s="18"/>
      <c r="ER552" s="18"/>
      <c r="ES552" s="18"/>
      <c r="ET552" s="18"/>
      <c r="EU552" s="18"/>
      <c r="EV552" s="18"/>
      <c r="EW552" s="18"/>
      <c r="EX552" s="18"/>
      <c r="EY552" s="18"/>
      <c r="EZ552" s="18"/>
      <c r="FA552" s="18"/>
      <c r="FB552" s="18"/>
      <c r="FC552" s="18"/>
      <c r="FD552" s="18"/>
      <c r="FE552" s="18"/>
      <c r="FF552" s="18"/>
      <c r="FG552" s="18"/>
      <c r="FH552" s="18"/>
      <c r="FI552" s="18"/>
      <c r="FJ552" s="18"/>
      <c r="FK552" s="18"/>
      <c r="FL552" s="18"/>
      <c r="FM552" s="18"/>
      <c r="FN552" s="18"/>
      <c r="FO552" s="18"/>
      <c r="FP552" s="18"/>
      <c r="FQ552" s="18"/>
      <c r="FR552" s="18"/>
      <c r="FS552" s="18"/>
      <c r="FT552" s="18"/>
      <c r="FU552" s="18"/>
      <c r="FV552" s="18"/>
      <c r="FW552" s="18"/>
      <c r="FX552" s="18"/>
      <c r="FY552" s="18"/>
      <c r="FZ552" s="18"/>
      <c r="GA552" s="18"/>
      <c r="GB552" s="18"/>
      <c r="GC552" s="18"/>
      <c r="GD552" s="18"/>
      <c r="GE552" s="18"/>
      <c r="GF552" s="18"/>
      <c r="GG552" s="18"/>
      <c r="GH552" s="18"/>
      <c r="GI552" s="18"/>
      <c r="GJ552" s="18"/>
      <c r="GK552" s="18"/>
      <c r="GL552" s="18"/>
      <c r="GM552" s="18"/>
      <c r="GN552" s="18"/>
      <c r="GO552" s="18"/>
      <c r="GP552" s="18"/>
      <c r="GQ552" s="18"/>
      <c r="GR552" s="18"/>
      <c r="GS552" s="18"/>
      <c r="GT552" s="18"/>
      <c r="GU552" s="18"/>
      <c r="GV552" s="18"/>
      <c r="GW552" s="18"/>
      <c r="GX552" s="18"/>
      <c r="GY552" s="18"/>
      <c r="GZ552" s="18"/>
      <c r="HA552" s="18"/>
      <c r="HB552" s="18"/>
      <c r="HC552" s="18"/>
      <c r="HD552" s="18"/>
      <c r="HE552" s="18"/>
      <c r="HF552" s="18"/>
      <c r="HG552" s="18"/>
      <c r="HH552" s="18"/>
      <c r="HI552" s="18"/>
      <c r="HJ552" s="18"/>
      <c r="HK552" s="18"/>
      <c r="HL552" s="18"/>
      <c r="HM552" s="18"/>
      <c r="HN552" s="18"/>
      <c r="HO552" s="18"/>
      <c r="HP552" s="18"/>
      <c r="HQ552" s="18"/>
      <c r="HR552" s="18"/>
      <c r="HS552" s="18"/>
      <c r="HT552" s="18"/>
      <c r="HU552" s="18"/>
      <c r="HV552" s="18"/>
      <c r="HW552" s="18"/>
      <c r="HX552" s="18"/>
      <c r="HY552" s="18"/>
      <c r="HZ552" s="18"/>
      <c r="IA552" s="18"/>
      <c r="IB552" s="18"/>
      <c r="IC552" s="18"/>
      <c r="ID552" s="18"/>
    </row>
    <row r="553" spans="1:238" s="4" customFormat="1" x14ac:dyDescent="0.2">
      <c r="A553" s="11">
        <f t="shared" si="9"/>
        <v>546</v>
      </c>
      <c r="B553" s="38" t="s">
        <v>382</v>
      </c>
      <c r="C553" s="38" t="s">
        <v>28</v>
      </c>
      <c r="D553" s="38" t="s">
        <v>28</v>
      </c>
      <c r="E553" s="69" t="s">
        <v>2104</v>
      </c>
      <c r="F553" s="40" t="s">
        <v>172</v>
      </c>
      <c r="G553" s="85">
        <v>211</v>
      </c>
      <c r="H553" s="39">
        <v>459</v>
      </c>
      <c r="I553" s="41" t="s">
        <v>18</v>
      </c>
      <c r="J553" s="86" t="s">
        <v>17</v>
      </c>
      <c r="K553" s="42"/>
      <c r="L553" s="18"/>
      <c r="M553" s="18"/>
      <c r="N553" s="18"/>
      <c r="O553" s="18"/>
      <c r="P553" s="18"/>
      <c r="Q553" s="18"/>
      <c r="R553" s="18"/>
      <c r="S553" s="18"/>
      <c r="T553" s="18"/>
      <c r="U553" s="18"/>
      <c r="V553" s="18"/>
      <c r="W553" s="18"/>
      <c r="X553" s="18"/>
      <c r="Y553" s="18"/>
      <c r="Z553" s="18"/>
      <c r="AA553" s="18"/>
      <c r="AB553" s="18"/>
      <c r="AC553" s="18"/>
      <c r="AD553" s="18"/>
      <c r="AE553" s="18"/>
      <c r="AF553" s="18"/>
      <c r="AG553" s="18"/>
      <c r="AH553" s="18"/>
      <c r="AI553" s="18"/>
      <c r="AJ553" s="18"/>
      <c r="AK553" s="18"/>
      <c r="AL553" s="18"/>
      <c r="AM553" s="18"/>
      <c r="AN553" s="18"/>
      <c r="AO553" s="18"/>
      <c r="AP553" s="18"/>
      <c r="AQ553" s="18"/>
      <c r="AR553" s="18"/>
      <c r="AS553" s="18"/>
      <c r="AT553" s="18"/>
      <c r="AU553" s="18"/>
      <c r="AV553" s="18"/>
      <c r="AW553" s="18"/>
      <c r="AX553" s="18"/>
      <c r="AY553" s="18"/>
      <c r="AZ553" s="18"/>
      <c r="BA553" s="18"/>
      <c r="BB553" s="18"/>
      <c r="BC553" s="18"/>
      <c r="BD553" s="18"/>
      <c r="BE553" s="18"/>
      <c r="BF553" s="18"/>
      <c r="BG553" s="18"/>
      <c r="BH553" s="18"/>
      <c r="BI553" s="18"/>
      <c r="BJ553" s="18"/>
      <c r="BK553" s="18"/>
      <c r="BL553" s="18"/>
      <c r="BM553" s="18"/>
      <c r="BN553" s="18"/>
      <c r="BO553" s="18"/>
      <c r="BP553" s="18"/>
      <c r="BQ553" s="18"/>
      <c r="BR553" s="18"/>
      <c r="BS553" s="18"/>
      <c r="BT553" s="18"/>
      <c r="BU553" s="18"/>
      <c r="BV553" s="18"/>
      <c r="BW553" s="18"/>
      <c r="BX553" s="18"/>
      <c r="BY553" s="18"/>
      <c r="BZ553" s="18"/>
      <c r="CA553" s="18"/>
      <c r="CB553" s="18"/>
      <c r="CC553" s="18"/>
      <c r="CD553" s="18"/>
      <c r="CE553" s="18"/>
      <c r="CF553" s="18"/>
      <c r="CG553" s="18"/>
      <c r="CH553" s="18"/>
      <c r="CI553" s="18"/>
      <c r="CJ553" s="18"/>
      <c r="CK553" s="18"/>
      <c r="CL553" s="18"/>
      <c r="CM553" s="18"/>
      <c r="CN553" s="18"/>
      <c r="CO553" s="18"/>
      <c r="CP553" s="18"/>
      <c r="CQ553" s="18"/>
      <c r="CR553" s="18"/>
      <c r="CS553" s="18"/>
      <c r="CT553" s="18"/>
      <c r="CU553" s="18"/>
      <c r="CV553" s="18"/>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18"/>
      <c r="DS553" s="18"/>
      <c r="DT553" s="18"/>
      <c r="DU553" s="18"/>
      <c r="DV553" s="18"/>
      <c r="DW553" s="18"/>
      <c r="DX553" s="18"/>
      <c r="DY553" s="18"/>
      <c r="DZ553" s="18"/>
      <c r="EA553" s="18"/>
      <c r="EB553" s="18"/>
      <c r="EC553" s="18"/>
      <c r="ED553" s="18"/>
      <c r="EE553" s="18"/>
      <c r="EF553" s="18"/>
      <c r="EG553" s="18"/>
      <c r="EH553" s="18"/>
      <c r="EI553" s="18"/>
      <c r="EJ553" s="18"/>
      <c r="EK553" s="18"/>
      <c r="EL553" s="18"/>
      <c r="EM553" s="18"/>
      <c r="EN553" s="18"/>
      <c r="EO553" s="18"/>
      <c r="EP553" s="18"/>
      <c r="EQ553" s="18"/>
      <c r="ER553" s="18"/>
      <c r="ES553" s="18"/>
      <c r="ET553" s="18"/>
      <c r="EU553" s="18"/>
      <c r="EV553" s="18"/>
      <c r="EW553" s="18"/>
      <c r="EX553" s="18"/>
      <c r="EY553" s="18"/>
      <c r="EZ553" s="18"/>
      <c r="FA553" s="18"/>
      <c r="FB553" s="18"/>
      <c r="FC553" s="18"/>
      <c r="FD553" s="18"/>
      <c r="FE553" s="18"/>
      <c r="FF553" s="18"/>
      <c r="FG553" s="18"/>
      <c r="FH553" s="18"/>
      <c r="FI553" s="18"/>
      <c r="FJ553" s="18"/>
      <c r="FK553" s="18"/>
      <c r="FL553" s="18"/>
      <c r="FM553" s="18"/>
      <c r="FN553" s="18"/>
      <c r="FO553" s="18"/>
      <c r="FP553" s="18"/>
      <c r="FQ553" s="18"/>
      <c r="FR553" s="18"/>
      <c r="FS553" s="18"/>
      <c r="FT553" s="18"/>
      <c r="FU553" s="18"/>
      <c r="FV553" s="18"/>
      <c r="FW553" s="18"/>
      <c r="FX553" s="18"/>
      <c r="FY553" s="18"/>
      <c r="FZ553" s="18"/>
      <c r="GA553" s="18"/>
      <c r="GB553" s="18"/>
      <c r="GC553" s="18"/>
      <c r="GD553" s="18"/>
      <c r="GE553" s="18"/>
      <c r="GF553" s="18"/>
      <c r="GG553" s="18"/>
      <c r="GH553" s="18"/>
      <c r="GI553" s="18"/>
      <c r="GJ553" s="18"/>
      <c r="GK553" s="18"/>
      <c r="GL553" s="18"/>
      <c r="GM553" s="18"/>
      <c r="GN553" s="18"/>
      <c r="GO553" s="18"/>
      <c r="GP553" s="18"/>
      <c r="GQ553" s="18"/>
      <c r="GR553" s="18"/>
      <c r="GS553" s="18"/>
      <c r="GT553" s="18"/>
      <c r="GU553" s="18"/>
      <c r="GV553" s="18"/>
      <c r="GW553" s="18"/>
      <c r="GX553" s="18"/>
      <c r="GY553" s="18"/>
      <c r="GZ553" s="18"/>
      <c r="HA553" s="18"/>
      <c r="HB553" s="18"/>
      <c r="HC553" s="18"/>
      <c r="HD553" s="18"/>
      <c r="HE553" s="18"/>
      <c r="HF553" s="18"/>
      <c r="HG553" s="18"/>
      <c r="HH553" s="18"/>
      <c r="HI553" s="18"/>
      <c r="HJ553" s="18"/>
      <c r="HK553" s="18"/>
      <c r="HL553" s="18"/>
      <c r="HM553" s="18"/>
      <c r="HN553" s="18"/>
      <c r="HO553" s="18"/>
      <c r="HP553" s="18"/>
      <c r="HQ553" s="18"/>
      <c r="HR553" s="18"/>
      <c r="HS553" s="18"/>
      <c r="HT553" s="18"/>
      <c r="HU553" s="18"/>
      <c r="HV553" s="18"/>
      <c r="HW553" s="18"/>
      <c r="HX553" s="18"/>
      <c r="HY553" s="18"/>
      <c r="HZ553" s="18"/>
      <c r="IA553" s="18"/>
      <c r="IB553" s="18"/>
      <c r="IC553" s="18"/>
      <c r="ID553" s="18"/>
    </row>
    <row r="554" spans="1:238" s="4" customFormat="1" x14ac:dyDescent="0.2">
      <c r="A554" s="11">
        <f t="shared" si="9"/>
        <v>547</v>
      </c>
      <c r="B554" s="38" t="s">
        <v>383</v>
      </c>
      <c r="C554" s="38" t="s">
        <v>28</v>
      </c>
      <c r="D554" s="38" t="s">
        <v>28</v>
      </c>
      <c r="E554" s="69" t="s">
        <v>2104</v>
      </c>
      <c r="F554" s="40" t="s">
        <v>1169</v>
      </c>
      <c r="G554" s="85">
        <v>309</v>
      </c>
      <c r="H554" s="39">
        <v>627</v>
      </c>
      <c r="I554" s="41" t="s">
        <v>18</v>
      </c>
      <c r="J554" s="86" t="s">
        <v>17</v>
      </c>
      <c r="K554" s="4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12"/>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12"/>
      <c r="CZ554" s="12"/>
      <c r="DA554" s="12"/>
      <c r="DB554" s="12"/>
      <c r="DC554" s="12"/>
      <c r="DD554" s="12"/>
      <c r="DE554" s="12"/>
      <c r="DF554" s="12"/>
      <c r="DG554" s="12"/>
      <c r="DH554" s="12"/>
      <c r="DI554" s="12"/>
      <c r="DJ554" s="12"/>
      <c r="DK554" s="12"/>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12"/>
      <c r="EP554" s="12"/>
      <c r="EQ554" s="12"/>
      <c r="ER554" s="12"/>
      <c r="ES554" s="12"/>
      <c r="ET554" s="12"/>
      <c r="EU554" s="12"/>
      <c r="EV554" s="12"/>
      <c r="EW554" s="12"/>
      <c r="EX554" s="12"/>
      <c r="EY554" s="12"/>
      <c r="EZ554" s="12"/>
      <c r="FA554" s="12"/>
      <c r="FB554" s="12"/>
      <c r="FC554" s="12"/>
      <c r="FD554" s="12"/>
      <c r="FE554" s="12"/>
      <c r="FF554" s="12"/>
      <c r="FG554" s="12"/>
      <c r="FH554" s="12"/>
      <c r="FI554" s="12"/>
      <c r="FJ554" s="12"/>
      <c r="FK554" s="12"/>
      <c r="FL554" s="12"/>
      <c r="FM554" s="12"/>
      <c r="FN554" s="12"/>
      <c r="FO554" s="12"/>
      <c r="FP554" s="12"/>
      <c r="FQ554" s="12"/>
      <c r="FR554" s="12"/>
      <c r="FS554" s="12"/>
      <c r="FT554" s="12"/>
      <c r="FU554" s="12"/>
      <c r="FV554" s="12"/>
      <c r="FW554" s="12"/>
      <c r="FX554" s="12"/>
      <c r="FY554" s="12"/>
      <c r="FZ554" s="12"/>
      <c r="GA554" s="12"/>
      <c r="GB554" s="12"/>
      <c r="GC554" s="12"/>
      <c r="GD554" s="12"/>
      <c r="GE554" s="12"/>
      <c r="GF554" s="12"/>
      <c r="GG554" s="12"/>
      <c r="GH554" s="12"/>
      <c r="GI554" s="12"/>
      <c r="GJ554" s="12"/>
      <c r="GK554" s="12"/>
      <c r="GL554" s="12"/>
      <c r="GM554" s="12"/>
      <c r="GN554" s="12"/>
      <c r="GO554" s="12"/>
      <c r="GP554" s="12"/>
      <c r="GQ554" s="12"/>
      <c r="GR554" s="12"/>
      <c r="GS554" s="12"/>
      <c r="GT554" s="12"/>
      <c r="GU554" s="12"/>
      <c r="GV554" s="12"/>
      <c r="GW554" s="12"/>
      <c r="GX554" s="12"/>
      <c r="GY554" s="12"/>
      <c r="GZ554" s="12"/>
      <c r="HA554" s="12"/>
      <c r="HB554" s="12"/>
      <c r="HC554" s="12"/>
      <c r="HD554" s="12"/>
      <c r="HE554" s="12"/>
      <c r="HF554" s="12"/>
      <c r="HG554" s="12"/>
      <c r="HH554" s="12"/>
      <c r="HI554" s="12"/>
      <c r="HJ554" s="12"/>
      <c r="HK554" s="12"/>
      <c r="HL554" s="12"/>
      <c r="HM554" s="12"/>
      <c r="HN554" s="12"/>
      <c r="HO554" s="12"/>
      <c r="HP554" s="12"/>
      <c r="HQ554" s="12"/>
      <c r="HR554" s="12"/>
      <c r="HS554" s="12"/>
      <c r="HT554" s="12"/>
      <c r="HU554" s="12"/>
      <c r="HV554" s="12"/>
      <c r="HW554" s="12"/>
      <c r="HX554" s="12"/>
      <c r="HY554" s="12"/>
      <c r="HZ554" s="12"/>
      <c r="IA554" s="12"/>
      <c r="IB554" s="12"/>
      <c r="IC554" s="12"/>
      <c r="ID554" s="12"/>
    </row>
    <row r="555" spans="1:238" x14ac:dyDescent="0.2">
      <c r="A555" s="11">
        <f t="shared" si="9"/>
        <v>548</v>
      </c>
      <c r="B555" s="38" t="s">
        <v>2110</v>
      </c>
      <c r="C555" s="38" t="s">
        <v>28</v>
      </c>
      <c r="D555" s="38" t="s">
        <v>28</v>
      </c>
      <c r="E555" s="69" t="s">
        <v>2104</v>
      </c>
      <c r="F555" s="40" t="s">
        <v>166</v>
      </c>
      <c r="G555" s="87">
        <v>774</v>
      </c>
      <c r="H555" s="39">
        <v>1116</v>
      </c>
      <c r="I555" s="41" t="s">
        <v>18</v>
      </c>
      <c r="J555" s="86" t="s">
        <v>42</v>
      </c>
      <c r="K555" s="42" t="s">
        <v>179</v>
      </c>
      <c r="L555" s="18"/>
      <c r="M555" s="18"/>
      <c r="N555" s="18"/>
      <c r="O555" s="18"/>
      <c r="P555" s="18"/>
      <c r="Q555" s="18"/>
      <c r="R555" s="18"/>
      <c r="S555" s="18"/>
      <c r="T555" s="18"/>
      <c r="U555" s="18"/>
      <c r="V555" s="18"/>
      <c r="W555" s="18"/>
      <c r="X555" s="18"/>
      <c r="Y555" s="18"/>
      <c r="Z555" s="18"/>
      <c r="AA555" s="18"/>
      <c r="AB555" s="18"/>
      <c r="AC555" s="18"/>
      <c r="AD555" s="18"/>
      <c r="AE555" s="18"/>
      <c r="AF555" s="18"/>
      <c r="AG555" s="18"/>
      <c r="AH555" s="18"/>
      <c r="AI555" s="18"/>
      <c r="AJ555" s="18"/>
      <c r="AK555" s="18"/>
      <c r="AL555" s="18"/>
      <c r="AM555" s="18"/>
      <c r="AN555" s="18"/>
      <c r="AO555" s="18"/>
      <c r="AP555" s="18"/>
      <c r="AQ555" s="18"/>
      <c r="AR555" s="18"/>
      <c r="AS555" s="18"/>
      <c r="AT555" s="18"/>
      <c r="AU555" s="18"/>
      <c r="AV555" s="18"/>
      <c r="AW555" s="18"/>
      <c r="AX555" s="18"/>
      <c r="AY555" s="18"/>
      <c r="AZ555" s="18"/>
      <c r="BA555" s="18"/>
      <c r="BB555" s="18"/>
      <c r="BC555" s="18"/>
      <c r="BD555" s="18"/>
      <c r="BE555" s="18"/>
      <c r="BF555" s="18"/>
      <c r="BG555" s="18"/>
      <c r="BH555" s="18"/>
      <c r="BI555" s="18"/>
      <c r="BJ555" s="18"/>
      <c r="BK555" s="18"/>
      <c r="BL555" s="18"/>
      <c r="BM555" s="18"/>
      <c r="BN555" s="18"/>
      <c r="BO555" s="18"/>
      <c r="BP555" s="18"/>
      <c r="BQ555" s="18"/>
      <c r="BR555" s="18"/>
      <c r="BS555" s="18"/>
      <c r="BT555" s="18"/>
      <c r="BU555" s="18"/>
      <c r="BV555" s="18"/>
      <c r="BW555" s="18"/>
      <c r="BX555" s="18"/>
      <c r="BY555" s="18"/>
      <c r="BZ555" s="18"/>
      <c r="CA555" s="18"/>
      <c r="CB555" s="18"/>
      <c r="CC555" s="18"/>
      <c r="CD555" s="18"/>
      <c r="CE555" s="18"/>
      <c r="CF555" s="18"/>
      <c r="CG555" s="18"/>
      <c r="CH555" s="18"/>
      <c r="CI555" s="18"/>
      <c r="CJ555" s="18"/>
      <c r="CK555" s="18"/>
      <c r="CL555" s="18"/>
      <c r="CM555" s="18"/>
      <c r="CN555" s="18"/>
      <c r="CO555" s="18"/>
      <c r="CP555" s="18"/>
      <c r="CQ555" s="18"/>
      <c r="CR555" s="18"/>
      <c r="CS555" s="18"/>
      <c r="CT555" s="18"/>
      <c r="CU555" s="18"/>
      <c r="CV555" s="18"/>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18"/>
      <c r="DS555" s="18"/>
      <c r="DT555" s="18"/>
      <c r="DU555" s="18"/>
      <c r="DV555" s="18"/>
      <c r="DW555" s="18"/>
      <c r="DX555" s="18"/>
      <c r="DY555" s="18"/>
      <c r="DZ555" s="18"/>
      <c r="EA555" s="18"/>
      <c r="EB555" s="18"/>
      <c r="EC555" s="18"/>
      <c r="ED555" s="18"/>
      <c r="EE555" s="18"/>
      <c r="EF555" s="18"/>
      <c r="EG555" s="18"/>
      <c r="EH555" s="18"/>
      <c r="EI555" s="18"/>
      <c r="EJ555" s="18"/>
      <c r="EK555" s="18"/>
      <c r="EL555" s="18"/>
      <c r="EM555" s="18"/>
      <c r="EN555" s="18"/>
      <c r="EO555" s="18"/>
      <c r="EP555" s="18"/>
      <c r="EQ555" s="18"/>
      <c r="ER555" s="18"/>
      <c r="ES555" s="18"/>
      <c r="ET555" s="18"/>
      <c r="EU555" s="18"/>
      <c r="EV555" s="18"/>
      <c r="EW555" s="18"/>
      <c r="EX555" s="18"/>
      <c r="EY555" s="18"/>
      <c r="EZ555" s="18"/>
      <c r="FA555" s="18"/>
      <c r="FB555" s="18"/>
      <c r="FC555" s="18"/>
      <c r="FD555" s="18"/>
      <c r="FE555" s="18"/>
      <c r="FF555" s="18"/>
      <c r="FG555" s="18"/>
      <c r="FH555" s="18"/>
      <c r="FI555" s="18"/>
      <c r="FJ555" s="18"/>
      <c r="FK555" s="18"/>
      <c r="FL555" s="18"/>
      <c r="FM555" s="18"/>
      <c r="FN555" s="18"/>
      <c r="FO555" s="18"/>
      <c r="FP555" s="18"/>
      <c r="FQ555" s="18"/>
      <c r="FR555" s="18"/>
      <c r="FS555" s="18"/>
      <c r="FT555" s="18"/>
      <c r="FU555" s="18"/>
      <c r="FV555" s="18"/>
      <c r="FW555" s="18"/>
      <c r="FX555" s="18"/>
      <c r="FY555" s="18"/>
      <c r="FZ555" s="18"/>
      <c r="GA555" s="18"/>
      <c r="GB555" s="18"/>
      <c r="GC555" s="18"/>
      <c r="GD555" s="18"/>
      <c r="GE555" s="18"/>
      <c r="GF555" s="18"/>
      <c r="GG555" s="18"/>
      <c r="GH555" s="18"/>
      <c r="GI555" s="18"/>
      <c r="GJ555" s="18"/>
      <c r="GK555" s="18"/>
      <c r="GL555" s="18"/>
      <c r="GM555" s="18"/>
      <c r="GN555" s="18"/>
      <c r="GO555" s="18"/>
      <c r="GP555" s="18"/>
      <c r="GQ555" s="18"/>
      <c r="GR555" s="18"/>
      <c r="GS555" s="18"/>
      <c r="GT555" s="18"/>
      <c r="GU555" s="18"/>
      <c r="GV555" s="18"/>
      <c r="GW555" s="18"/>
      <c r="GX555" s="18"/>
      <c r="GY555" s="18"/>
      <c r="GZ555" s="18"/>
      <c r="HA555" s="18"/>
      <c r="HB555" s="18"/>
      <c r="HC555" s="18"/>
      <c r="HD555" s="18"/>
      <c r="HE555" s="18"/>
      <c r="HF555" s="18"/>
      <c r="HG555" s="18"/>
      <c r="HH555" s="18"/>
      <c r="HI555" s="18"/>
      <c r="HJ555" s="18"/>
      <c r="HK555" s="18"/>
      <c r="HL555" s="18"/>
      <c r="HM555" s="18"/>
      <c r="HN555" s="18"/>
      <c r="HO555" s="18"/>
      <c r="HP555" s="18"/>
      <c r="HQ555" s="18"/>
      <c r="HR555" s="18"/>
      <c r="HS555" s="18"/>
      <c r="HT555" s="18"/>
      <c r="HU555" s="18"/>
      <c r="HV555" s="18"/>
      <c r="HW555" s="18"/>
      <c r="HX555" s="18"/>
      <c r="HY555" s="18"/>
      <c r="HZ555" s="18"/>
      <c r="IA555" s="18"/>
      <c r="IB555" s="18"/>
      <c r="IC555" s="18"/>
      <c r="ID555" s="18"/>
    </row>
    <row r="556" spans="1:238" x14ac:dyDescent="0.2">
      <c r="A556" s="11">
        <f t="shared" si="9"/>
        <v>549</v>
      </c>
      <c r="B556" s="38" t="s">
        <v>384</v>
      </c>
      <c r="C556" s="38" t="s">
        <v>28</v>
      </c>
      <c r="D556" s="38" t="s">
        <v>28</v>
      </c>
      <c r="E556" s="69" t="s">
        <v>2104</v>
      </c>
      <c r="F556" s="40" t="s">
        <v>2111</v>
      </c>
      <c r="G556" s="85">
        <v>326</v>
      </c>
      <c r="H556" s="39">
        <v>674</v>
      </c>
      <c r="I556" s="41" t="s">
        <v>18</v>
      </c>
      <c r="J556" s="86" t="s">
        <v>17</v>
      </c>
      <c r="K556" s="4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12"/>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12"/>
      <c r="CZ556" s="12"/>
      <c r="DA556" s="12"/>
      <c r="DB556" s="12"/>
      <c r="DC556" s="12"/>
      <c r="DD556" s="12"/>
      <c r="DE556" s="12"/>
      <c r="DF556" s="12"/>
      <c r="DG556" s="12"/>
      <c r="DH556" s="12"/>
      <c r="DI556" s="12"/>
      <c r="DJ556" s="12"/>
      <c r="DK556" s="12"/>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12"/>
      <c r="EP556" s="12"/>
      <c r="EQ556" s="12"/>
      <c r="ER556" s="12"/>
      <c r="ES556" s="12"/>
      <c r="ET556" s="12"/>
      <c r="EU556" s="12"/>
      <c r="EV556" s="12"/>
      <c r="EW556" s="12"/>
      <c r="EX556" s="12"/>
      <c r="EY556" s="12"/>
      <c r="EZ556" s="12"/>
      <c r="FA556" s="12"/>
      <c r="FB556" s="12"/>
      <c r="FC556" s="12"/>
      <c r="FD556" s="12"/>
      <c r="FE556" s="12"/>
      <c r="FF556" s="12"/>
      <c r="FG556" s="12"/>
      <c r="FH556" s="12"/>
      <c r="FI556" s="12"/>
      <c r="FJ556" s="12"/>
      <c r="FK556" s="12"/>
      <c r="FL556" s="12"/>
      <c r="FM556" s="12"/>
      <c r="FN556" s="12"/>
      <c r="FO556" s="12"/>
      <c r="FP556" s="12"/>
      <c r="FQ556" s="12"/>
      <c r="FR556" s="12"/>
      <c r="FS556" s="12"/>
      <c r="FT556" s="12"/>
      <c r="FU556" s="12"/>
      <c r="FV556" s="12"/>
      <c r="FW556" s="12"/>
      <c r="FX556" s="12"/>
      <c r="FY556" s="12"/>
      <c r="FZ556" s="12"/>
      <c r="GA556" s="12"/>
      <c r="GB556" s="12"/>
      <c r="GC556" s="12"/>
      <c r="GD556" s="12"/>
      <c r="GE556" s="12"/>
      <c r="GF556" s="12"/>
      <c r="GG556" s="12"/>
      <c r="GH556" s="12"/>
      <c r="GI556" s="12"/>
      <c r="GJ556" s="12"/>
      <c r="GK556" s="12"/>
      <c r="GL556" s="12"/>
      <c r="GM556" s="12"/>
      <c r="GN556" s="12"/>
      <c r="GO556" s="12"/>
      <c r="GP556" s="12"/>
      <c r="GQ556" s="12"/>
      <c r="GR556" s="12"/>
      <c r="GS556" s="12"/>
      <c r="GT556" s="12"/>
      <c r="GU556" s="12"/>
      <c r="GV556" s="12"/>
      <c r="GW556" s="12"/>
      <c r="GX556" s="12"/>
      <c r="GY556" s="12"/>
      <c r="GZ556" s="12"/>
      <c r="HA556" s="12"/>
      <c r="HB556" s="12"/>
      <c r="HC556" s="12"/>
      <c r="HD556" s="12"/>
      <c r="HE556" s="12"/>
      <c r="HF556" s="12"/>
      <c r="HG556" s="12"/>
      <c r="HH556" s="12"/>
      <c r="HI556" s="12"/>
      <c r="HJ556" s="12"/>
      <c r="HK556" s="12"/>
      <c r="HL556" s="12"/>
      <c r="HM556" s="12"/>
      <c r="HN556" s="12"/>
      <c r="HO556" s="12"/>
      <c r="HP556" s="12"/>
      <c r="HQ556" s="12"/>
      <c r="HR556" s="12"/>
      <c r="HS556" s="12"/>
      <c r="HT556" s="12"/>
      <c r="HU556" s="12"/>
      <c r="HV556" s="12"/>
      <c r="HW556" s="12"/>
      <c r="HX556" s="12"/>
      <c r="HY556" s="12"/>
      <c r="HZ556" s="12"/>
      <c r="IA556" s="12"/>
      <c r="IB556" s="12"/>
      <c r="IC556" s="12"/>
      <c r="ID556" s="12"/>
    </row>
    <row r="557" spans="1:238" x14ac:dyDescent="0.2">
      <c r="A557" s="11">
        <f t="shared" si="9"/>
        <v>550</v>
      </c>
      <c r="B557" s="38" t="s">
        <v>385</v>
      </c>
      <c r="C557" s="38" t="s">
        <v>28</v>
      </c>
      <c r="D557" s="38" t="s">
        <v>28</v>
      </c>
      <c r="E557" s="69" t="s">
        <v>2113</v>
      </c>
      <c r="F557" s="40" t="s">
        <v>1567</v>
      </c>
      <c r="G557" s="39">
        <v>348</v>
      </c>
      <c r="H557" s="39">
        <v>843</v>
      </c>
      <c r="I557" s="41" t="s">
        <v>18</v>
      </c>
      <c r="J557" s="86" t="s">
        <v>17</v>
      </c>
      <c r="K557" s="4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12"/>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12"/>
      <c r="CZ557" s="12"/>
      <c r="DA557" s="12"/>
      <c r="DB557" s="12"/>
      <c r="DC557" s="12"/>
      <c r="DD557" s="12"/>
      <c r="DE557" s="12"/>
      <c r="DF557" s="12"/>
      <c r="DG557" s="12"/>
      <c r="DH557" s="12"/>
      <c r="DI557" s="12"/>
      <c r="DJ557" s="12"/>
      <c r="DK557" s="12"/>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12"/>
      <c r="EP557" s="12"/>
      <c r="EQ557" s="12"/>
      <c r="ER557" s="12"/>
      <c r="ES557" s="12"/>
      <c r="ET557" s="12"/>
      <c r="EU557" s="12"/>
      <c r="EV557" s="12"/>
      <c r="EW557" s="12"/>
      <c r="EX557" s="12"/>
      <c r="EY557" s="12"/>
      <c r="EZ557" s="12"/>
      <c r="FA557" s="12"/>
      <c r="FB557" s="12"/>
      <c r="FC557" s="12"/>
      <c r="FD557" s="12"/>
      <c r="FE557" s="12"/>
      <c r="FF557" s="12"/>
      <c r="FG557" s="12"/>
      <c r="FH557" s="12"/>
      <c r="FI557" s="12"/>
      <c r="FJ557" s="12"/>
      <c r="FK557" s="12"/>
      <c r="FL557" s="12"/>
      <c r="FM557" s="12"/>
      <c r="FN557" s="12"/>
      <c r="FO557" s="12"/>
      <c r="FP557" s="12"/>
      <c r="FQ557" s="12"/>
      <c r="FR557" s="12"/>
      <c r="FS557" s="12"/>
      <c r="FT557" s="12"/>
      <c r="FU557" s="12"/>
      <c r="FV557" s="12"/>
      <c r="FW557" s="12"/>
      <c r="FX557" s="12"/>
      <c r="FY557" s="12"/>
      <c r="FZ557" s="12"/>
      <c r="GA557" s="12"/>
      <c r="GB557" s="12"/>
      <c r="GC557" s="12"/>
      <c r="GD557" s="12"/>
      <c r="GE557" s="12"/>
      <c r="GF557" s="12"/>
      <c r="GG557" s="12"/>
      <c r="GH557" s="12"/>
      <c r="GI557" s="12"/>
      <c r="GJ557" s="12"/>
      <c r="GK557" s="12"/>
      <c r="GL557" s="12"/>
      <c r="GM557" s="12"/>
      <c r="GN557" s="12"/>
      <c r="GO557" s="12"/>
      <c r="GP557" s="12"/>
      <c r="GQ557" s="12"/>
      <c r="GR557" s="12"/>
      <c r="GS557" s="12"/>
      <c r="GT557" s="12"/>
      <c r="GU557" s="12"/>
      <c r="GV557" s="12"/>
      <c r="GW557" s="12"/>
      <c r="GX557" s="12"/>
      <c r="GY557" s="12"/>
      <c r="GZ557" s="12"/>
      <c r="HA557" s="12"/>
      <c r="HB557" s="12"/>
      <c r="HC557" s="12"/>
      <c r="HD557" s="12"/>
      <c r="HE557" s="12"/>
      <c r="HF557" s="12"/>
      <c r="HG557" s="12"/>
      <c r="HH557" s="12"/>
      <c r="HI557" s="12"/>
      <c r="HJ557" s="12"/>
      <c r="HK557" s="12"/>
      <c r="HL557" s="12"/>
      <c r="HM557" s="12"/>
      <c r="HN557" s="12"/>
      <c r="HO557" s="12"/>
      <c r="HP557" s="12"/>
      <c r="HQ557" s="12"/>
      <c r="HR557" s="12"/>
      <c r="HS557" s="12"/>
      <c r="HT557" s="12"/>
      <c r="HU557" s="12"/>
      <c r="HV557" s="12"/>
      <c r="HW557" s="12"/>
      <c r="HX557" s="12"/>
      <c r="HY557" s="12"/>
      <c r="HZ557" s="12"/>
      <c r="IA557" s="12"/>
      <c r="IB557" s="12"/>
      <c r="IC557" s="12"/>
      <c r="ID557" s="12"/>
    </row>
    <row r="558" spans="1:238" x14ac:dyDescent="0.2">
      <c r="A558" s="11">
        <f t="shared" si="9"/>
        <v>551</v>
      </c>
      <c r="B558" s="38" t="s">
        <v>502</v>
      </c>
      <c r="C558" s="38" t="s">
        <v>28</v>
      </c>
      <c r="D558" s="38" t="s">
        <v>28</v>
      </c>
      <c r="E558" s="69" t="s">
        <v>2113</v>
      </c>
      <c r="F558" s="40" t="s">
        <v>44</v>
      </c>
      <c r="G558" s="39">
        <v>1981</v>
      </c>
      <c r="H558" s="39">
        <v>3861</v>
      </c>
      <c r="I558" s="86" t="s">
        <v>15</v>
      </c>
      <c r="J558" s="86" t="s">
        <v>17</v>
      </c>
      <c r="K558" s="4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12"/>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12"/>
      <c r="CZ558" s="12"/>
      <c r="DA558" s="12"/>
      <c r="DB558" s="12"/>
      <c r="DC558" s="12"/>
      <c r="DD558" s="12"/>
      <c r="DE558" s="12"/>
      <c r="DF558" s="12"/>
      <c r="DG558" s="12"/>
      <c r="DH558" s="12"/>
      <c r="DI558" s="12"/>
      <c r="DJ558" s="12"/>
      <c r="DK558" s="12"/>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12"/>
      <c r="EP558" s="12"/>
      <c r="EQ558" s="12"/>
      <c r="ER558" s="12"/>
      <c r="ES558" s="12"/>
      <c r="ET558" s="12"/>
      <c r="EU558" s="12"/>
      <c r="EV558" s="12"/>
      <c r="EW558" s="12"/>
      <c r="EX558" s="12"/>
      <c r="EY558" s="12"/>
      <c r="EZ558" s="12"/>
      <c r="FA558" s="12"/>
      <c r="FB558" s="12"/>
      <c r="FC558" s="12"/>
      <c r="FD558" s="12"/>
      <c r="FE558" s="12"/>
      <c r="FF558" s="12"/>
      <c r="FG558" s="12"/>
      <c r="FH558" s="12"/>
      <c r="FI558" s="12"/>
      <c r="FJ558" s="12"/>
      <c r="FK558" s="12"/>
      <c r="FL558" s="12"/>
      <c r="FM558" s="12"/>
      <c r="FN558" s="12"/>
      <c r="FO558" s="12"/>
      <c r="FP558" s="12"/>
      <c r="FQ558" s="12"/>
      <c r="FR558" s="12"/>
      <c r="FS558" s="12"/>
      <c r="FT558" s="12"/>
      <c r="FU558" s="12"/>
      <c r="FV558" s="12"/>
      <c r="FW558" s="12"/>
      <c r="FX558" s="12"/>
      <c r="FY558" s="12"/>
      <c r="FZ558" s="12"/>
      <c r="GA558" s="12"/>
      <c r="GB558" s="12"/>
      <c r="GC558" s="12"/>
      <c r="GD558" s="12"/>
      <c r="GE558" s="12"/>
      <c r="GF558" s="12"/>
      <c r="GG558" s="12"/>
      <c r="GH558" s="12"/>
      <c r="GI558" s="12"/>
      <c r="GJ558" s="12"/>
      <c r="GK558" s="12"/>
      <c r="GL558" s="12"/>
      <c r="GM558" s="12"/>
      <c r="GN558" s="12"/>
      <c r="GO558" s="12"/>
      <c r="GP558" s="12"/>
      <c r="GQ558" s="12"/>
      <c r="GR558" s="12"/>
      <c r="GS558" s="12"/>
      <c r="GT558" s="12"/>
      <c r="GU558" s="12"/>
      <c r="GV558" s="12"/>
      <c r="GW558" s="12"/>
      <c r="GX558" s="12"/>
      <c r="GY558" s="12"/>
      <c r="GZ558" s="12"/>
      <c r="HA558" s="12"/>
      <c r="HB558" s="12"/>
      <c r="HC558" s="12"/>
      <c r="HD558" s="12"/>
      <c r="HE558" s="12"/>
      <c r="HF558" s="12"/>
      <c r="HG558" s="12"/>
      <c r="HH558" s="12"/>
      <c r="HI558" s="12"/>
      <c r="HJ558" s="12"/>
      <c r="HK558" s="12"/>
      <c r="HL558" s="12"/>
      <c r="HM558" s="12"/>
      <c r="HN558" s="12"/>
      <c r="HO558" s="12"/>
      <c r="HP558" s="12"/>
      <c r="HQ558" s="12"/>
      <c r="HR558" s="12"/>
      <c r="HS558" s="12"/>
      <c r="HT558" s="12"/>
      <c r="HU558" s="12"/>
      <c r="HV558" s="12"/>
      <c r="HW558" s="12"/>
      <c r="HX558" s="12"/>
      <c r="HY558" s="12"/>
      <c r="HZ558" s="12"/>
      <c r="IA558" s="12"/>
      <c r="IB558" s="12"/>
      <c r="IC558" s="12"/>
      <c r="ID558" s="12"/>
    </row>
    <row r="559" spans="1:238" x14ac:dyDescent="0.2">
      <c r="A559" s="11">
        <f t="shared" si="9"/>
        <v>552</v>
      </c>
      <c r="B559" s="46" t="s">
        <v>2139</v>
      </c>
      <c r="C559" s="46" t="s">
        <v>28</v>
      </c>
      <c r="D559" s="38" t="s">
        <v>28</v>
      </c>
      <c r="E559" s="69" t="s">
        <v>2135</v>
      </c>
      <c r="F559" s="40" t="s">
        <v>55</v>
      </c>
      <c r="G559" s="39">
        <v>160</v>
      </c>
      <c r="H559" s="39">
        <v>788</v>
      </c>
      <c r="I559" s="41" t="s">
        <v>15</v>
      </c>
      <c r="J559" s="43" t="s">
        <v>17</v>
      </c>
      <c r="K559" s="42" t="s">
        <v>695</v>
      </c>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12"/>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12"/>
      <c r="CZ559" s="12"/>
      <c r="DA559" s="12"/>
      <c r="DB559" s="12"/>
      <c r="DC559" s="12"/>
      <c r="DD559" s="12"/>
      <c r="DE559" s="12"/>
      <c r="DF559" s="12"/>
      <c r="DG559" s="12"/>
      <c r="DH559" s="12"/>
      <c r="DI559" s="12"/>
      <c r="DJ559" s="12"/>
      <c r="DK559" s="12"/>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12"/>
      <c r="EP559" s="12"/>
      <c r="EQ559" s="12"/>
      <c r="ER559" s="12"/>
      <c r="ES559" s="12"/>
      <c r="ET559" s="12"/>
      <c r="EU559" s="12"/>
      <c r="EV559" s="12"/>
      <c r="EW559" s="12"/>
      <c r="EX559" s="12"/>
      <c r="EY559" s="12"/>
      <c r="EZ559" s="12"/>
      <c r="FA559" s="12"/>
      <c r="FB559" s="12"/>
      <c r="FC559" s="12"/>
      <c r="FD559" s="12"/>
      <c r="FE559" s="12"/>
      <c r="FF559" s="12"/>
      <c r="FG559" s="12"/>
      <c r="FH559" s="12"/>
      <c r="FI559" s="12"/>
      <c r="FJ559" s="12"/>
      <c r="FK559" s="12"/>
      <c r="FL559" s="12"/>
      <c r="FM559" s="12"/>
      <c r="FN559" s="12"/>
      <c r="FO559" s="12"/>
      <c r="FP559" s="12"/>
      <c r="FQ559" s="12"/>
      <c r="FR559" s="12"/>
      <c r="FS559" s="12"/>
      <c r="FT559" s="12"/>
      <c r="FU559" s="12"/>
      <c r="FV559" s="12"/>
      <c r="FW559" s="12"/>
      <c r="FX559" s="12"/>
      <c r="FY559" s="12"/>
      <c r="FZ559" s="12"/>
      <c r="GA559" s="12"/>
      <c r="GB559" s="12"/>
      <c r="GC559" s="12"/>
      <c r="GD559" s="12"/>
      <c r="GE559" s="12"/>
      <c r="GF559" s="12"/>
      <c r="GG559" s="12"/>
      <c r="GH559" s="12"/>
      <c r="GI559" s="12"/>
      <c r="GJ559" s="12"/>
      <c r="GK559" s="12"/>
      <c r="GL559" s="12"/>
      <c r="GM559" s="12"/>
      <c r="GN559" s="12"/>
      <c r="GO559" s="12"/>
      <c r="GP559" s="12"/>
      <c r="GQ559" s="12"/>
      <c r="GR559" s="12"/>
      <c r="GS559" s="12"/>
      <c r="GT559" s="12"/>
      <c r="GU559" s="12"/>
      <c r="GV559" s="12"/>
      <c r="GW559" s="12"/>
      <c r="GX559" s="12"/>
      <c r="GY559" s="12"/>
      <c r="GZ559" s="12"/>
      <c r="HA559" s="12"/>
      <c r="HB559" s="12"/>
      <c r="HC559" s="12"/>
      <c r="HD559" s="12"/>
      <c r="HE559" s="12"/>
      <c r="HF559" s="12"/>
      <c r="HG559" s="12"/>
      <c r="HH559" s="12"/>
      <c r="HI559" s="12"/>
      <c r="HJ559" s="12"/>
      <c r="HK559" s="12"/>
      <c r="HL559" s="12"/>
      <c r="HM559" s="12"/>
      <c r="HN559" s="12"/>
      <c r="HO559" s="12"/>
      <c r="HP559" s="12"/>
      <c r="HQ559" s="12"/>
      <c r="HR559" s="12"/>
      <c r="HS559" s="12"/>
      <c r="HT559" s="12"/>
      <c r="HU559" s="12"/>
      <c r="HV559" s="12"/>
      <c r="HW559" s="12"/>
      <c r="HX559" s="12"/>
      <c r="HY559" s="12"/>
      <c r="HZ559" s="12"/>
      <c r="IA559" s="12"/>
      <c r="IB559" s="12"/>
      <c r="IC559" s="12"/>
      <c r="ID559" s="12"/>
    </row>
    <row r="560" spans="1:238" x14ac:dyDescent="0.2">
      <c r="A560" s="11">
        <f t="shared" si="9"/>
        <v>553</v>
      </c>
      <c r="B560" s="46" t="s">
        <v>386</v>
      </c>
      <c r="C560" s="38" t="s">
        <v>28</v>
      </c>
      <c r="D560" s="38" t="s">
        <v>28</v>
      </c>
      <c r="E560" s="69" t="s">
        <v>2135</v>
      </c>
      <c r="F560" s="40" t="s">
        <v>1149</v>
      </c>
      <c r="G560" s="39">
        <v>989</v>
      </c>
      <c r="H560" s="39">
        <v>2213</v>
      </c>
      <c r="I560" s="41" t="s">
        <v>18</v>
      </c>
      <c r="J560" s="43" t="s">
        <v>17</v>
      </c>
      <c r="K560" s="4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12"/>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12"/>
      <c r="CZ560" s="12"/>
      <c r="DA560" s="12"/>
      <c r="DB560" s="12"/>
      <c r="DC560" s="12"/>
      <c r="DD560" s="12"/>
      <c r="DE560" s="12"/>
      <c r="DF560" s="12"/>
      <c r="DG560" s="12"/>
      <c r="DH560" s="12"/>
      <c r="DI560" s="12"/>
      <c r="DJ560" s="12"/>
      <c r="DK560" s="12"/>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12"/>
      <c r="EP560" s="12"/>
      <c r="EQ560" s="12"/>
      <c r="ER560" s="12"/>
      <c r="ES560" s="12"/>
      <c r="ET560" s="12"/>
      <c r="EU560" s="12"/>
      <c r="EV560" s="12"/>
      <c r="EW560" s="12"/>
      <c r="EX560" s="12"/>
      <c r="EY560" s="12"/>
      <c r="EZ560" s="12"/>
      <c r="FA560" s="12"/>
      <c r="FB560" s="12"/>
      <c r="FC560" s="12"/>
      <c r="FD560" s="12"/>
      <c r="FE560" s="12"/>
      <c r="FF560" s="12"/>
      <c r="FG560" s="12"/>
      <c r="FH560" s="12"/>
      <c r="FI560" s="12"/>
      <c r="FJ560" s="12"/>
      <c r="FK560" s="12"/>
      <c r="FL560" s="12"/>
      <c r="FM560" s="12"/>
      <c r="FN560" s="12"/>
      <c r="FO560" s="12"/>
      <c r="FP560" s="12"/>
      <c r="FQ560" s="12"/>
      <c r="FR560" s="12"/>
      <c r="FS560" s="12"/>
      <c r="FT560" s="12"/>
      <c r="FU560" s="12"/>
      <c r="FV560" s="12"/>
      <c r="FW560" s="12"/>
      <c r="FX560" s="12"/>
      <c r="FY560" s="12"/>
      <c r="FZ560" s="12"/>
      <c r="GA560" s="12"/>
      <c r="GB560" s="12"/>
      <c r="GC560" s="12"/>
      <c r="GD560" s="12"/>
      <c r="GE560" s="12"/>
      <c r="GF560" s="12"/>
      <c r="GG560" s="12"/>
      <c r="GH560" s="12"/>
      <c r="GI560" s="12"/>
      <c r="GJ560" s="12"/>
      <c r="GK560" s="12"/>
      <c r="GL560" s="12"/>
      <c r="GM560" s="12"/>
      <c r="GN560" s="12"/>
      <c r="GO560" s="12"/>
      <c r="GP560" s="12"/>
      <c r="GQ560" s="12"/>
      <c r="GR560" s="12"/>
      <c r="GS560" s="12"/>
      <c r="GT560" s="12"/>
      <c r="GU560" s="12"/>
      <c r="GV560" s="12"/>
      <c r="GW560" s="12"/>
      <c r="GX560" s="12"/>
      <c r="GY560" s="12"/>
      <c r="GZ560" s="12"/>
      <c r="HA560" s="12"/>
      <c r="HB560" s="12"/>
      <c r="HC560" s="12"/>
      <c r="HD560" s="12"/>
      <c r="HE560" s="12"/>
      <c r="HF560" s="12"/>
      <c r="HG560" s="12"/>
      <c r="HH560" s="12"/>
      <c r="HI560" s="12"/>
      <c r="HJ560" s="12"/>
      <c r="HK560" s="12"/>
      <c r="HL560" s="12"/>
      <c r="HM560" s="12"/>
      <c r="HN560" s="12"/>
      <c r="HO560" s="12"/>
      <c r="HP560" s="12"/>
      <c r="HQ560" s="12"/>
      <c r="HR560" s="12"/>
      <c r="HS560" s="12"/>
      <c r="HT560" s="12"/>
      <c r="HU560" s="12"/>
      <c r="HV560" s="12"/>
      <c r="HW560" s="12"/>
      <c r="HX560" s="12"/>
      <c r="HY560" s="12"/>
      <c r="HZ560" s="12"/>
      <c r="IA560" s="12"/>
      <c r="IB560" s="12"/>
      <c r="IC560" s="12"/>
      <c r="ID560" s="12"/>
    </row>
    <row r="561" spans="1:238" x14ac:dyDescent="0.2">
      <c r="A561" s="11">
        <f t="shared" si="9"/>
        <v>554</v>
      </c>
      <c r="B561" s="38" t="s">
        <v>387</v>
      </c>
      <c r="C561" s="38" t="s">
        <v>28</v>
      </c>
      <c r="D561" s="38" t="s">
        <v>28</v>
      </c>
      <c r="E561" s="69" t="s">
        <v>2135</v>
      </c>
      <c r="F561" s="40" t="s">
        <v>164</v>
      </c>
      <c r="G561" s="39">
        <v>387</v>
      </c>
      <c r="H561" s="39">
        <v>814</v>
      </c>
      <c r="I561" s="41" t="s">
        <v>15</v>
      </c>
      <c r="J561" s="43" t="s">
        <v>17</v>
      </c>
      <c r="K561" s="4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12"/>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12"/>
      <c r="CZ561" s="12"/>
      <c r="DA561" s="12"/>
      <c r="DB561" s="12"/>
      <c r="DC561" s="12"/>
      <c r="DD561" s="12"/>
      <c r="DE561" s="12"/>
      <c r="DF561" s="12"/>
      <c r="DG561" s="12"/>
      <c r="DH561" s="12"/>
      <c r="DI561" s="12"/>
      <c r="DJ561" s="12"/>
      <c r="DK561" s="12"/>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12"/>
      <c r="EP561" s="12"/>
      <c r="EQ561" s="12"/>
      <c r="ER561" s="12"/>
      <c r="ES561" s="12"/>
      <c r="ET561" s="12"/>
      <c r="EU561" s="12"/>
      <c r="EV561" s="12"/>
      <c r="EW561" s="12"/>
      <c r="EX561" s="12"/>
      <c r="EY561" s="12"/>
      <c r="EZ561" s="12"/>
      <c r="FA561" s="12"/>
      <c r="FB561" s="12"/>
      <c r="FC561" s="12"/>
      <c r="FD561" s="12"/>
      <c r="FE561" s="12"/>
      <c r="FF561" s="12"/>
      <c r="FG561" s="12"/>
      <c r="FH561" s="12"/>
      <c r="FI561" s="12"/>
      <c r="FJ561" s="12"/>
      <c r="FK561" s="12"/>
      <c r="FL561" s="12"/>
      <c r="FM561" s="12"/>
      <c r="FN561" s="12"/>
      <c r="FO561" s="12"/>
      <c r="FP561" s="12"/>
      <c r="FQ561" s="12"/>
      <c r="FR561" s="12"/>
      <c r="FS561" s="12"/>
      <c r="FT561" s="12"/>
      <c r="FU561" s="12"/>
      <c r="FV561" s="12"/>
      <c r="FW561" s="12"/>
      <c r="FX561" s="12"/>
      <c r="FY561" s="12"/>
      <c r="FZ561" s="12"/>
      <c r="GA561" s="12"/>
      <c r="GB561" s="12"/>
      <c r="GC561" s="12"/>
      <c r="GD561" s="12"/>
      <c r="GE561" s="12"/>
      <c r="GF561" s="12"/>
      <c r="GG561" s="12"/>
      <c r="GH561" s="12"/>
      <c r="GI561" s="12"/>
      <c r="GJ561" s="12"/>
      <c r="GK561" s="12"/>
      <c r="GL561" s="12"/>
      <c r="GM561" s="12"/>
      <c r="GN561" s="12"/>
      <c r="GO561" s="12"/>
      <c r="GP561" s="12"/>
      <c r="GQ561" s="12"/>
      <c r="GR561" s="12"/>
      <c r="GS561" s="12"/>
      <c r="GT561" s="12"/>
      <c r="GU561" s="12"/>
      <c r="GV561" s="12"/>
      <c r="GW561" s="12"/>
      <c r="GX561" s="12"/>
      <c r="GY561" s="12"/>
      <c r="GZ561" s="12"/>
      <c r="HA561" s="12"/>
      <c r="HB561" s="12"/>
      <c r="HC561" s="12"/>
      <c r="HD561" s="12"/>
      <c r="HE561" s="12"/>
      <c r="HF561" s="12"/>
      <c r="HG561" s="12"/>
      <c r="HH561" s="12"/>
      <c r="HI561" s="12"/>
      <c r="HJ561" s="12"/>
      <c r="HK561" s="12"/>
      <c r="HL561" s="12"/>
      <c r="HM561" s="12"/>
      <c r="HN561" s="12"/>
      <c r="HO561" s="12"/>
      <c r="HP561" s="12"/>
      <c r="HQ561" s="12"/>
      <c r="HR561" s="12"/>
      <c r="HS561" s="12"/>
      <c r="HT561" s="12"/>
      <c r="HU561" s="12"/>
      <c r="HV561" s="12"/>
      <c r="HW561" s="12"/>
      <c r="HX561" s="12"/>
      <c r="HY561" s="12"/>
      <c r="HZ561" s="12"/>
      <c r="IA561" s="12"/>
      <c r="IB561" s="12"/>
      <c r="IC561" s="12"/>
      <c r="ID561" s="12"/>
    </row>
    <row r="562" spans="1:238" x14ac:dyDescent="0.2">
      <c r="A562" s="11">
        <f t="shared" si="9"/>
        <v>555</v>
      </c>
      <c r="B562" s="46" t="s">
        <v>506</v>
      </c>
      <c r="C562" s="32" t="s">
        <v>28</v>
      </c>
      <c r="D562" s="38" t="s">
        <v>28</v>
      </c>
      <c r="E562" s="69" t="s">
        <v>2135</v>
      </c>
      <c r="F562" s="40" t="s">
        <v>1663</v>
      </c>
      <c r="G562" s="39">
        <v>1780</v>
      </c>
      <c r="H562" s="39">
        <v>2833</v>
      </c>
      <c r="I562" s="41" t="s">
        <v>15</v>
      </c>
      <c r="J562" s="43" t="s">
        <v>17</v>
      </c>
      <c r="K562" s="4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12"/>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12"/>
      <c r="CZ562" s="12"/>
      <c r="DA562" s="12"/>
      <c r="DB562" s="12"/>
      <c r="DC562" s="12"/>
      <c r="DD562" s="12"/>
      <c r="DE562" s="12"/>
      <c r="DF562" s="12"/>
      <c r="DG562" s="12"/>
      <c r="DH562" s="12"/>
      <c r="DI562" s="12"/>
      <c r="DJ562" s="12"/>
      <c r="DK562" s="12"/>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12"/>
      <c r="EP562" s="12"/>
      <c r="EQ562" s="12"/>
      <c r="ER562" s="12"/>
      <c r="ES562" s="12"/>
      <c r="ET562" s="12"/>
      <c r="EU562" s="12"/>
      <c r="EV562" s="12"/>
      <c r="EW562" s="12"/>
      <c r="EX562" s="12"/>
      <c r="EY562" s="12"/>
      <c r="EZ562" s="12"/>
      <c r="FA562" s="12"/>
      <c r="FB562" s="12"/>
      <c r="FC562" s="12"/>
      <c r="FD562" s="12"/>
      <c r="FE562" s="12"/>
      <c r="FF562" s="12"/>
      <c r="FG562" s="12"/>
      <c r="FH562" s="12"/>
      <c r="FI562" s="12"/>
      <c r="FJ562" s="12"/>
      <c r="FK562" s="12"/>
      <c r="FL562" s="12"/>
      <c r="FM562" s="12"/>
      <c r="FN562" s="12"/>
      <c r="FO562" s="12"/>
      <c r="FP562" s="12"/>
      <c r="FQ562" s="12"/>
      <c r="FR562" s="12"/>
      <c r="FS562" s="12"/>
      <c r="FT562" s="12"/>
      <c r="FU562" s="12"/>
      <c r="FV562" s="12"/>
      <c r="FW562" s="12"/>
      <c r="FX562" s="12"/>
      <c r="FY562" s="12"/>
      <c r="FZ562" s="12"/>
      <c r="GA562" s="12"/>
      <c r="GB562" s="12"/>
      <c r="GC562" s="12"/>
      <c r="GD562" s="12"/>
      <c r="GE562" s="12"/>
      <c r="GF562" s="12"/>
      <c r="GG562" s="12"/>
      <c r="GH562" s="12"/>
      <c r="GI562" s="12"/>
      <c r="GJ562" s="12"/>
      <c r="GK562" s="12"/>
      <c r="GL562" s="12"/>
      <c r="GM562" s="12"/>
      <c r="GN562" s="12"/>
      <c r="GO562" s="12"/>
      <c r="GP562" s="12"/>
      <c r="GQ562" s="12"/>
      <c r="GR562" s="12"/>
      <c r="GS562" s="12"/>
      <c r="GT562" s="12"/>
      <c r="GU562" s="12"/>
      <c r="GV562" s="12"/>
      <c r="GW562" s="12"/>
      <c r="GX562" s="12"/>
      <c r="GY562" s="12"/>
      <c r="GZ562" s="12"/>
      <c r="HA562" s="12"/>
      <c r="HB562" s="12"/>
      <c r="HC562" s="12"/>
      <c r="HD562" s="12"/>
      <c r="HE562" s="12"/>
      <c r="HF562" s="12"/>
      <c r="HG562" s="12"/>
      <c r="HH562" s="12"/>
      <c r="HI562" s="12"/>
      <c r="HJ562" s="12"/>
      <c r="HK562" s="12"/>
      <c r="HL562" s="12"/>
      <c r="HM562" s="12"/>
      <c r="HN562" s="12"/>
      <c r="HO562" s="12"/>
      <c r="HP562" s="12"/>
      <c r="HQ562" s="12"/>
      <c r="HR562" s="12"/>
      <c r="HS562" s="12"/>
      <c r="HT562" s="12"/>
      <c r="HU562" s="12"/>
      <c r="HV562" s="12"/>
      <c r="HW562" s="12"/>
      <c r="HX562" s="12"/>
      <c r="HY562" s="12"/>
      <c r="HZ562" s="12"/>
      <c r="IA562" s="12"/>
      <c r="IB562" s="12"/>
      <c r="IC562" s="12"/>
      <c r="ID562" s="12"/>
    </row>
    <row r="563" spans="1:238" s="12" customFormat="1" x14ac:dyDescent="0.2">
      <c r="A563" s="11">
        <f t="shared" si="9"/>
        <v>556</v>
      </c>
      <c r="B563" s="46" t="s">
        <v>389</v>
      </c>
      <c r="C563" s="38" t="s">
        <v>28</v>
      </c>
      <c r="D563" s="38" t="s">
        <v>28</v>
      </c>
      <c r="E563" s="69" t="s">
        <v>2143</v>
      </c>
      <c r="F563" s="40" t="s">
        <v>114</v>
      </c>
      <c r="G563" s="39">
        <v>910</v>
      </c>
      <c r="H563" s="39">
        <v>2237</v>
      </c>
      <c r="I563" s="41" t="s">
        <v>15</v>
      </c>
      <c r="J563" s="43" t="s">
        <v>17</v>
      </c>
      <c r="K563" s="42" t="s">
        <v>179</v>
      </c>
    </row>
    <row r="564" spans="1:238" x14ac:dyDescent="0.2">
      <c r="A564" s="11">
        <f t="shared" si="9"/>
        <v>557</v>
      </c>
      <c r="B564" s="46" t="s">
        <v>2144</v>
      </c>
      <c r="C564" s="38" t="s">
        <v>28</v>
      </c>
      <c r="D564" s="38" t="s">
        <v>28</v>
      </c>
      <c r="E564" s="69" t="s">
        <v>2143</v>
      </c>
      <c r="F564" s="40" t="s">
        <v>44</v>
      </c>
      <c r="G564" s="39">
        <v>897</v>
      </c>
      <c r="H564" s="39">
        <v>2263</v>
      </c>
      <c r="I564" s="41" t="s">
        <v>18</v>
      </c>
      <c r="J564" s="43" t="s">
        <v>17</v>
      </c>
      <c r="K564" s="4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12"/>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12"/>
      <c r="CZ564" s="12"/>
      <c r="DA564" s="12"/>
      <c r="DB564" s="12"/>
      <c r="DC564" s="12"/>
      <c r="DD564" s="12"/>
      <c r="DE564" s="12"/>
      <c r="DF564" s="12"/>
      <c r="DG564" s="12"/>
      <c r="DH564" s="12"/>
      <c r="DI564" s="12"/>
      <c r="DJ564" s="12"/>
      <c r="DK564" s="12"/>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12"/>
      <c r="EP564" s="12"/>
      <c r="EQ564" s="12"/>
      <c r="ER564" s="12"/>
      <c r="ES564" s="12"/>
      <c r="ET564" s="12"/>
      <c r="EU564" s="12"/>
      <c r="EV564" s="12"/>
      <c r="EW564" s="12"/>
      <c r="EX564" s="12"/>
      <c r="EY564" s="12"/>
      <c r="EZ564" s="12"/>
      <c r="FA564" s="12"/>
      <c r="FB564" s="12"/>
      <c r="FC564" s="12"/>
      <c r="FD564" s="12"/>
      <c r="FE564" s="12"/>
      <c r="FF564" s="12"/>
      <c r="FG564" s="12"/>
      <c r="FH564" s="12"/>
      <c r="FI564" s="12"/>
      <c r="FJ564" s="12"/>
      <c r="FK564" s="12"/>
      <c r="FL564" s="12"/>
      <c r="FM564" s="12"/>
      <c r="FN564" s="12"/>
      <c r="FO564" s="12"/>
      <c r="FP564" s="12"/>
      <c r="FQ564" s="12"/>
      <c r="FR564" s="12"/>
      <c r="FS564" s="12"/>
      <c r="FT564" s="12"/>
      <c r="FU564" s="12"/>
      <c r="FV564" s="12"/>
      <c r="FW564" s="12"/>
      <c r="FX564" s="12"/>
      <c r="FY564" s="12"/>
      <c r="FZ564" s="12"/>
      <c r="GA564" s="12"/>
      <c r="GB564" s="12"/>
      <c r="GC564" s="12"/>
      <c r="GD564" s="12"/>
      <c r="GE564" s="12"/>
      <c r="GF564" s="12"/>
      <c r="GG564" s="12"/>
      <c r="GH564" s="12"/>
      <c r="GI564" s="12"/>
      <c r="GJ564" s="12"/>
      <c r="GK564" s="12"/>
      <c r="GL564" s="12"/>
      <c r="GM564" s="12"/>
      <c r="GN564" s="12"/>
      <c r="GO564" s="12"/>
      <c r="GP564" s="12"/>
      <c r="GQ564" s="12"/>
      <c r="GR564" s="12"/>
      <c r="GS564" s="12"/>
      <c r="GT564" s="12"/>
      <c r="GU564" s="12"/>
      <c r="GV564" s="12"/>
      <c r="GW564" s="12"/>
      <c r="GX564" s="12"/>
      <c r="GY564" s="12"/>
      <c r="GZ564" s="12"/>
      <c r="HA564" s="12"/>
      <c r="HB564" s="12"/>
      <c r="HC564" s="12"/>
      <c r="HD564" s="12"/>
      <c r="HE564" s="12"/>
      <c r="HF564" s="12"/>
      <c r="HG564" s="12"/>
      <c r="HH564" s="12"/>
      <c r="HI564" s="12"/>
      <c r="HJ564" s="12"/>
      <c r="HK564" s="12"/>
      <c r="HL564" s="12"/>
      <c r="HM564" s="12"/>
      <c r="HN564" s="12"/>
      <c r="HO564" s="12"/>
      <c r="HP564" s="12"/>
      <c r="HQ564" s="12"/>
      <c r="HR564" s="12"/>
      <c r="HS564" s="12"/>
      <c r="HT564" s="12"/>
      <c r="HU564" s="12"/>
      <c r="HV564" s="12"/>
      <c r="HW564" s="12"/>
      <c r="HX564" s="12"/>
      <c r="HY564" s="12"/>
      <c r="HZ564" s="12"/>
      <c r="IA564" s="12"/>
      <c r="IB564" s="12"/>
      <c r="IC564" s="12"/>
      <c r="ID564" s="12"/>
    </row>
    <row r="565" spans="1:238" s="12" customFormat="1" x14ac:dyDescent="0.2">
      <c r="A565" s="11">
        <f t="shared" si="9"/>
        <v>558</v>
      </c>
      <c r="B565" s="46" t="s">
        <v>390</v>
      </c>
      <c r="C565" s="46" t="s">
        <v>28</v>
      </c>
      <c r="D565" s="38" t="s">
        <v>28</v>
      </c>
      <c r="E565" s="69" t="s">
        <v>2143</v>
      </c>
      <c r="F565" s="40" t="s">
        <v>1567</v>
      </c>
      <c r="G565" s="39">
        <v>325</v>
      </c>
      <c r="H565" s="39">
        <v>671</v>
      </c>
      <c r="I565" s="41" t="s">
        <v>18</v>
      </c>
      <c r="J565" s="43" t="s">
        <v>90</v>
      </c>
      <c r="K565" s="42"/>
    </row>
    <row r="566" spans="1:238" s="12" customFormat="1" x14ac:dyDescent="0.2">
      <c r="A566" s="11">
        <f t="shared" si="9"/>
        <v>559</v>
      </c>
      <c r="B566" s="46" t="s">
        <v>2148</v>
      </c>
      <c r="C566" s="46" t="s">
        <v>28</v>
      </c>
      <c r="D566" s="38" t="s">
        <v>28</v>
      </c>
      <c r="E566" s="69" t="s">
        <v>2143</v>
      </c>
      <c r="F566" s="40" t="s">
        <v>44</v>
      </c>
      <c r="G566" s="39">
        <v>897</v>
      </c>
      <c r="H566" s="39">
        <v>2263</v>
      </c>
      <c r="I566" s="41" t="s">
        <v>18</v>
      </c>
      <c r="J566" s="43" t="s">
        <v>17</v>
      </c>
      <c r="K566" s="42"/>
    </row>
    <row r="567" spans="1:238" s="12" customFormat="1" x14ac:dyDescent="0.2">
      <c r="A567" s="11">
        <f t="shared" si="9"/>
        <v>560</v>
      </c>
      <c r="B567" s="46" t="s">
        <v>2149</v>
      </c>
      <c r="C567" s="46" t="s">
        <v>28</v>
      </c>
      <c r="D567" s="38" t="s">
        <v>28</v>
      </c>
      <c r="E567" s="69" t="s">
        <v>2143</v>
      </c>
      <c r="F567" s="40" t="s">
        <v>1132</v>
      </c>
      <c r="G567" s="39">
        <v>189</v>
      </c>
      <c r="H567" s="39">
        <v>427</v>
      </c>
      <c r="I567" s="41" t="s">
        <v>18</v>
      </c>
      <c r="J567" s="43" t="s">
        <v>17</v>
      </c>
      <c r="K567" s="42"/>
    </row>
    <row r="568" spans="1:238" s="12" customFormat="1" x14ac:dyDescent="0.2">
      <c r="A568" s="11">
        <f t="shared" si="9"/>
        <v>561</v>
      </c>
      <c r="B568" s="46" t="s">
        <v>2154</v>
      </c>
      <c r="C568" s="38" t="s">
        <v>28</v>
      </c>
      <c r="D568" s="38" t="s">
        <v>28</v>
      </c>
      <c r="E568" s="69" t="s">
        <v>2151</v>
      </c>
      <c r="F568" s="40" t="s">
        <v>1129</v>
      </c>
      <c r="G568" s="39">
        <v>429</v>
      </c>
      <c r="H568" s="39">
        <v>947</v>
      </c>
      <c r="I568" s="41" t="s">
        <v>15</v>
      </c>
      <c r="J568" s="43" t="s">
        <v>17</v>
      </c>
      <c r="K568" s="42" t="s">
        <v>181</v>
      </c>
    </row>
    <row r="569" spans="1:238" s="12" customFormat="1" x14ac:dyDescent="0.2">
      <c r="A569" s="11">
        <f t="shared" ref="A569:A632" si="10">ROW()-7</f>
        <v>562</v>
      </c>
      <c r="B569" s="46" t="s">
        <v>2155</v>
      </c>
      <c r="C569" s="38" t="s">
        <v>28</v>
      </c>
      <c r="D569" s="38" t="s">
        <v>28</v>
      </c>
      <c r="E569" s="69" t="s">
        <v>2151</v>
      </c>
      <c r="F569" s="40" t="s">
        <v>1130</v>
      </c>
      <c r="G569" s="39">
        <v>1606</v>
      </c>
      <c r="H569" s="39">
        <v>4036</v>
      </c>
      <c r="I569" s="41" t="s">
        <v>15</v>
      </c>
      <c r="J569" s="43" t="s">
        <v>17</v>
      </c>
      <c r="K569" s="42"/>
    </row>
    <row r="570" spans="1:238" s="12" customFormat="1" x14ac:dyDescent="0.2">
      <c r="A570" s="11">
        <f t="shared" si="10"/>
        <v>563</v>
      </c>
      <c r="B570" s="46" t="s">
        <v>2159</v>
      </c>
      <c r="C570" s="38" t="s">
        <v>28</v>
      </c>
      <c r="D570" s="38" t="s">
        <v>28</v>
      </c>
      <c r="E570" s="69" t="s">
        <v>713</v>
      </c>
      <c r="F570" s="40" t="s">
        <v>134</v>
      </c>
      <c r="G570" s="39">
        <v>400</v>
      </c>
      <c r="H570" s="39">
        <v>1069</v>
      </c>
      <c r="I570" s="41" t="s">
        <v>15</v>
      </c>
      <c r="J570" s="43" t="s">
        <v>17</v>
      </c>
      <c r="K570" s="42"/>
    </row>
    <row r="571" spans="1:238" s="12" customFormat="1" x14ac:dyDescent="0.2">
      <c r="A571" s="11">
        <f t="shared" si="10"/>
        <v>564</v>
      </c>
      <c r="B571" s="46" t="s">
        <v>2160</v>
      </c>
      <c r="C571" s="38" t="s">
        <v>28</v>
      </c>
      <c r="D571" s="38" t="s">
        <v>28</v>
      </c>
      <c r="E571" s="69" t="s">
        <v>713</v>
      </c>
      <c r="F571" s="40" t="s">
        <v>106</v>
      </c>
      <c r="G571" s="39">
        <v>400</v>
      </c>
      <c r="H571" s="39">
        <v>1412</v>
      </c>
      <c r="I571" s="41" t="s">
        <v>18</v>
      </c>
      <c r="J571" s="43" t="s">
        <v>17</v>
      </c>
      <c r="K571" s="42"/>
    </row>
    <row r="572" spans="1:238" s="12" customFormat="1" x14ac:dyDescent="0.2">
      <c r="A572" s="11">
        <f t="shared" si="10"/>
        <v>565</v>
      </c>
      <c r="B572" s="46" t="s">
        <v>391</v>
      </c>
      <c r="C572" s="38" t="s">
        <v>28</v>
      </c>
      <c r="D572" s="38" t="s">
        <v>28</v>
      </c>
      <c r="E572" s="69" t="s">
        <v>2162</v>
      </c>
      <c r="F572" s="40" t="s">
        <v>83</v>
      </c>
      <c r="G572" s="39">
        <v>1106</v>
      </c>
      <c r="H572" s="39">
        <v>1257</v>
      </c>
      <c r="I572" s="41" t="s">
        <v>15</v>
      </c>
      <c r="J572" s="43" t="s">
        <v>17</v>
      </c>
      <c r="K572" s="42"/>
    </row>
    <row r="573" spans="1:238" s="12" customFormat="1" x14ac:dyDescent="0.2">
      <c r="A573" s="11">
        <f t="shared" si="10"/>
        <v>566</v>
      </c>
      <c r="B573" s="46" t="s">
        <v>2165</v>
      </c>
      <c r="C573" s="38" t="s">
        <v>28</v>
      </c>
      <c r="D573" s="38" t="s">
        <v>28</v>
      </c>
      <c r="E573" s="69" t="s">
        <v>2162</v>
      </c>
      <c r="F573" s="40" t="s">
        <v>23</v>
      </c>
      <c r="G573" s="39">
        <v>204</v>
      </c>
      <c r="H573" s="39">
        <v>519</v>
      </c>
      <c r="I573" s="41" t="s">
        <v>19</v>
      </c>
      <c r="J573" s="43" t="s">
        <v>17</v>
      </c>
      <c r="K573" s="42"/>
    </row>
    <row r="574" spans="1:238" s="12" customFormat="1" x14ac:dyDescent="0.2">
      <c r="A574" s="11">
        <f t="shared" si="10"/>
        <v>567</v>
      </c>
      <c r="B574" s="46" t="s">
        <v>392</v>
      </c>
      <c r="C574" s="38" t="s">
        <v>28</v>
      </c>
      <c r="D574" s="38" t="s">
        <v>28</v>
      </c>
      <c r="E574" s="69" t="s">
        <v>2172</v>
      </c>
      <c r="F574" s="47" t="s">
        <v>23</v>
      </c>
      <c r="G574" s="39">
        <v>516</v>
      </c>
      <c r="H574" s="39">
        <v>1104</v>
      </c>
      <c r="I574" s="41" t="s">
        <v>1075</v>
      </c>
      <c r="J574" s="43" t="s">
        <v>17</v>
      </c>
      <c r="K574" s="42"/>
    </row>
    <row r="575" spans="1:238" s="12" customFormat="1" x14ac:dyDescent="0.2">
      <c r="A575" s="11">
        <f t="shared" si="10"/>
        <v>568</v>
      </c>
      <c r="B575" s="46" t="s">
        <v>2180</v>
      </c>
      <c r="C575" s="38" t="s">
        <v>28</v>
      </c>
      <c r="D575" s="38" t="s">
        <v>28</v>
      </c>
      <c r="E575" s="69" t="s">
        <v>2172</v>
      </c>
      <c r="F575" s="47" t="s">
        <v>55</v>
      </c>
      <c r="G575" s="39">
        <v>1898</v>
      </c>
      <c r="H575" s="39">
        <v>4066</v>
      </c>
      <c r="I575" s="41" t="s">
        <v>15</v>
      </c>
      <c r="J575" s="43" t="s">
        <v>17</v>
      </c>
      <c r="K575" s="42" t="s">
        <v>180</v>
      </c>
    </row>
    <row r="576" spans="1:238" s="12" customFormat="1" x14ac:dyDescent="0.2">
      <c r="A576" s="11">
        <f t="shared" si="10"/>
        <v>569</v>
      </c>
      <c r="B576" s="46" t="s">
        <v>2187</v>
      </c>
      <c r="C576" s="38" t="s">
        <v>28</v>
      </c>
      <c r="D576" s="38" t="s">
        <v>28</v>
      </c>
      <c r="E576" s="69" t="s">
        <v>2186</v>
      </c>
      <c r="F576" s="40" t="s">
        <v>44</v>
      </c>
      <c r="G576" s="39">
        <v>200</v>
      </c>
      <c r="H576" s="39">
        <v>289</v>
      </c>
      <c r="I576" s="41" t="s">
        <v>18</v>
      </c>
      <c r="J576" s="43" t="s">
        <v>17</v>
      </c>
      <c r="K576" s="42"/>
    </row>
    <row r="577" spans="1:238" s="12" customFormat="1" x14ac:dyDescent="0.2">
      <c r="A577" s="11">
        <f t="shared" si="10"/>
        <v>570</v>
      </c>
      <c r="B577" s="38" t="s">
        <v>2188</v>
      </c>
      <c r="C577" s="38" t="s">
        <v>28</v>
      </c>
      <c r="D577" s="38" t="s">
        <v>28</v>
      </c>
      <c r="E577" s="69" t="s">
        <v>2186</v>
      </c>
      <c r="F577" s="40" t="s">
        <v>552</v>
      </c>
      <c r="G577" s="39">
        <v>201</v>
      </c>
      <c r="H577" s="39">
        <v>427</v>
      </c>
      <c r="I577" s="41" t="s">
        <v>18</v>
      </c>
      <c r="J577" s="43" t="s">
        <v>17</v>
      </c>
      <c r="K577" s="42"/>
    </row>
    <row r="578" spans="1:238" s="12" customFormat="1" x14ac:dyDescent="0.2">
      <c r="A578" s="11">
        <f t="shared" si="10"/>
        <v>571</v>
      </c>
      <c r="B578" s="38" t="s">
        <v>2209</v>
      </c>
      <c r="C578" s="38" t="s">
        <v>28</v>
      </c>
      <c r="D578" s="38" t="s">
        <v>28</v>
      </c>
      <c r="E578" s="69" t="s">
        <v>2205</v>
      </c>
      <c r="F578" s="40" t="s">
        <v>114</v>
      </c>
      <c r="G578" s="39">
        <v>893</v>
      </c>
      <c r="H578" s="39">
        <v>1559</v>
      </c>
      <c r="I578" s="41" t="s">
        <v>15</v>
      </c>
      <c r="J578" s="43" t="s">
        <v>17</v>
      </c>
      <c r="K578" s="42"/>
    </row>
    <row r="579" spans="1:238" s="12" customFormat="1" x14ac:dyDescent="0.2">
      <c r="A579" s="11">
        <f t="shared" si="10"/>
        <v>572</v>
      </c>
      <c r="B579" s="46" t="s">
        <v>2233</v>
      </c>
      <c r="C579" s="38" t="s">
        <v>28</v>
      </c>
      <c r="D579" s="38" t="s">
        <v>28</v>
      </c>
      <c r="E579" s="69" t="s">
        <v>2221</v>
      </c>
      <c r="F579" s="47" t="s">
        <v>134</v>
      </c>
      <c r="G579" s="39">
        <v>669</v>
      </c>
      <c r="H579" s="39">
        <v>1549</v>
      </c>
      <c r="I579" s="41" t="s">
        <v>18</v>
      </c>
      <c r="J579" s="43" t="s">
        <v>17</v>
      </c>
      <c r="K579" s="4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row>
    <row r="580" spans="1:238" s="12" customFormat="1" x14ac:dyDescent="0.2">
      <c r="A580" s="11">
        <f t="shared" si="10"/>
        <v>573</v>
      </c>
      <c r="B580" s="38" t="s">
        <v>2245</v>
      </c>
      <c r="C580" s="38" t="s">
        <v>28</v>
      </c>
      <c r="D580" s="38" t="s">
        <v>28</v>
      </c>
      <c r="E580" s="69" t="s">
        <v>2243</v>
      </c>
      <c r="F580" s="40" t="s">
        <v>1150</v>
      </c>
      <c r="G580" s="39">
        <v>960</v>
      </c>
      <c r="H580" s="39">
        <v>1725</v>
      </c>
      <c r="I580" s="41" t="s">
        <v>18</v>
      </c>
      <c r="J580" s="43" t="s">
        <v>17</v>
      </c>
      <c r="K580" s="42"/>
    </row>
    <row r="581" spans="1:238" s="12" customFormat="1" x14ac:dyDescent="0.2">
      <c r="A581" s="11">
        <f t="shared" si="10"/>
        <v>574</v>
      </c>
      <c r="B581" s="49" t="s">
        <v>2261</v>
      </c>
      <c r="C581" s="49" t="s">
        <v>28</v>
      </c>
      <c r="D581" s="38" t="s">
        <v>28</v>
      </c>
      <c r="E581" s="70" t="s">
        <v>2252</v>
      </c>
      <c r="F581" s="50" t="s">
        <v>924</v>
      </c>
      <c r="G581" s="51">
        <v>1584</v>
      </c>
      <c r="H581" s="51">
        <v>3562</v>
      </c>
      <c r="I581" s="52" t="s">
        <v>15</v>
      </c>
      <c r="J581" s="88" t="s">
        <v>17</v>
      </c>
      <c r="K581" s="53"/>
    </row>
    <row r="582" spans="1:238" s="12" customFormat="1" x14ac:dyDescent="0.2">
      <c r="A582" s="11">
        <f t="shared" si="10"/>
        <v>575</v>
      </c>
      <c r="B582" s="49" t="s">
        <v>2262</v>
      </c>
      <c r="C582" s="49" t="s">
        <v>28</v>
      </c>
      <c r="D582" s="38" t="s">
        <v>28</v>
      </c>
      <c r="E582" s="70" t="s">
        <v>2252</v>
      </c>
      <c r="F582" s="50" t="s">
        <v>88</v>
      </c>
      <c r="G582" s="51">
        <v>3299</v>
      </c>
      <c r="H582" s="51">
        <v>7688</v>
      </c>
      <c r="I582" s="52" t="s">
        <v>19</v>
      </c>
      <c r="J582" s="88" t="s">
        <v>17</v>
      </c>
      <c r="K582" s="53"/>
    </row>
    <row r="583" spans="1:238" s="12" customFormat="1" x14ac:dyDescent="0.2">
      <c r="A583" s="11">
        <f t="shared" si="10"/>
        <v>576</v>
      </c>
      <c r="B583" s="59" t="s">
        <v>393</v>
      </c>
      <c r="C583" s="60" t="s">
        <v>28</v>
      </c>
      <c r="D583" s="38" t="s">
        <v>28</v>
      </c>
      <c r="E583" s="69" t="s">
        <v>2276</v>
      </c>
      <c r="F583" s="40" t="s">
        <v>1948</v>
      </c>
      <c r="G583" s="56">
        <v>772</v>
      </c>
      <c r="H583" s="56">
        <v>1769</v>
      </c>
      <c r="I583" s="41" t="s">
        <v>15</v>
      </c>
      <c r="J583" s="57" t="s">
        <v>17</v>
      </c>
      <c r="K583" s="4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row>
    <row r="584" spans="1:238" s="12" customFormat="1" x14ac:dyDescent="0.2">
      <c r="A584" s="11">
        <f t="shared" si="10"/>
        <v>577</v>
      </c>
      <c r="B584" s="38" t="s">
        <v>394</v>
      </c>
      <c r="C584" s="60" t="s">
        <v>28</v>
      </c>
      <c r="D584" s="38" t="s">
        <v>28</v>
      </c>
      <c r="E584" s="69" t="s">
        <v>2276</v>
      </c>
      <c r="F584" s="40" t="s">
        <v>1132</v>
      </c>
      <c r="G584" s="56">
        <v>593</v>
      </c>
      <c r="H584" s="56">
        <v>1264</v>
      </c>
      <c r="I584" s="41" t="s">
        <v>15</v>
      </c>
      <c r="J584" s="57" t="s">
        <v>17</v>
      </c>
      <c r="K584" s="42" t="s">
        <v>181</v>
      </c>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row>
    <row r="585" spans="1:238" s="18" customFormat="1" x14ac:dyDescent="0.2">
      <c r="A585" s="11">
        <f t="shared" si="10"/>
        <v>578</v>
      </c>
      <c r="B585" s="46" t="s">
        <v>395</v>
      </c>
      <c r="C585" s="60" t="s">
        <v>28</v>
      </c>
      <c r="D585" s="38" t="s">
        <v>28</v>
      </c>
      <c r="E585" s="69" t="s">
        <v>2276</v>
      </c>
      <c r="F585" s="40" t="s">
        <v>1163</v>
      </c>
      <c r="G585" s="56">
        <v>766</v>
      </c>
      <c r="H585" s="56">
        <v>1566</v>
      </c>
      <c r="I585" s="52" t="s">
        <v>18</v>
      </c>
      <c r="J585" s="57" t="s">
        <v>17</v>
      </c>
      <c r="K585" s="4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row>
    <row r="586" spans="1:238" s="12" customFormat="1" x14ac:dyDescent="0.2">
      <c r="A586" s="11">
        <f t="shared" si="10"/>
        <v>579</v>
      </c>
      <c r="B586" s="46" t="s">
        <v>2280</v>
      </c>
      <c r="C586" s="55" t="s">
        <v>28</v>
      </c>
      <c r="D586" s="38" t="s">
        <v>28</v>
      </c>
      <c r="E586" s="69" t="s">
        <v>2276</v>
      </c>
      <c r="F586" s="58" t="s">
        <v>155</v>
      </c>
      <c r="G586" s="98">
        <v>1281</v>
      </c>
      <c r="H586" s="56">
        <v>2895</v>
      </c>
      <c r="I586" s="52" t="s">
        <v>18</v>
      </c>
      <c r="J586" s="57" t="s">
        <v>17</v>
      </c>
      <c r="K586" s="4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row>
    <row r="587" spans="1:238" s="12" customFormat="1" x14ac:dyDescent="0.2">
      <c r="A587" s="11">
        <f t="shared" si="10"/>
        <v>580</v>
      </c>
      <c r="B587" s="46" t="s">
        <v>2292</v>
      </c>
      <c r="C587" s="38" t="s">
        <v>28</v>
      </c>
      <c r="D587" s="38" t="s">
        <v>28</v>
      </c>
      <c r="E587" s="69" t="s">
        <v>29</v>
      </c>
      <c r="F587" s="47" t="s">
        <v>172</v>
      </c>
      <c r="G587" s="39">
        <v>231</v>
      </c>
      <c r="H587" s="39">
        <v>790</v>
      </c>
      <c r="I587" s="41" t="s">
        <v>15</v>
      </c>
      <c r="J587" s="43" t="s">
        <v>17</v>
      </c>
      <c r="K587" s="42"/>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c r="DK587" s="20"/>
      <c r="DL587" s="20"/>
      <c r="DM587" s="20"/>
      <c r="DN587" s="20"/>
      <c r="DO587" s="20"/>
      <c r="DP587" s="20"/>
      <c r="DQ587" s="20"/>
      <c r="DR587" s="20"/>
      <c r="DS587" s="20"/>
      <c r="DT587" s="20"/>
      <c r="DU587" s="20"/>
      <c r="DV587" s="20"/>
      <c r="DW587" s="20"/>
      <c r="DX587" s="20"/>
      <c r="DY587" s="20"/>
      <c r="DZ587" s="20"/>
      <c r="EA587" s="20"/>
      <c r="EB587" s="20"/>
      <c r="EC587" s="20"/>
      <c r="ED587" s="20"/>
      <c r="EE587" s="20"/>
      <c r="EF587" s="20"/>
      <c r="EG587" s="20"/>
      <c r="EH587" s="20"/>
      <c r="EI587" s="20"/>
      <c r="EJ587" s="20"/>
      <c r="EK587" s="20"/>
      <c r="EL587" s="20"/>
      <c r="EM587" s="20"/>
      <c r="EN587" s="20"/>
      <c r="EO587" s="20"/>
      <c r="EP587" s="20"/>
      <c r="EQ587" s="20"/>
      <c r="ER587" s="20"/>
      <c r="ES587" s="20"/>
      <c r="ET587" s="20"/>
      <c r="EU587" s="20"/>
      <c r="EV587" s="20"/>
      <c r="EW587" s="20"/>
      <c r="EX587" s="20"/>
      <c r="EY587" s="20"/>
      <c r="EZ587" s="20"/>
      <c r="FA587" s="20"/>
      <c r="FB587" s="20"/>
      <c r="FC587" s="20"/>
      <c r="FD587" s="20"/>
      <c r="FE587" s="20"/>
      <c r="FF587" s="20"/>
      <c r="FG587" s="20"/>
      <c r="FH587" s="20"/>
      <c r="FI587" s="20"/>
      <c r="FJ587" s="20"/>
      <c r="FK587" s="20"/>
      <c r="FL587" s="20"/>
      <c r="FM587" s="20"/>
      <c r="FN587" s="20"/>
      <c r="FO587" s="20"/>
      <c r="FP587" s="20"/>
      <c r="FQ587" s="20"/>
      <c r="FR587" s="20"/>
      <c r="FS587" s="20"/>
      <c r="FT587" s="20"/>
      <c r="FU587" s="20"/>
      <c r="FV587" s="20"/>
      <c r="FW587" s="20"/>
      <c r="FX587" s="20"/>
      <c r="FY587" s="20"/>
      <c r="FZ587" s="20"/>
      <c r="GA587" s="20"/>
      <c r="GB587" s="20"/>
      <c r="GC587" s="20"/>
      <c r="GD587" s="20"/>
      <c r="GE587" s="20"/>
      <c r="GF587" s="20"/>
      <c r="GG587" s="20"/>
      <c r="GH587" s="20"/>
      <c r="GI587" s="20"/>
      <c r="GJ587" s="20"/>
      <c r="GK587" s="20"/>
      <c r="GL587" s="20"/>
      <c r="GM587" s="20"/>
      <c r="GN587" s="20"/>
      <c r="GO587" s="20"/>
      <c r="GP587" s="20"/>
      <c r="GQ587" s="20"/>
      <c r="GR587" s="20"/>
      <c r="GS587" s="20"/>
      <c r="GT587" s="20"/>
      <c r="GU587" s="20"/>
      <c r="GV587" s="20"/>
      <c r="GW587" s="20"/>
      <c r="GX587" s="20"/>
      <c r="GY587" s="20"/>
      <c r="GZ587" s="20"/>
      <c r="HA587" s="20"/>
      <c r="HB587" s="20"/>
      <c r="HC587" s="20"/>
      <c r="HD587" s="20"/>
      <c r="HE587" s="20"/>
      <c r="HF587" s="20"/>
      <c r="HG587" s="20"/>
      <c r="HH587" s="20"/>
      <c r="HI587" s="20"/>
      <c r="HJ587" s="20"/>
      <c r="HK587" s="20"/>
      <c r="HL587" s="20"/>
      <c r="HM587" s="20"/>
      <c r="HN587" s="20"/>
      <c r="HO587" s="20"/>
      <c r="HP587" s="20"/>
      <c r="HQ587" s="20"/>
      <c r="HR587" s="20"/>
      <c r="HS587" s="20"/>
      <c r="HT587" s="20"/>
      <c r="HU587" s="20"/>
      <c r="HV587" s="20"/>
      <c r="HW587" s="20"/>
      <c r="HX587" s="20"/>
      <c r="HY587" s="20"/>
      <c r="HZ587" s="20"/>
      <c r="IA587" s="20"/>
      <c r="IB587" s="20"/>
      <c r="IC587" s="20"/>
      <c r="ID587" s="20"/>
    </row>
    <row r="588" spans="1:238" s="12" customFormat="1" x14ac:dyDescent="0.2">
      <c r="A588" s="11">
        <f t="shared" si="10"/>
        <v>581</v>
      </c>
      <c r="B588" s="46" t="s">
        <v>396</v>
      </c>
      <c r="C588" s="55" t="s">
        <v>28</v>
      </c>
      <c r="D588" s="38" t="s">
        <v>28</v>
      </c>
      <c r="E588" s="69" t="s">
        <v>2293</v>
      </c>
      <c r="F588" s="40" t="s">
        <v>1170</v>
      </c>
      <c r="G588" s="56">
        <v>578</v>
      </c>
      <c r="H588" s="56">
        <v>1089</v>
      </c>
      <c r="I588" s="52" t="s">
        <v>18</v>
      </c>
      <c r="J588" s="57" t="s">
        <v>17</v>
      </c>
      <c r="K588" s="42"/>
    </row>
    <row r="589" spans="1:238" s="12" customFormat="1" x14ac:dyDescent="0.2">
      <c r="A589" s="11">
        <f t="shared" si="10"/>
        <v>582</v>
      </c>
      <c r="B589" s="38" t="s">
        <v>2307</v>
      </c>
      <c r="C589" s="55" t="s">
        <v>28</v>
      </c>
      <c r="D589" s="38" t="s">
        <v>28</v>
      </c>
      <c r="E589" s="69" t="s">
        <v>2293</v>
      </c>
      <c r="F589" s="40" t="s">
        <v>1170</v>
      </c>
      <c r="G589" s="56">
        <v>275</v>
      </c>
      <c r="H589" s="56">
        <v>559</v>
      </c>
      <c r="I589" s="52" t="s">
        <v>18</v>
      </c>
      <c r="J589" s="57" t="s">
        <v>17</v>
      </c>
      <c r="K589" s="42"/>
    </row>
    <row r="590" spans="1:238" s="12" customFormat="1" x14ac:dyDescent="0.2">
      <c r="A590" s="11">
        <f t="shared" si="10"/>
        <v>583</v>
      </c>
      <c r="B590" s="59" t="s">
        <v>2308</v>
      </c>
      <c r="C590" s="60" t="s">
        <v>28</v>
      </c>
      <c r="D590" s="38" t="s">
        <v>28</v>
      </c>
      <c r="E590" s="69" t="s">
        <v>2293</v>
      </c>
      <c r="F590" s="40" t="s">
        <v>34</v>
      </c>
      <c r="G590" s="56">
        <v>1058</v>
      </c>
      <c r="H590" s="56">
        <v>1538</v>
      </c>
      <c r="I590" s="52" t="s">
        <v>18</v>
      </c>
      <c r="J590" s="57" t="s">
        <v>17</v>
      </c>
      <c r="K590" s="42" t="s">
        <v>181</v>
      </c>
    </row>
    <row r="591" spans="1:238" s="12" customFormat="1" x14ac:dyDescent="0.2">
      <c r="A591" s="11">
        <f t="shared" si="10"/>
        <v>584</v>
      </c>
      <c r="B591" s="46" t="s">
        <v>397</v>
      </c>
      <c r="C591" s="55" t="s">
        <v>28</v>
      </c>
      <c r="D591" s="38" t="s">
        <v>28</v>
      </c>
      <c r="E591" s="69" t="s">
        <v>2293</v>
      </c>
      <c r="F591" s="58" t="s">
        <v>930</v>
      </c>
      <c r="G591" s="98">
        <v>237</v>
      </c>
      <c r="H591" s="56">
        <v>622</v>
      </c>
      <c r="I591" s="41" t="s">
        <v>15</v>
      </c>
      <c r="J591" s="57" t="s">
        <v>17</v>
      </c>
      <c r="K591" s="42"/>
    </row>
    <row r="592" spans="1:238" s="12" customFormat="1" x14ac:dyDescent="0.2">
      <c r="A592" s="11">
        <f t="shared" si="10"/>
        <v>585</v>
      </c>
      <c r="B592" s="38" t="s">
        <v>2317</v>
      </c>
      <c r="C592" s="55" t="s">
        <v>28</v>
      </c>
      <c r="D592" s="38" t="s">
        <v>28</v>
      </c>
      <c r="E592" s="69" t="s">
        <v>2309</v>
      </c>
      <c r="F592" s="58" t="s">
        <v>1146</v>
      </c>
      <c r="G592" s="39">
        <v>20</v>
      </c>
      <c r="H592" s="39">
        <v>20</v>
      </c>
      <c r="I592" s="52" t="s">
        <v>18</v>
      </c>
      <c r="J592" s="57" t="s">
        <v>17</v>
      </c>
      <c r="K592" s="36"/>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row>
    <row r="593" spans="1:238" s="12" customFormat="1" x14ac:dyDescent="0.2">
      <c r="A593" s="11">
        <f t="shared" si="10"/>
        <v>586</v>
      </c>
      <c r="B593" s="38" t="s">
        <v>2318</v>
      </c>
      <c r="C593" s="55" t="s">
        <v>28</v>
      </c>
      <c r="D593" s="38" t="s">
        <v>28</v>
      </c>
      <c r="E593" s="69" t="s">
        <v>2309</v>
      </c>
      <c r="F593" s="58" t="s">
        <v>1146</v>
      </c>
      <c r="G593" s="39">
        <v>431</v>
      </c>
      <c r="H593" s="39">
        <v>853</v>
      </c>
      <c r="I593" s="52" t="s">
        <v>18</v>
      </c>
      <c r="J593" s="57" t="s">
        <v>17</v>
      </c>
      <c r="K593" s="36"/>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row>
    <row r="594" spans="1:238" s="12" customFormat="1" x14ac:dyDescent="0.2">
      <c r="A594" s="11">
        <f t="shared" si="10"/>
        <v>587</v>
      </c>
      <c r="B594" s="38" t="s">
        <v>2319</v>
      </c>
      <c r="C594" s="55" t="s">
        <v>28</v>
      </c>
      <c r="D594" s="38" t="s">
        <v>28</v>
      </c>
      <c r="E594" s="69" t="s">
        <v>2309</v>
      </c>
      <c r="F594" s="48" t="s">
        <v>44</v>
      </c>
      <c r="G594" s="39">
        <v>364</v>
      </c>
      <c r="H594" s="39">
        <v>670</v>
      </c>
      <c r="I594" s="57" t="s">
        <v>15</v>
      </c>
      <c r="J594" s="57" t="s">
        <v>17</v>
      </c>
      <c r="K594" s="36"/>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row>
    <row r="595" spans="1:238" s="12" customFormat="1" x14ac:dyDescent="0.2">
      <c r="A595" s="11">
        <f t="shared" si="10"/>
        <v>588</v>
      </c>
      <c r="B595" s="38" t="s">
        <v>398</v>
      </c>
      <c r="C595" s="55" t="s">
        <v>28</v>
      </c>
      <c r="D595" s="38" t="s">
        <v>28</v>
      </c>
      <c r="E595" s="69" t="s">
        <v>2309</v>
      </c>
      <c r="F595" s="58" t="s">
        <v>51</v>
      </c>
      <c r="G595" s="39">
        <v>2023</v>
      </c>
      <c r="H595" s="39">
        <v>4537</v>
      </c>
      <c r="I595" s="57" t="s">
        <v>15</v>
      </c>
      <c r="J595" s="57" t="s">
        <v>17</v>
      </c>
      <c r="K595" s="36"/>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row>
    <row r="596" spans="1:238" s="12" customFormat="1" x14ac:dyDescent="0.2">
      <c r="A596" s="11">
        <f t="shared" si="10"/>
        <v>589</v>
      </c>
      <c r="B596" s="38" t="s">
        <v>398</v>
      </c>
      <c r="C596" s="55" t="s">
        <v>28</v>
      </c>
      <c r="D596" s="38" t="s">
        <v>28</v>
      </c>
      <c r="E596" s="69" t="s">
        <v>2309</v>
      </c>
      <c r="F596" s="58" t="s">
        <v>51</v>
      </c>
      <c r="G596" s="39">
        <v>91</v>
      </c>
      <c r="H596" s="39">
        <v>399</v>
      </c>
      <c r="I596" s="57" t="s">
        <v>15</v>
      </c>
      <c r="J596" s="57" t="s">
        <v>17</v>
      </c>
      <c r="K596" s="36"/>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row>
    <row r="597" spans="1:238" s="12" customFormat="1" x14ac:dyDescent="0.2">
      <c r="A597" s="11">
        <f t="shared" si="10"/>
        <v>590</v>
      </c>
      <c r="B597" s="38" t="s">
        <v>2328</v>
      </c>
      <c r="C597" s="55" t="s">
        <v>28</v>
      </c>
      <c r="D597" s="38" t="s">
        <v>28</v>
      </c>
      <c r="E597" s="69" t="s">
        <v>2309</v>
      </c>
      <c r="F597" s="58" t="s">
        <v>168</v>
      </c>
      <c r="G597" s="39">
        <v>677</v>
      </c>
      <c r="H597" s="39">
        <v>1445</v>
      </c>
      <c r="I597" s="57" t="s">
        <v>15</v>
      </c>
      <c r="J597" s="57" t="s">
        <v>17</v>
      </c>
      <c r="K597" s="36"/>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row>
    <row r="598" spans="1:238" s="12" customFormat="1" x14ac:dyDescent="0.2">
      <c r="A598" s="11">
        <f t="shared" si="10"/>
        <v>591</v>
      </c>
      <c r="B598" s="38" t="s">
        <v>655</v>
      </c>
      <c r="C598" s="55" t="s">
        <v>28</v>
      </c>
      <c r="D598" s="38" t="s">
        <v>28</v>
      </c>
      <c r="E598" s="69" t="s">
        <v>2309</v>
      </c>
      <c r="F598" s="58" t="s">
        <v>41</v>
      </c>
      <c r="G598" s="39">
        <v>362</v>
      </c>
      <c r="H598" s="39">
        <v>737</v>
      </c>
      <c r="I598" s="57" t="s">
        <v>15</v>
      </c>
      <c r="J598" s="57" t="s">
        <v>17</v>
      </c>
      <c r="K598" s="4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row>
    <row r="599" spans="1:238" s="12" customFormat="1" x14ac:dyDescent="0.2">
      <c r="A599" s="11">
        <f t="shared" si="10"/>
        <v>592</v>
      </c>
      <c r="B599" s="32" t="s">
        <v>2332</v>
      </c>
      <c r="C599" s="33" t="s">
        <v>28</v>
      </c>
      <c r="D599" s="38" t="s">
        <v>28</v>
      </c>
      <c r="E599" s="71" t="s">
        <v>1171</v>
      </c>
      <c r="F599" s="33" t="s">
        <v>890</v>
      </c>
      <c r="G599" s="62">
        <v>1555</v>
      </c>
      <c r="H599" s="62">
        <v>2880</v>
      </c>
      <c r="I599" s="52" t="s">
        <v>18</v>
      </c>
      <c r="J599" s="65" t="s">
        <v>17</v>
      </c>
      <c r="K599" s="4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row>
    <row r="600" spans="1:238" s="12" customFormat="1" x14ac:dyDescent="0.2">
      <c r="A600" s="11">
        <f t="shared" si="10"/>
        <v>593</v>
      </c>
      <c r="B600" s="32" t="s">
        <v>2342</v>
      </c>
      <c r="C600" s="33" t="s">
        <v>28</v>
      </c>
      <c r="D600" s="38" t="s">
        <v>28</v>
      </c>
      <c r="E600" s="71" t="s">
        <v>1173</v>
      </c>
      <c r="F600" s="32" t="s">
        <v>44</v>
      </c>
      <c r="G600" s="64">
        <v>191</v>
      </c>
      <c r="H600" s="64">
        <v>448</v>
      </c>
      <c r="I600" s="65" t="s">
        <v>18</v>
      </c>
      <c r="J600" s="90" t="s">
        <v>17</v>
      </c>
      <c r="K600" s="36"/>
    </row>
    <row r="601" spans="1:238" s="12" customFormat="1" x14ac:dyDescent="0.2">
      <c r="A601" s="11">
        <f t="shared" si="10"/>
        <v>594</v>
      </c>
      <c r="B601" s="38" t="s">
        <v>2353</v>
      </c>
      <c r="C601" s="38" t="s">
        <v>28</v>
      </c>
      <c r="D601" s="38" t="s">
        <v>28</v>
      </c>
      <c r="E601" s="69" t="s">
        <v>2349</v>
      </c>
      <c r="F601" s="38" t="s">
        <v>1174</v>
      </c>
      <c r="G601" s="39">
        <v>566</v>
      </c>
      <c r="H601" s="39">
        <v>1146</v>
      </c>
      <c r="I601" s="65" t="s">
        <v>18</v>
      </c>
      <c r="J601" s="57" t="s">
        <v>17</v>
      </c>
      <c r="K601" s="36" t="s">
        <v>181</v>
      </c>
    </row>
    <row r="602" spans="1:238" s="12" customFormat="1" x14ac:dyDescent="0.2">
      <c r="A602" s="11">
        <f t="shared" si="10"/>
        <v>595</v>
      </c>
      <c r="B602" s="38" t="s">
        <v>399</v>
      </c>
      <c r="C602" s="55" t="s">
        <v>28</v>
      </c>
      <c r="D602" s="38" t="s">
        <v>28</v>
      </c>
      <c r="E602" s="69" t="s">
        <v>2357</v>
      </c>
      <c r="F602" s="58" t="s">
        <v>44</v>
      </c>
      <c r="G602" s="39">
        <v>525</v>
      </c>
      <c r="H602" s="39">
        <v>1028</v>
      </c>
      <c r="I602" s="65" t="s">
        <v>18</v>
      </c>
      <c r="J602" s="57" t="s">
        <v>17</v>
      </c>
      <c r="K602" s="36"/>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row>
    <row r="603" spans="1:238" s="12" customFormat="1" x14ac:dyDescent="0.2">
      <c r="A603" s="11">
        <f t="shared" si="10"/>
        <v>596</v>
      </c>
      <c r="B603" s="38" t="s">
        <v>400</v>
      </c>
      <c r="C603" s="55" t="s">
        <v>28</v>
      </c>
      <c r="D603" s="38" t="s">
        <v>28</v>
      </c>
      <c r="E603" s="69" t="s">
        <v>2360</v>
      </c>
      <c r="F603" s="58" t="s">
        <v>41</v>
      </c>
      <c r="G603" s="39">
        <v>373</v>
      </c>
      <c r="H603" s="39">
        <v>763</v>
      </c>
      <c r="I603" s="65" t="s">
        <v>18</v>
      </c>
      <c r="J603" s="57" t="s">
        <v>17</v>
      </c>
      <c r="K603" s="36"/>
    </row>
    <row r="604" spans="1:238" s="12" customFormat="1" x14ac:dyDescent="0.2">
      <c r="A604" s="11">
        <f t="shared" si="10"/>
        <v>597</v>
      </c>
      <c r="B604" s="38" t="s">
        <v>401</v>
      </c>
      <c r="C604" s="55" t="s">
        <v>28</v>
      </c>
      <c r="D604" s="38" t="s">
        <v>28</v>
      </c>
      <c r="E604" s="69" t="s">
        <v>2360</v>
      </c>
      <c r="F604" s="58" t="s">
        <v>1148</v>
      </c>
      <c r="G604" s="39">
        <v>306</v>
      </c>
      <c r="H604" s="39">
        <v>523</v>
      </c>
      <c r="I604" s="57" t="s">
        <v>15</v>
      </c>
      <c r="J604" s="57" t="s">
        <v>17</v>
      </c>
      <c r="K604" s="36"/>
    </row>
    <row r="605" spans="1:238" s="12" customFormat="1" x14ac:dyDescent="0.2">
      <c r="A605" s="11">
        <f t="shared" si="10"/>
        <v>598</v>
      </c>
      <c r="B605" s="38" t="s">
        <v>402</v>
      </c>
      <c r="C605" s="55" t="s">
        <v>28</v>
      </c>
      <c r="D605" s="38" t="s">
        <v>28</v>
      </c>
      <c r="E605" s="69" t="s">
        <v>2365</v>
      </c>
      <c r="F605" s="58" t="s">
        <v>64</v>
      </c>
      <c r="G605" s="39">
        <v>1838</v>
      </c>
      <c r="H605" s="39">
        <v>5183</v>
      </c>
      <c r="I605" s="65" t="s">
        <v>18</v>
      </c>
      <c r="J605" s="57" t="s">
        <v>17</v>
      </c>
      <c r="K605" s="36" t="s">
        <v>695</v>
      </c>
    </row>
    <row r="606" spans="1:238" s="12" customFormat="1" x14ac:dyDescent="0.2">
      <c r="A606" s="11">
        <f t="shared" si="10"/>
        <v>599</v>
      </c>
      <c r="B606" s="38" t="s">
        <v>2367</v>
      </c>
      <c r="C606" s="38" t="s">
        <v>28</v>
      </c>
      <c r="D606" s="38" t="s">
        <v>28</v>
      </c>
      <c r="E606" s="69" t="s">
        <v>2366</v>
      </c>
      <c r="F606" s="58" t="s">
        <v>41</v>
      </c>
      <c r="G606" s="39">
        <v>254</v>
      </c>
      <c r="H606" s="39">
        <v>539</v>
      </c>
      <c r="I606" s="65" t="s">
        <v>18</v>
      </c>
      <c r="J606" s="57" t="s">
        <v>17</v>
      </c>
      <c r="K606" s="36"/>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row>
    <row r="607" spans="1:238" s="12" customFormat="1" x14ac:dyDescent="0.2">
      <c r="A607" s="11">
        <f t="shared" si="10"/>
        <v>600</v>
      </c>
      <c r="B607" s="38" t="s">
        <v>2368</v>
      </c>
      <c r="C607" s="55" t="s">
        <v>28</v>
      </c>
      <c r="D607" s="38" t="s">
        <v>28</v>
      </c>
      <c r="E607" s="69" t="s">
        <v>2366</v>
      </c>
      <c r="F607" s="58" t="s">
        <v>73</v>
      </c>
      <c r="G607" s="39">
        <v>1674</v>
      </c>
      <c r="H607" s="39">
        <v>4463</v>
      </c>
      <c r="I607" s="65" t="s">
        <v>18</v>
      </c>
      <c r="J607" s="57" t="s">
        <v>17</v>
      </c>
      <c r="K607" s="36"/>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row>
    <row r="608" spans="1:238" s="12" customFormat="1" x14ac:dyDescent="0.2">
      <c r="A608" s="11">
        <f t="shared" si="10"/>
        <v>601</v>
      </c>
      <c r="B608" s="38" t="s">
        <v>2370</v>
      </c>
      <c r="C608" s="55" t="s">
        <v>28</v>
      </c>
      <c r="D608" s="38" t="s">
        <v>28</v>
      </c>
      <c r="E608" s="69" t="s">
        <v>2369</v>
      </c>
      <c r="F608" s="58" t="s">
        <v>26</v>
      </c>
      <c r="G608" s="39">
        <v>444</v>
      </c>
      <c r="H608" s="39">
        <v>854</v>
      </c>
      <c r="I608" s="57" t="s">
        <v>15</v>
      </c>
      <c r="J608" s="57" t="s">
        <v>17</v>
      </c>
      <c r="K608" s="99"/>
    </row>
    <row r="609" spans="1:238" s="12" customFormat="1" x14ac:dyDescent="0.2">
      <c r="A609" s="11">
        <f t="shared" si="10"/>
        <v>602</v>
      </c>
      <c r="B609" s="38" t="s">
        <v>404</v>
      </c>
      <c r="C609" s="55" t="s">
        <v>28</v>
      </c>
      <c r="D609" s="38" t="s">
        <v>28</v>
      </c>
      <c r="E609" s="69" t="s">
        <v>2369</v>
      </c>
      <c r="F609" s="58" t="s">
        <v>84</v>
      </c>
      <c r="G609" s="39">
        <v>2330</v>
      </c>
      <c r="H609" s="39">
        <v>5953</v>
      </c>
      <c r="I609" s="65" t="s">
        <v>18</v>
      </c>
      <c r="J609" s="57" t="s">
        <v>17</v>
      </c>
      <c r="K609" s="99"/>
    </row>
    <row r="610" spans="1:238" s="12" customFormat="1" x14ac:dyDescent="0.2">
      <c r="A610" s="11">
        <f t="shared" si="10"/>
        <v>603</v>
      </c>
      <c r="B610" s="38" t="s">
        <v>350</v>
      </c>
      <c r="C610" s="38" t="s">
        <v>28</v>
      </c>
      <c r="D610" s="38" t="s">
        <v>28</v>
      </c>
      <c r="E610" s="69" t="s">
        <v>242</v>
      </c>
      <c r="F610" s="58" t="s">
        <v>172</v>
      </c>
      <c r="G610" s="39">
        <v>339</v>
      </c>
      <c r="H610" s="39">
        <v>913</v>
      </c>
      <c r="I610" s="57" t="s">
        <v>19</v>
      </c>
      <c r="J610" s="57" t="s">
        <v>17</v>
      </c>
      <c r="K610" s="36"/>
    </row>
    <row r="611" spans="1:238" s="12" customFormat="1" x14ac:dyDescent="0.2">
      <c r="A611" s="11">
        <f t="shared" si="10"/>
        <v>604</v>
      </c>
      <c r="B611" s="38" t="s">
        <v>128</v>
      </c>
      <c r="C611" s="55" t="s">
        <v>28</v>
      </c>
      <c r="D611" s="38" t="s">
        <v>28</v>
      </c>
      <c r="E611" s="69" t="s">
        <v>2381</v>
      </c>
      <c r="F611" s="58" t="s">
        <v>26</v>
      </c>
      <c r="G611" s="39">
        <v>369</v>
      </c>
      <c r="H611" s="39">
        <v>785</v>
      </c>
      <c r="I611" s="57" t="s">
        <v>18</v>
      </c>
      <c r="J611" s="57" t="s">
        <v>17</v>
      </c>
      <c r="K611" s="36"/>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row>
    <row r="612" spans="1:238" s="12" customFormat="1" x14ac:dyDescent="0.2">
      <c r="A612" s="11">
        <f t="shared" si="10"/>
        <v>605</v>
      </c>
      <c r="B612" s="38" t="s">
        <v>405</v>
      </c>
      <c r="C612" s="55" t="s">
        <v>28</v>
      </c>
      <c r="D612" s="38" t="s">
        <v>28</v>
      </c>
      <c r="E612" s="69" t="s">
        <v>2381</v>
      </c>
      <c r="F612" s="58" t="s">
        <v>125</v>
      </c>
      <c r="G612" s="39">
        <v>721</v>
      </c>
      <c r="H612" s="39">
        <v>1465</v>
      </c>
      <c r="I612" s="57" t="s">
        <v>15</v>
      </c>
      <c r="J612" s="57" t="s">
        <v>17</v>
      </c>
      <c r="K612" s="36" t="s">
        <v>181</v>
      </c>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row>
    <row r="613" spans="1:238" s="12" customFormat="1" x14ac:dyDescent="0.2">
      <c r="A613" s="11">
        <f t="shared" si="10"/>
        <v>606</v>
      </c>
      <c r="B613" s="32" t="s">
        <v>1191</v>
      </c>
      <c r="C613" s="32" t="s">
        <v>28</v>
      </c>
      <c r="D613" s="38" t="s">
        <v>28</v>
      </c>
      <c r="E613" s="68" t="s">
        <v>2392</v>
      </c>
      <c r="F613" s="33" t="s">
        <v>56</v>
      </c>
      <c r="G613" s="34">
        <v>1938</v>
      </c>
      <c r="H613" s="34">
        <v>4566</v>
      </c>
      <c r="I613" s="57" t="s">
        <v>18</v>
      </c>
      <c r="J613" s="35" t="s">
        <v>17</v>
      </c>
      <c r="K613" s="36" t="s">
        <v>181</v>
      </c>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row>
    <row r="614" spans="1:238" s="12" customFormat="1" x14ac:dyDescent="0.2">
      <c r="A614" s="11">
        <f t="shared" si="10"/>
        <v>607</v>
      </c>
      <c r="B614" s="32" t="s">
        <v>406</v>
      </c>
      <c r="C614" s="32" t="s">
        <v>28</v>
      </c>
      <c r="D614" s="38" t="s">
        <v>28</v>
      </c>
      <c r="E614" s="68" t="s">
        <v>2392</v>
      </c>
      <c r="F614" s="33" t="s">
        <v>167</v>
      </c>
      <c r="G614" s="34">
        <v>1332</v>
      </c>
      <c r="H614" s="34">
        <v>2617</v>
      </c>
      <c r="I614" s="57" t="s">
        <v>18</v>
      </c>
      <c r="J614" s="35" t="s">
        <v>42</v>
      </c>
      <c r="K614" s="36"/>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row>
    <row r="615" spans="1:238" s="12" customFormat="1" x14ac:dyDescent="0.2">
      <c r="A615" s="11">
        <f t="shared" si="10"/>
        <v>608</v>
      </c>
      <c r="B615" s="32" t="s">
        <v>2395</v>
      </c>
      <c r="C615" s="32" t="s">
        <v>28</v>
      </c>
      <c r="D615" s="38" t="s">
        <v>28</v>
      </c>
      <c r="E615" s="68" t="s">
        <v>2392</v>
      </c>
      <c r="F615" s="33" t="s">
        <v>168</v>
      </c>
      <c r="G615" s="34">
        <v>967</v>
      </c>
      <c r="H615" s="34">
        <v>1968</v>
      </c>
      <c r="I615" s="57" t="s">
        <v>18</v>
      </c>
      <c r="J615" s="35" t="s">
        <v>17</v>
      </c>
      <c r="K615" s="36" t="s">
        <v>180</v>
      </c>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row>
    <row r="616" spans="1:238" x14ac:dyDescent="0.2">
      <c r="A616" s="11">
        <f t="shared" si="10"/>
        <v>609</v>
      </c>
      <c r="B616" s="38" t="s">
        <v>2399</v>
      </c>
      <c r="C616" s="38" t="s">
        <v>28</v>
      </c>
      <c r="D616" s="38" t="s">
        <v>28</v>
      </c>
      <c r="E616" s="69" t="s">
        <v>2397</v>
      </c>
      <c r="F616" s="40" t="s">
        <v>34</v>
      </c>
      <c r="G616" s="39">
        <v>890</v>
      </c>
      <c r="H616" s="39">
        <v>1473</v>
      </c>
      <c r="I616" s="57" t="s">
        <v>18</v>
      </c>
      <c r="J616" s="43" t="s">
        <v>17</v>
      </c>
      <c r="K616" s="42"/>
    </row>
    <row r="617" spans="1:238" x14ac:dyDescent="0.2">
      <c r="A617" s="11">
        <f t="shared" si="10"/>
        <v>610</v>
      </c>
      <c r="B617" s="38" t="s">
        <v>407</v>
      </c>
      <c r="C617" s="32" t="s">
        <v>28</v>
      </c>
      <c r="D617" s="38" t="s">
        <v>28</v>
      </c>
      <c r="E617" s="68" t="s">
        <v>2405</v>
      </c>
      <c r="F617" s="33" t="s">
        <v>36</v>
      </c>
      <c r="G617" s="34">
        <v>1711</v>
      </c>
      <c r="H617" s="34">
        <v>3489</v>
      </c>
      <c r="I617" s="57" t="s">
        <v>18</v>
      </c>
      <c r="J617" s="35" t="s">
        <v>17</v>
      </c>
      <c r="K617" s="36" t="s">
        <v>179</v>
      </c>
    </row>
    <row r="618" spans="1:238" x14ac:dyDescent="0.2">
      <c r="A618" s="11">
        <f t="shared" si="10"/>
        <v>611</v>
      </c>
      <c r="B618" s="32" t="s">
        <v>408</v>
      </c>
      <c r="C618" s="32" t="s">
        <v>28</v>
      </c>
      <c r="D618" s="38" t="s">
        <v>28</v>
      </c>
      <c r="E618" s="68" t="s">
        <v>190</v>
      </c>
      <c r="F618" s="33" t="s">
        <v>155</v>
      </c>
      <c r="G618" s="34">
        <v>1938</v>
      </c>
      <c r="H618" s="34">
        <v>5057</v>
      </c>
      <c r="I618" s="57" t="s">
        <v>2409</v>
      </c>
      <c r="J618" s="35" t="s">
        <v>17</v>
      </c>
      <c r="K618" s="36"/>
    </row>
    <row r="619" spans="1:238" x14ac:dyDescent="0.2">
      <c r="A619" s="11">
        <f t="shared" si="10"/>
        <v>612</v>
      </c>
      <c r="B619" s="32" t="s">
        <v>409</v>
      </c>
      <c r="C619" s="32" t="s">
        <v>28</v>
      </c>
      <c r="D619" s="38" t="s">
        <v>28</v>
      </c>
      <c r="E619" s="68" t="s">
        <v>190</v>
      </c>
      <c r="F619" s="33" t="s">
        <v>44</v>
      </c>
      <c r="G619" s="34">
        <v>270</v>
      </c>
      <c r="H619" s="34">
        <v>595</v>
      </c>
      <c r="I619" s="37" t="s">
        <v>15</v>
      </c>
      <c r="J619" s="35" t="s">
        <v>17</v>
      </c>
      <c r="K619" s="36"/>
    </row>
    <row r="620" spans="1:238" x14ac:dyDescent="0.2">
      <c r="A620" s="11">
        <f t="shared" si="10"/>
        <v>613</v>
      </c>
      <c r="B620" s="32" t="s">
        <v>683</v>
      </c>
      <c r="C620" s="32" t="s">
        <v>28</v>
      </c>
      <c r="D620" s="38" t="s">
        <v>28</v>
      </c>
      <c r="E620" s="68" t="s">
        <v>2415</v>
      </c>
      <c r="F620" s="33" t="s">
        <v>74</v>
      </c>
      <c r="G620" s="34">
        <v>1165</v>
      </c>
      <c r="H620" s="34">
        <v>3507</v>
      </c>
      <c r="I620" s="37" t="s">
        <v>15</v>
      </c>
      <c r="J620" s="35" t="s">
        <v>17</v>
      </c>
      <c r="K620" s="36"/>
    </row>
    <row r="621" spans="1:238" x14ac:dyDescent="0.2">
      <c r="A621" s="11">
        <f t="shared" si="10"/>
        <v>614</v>
      </c>
      <c r="B621" s="32" t="s">
        <v>726</v>
      </c>
      <c r="C621" s="32" t="s">
        <v>28</v>
      </c>
      <c r="D621" s="38" t="s">
        <v>28</v>
      </c>
      <c r="E621" s="68">
        <v>2021.05</v>
      </c>
      <c r="F621" s="33" t="s">
        <v>948</v>
      </c>
      <c r="G621" s="34">
        <v>749</v>
      </c>
      <c r="H621" s="34">
        <v>1711</v>
      </c>
      <c r="I621" s="37" t="s">
        <v>18</v>
      </c>
      <c r="J621" s="35" t="s">
        <v>17</v>
      </c>
      <c r="K621" s="36"/>
    </row>
    <row r="622" spans="1:238" x14ac:dyDescent="0.2">
      <c r="A622" s="11">
        <f t="shared" si="10"/>
        <v>615</v>
      </c>
      <c r="B622" s="32" t="s">
        <v>738</v>
      </c>
      <c r="C622" s="32" t="s">
        <v>28</v>
      </c>
      <c r="D622" s="38" t="s">
        <v>28</v>
      </c>
      <c r="E622" s="68">
        <v>2021.06</v>
      </c>
      <c r="F622" s="33" t="s">
        <v>984</v>
      </c>
      <c r="G622" s="34">
        <v>515</v>
      </c>
      <c r="H622" s="34">
        <v>1163</v>
      </c>
      <c r="I622" s="37" t="s">
        <v>15</v>
      </c>
      <c r="J622" s="35" t="s">
        <v>17</v>
      </c>
      <c r="K622" s="36" t="s">
        <v>181</v>
      </c>
    </row>
    <row r="623" spans="1:238" x14ac:dyDescent="0.2">
      <c r="A623" s="11">
        <f t="shared" si="10"/>
        <v>616</v>
      </c>
      <c r="B623" s="32" t="s">
        <v>739</v>
      </c>
      <c r="C623" s="32" t="s">
        <v>28</v>
      </c>
      <c r="D623" s="38" t="s">
        <v>28</v>
      </c>
      <c r="E623" s="68">
        <v>2021.06</v>
      </c>
      <c r="F623" s="33" t="s">
        <v>924</v>
      </c>
      <c r="G623" s="34">
        <v>1172</v>
      </c>
      <c r="H623" s="34">
        <v>2336</v>
      </c>
      <c r="I623" s="37" t="s">
        <v>15</v>
      </c>
      <c r="J623" s="35" t="s">
        <v>17</v>
      </c>
      <c r="K623" s="36"/>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12"/>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12"/>
      <c r="CZ623" s="12"/>
      <c r="DA623" s="12"/>
      <c r="DB623" s="12"/>
      <c r="DC623" s="12"/>
      <c r="DD623" s="12"/>
      <c r="DE623" s="12"/>
      <c r="DF623" s="12"/>
      <c r="DG623" s="12"/>
      <c r="DH623" s="12"/>
      <c r="DI623" s="12"/>
      <c r="DJ623" s="12"/>
      <c r="DK623" s="12"/>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12"/>
      <c r="EP623" s="12"/>
      <c r="EQ623" s="12"/>
      <c r="ER623" s="12"/>
      <c r="ES623" s="12"/>
      <c r="ET623" s="12"/>
      <c r="EU623" s="12"/>
      <c r="EV623" s="12"/>
      <c r="EW623" s="12"/>
      <c r="EX623" s="12"/>
      <c r="EY623" s="12"/>
      <c r="EZ623" s="12"/>
      <c r="FA623" s="12"/>
      <c r="FB623" s="12"/>
      <c r="FC623" s="12"/>
      <c r="FD623" s="12"/>
      <c r="FE623" s="12"/>
      <c r="FF623" s="12"/>
      <c r="FG623" s="12"/>
      <c r="FH623" s="12"/>
      <c r="FI623" s="12"/>
      <c r="FJ623" s="12"/>
      <c r="FK623" s="12"/>
      <c r="FL623" s="12"/>
      <c r="FM623" s="12"/>
      <c r="FN623" s="12"/>
      <c r="FO623" s="12"/>
      <c r="FP623" s="12"/>
      <c r="FQ623" s="12"/>
      <c r="FR623" s="12"/>
      <c r="FS623" s="12"/>
      <c r="FT623" s="12"/>
      <c r="FU623" s="12"/>
      <c r="FV623" s="12"/>
      <c r="FW623" s="12"/>
      <c r="FX623" s="12"/>
      <c r="FY623" s="12"/>
      <c r="FZ623" s="12"/>
      <c r="GA623" s="12"/>
      <c r="GB623" s="12"/>
      <c r="GC623" s="12"/>
      <c r="GD623" s="12"/>
      <c r="GE623" s="12"/>
      <c r="GF623" s="12"/>
      <c r="GG623" s="12"/>
      <c r="GH623" s="12"/>
      <c r="GI623" s="12"/>
      <c r="GJ623" s="12"/>
      <c r="GK623" s="12"/>
      <c r="GL623" s="12"/>
      <c r="GM623" s="12"/>
      <c r="GN623" s="12"/>
      <c r="GO623" s="12"/>
      <c r="GP623" s="12"/>
      <c r="GQ623" s="12"/>
      <c r="GR623" s="12"/>
      <c r="GS623" s="12"/>
      <c r="GT623" s="12"/>
      <c r="GU623" s="12"/>
      <c r="GV623" s="12"/>
      <c r="GW623" s="12"/>
      <c r="GX623" s="12"/>
      <c r="GY623" s="12"/>
      <c r="GZ623" s="12"/>
      <c r="HA623" s="12"/>
      <c r="HB623" s="12"/>
      <c r="HC623" s="12"/>
      <c r="HD623" s="12"/>
      <c r="HE623" s="12"/>
      <c r="HF623" s="12"/>
      <c r="HG623" s="12"/>
      <c r="HH623" s="12"/>
      <c r="HI623" s="12"/>
      <c r="HJ623" s="12"/>
      <c r="HK623" s="12"/>
      <c r="HL623" s="12"/>
      <c r="HM623" s="12"/>
      <c r="HN623" s="12"/>
      <c r="HO623" s="12"/>
      <c r="HP623" s="12"/>
      <c r="HQ623" s="12"/>
      <c r="HR623" s="12"/>
      <c r="HS623" s="12"/>
      <c r="HT623" s="12"/>
      <c r="HU623" s="12"/>
      <c r="HV623" s="12"/>
      <c r="HW623" s="12"/>
      <c r="HX623" s="12"/>
      <c r="HY623" s="12"/>
      <c r="HZ623" s="12"/>
      <c r="IA623" s="12"/>
      <c r="IB623" s="12"/>
      <c r="IC623" s="12"/>
      <c r="ID623" s="12"/>
    </row>
    <row r="624" spans="1:238" x14ac:dyDescent="0.2">
      <c r="A624" s="11">
        <f t="shared" si="10"/>
        <v>617</v>
      </c>
      <c r="B624" s="32" t="s">
        <v>683</v>
      </c>
      <c r="C624" s="32" t="s">
        <v>28</v>
      </c>
      <c r="D624" s="38" t="s">
        <v>28</v>
      </c>
      <c r="E624" s="68">
        <v>2021.07</v>
      </c>
      <c r="F624" s="33" t="s">
        <v>74</v>
      </c>
      <c r="G624" s="34">
        <v>1165</v>
      </c>
      <c r="H624" s="34">
        <v>3507</v>
      </c>
      <c r="I624" s="37" t="s">
        <v>15</v>
      </c>
      <c r="J624" s="35" t="s">
        <v>17</v>
      </c>
      <c r="K624" s="36" t="s">
        <v>182</v>
      </c>
    </row>
    <row r="625" spans="1:238" x14ac:dyDescent="0.2">
      <c r="A625" s="11">
        <f t="shared" si="10"/>
        <v>618</v>
      </c>
      <c r="B625" s="32" t="s">
        <v>771</v>
      </c>
      <c r="C625" s="32" t="s">
        <v>28</v>
      </c>
      <c r="D625" s="38" t="s">
        <v>28</v>
      </c>
      <c r="E625" s="68">
        <v>2021.08</v>
      </c>
      <c r="F625" s="33" t="s">
        <v>2424</v>
      </c>
      <c r="G625" s="34">
        <v>1019</v>
      </c>
      <c r="H625" s="34">
        <v>2130</v>
      </c>
      <c r="I625" s="37" t="s">
        <v>15</v>
      </c>
      <c r="J625" s="35" t="s">
        <v>17</v>
      </c>
      <c r="K625" s="36" t="s">
        <v>181</v>
      </c>
    </row>
    <row r="626" spans="1:238" x14ac:dyDescent="0.2">
      <c r="A626" s="11">
        <f t="shared" si="10"/>
        <v>619</v>
      </c>
      <c r="B626" s="32" t="s">
        <v>772</v>
      </c>
      <c r="C626" s="32" t="s">
        <v>28</v>
      </c>
      <c r="D626" s="38" t="s">
        <v>28</v>
      </c>
      <c r="E626" s="68">
        <v>2021.08</v>
      </c>
      <c r="F626" s="33" t="s">
        <v>1870</v>
      </c>
      <c r="G626" s="34">
        <v>1233</v>
      </c>
      <c r="H626" s="34">
        <v>2495</v>
      </c>
      <c r="I626" s="37" t="s">
        <v>19</v>
      </c>
      <c r="J626" s="35" t="s">
        <v>17</v>
      </c>
      <c r="K626" s="36" t="s">
        <v>181</v>
      </c>
    </row>
    <row r="627" spans="1:238" x14ac:dyDescent="0.2">
      <c r="A627" s="11">
        <f t="shared" si="10"/>
        <v>620</v>
      </c>
      <c r="B627" s="32" t="s">
        <v>1209</v>
      </c>
      <c r="C627" s="32" t="s">
        <v>28</v>
      </c>
      <c r="D627" s="38" t="s">
        <v>28</v>
      </c>
      <c r="E627" s="68">
        <v>2021.08</v>
      </c>
      <c r="F627" s="33" t="s">
        <v>780</v>
      </c>
      <c r="G627" s="34">
        <v>409</v>
      </c>
      <c r="H627" s="34">
        <v>910</v>
      </c>
      <c r="I627" s="37" t="s">
        <v>15</v>
      </c>
      <c r="J627" s="35" t="s">
        <v>17</v>
      </c>
      <c r="K627" s="36" t="s">
        <v>181</v>
      </c>
    </row>
    <row r="628" spans="1:238" x14ac:dyDescent="0.2">
      <c r="A628" s="11">
        <f t="shared" si="10"/>
        <v>621</v>
      </c>
      <c r="B628" s="32" t="s">
        <v>807</v>
      </c>
      <c r="C628" s="32" t="s">
        <v>28</v>
      </c>
      <c r="D628" s="38" t="s">
        <v>28</v>
      </c>
      <c r="E628" s="68">
        <v>2021.1</v>
      </c>
      <c r="F628" s="33" t="s">
        <v>780</v>
      </c>
      <c r="G628" s="34">
        <v>5950</v>
      </c>
      <c r="H628" s="34">
        <v>13887</v>
      </c>
      <c r="I628" s="37" t="s">
        <v>905</v>
      </c>
      <c r="J628" s="35" t="s">
        <v>17</v>
      </c>
      <c r="K628" s="36" t="s">
        <v>181</v>
      </c>
    </row>
    <row r="629" spans="1:238" x14ac:dyDescent="0.2">
      <c r="A629" s="11">
        <f t="shared" si="10"/>
        <v>622</v>
      </c>
      <c r="B629" s="32" t="s">
        <v>806</v>
      </c>
      <c r="C629" s="32" t="s">
        <v>28</v>
      </c>
      <c r="D629" s="38" t="s">
        <v>28</v>
      </c>
      <c r="E629" s="68">
        <v>2021.1</v>
      </c>
      <c r="F629" s="33" t="s">
        <v>51</v>
      </c>
      <c r="G629" s="34">
        <v>8221</v>
      </c>
      <c r="H629" s="34">
        <v>17467</v>
      </c>
      <c r="I629" s="37" t="s">
        <v>127</v>
      </c>
      <c r="J629" s="35" t="s">
        <v>17</v>
      </c>
      <c r="K629" s="36"/>
    </row>
    <row r="630" spans="1:238" x14ac:dyDescent="0.2">
      <c r="A630" s="11">
        <f t="shared" si="10"/>
        <v>623</v>
      </c>
      <c r="B630" s="32" t="s">
        <v>859</v>
      </c>
      <c r="C630" s="32" t="s">
        <v>28</v>
      </c>
      <c r="D630" s="38" t="s">
        <v>28</v>
      </c>
      <c r="E630" s="68">
        <v>2022.04</v>
      </c>
      <c r="F630" s="33" t="s">
        <v>83</v>
      </c>
      <c r="G630" s="34">
        <v>417</v>
      </c>
      <c r="H630" s="34">
        <v>906</v>
      </c>
      <c r="I630" s="37" t="s">
        <v>18</v>
      </c>
      <c r="J630" s="35" t="s">
        <v>17</v>
      </c>
      <c r="K630" s="36"/>
    </row>
    <row r="631" spans="1:238" x14ac:dyDescent="0.2">
      <c r="A631" s="11">
        <f t="shared" si="10"/>
        <v>624</v>
      </c>
      <c r="B631" s="32" t="s">
        <v>860</v>
      </c>
      <c r="C631" s="32" t="s">
        <v>28</v>
      </c>
      <c r="D631" s="38" t="s">
        <v>28</v>
      </c>
      <c r="E631" s="68">
        <v>2022.04</v>
      </c>
      <c r="F631" s="33" t="s">
        <v>780</v>
      </c>
      <c r="G631" s="34">
        <v>2114</v>
      </c>
      <c r="H631" s="34">
        <v>4898</v>
      </c>
      <c r="I631" s="37" t="s">
        <v>127</v>
      </c>
      <c r="J631" s="35" t="s">
        <v>17</v>
      </c>
      <c r="K631" s="36"/>
    </row>
    <row r="632" spans="1:238" x14ac:dyDescent="0.2">
      <c r="A632" s="11">
        <f t="shared" si="10"/>
        <v>625</v>
      </c>
      <c r="B632" s="32" t="s">
        <v>861</v>
      </c>
      <c r="C632" s="32" t="s">
        <v>28</v>
      </c>
      <c r="D632" s="38" t="s">
        <v>28</v>
      </c>
      <c r="E632" s="68">
        <v>2022.04</v>
      </c>
      <c r="F632" s="33" t="s">
        <v>725</v>
      </c>
      <c r="G632" s="34">
        <v>1682</v>
      </c>
      <c r="H632" s="34">
        <v>3714</v>
      </c>
      <c r="I632" s="37" t="s">
        <v>18</v>
      </c>
      <c r="J632" s="35" t="s">
        <v>42</v>
      </c>
      <c r="K632" s="36"/>
    </row>
    <row r="633" spans="1:238" x14ac:dyDescent="0.2">
      <c r="A633" s="11">
        <f t="shared" ref="A633:A638" si="11">ROW()-7</f>
        <v>626</v>
      </c>
      <c r="B633" s="32" t="s">
        <v>883</v>
      </c>
      <c r="C633" s="32" t="s">
        <v>28</v>
      </c>
      <c r="D633" s="38" t="s">
        <v>28</v>
      </c>
      <c r="E633" s="68">
        <v>2022.05</v>
      </c>
      <c r="F633" s="33" t="s">
        <v>2455</v>
      </c>
      <c r="G633" s="34">
        <v>1106</v>
      </c>
      <c r="H633" s="34">
        <v>2709</v>
      </c>
      <c r="I633" s="37" t="s">
        <v>127</v>
      </c>
      <c r="J633" s="35" t="s">
        <v>17</v>
      </c>
      <c r="K633" s="36"/>
    </row>
    <row r="634" spans="1:238" s="12" customFormat="1" x14ac:dyDescent="0.2">
      <c r="A634" s="11">
        <f t="shared" si="11"/>
        <v>627</v>
      </c>
      <c r="B634" s="32" t="s">
        <v>892</v>
      </c>
      <c r="C634" s="32" t="s">
        <v>28</v>
      </c>
      <c r="D634" s="38" t="s">
        <v>28</v>
      </c>
      <c r="E634" s="68">
        <v>2022.06</v>
      </c>
      <c r="F634" s="33" t="s">
        <v>44</v>
      </c>
      <c r="G634" s="34">
        <v>372</v>
      </c>
      <c r="H634" s="34">
        <v>766</v>
      </c>
      <c r="I634" s="37" t="s">
        <v>18</v>
      </c>
      <c r="J634" s="35" t="s">
        <v>17</v>
      </c>
      <c r="K634" s="36"/>
    </row>
    <row r="635" spans="1:238" s="12" customFormat="1" x14ac:dyDescent="0.2">
      <c r="A635" s="11">
        <f t="shared" si="11"/>
        <v>628</v>
      </c>
      <c r="B635" s="32" t="s">
        <v>893</v>
      </c>
      <c r="C635" s="32" t="s">
        <v>28</v>
      </c>
      <c r="D635" s="38" t="s">
        <v>28</v>
      </c>
      <c r="E635" s="68">
        <v>2022.06</v>
      </c>
      <c r="F635" s="33" t="s">
        <v>97</v>
      </c>
      <c r="G635" s="34">
        <v>984</v>
      </c>
      <c r="H635" s="34">
        <v>1653</v>
      </c>
      <c r="I635" s="37" t="s">
        <v>15</v>
      </c>
      <c r="J635" s="35" t="s">
        <v>17</v>
      </c>
      <c r="K635" s="36"/>
    </row>
    <row r="636" spans="1:238" s="12" customFormat="1" x14ac:dyDescent="0.2">
      <c r="A636" s="11">
        <f t="shared" si="11"/>
        <v>629</v>
      </c>
      <c r="B636" s="32" t="s">
        <v>894</v>
      </c>
      <c r="C636" s="32" t="s">
        <v>28</v>
      </c>
      <c r="D636" s="38" t="s">
        <v>28</v>
      </c>
      <c r="E636" s="68">
        <v>2022.06</v>
      </c>
      <c r="F636" s="33" t="s">
        <v>895</v>
      </c>
      <c r="G636" s="34">
        <v>1201</v>
      </c>
      <c r="H636" s="34">
        <v>2671</v>
      </c>
      <c r="I636" s="37" t="s">
        <v>18</v>
      </c>
      <c r="J636" s="35" t="s">
        <v>17</v>
      </c>
      <c r="K636" s="36"/>
    </row>
    <row r="637" spans="1:238" s="12" customFormat="1" x14ac:dyDescent="0.2">
      <c r="A637" s="11">
        <f t="shared" si="11"/>
        <v>630</v>
      </c>
      <c r="B637" s="32" t="s">
        <v>925</v>
      </c>
      <c r="C637" s="32" t="s">
        <v>28</v>
      </c>
      <c r="D637" s="38" t="s">
        <v>28</v>
      </c>
      <c r="E637" s="68">
        <v>2022.07</v>
      </c>
      <c r="F637" s="33" t="s">
        <v>926</v>
      </c>
      <c r="G637" s="34">
        <v>470</v>
      </c>
      <c r="H637" s="34">
        <v>855</v>
      </c>
      <c r="I637" s="37" t="s">
        <v>127</v>
      </c>
      <c r="J637" s="35" t="s">
        <v>17</v>
      </c>
      <c r="K637" s="36"/>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row>
    <row r="638" spans="1:238" s="12" customFormat="1" x14ac:dyDescent="0.2">
      <c r="A638" s="11">
        <f t="shared" si="11"/>
        <v>631</v>
      </c>
      <c r="B638" s="32" t="s">
        <v>958</v>
      </c>
      <c r="C638" s="32" t="s">
        <v>28</v>
      </c>
      <c r="D638" s="32" t="s">
        <v>28</v>
      </c>
      <c r="E638" s="68">
        <v>2022.09</v>
      </c>
      <c r="F638" s="33" t="s">
        <v>26</v>
      </c>
      <c r="G638" s="34">
        <v>777</v>
      </c>
      <c r="H638" s="34">
        <v>1720</v>
      </c>
      <c r="I638" s="37" t="s">
        <v>18</v>
      </c>
      <c r="J638" s="35" t="s">
        <v>17</v>
      </c>
      <c r="K638" s="36"/>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row>
    <row r="639" spans="1:238" s="12" customFormat="1" x14ac:dyDescent="0.2">
      <c r="A639" s="140" t="s">
        <v>704</v>
      </c>
      <c r="B639" s="141"/>
      <c r="C639" s="141"/>
      <c r="D639" s="141"/>
      <c r="E639" s="141"/>
      <c r="F639" s="141"/>
      <c r="G639" s="141"/>
      <c r="H639" s="141"/>
      <c r="I639" s="141"/>
      <c r="J639" s="141"/>
      <c r="K639" s="142"/>
    </row>
    <row r="640" spans="1:238" s="12" customFormat="1" x14ac:dyDescent="0.2">
      <c r="A640" s="11">
        <f>ROW()-8</f>
        <v>632</v>
      </c>
      <c r="B640" s="32" t="s">
        <v>437</v>
      </c>
      <c r="C640" s="32" t="s">
        <v>762</v>
      </c>
      <c r="D640" s="32" t="s">
        <v>152</v>
      </c>
      <c r="E640" s="68" t="s">
        <v>1227</v>
      </c>
      <c r="F640" s="33" t="s">
        <v>114</v>
      </c>
      <c r="G640" s="34">
        <v>3977</v>
      </c>
      <c r="H640" s="34">
        <v>6146</v>
      </c>
      <c r="I640" s="37" t="s">
        <v>15</v>
      </c>
      <c r="J640" s="35" t="s">
        <v>17</v>
      </c>
      <c r="K640" s="36"/>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row>
    <row r="641" spans="1:238" s="12" customFormat="1" x14ac:dyDescent="0.2">
      <c r="A641" s="11">
        <f t="shared" ref="A641:A704" si="12">ROW()-8</f>
        <v>633</v>
      </c>
      <c r="B641" s="32" t="s">
        <v>438</v>
      </c>
      <c r="C641" s="32" t="s">
        <v>762</v>
      </c>
      <c r="D641" s="32" t="s">
        <v>152</v>
      </c>
      <c r="E641" s="68" t="s">
        <v>1228</v>
      </c>
      <c r="F641" s="33" t="s">
        <v>114</v>
      </c>
      <c r="G641" s="34">
        <v>2900</v>
      </c>
      <c r="H641" s="34">
        <v>4471</v>
      </c>
      <c r="I641" s="35" t="s">
        <v>15</v>
      </c>
      <c r="J641" s="35" t="s">
        <v>17</v>
      </c>
      <c r="K641" s="36"/>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row>
    <row r="642" spans="1:238" s="12" customFormat="1" x14ac:dyDescent="0.2">
      <c r="A642" s="11">
        <f t="shared" si="12"/>
        <v>634</v>
      </c>
      <c r="B642" s="32" t="s">
        <v>439</v>
      </c>
      <c r="C642" s="32" t="s">
        <v>762</v>
      </c>
      <c r="D642" s="32" t="s">
        <v>152</v>
      </c>
      <c r="E642" s="68" t="s">
        <v>1229</v>
      </c>
      <c r="F642" s="33" t="s">
        <v>1230</v>
      </c>
      <c r="G642" s="34">
        <v>3254</v>
      </c>
      <c r="H642" s="34">
        <v>4345</v>
      </c>
      <c r="I642" s="35" t="s">
        <v>15</v>
      </c>
      <c r="J642" s="35" t="s">
        <v>17</v>
      </c>
      <c r="K642" s="36"/>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row>
    <row r="643" spans="1:238" s="12" customFormat="1" x14ac:dyDescent="0.2">
      <c r="A643" s="11">
        <f t="shared" si="12"/>
        <v>635</v>
      </c>
      <c r="B643" s="32" t="s">
        <v>1231</v>
      </c>
      <c r="C643" s="32" t="s">
        <v>762</v>
      </c>
      <c r="D643" s="32" t="s">
        <v>152</v>
      </c>
      <c r="E643" s="68" t="s">
        <v>1232</v>
      </c>
      <c r="F643" s="33" t="s">
        <v>1233</v>
      </c>
      <c r="G643" s="34">
        <v>2933</v>
      </c>
      <c r="H643" s="34">
        <v>3222</v>
      </c>
      <c r="I643" s="35" t="s">
        <v>15</v>
      </c>
      <c r="J643" s="35" t="s">
        <v>17</v>
      </c>
      <c r="K643" s="36"/>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row>
    <row r="644" spans="1:238" s="12" customFormat="1" x14ac:dyDescent="0.2">
      <c r="A644" s="11">
        <f t="shared" si="12"/>
        <v>636</v>
      </c>
      <c r="B644" s="32" t="s">
        <v>440</v>
      </c>
      <c r="C644" s="32" t="s">
        <v>762</v>
      </c>
      <c r="D644" s="32" t="s">
        <v>152</v>
      </c>
      <c r="E644" s="68" t="s">
        <v>1236</v>
      </c>
      <c r="F644" s="33" t="s">
        <v>1237</v>
      </c>
      <c r="G644" s="34">
        <v>3804</v>
      </c>
      <c r="H644" s="34">
        <v>4760</v>
      </c>
      <c r="I644" s="35" t="s">
        <v>15</v>
      </c>
      <c r="J644" s="35" t="s">
        <v>17</v>
      </c>
      <c r="K644" s="36"/>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row>
    <row r="645" spans="1:238" s="12" customFormat="1" x14ac:dyDescent="0.2">
      <c r="A645" s="11">
        <f t="shared" si="12"/>
        <v>637</v>
      </c>
      <c r="B645" s="32" t="s">
        <v>441</v>
      </c>
      <c r="C645" s="32" t="s">
        <v>762</v>
      </c>
      <c r="D645" s="32" t="s">
        <v>152</v>
      </c>
      <c r="E645" s="68" t="s">
        <v>1246</v>
      </c>
      <c r="F645" s="33" t="s">
        <v>191</v>
      </c>
      <c r="G645" s="34">
        <v>2277</v>
      </c>
      <c r="H645" s="34">
        <v>5936</v>
      </c>
      <c r="I645" s="37" t="s">
        <v>15</v>
      </c>
      <c r="J645" s="35" t="s">
        <v>17</v>
      </c>
      <c r="K645" s="36"/>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row>
    <row r="646" spans="1:238" s="12" customFormat="1" x14ac:dyDescent="0.2">
      <c r="A646" s="11">
        <f t="shared" si="12"/>
        <v>638</v>
      </c>
      <c r="B646" s="32" t="s">
        <v>442</v>
      </c>
      <c r="C646" s="32" t="s">
        <v>762</v>
      </c>
      <c r="D646" s="32" t="s">
        <v>152</v>
      </c>
      <c r="E646" s="68" t="s">
        <v>1246</v>
      </c>
      <c r="F646" s="33" t="s">
        <v>94</v>
      </c>
      <c r="G646" s="34">
        <v>1159</v>
      </c>
      <c r="H646" s="34">
        <v>1510</v>
      </c>
      <c r="I646" s="37" t="s">
        <v>15</v>
      </c>
      <c r="J646" s="35" t="s">
        <v>17</v>
      </c>
      <c r="K646" s="36"/>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row>
    <row r="647" spans="1:238" s="12" customFormat="1" x14ac:dyDescent="0.2">
      <c r="A647" s="11">
        <f t="shared" si="12"/>
        <v>639</v>
      </c>
      <c r="B647" s="32" t="s">
        <v>561</v>
      </c>
      <c r="C647" s="32" t="s">
        <v>762</v>
      </c>
      <c r="D647" s="32" t="s">
        <v>152</v>
      </c>
      <c r="E647" s="68" t="s">
        <v>1246</v>
      </c>
      <c r="F647" s="33" t="s">
        <v>94</v>
      </c>
      <c r="G647" s="34">
        <v>1079</v>
      </c>
      <c r="H647" s="34">
        <v>1515</v>
      </c>
      <c r="I647" s="37" t="s">
        <v>15</v>
      </c>
      <c r="J647" s="35" t="s">
        <v>17</v>
      </c>
      <c r="K647" s="36"/>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row>
    <row r="648" spans="1:238" s="12" customFormat="1" x14ac:dyDescent="0.2">
      <c r="A648" s="11">
        <f t="shared" si="12"/>
        <v>640</v>
      </c>
      <c r="B648" s="32" t="s">
        <v>705</v>
      </c>
      <c r="C648" s="32" t="s">
        <v>762</v>
      </c>
      <c r="D648" s="32" t="s">
        <v>152</v>
      </c>
      <c r="E648" s="68" t="s">
        <v>1045</v>
      </c>
      <c r="F648" s="33" t="s">
        <v>1221</v>
      </c>
      <c r="G648" s="34">
        <v>2054</v>
      </c>
      <c r="H648" s="34">
        <v>2353</v>
      </c>
      <c r="I648" s="37" t="s">
        <v>15</v>
      </c>
      <c r="J648" s="35" t="s">
        <v>17</v>
      </c>
      <c r="K648" s="36"/>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row>
    <row r="649" spans="1:238" s="12" customFormat="1" x14ac:dyDescent="0.2">
      <c r="A649" s="11">
        <f t="shared" si="12"/>
        <v>641</v>
      </c>
      <c r="B649" s="38" t="s">
        <v>1258</v>
      </c>
      <c r="C649" s="32" t="s">
        <v>762</v>
      </c>
      <c r="D649" s="38" t="s">
        <v>152</v>
      </c>
      <c r="E649" s="69" t="s">
        <v>1259</v>
      </c>
      <c r="F649" s="40" t="s">
        <v>1260</v>
      </c>
      <c r="G649" s="39">
        <v>30100</v>
      </c>
      <c r="H649" s="39">
        <v>49666</v>
      </c>
      <c r="I649" s="41" t="s">
        <v>15</v>
      </c>
      <c r="J649" s="35" t="s">
        <v>17</v>
      </c>
      <c r="K649" s="4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row>
    <row r="650" spans="1:238" s="12" customFormat="1" x14ac:dyDescent="0.2">
      <c r="A650" s="11">
        <f t="shared" si="12"/>
        <v>642</v>
      </c>
      <c r="B650" s="38" t="s">
        <v>1263</v>
      </c>
      <c r="C650" s="32" t="s">
        <v>762</v>
      </c>
      <c r="D650" s="38" t="s">
        <v>152</v>
      </c>
      <c r="E650" s="69" t="s">
        <v>1264</v>
      </c>
      <c r="F650" s="40" t="s">
        <v>1265</v>
      </c>
      <c r="G650" s="39">
        <v>2361</v>
      </c>
      <c r="H650" s="39">
        <v>2303</v>
      </c>
      <c r="I650" s="43" t="s">
        <v>15</v>
      </c>
      <c r="J650" s="35" t="s">
        <v>17</v>
      </c>
      <c r="K650" s="4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row>
    <row r="651" spans="1:238" s="12" customFormat="1" x14ac:dyDescent="0.2">
      <c r="A651" s="11">
        <f t="shared" si="12"/>
        <v>643</v>
      </c>
      <c r="B651" s="38" t="s">
        <v>1266</v>
      </c>
      <c r="C651" s="32" t="s">
        <v>762</v>
      </c>
      <c r="D651" s="38" t="s">
        <v>152</v>
      </c>
      <c r="E651" s="69" t="s">
        <v>1267</v>
      </c>
      <c r="F651" s="40" t="s">
        <v>35</v>
      </c>
      <c r="G651" s="39">
        <v>3201</v>
      </c>
      <c r="H651" s="39">
        <v>4558</v>
      </c>
      <c r="I651" s="43" t="s">
        <v>15</v>
      </c>
      <c r="J651" s="35" t="s">
        <v>17</v>
      </c>
      <c r="K651" s="4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row>
    <row r="652" spans="1:238" s="12" customFormat="1" x14ac:dyDescent="0.2">
      <c r="A652" s="11">
        <f t="shared" si="12"/>
        <v>644</v>
      </c>
      <c r="B652" s="38" t="s">
        <v>1275</v>
      </c>
      <c r="C652" s="32" t="s">
        <v>762</v>
      </c>
      <c r="D652" s="38" t="s">
        <v>152</v>
      </c>
      <c r="E652" s="69" t="s">
        <v>1276</v>
      </c>
      <c r="F652" s="40" t="s">
        <v>48</v>
      </c>
      <c r="G652" s="39">
        <v>3050</v>
      </c>
      <c r="H652" s="39">
        <v>3761</v>
      </c>
      <c r="I652" s="43" t="s">
        <v>15</v>
      </c>
      <c r="J652" s="43" t="s">
        <v>17</v>
      </c>
      <c r="K652" s="4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row>
    <row r="653" spans="1:238" s="12" customFormat="1" x14ac:dyDescent="0.2">
      <c r="A653" s="11">
        <f t="shared" si="12"/>
        <v>645</v>
      </c>
      <c r="B653" s="38" t="s">
        <v>1278</v>
      </c>
      <c r="C653" s="32" t="s">
        <v>762</v>
      </c>
      <c r="D653" s="38" t="s">
        <v>152</v>
      </c>
      <c r="E653" s="69" t="s">
        <v>1279</v>
      </c>
      <c r="F653" s="40" t="s">
        <v>26</v>
      </c>
      <c r="G653" s="39">
        <v>3184</v>
      </c>
      <c r="H653" s="39">
        <v>4702</v>
      </c>
      <c r="I653" s="43" t="s">
        <v>15</v>
      </c>
      <c r="J653" s="43" t="s">
        <v>17</v>
      </c>
      <c r="K653" s="4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c r="HV653" s="2"/>
      <c r="HW653" s="2"/>
      <c r="HX653" s="2"/>
      <c r="HY653" s="2"/>
      <c r="HZ653" s="2"/>
      <c r="IA653" s="2"/>
      <c r="IB653" s="2"/>
      <c r="IC653" s="2"/>
      <c r="ID653" s="2"/>
    </row>
    <row r="654" spans="1:238" s="12" customFormat="1" x14ac:dyDescent="0.2">
      <c r="A654" s="11">
        <f t="shared" si="12"/>
        <v>646</v>
      </c>
      <c r="B654" s="38" t="s">
        <v>1280</v>
      </c>
      <c r="C654" s="32" t="s">
        <v>762</v>
      </c>
      <c r="D654" s="38" t="s">
        <v>152</v>
      </c>
      <c r="E654" s="69" t="s">
        <v>1281</v>
      </c>
      <c r="F654" s="40" t="s">
        <v>48</v>
      </c>
      <c r="G654" s="39">
        <v>4042</v>
      </c>
      <c r="H654" s="39">
        <v>5393</v>
      </c>
      <c r="I654" s="43" t="s">
        <v>15</v>
      </c>
      <c r="J654" s="43" t="s">
        <v>17</v>
      </c>
      <c r="K654" s="4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c r="HV654" s="2"/>
      <c r="HW654" s="2"/>
      <c r="HX654" s="2"/>
      <c r="HY654" s="2"/>
      <c r="HZ654" s="2"/>
      <c r="IA654" s="2"/>
      <c r="IB654" s="2"/>
      <c r="IC654" s="2"/>
      <c r="ID654" s="2"/>
    </row>
    <row r="655" spans="1:238" s="12" customFormat="1" x14ac:dyDescent="0.2">
      <c r="A655" s="11">
        <f t="shared" si="12"/>
        <v>647</v>
      </c>
      <c r="B655" s="38" t="s">
        <v>1284</v>
      </c>
      <c r="C655" s="32" t="s">
        <v>762</v>
      </c>
      <c r="D655" s="38" t="s">
        <v>152</v>
      </c>
      <c r="E655" s="69" t="s">
        <v>1285</v>
      </c>
      <c r="F655" s="40" t="s">
        <v>48</v>
      </c>
      <c r="G655" s="39">
        <v>6533</v>
      </c>
      <c r="H655" s="39">
        <v>8999</v>
      </c>
      <c r="I655" s="41" t="s">
        <v>15</v>
      </c>
      <c r="J655" s="43" t="s">
        <v>17</v>
      </c>
      <c r="K655" s="42"/>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c r="EN655" s="13"/>
      <c r="EO655" s="13"/>
      <c r="EP655" s="13"/>
      <c r="EQ655" s="13"/>
      <c r="ER655" s="13"/>
      <c r="ES655" s="13"/>
      <c r="ET655" s="13"/>
      <c r="EU655" s="13"/>
      <c r="EV655" s="13"/>
      <c r="EW655" s="13"/>
      <c r="EX655" s="13"/>
      <c r="EY655" s="13"/>
      <c r="EZ655" s="13"/>
      <c r="FA655" s="13"/>
      <c r="FB655" s="13"/>
      <c r="FC655" s="13"/>
      <c r="FD655" s="13"/>
      <c r="FE655" s="13"/>
      <c r="FF655" s="13"/>
      <c r="FG655" s="13"/>
      <c r="FH655" s="13"/>
      <c r="FI655" s="13"/>
      <c r="FJ655" s="13"/>
      <c r="FK655" s="13"/>
      <c r="FL655" s="13"/>
      <c r="FM655" s="13"/>
      <c r="FN655" s="13"/>
      <c r="FO655" s="13"/>
      <c r="FP655" s="13"/>
      <c r="FQ655" s="13"/>
      <c r="FR655" s="13"/>
      <c r="FS655" s="13"/>
      <c r="FT655" s="13"/>
      <c r="FU655" s="13"/>
      <c r="FV655" s="13"/>
      <c r="FW655" s="13"/>
      <c r="FX655" s="13"/>
      <c r="FY655" s="13"/>
      <c r="FZ655" s="13"/>
      <c r="GA655" s="13"/>
      <c r="GB655" s="13"/>
      <c r="GC655" s="13"/>
      <c r="GD655" s="13"/>
      <c r="GE655" s="13"/>
      <c r="GF655" s="13"/>
      <c r="GG655" s="13"/>
      <c r="GH655" s="13"/>
      <c r="GI655" s="13"/>
      <c r="GJ655" s="13"/>
      <c r="GK655" s="13"/>
      <c r="GL655" s="13"/>
      <c r="GM655" s="13"/>
      <c r="GN655" s="13"/>
      <c r="GO655" s="13"/>
      <c r="GP655" s="13"/>
      <c r="GQ655" s="13"/>
      <c r="GR655" s="13"/>
      <c r="GS655" s="13"/>
      <c r="GT655" s="13"/>
      <c r="GU655" s="13"/>
      <c r="GV655" s="13"/>
      <c r="GW655" s="13"/>
      <c r="GX655" s="13"/>
      <c r="GY655" s="13"/>
      <c r="GZ655" s="13"/>
      <c r="HA655" s="13"/>
      <c r="HB655" s="13"/>
      <c r="HC655" s="13"/>
      <c r="HD655" s="13"/>
      <c r="HE655" s="13"/>
      <c r="HF655" s="13"/>
      <c r="HG655" s="13"/>
      <c r="HH655" s="13"/>
      <c r="HI655" s="13"/>
      <c r="HJ655" s="13"/>
      <c r="HK655" s="13"/>
      <c r="HL655" s="13"/>
      <c r="HM655" s="13"/>
      <c r="HN655" s="13"/>
      <c r="HO655" s="13"/>
      <c r="HP655" s="13"/>
      <c r="HQ655" s="13"/>
      <c r="HR655" s="13"/>
      <c r="HS655" s="13"/>
      <c r="HT655" s="13"/>
      <c r="HU655" s="13"/>
      <c r="HV655" s="13"/>
      <c r="HW655" s="13"/>
      <c r="HX655" s="13"/>
      <c r="HY655" s="13"/>
      <c r="HZ655" s="13"/>
      <c r="IA655" s="13"/>
      <c r="IB655" s="13"/>
      <c r="IC655" s="13"/>
      <c r="ID655" s="13"/>
    </row>
    <row r="656" spans="1:238" s="12" customFormat="1" x14ac:dyDescent="0.2">
      <c r="A656" s="11">
        <f t="shared" si="12"/>
        <v>648</v>
      </c>
      <c r="B656" s="38" t="s">
        <v>1287</v>
      </c>
      <c r="C656" s="32" t="s">
        <v>762</v>
      </c>
      <c r="D656" s="38" t="s">
        <v>152</v>
      </c>
      <c r="E656" s="69" t="s">
        <v>1286</v>
      </c>
      <c r="F656" s="40" t="s">
        <v>1288</v>
      </c>
      <c r="G656" s="39">
        <v>856</v>
      </c>
      <c r="H656" s="39">
        <v>1113</v>
      </c>
      <c r="I656" s="41" t="s">
        <v>18</v>
      </c>
      <c r="J656" s="43" t="s">
        <v>17</v>
      </c>
      <c r="K656" s="4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c r="HV656" s="2"/>
      <c r="HW656" s="2"/>
      <c r="HX656" s="2"/>
      <c r="HY656" s="2"/>
      <c r="HZ656" s="2"/>
      <c r="IA656" s="2"/>
      <c r="IB656" s="2"/>
      <c r="IC656" s="2"/>
      <c r="ID656" s="2"/>
    </row>
    <row r="657" spans="1:238" s="12" customFormat="1" x14ac:dyDescent="0.2">
      <c r="A657" s="11">
        <f t="shared" si="12"/>
        <v>649</v>
      </c>
      <c r="B657" s="32" t="s">
        <v>1293</v>
      </c>
      <c r="C657" s="32" t="s">
        <v>762</v>
      </c>
      <c r="D657" s="38" t="s">
        <v>152</v>
      </c>
      <c r="E657" s="69" t="s">
        <v>1291</v>
      </c>
      <c r="F657" s="40" t="s">
        <v>48</v>
      </c>
      <c r="G657" s="39">
        <v>1449</v>
      </c>
      <c r="H657" s="39">
        <v>2200</v>
      </c>
      <c r="I657" s="41" t="s">
        <v>15</v>
      </c>
      <c r="J657" s="43" t="s">
        <v>17</v>
      </c>
      <c r="K657" s="4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c r="HV657" s="2"/>
      <c r="HW657" s="2"/>
      <c r="HX657" s="2"/>
      <c r="HY657" s="2"/>
      <c r="HZ657" s="2"/>
      <c r="IA657" s="2"/>
      <c r="IB657" s="2"/>
      <c r="IC657" s="2"/>
      <c r="ID657" s="2"/>
    </row>
    <row r="658" spans="1:238" s="12" customFormat="1" x14ac:dyDescent="0.2">
      <c r="A658" s="11">
        <f t="shared" si="12"/>
        <v>650</v>
      </c>
      <c r="B658" s="32" t="s">
        <v>1300</v>
      </c>
      <c r="C658" s="32" t="s">
        <v>762</v>
      </c>
      <c r="D658" s="38" t="s">
        <v>152</v>
      </c>
      <c r="E658" s="69" t="s">
        <v>1299</v>
      </c>
      <c r="F658" s="40" t="s">
        <v>48</v>
      </c>
      <c r="G658" s="39">
        <v>2930</v>
      </c>
      <c r="H658" s="39">
        <v>4108</v>
      </c>
      <c r="I658" s="41" t="s">
        <v>18</v>
      </c>
      <c r="J658" s="43" t="s">
        <v>17</v>
      </c>
      <c r="K658" s="4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c r="HV658" s="2"/>
      <c r="HW658" s="2"/>
      <c r="HX658" s="2"/>
      <c r="HY658" s="2"/>
      <c r="HZ658" s="2"/>
      <c r="IA658" s="2"/>
      <c r="IB658" s="2"/>
      <c r="IC658" s="2"/>
      <c r="ID658" s="2"/>
    </row>
    <row r="659" spans="1:238" s="12" customFormat="1" x14ac:dyDescent="0.2">
      <c r="A659" s="11">
        <f t="shared" si="12"/>
        <v>651</v>
      </c>
      <c r="B659" s="32" t="s">
        <v>1321</v>
      </c>
      <c r="C659" s="32" t="s">
        <v>762</v>
      </c>
      <c r="D659" s="38" t="s">
        <v>152</v>
      </c>
      <c r="E659" s="69" t="s">
        <v>1319</v>
      </c>
      <c r="F659" s="40" t="s">
        <v>48</v>
      </c>
      <c r="G659" s="34">
        <v>1245</v>
      </c>
      <c r="H659" s="34">
        <v>2148</v>
      </c>
      <c r="I659" s="41" t="s">
        <v>15</v>
      </c>
      <c r="J659" s="35" t="s">
        <v>17</v>
      </c>
      <c r="K659" s="36"/>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c r="HV659" s="2"/>
      <c r="HW659" s="2"/>
      <c r="HX659" s="2"/>
      <c r="HY659" s="2"/>
      <c r="HZ659" s="2"/>
      <c r="IA659" s="2"/>
      <c r="IB659" s="2"/>
      <c r="IC659" s="2"/>
      <c r="ID659" s="2"/>
    </row>
    <row r="660" spans="1:238" s="12" customFormat="1" x14ac:dyDescent="0.2">
      <c r="A660" s="11">
        <f t="shared" si="12"/>
        <v>652</v>
      </c>
      <c r="B660" s="32" t="s">
        <v>1322</v>
      </c>
      <c r="C660" s="32" t="s">
        <v>762</v>
      </c>
      <c r="D660" s="38" t="s">
        <v>152</v>
      </c>
      <c r="E660" s="69" t="s">
        <v>1319</v>
      </c>
      <c r="F660" s="40" t="s">
        <v>1323</v>
      </c>
      <c r="G660" s="39">
        <v>6068</v>
      </c>
      <c r="H660" s="39">
        <v>7882</v>
      </c>
      <c r="I660" s="41" t="s">
        <v>15</v>
      </c>
      <c r="J660" s="43" t="s">
        <v>17</v>
      </c>
      <c r="K660" s="36"/>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c r="HV660" s="2"/>
      <c r="HW660" s="2"/>
      <c r="HX660" s="2"/>
      <c r="HY660" s="2"/>
      <c r="HZ660" s="2"/>
      <c r="IA660" s="2"/>
      <c r="IB660" s="2"/>
      <c r="IC660" s="2"/>
      <c r="ID660" s="2"/>
    </row>
    <row r="661" spans="1:238" s="12" customFormat="1" x14ac:dyDescent="0.2">
      <c r="A661" s="11">
        <f t="shared" si="12"/>
        <v>653</v>
      </c>
      <c r="B661" s="32" t="s">
        <v>1324</v>
      </c>
      <c r="C661" s="32" t="s">
        <v>762</v>
      </c>
      <c r="D661" s="38" t="s">
        <v>152</v>
      </c>
      <c r="E661" s="68" t="s">
        <v>1325</v>
      </c>
      <c r="F661" s="33" t="s">
        <v>48</v>
      </c>
      <c r="G661" s="34">
        <v>2769</v>
      </c>
      <c r="H661" s="34">
        <v>5657</v>
      </c>
      <c r="I661" s="35" t="s">
        <v>18</v>
      </c>
      <c r="J661" s="35" t="s">
        <v>17</v>
      </c>
      <c r="K661" s="36"/>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c r="HV661" s="2"/>
      <c r="HW661" s="2"/>
      <c r="HX661" s="2"/>
      <c r="HY661" s="2"/>
      <c r="HZ661" s="2"/>
      <c r="IA661" s="2"/>
      <c r="IB661" s="2"/>
      <c r="IC661" s="2"/>
      <c r="ID661" s="2"/>
    </row>
    <row r="662" spans="1:238" s="12" customFormat="1" x14ac:dyDescent="0.2">
      <c r="A662" s="11">
        <f t="shared" si="12"/>
        <v>654</v>
      </c>
      <c r="B662" s="32" t="s">
        <v>1332</v>
      </c>
      <c r="C662" s="32" t="s">
        <v>762</v>
      </c>
      <c r="D662" s="38" t="s">
        <v>152</v>
      </c>
      <c r="E662" s="68" t="s">
        <v>1333</v>
      </c>
      <c r="F662" s="33" t="s">
        <v>48</v>
      </c>
      <c r="G662" s="34">
        <v>4293</v>
      </c>
      <c r="H662" s="34">
        <v>8747</v>
      </c>
      <c r="I662" s="35" t="s">
        <v>15</v>
      </c>
      <c r="J662" s="35" t="s">
        <v>17</v>
      </c>
      <c r="K662" s="36"/>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c r="HV662" s="2"/>
      <c r="HW662" s="2"/>
      <c r="HX662" s="2"/>
      <c r="HY662" s="2"/>
      <c r="HZ662" s="2"/>
      <c r="IA662" s="2"/>
      <c r="IB662" s="2"/>
      <c r="IC662" s="2"/>
      <c r="ID662" s="2"/>
    </row>
    <row r="663" spans="1:238" s="12" customFormat="1" x14ac:dyDescent="0.2">
      <c r="A663" s="11">
        <f t="shared" si="12"/>
        <v>655</v>
      </c>
      <c r="B663" s="32" t="s">
        <v>1347</v>
      </c>
      <c r="C663" s="32" t="s">
        <v>762</v>
      </c>
      <c r="D663" s="38" t="s">
        <v>152</v>
      </c>
      <c r="E663" s="69" t="s">
        <v>1345</v>
      </c>
      <c r="F663" s="33" t="s">
        <v>1015</v>
      </c>
      <c r="G663" s="34">
        <v>1982</v>
      </c>
      <c r="H663" s="34">
        <v>2426</v>
      </c>
      <c r="I663" s="35" t="s">
        <v>15</v>
      </c>
      <c r="J663" s="35" t="s">
        <v>17</v>
      </c>
      <c r="K663" s="36"/>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c r="AR663" s="14"/>
      <c r="AS663" s="14"/>
      <c r="AT663" s="14"/>
      <c r="AU663" s="14"/>
      <c r="AV663" s="14"/>
      <c r="AW663" s="14"/>
      <c r="AX663" s="14"/>
      <c r="AY663" s="14"/>
      <c r="AZ663" s="14"/>
      <c r="BA663" s="14"/>
      <c r="BB663" s="14"/>
      <c r="BC663" s="14"/>
      <c r="BD663" s="14"/>
      <c r="BE663" s="14"/>
      <c r="BF663" s="14"/>
      <c r="BG663" s="14"/>
      <c r="BH663" s="14"/>
      <c r="BI663" s="14"/>
      <c r="BJ663" s="14"/>
      <c r="BK663" s="14"/>
      <c r="BL663" s="14"/>
      <c r="BM663" s="14"/>
      <c r="BN663" s="14"/>
      <c r="BO663" s="14"/>
      <c r="BP663" s="14"/>
      <c r="BQ663" s="14"/>
      <c r="BR663" s="14"/>
      <c r="BS663" s="14"/>
      <c r="BT663" s="14"/>
      <c r="BU663" s="14"/>
      <c r="BV663" s="14"/>
      <c r="BW663" s="14"/>
      <c r="BX663" s="14"/>
      <c r="BY663" s="14"/>
      <c r="BZ663" s="14"/>
      <c r="CA663" s="14"/>
      <c r="CB663" s="14"/>
      <c r="CC663" s="14"/>
      <c r="CD663" s="14"/>
      <c r="CE663" s="14"/>
      <c r="CF663" s="14"/>
      <c r="CG663" s="14"/>
      <c r="CH663" s="14"/>
      <c r="CI663" s="14"/>
      <c r="CJ663" s="14"/>
      <c r="CK663" s="14"/>
      <c r="CL663" s="14"/>
      <c r="CM663" s="14"/>
      <c r="CN663" s="14"/>
      <c r="CO663" s="14"/>
      <c r="CP663" s="14"/>
      <c r="CQ663" s="14"/>
      <c r="CR663" s="14"/>
      <c r="CS663" s="14"/>
      <c r="CT663" s="14"/>
      <c r="CU663" s="14"/>
      <c r="CV663" s="14"/>
      <c r="CW663" s="14"/>
      <c r="CX663" s="14"/>
      <c r="CY663" s="14"/>
      <c r="CZ663" s="14"/>
      <c r="DA663" s="14"/>
      <c r="DB663" s="14"/>
      <c r="DC663" s="14"/>
      <c r="DD663" s="14"/>
      <c r="DE663" s="14"/>
      <c r="DF663" s="14"/>
      <c r="DG663" s="14"/>
      <c r="DH663" s="14"/>
      <c r="DI663" s="14"/>
      <c r="DJ663" s="14"/>
      <c r="DK663" s="14"/>
      <c r="DL663" s="14"/>
      <c r="DM663" s="14"/>
      <c r="DN663" s="14"/>
      <c r="DO663" s="14"/>
      <c r="DP663" s="14"/>
      <c r="DQ663" s="14"/>
      <c r="DR663" s="14"/>
      <c r="DS663" s="14"/>
      <c r="DT663" s="14"/>
      <c r="DU663" s="14"/>
      <c r="DV663" s="14"/>
      <c r="DW663" s="14"/>
      <c r="DX663" s="14"/>
      <c r="DY663" s="14"/>
      <c r="DZ663" s="14"/>
      <c r="EA663" s="14"/>
      <c r="EB663" s="14"/>
      <c r="EC663" s="14"/>
      <c r="ED663" s="14"/>
      <c r="EE663" s="14"/>
      <c r="EF663" s="14"/>
      <c r="EG663" s="14"/>
      <c r="EH663" s="14"/>
      <c r="EI663" s="14"/>
      <c r="EJ663" s="14"/>
      <c r="EK663" s="14"/>
      <c r="EL663" s="14"/>
      <c r="EM663" s="14"/>
      <c r="EN663" s="14"/>
      <c r="EO663" s="14"/>
      <c r="EP663" s="14"/>
      <c r="EQ663" s="14"/>
      <c r="ER663" s="14"/>
      <c r="ES663" s="14"/>
      <c r="ET663" s="14"/>
      <c r="EU663" s="14"/>
      <c r="EV663" s="14"/>
      <c r="EW663" s="14"/>
      <c r="EX663" s="14"/>
      <c r="EY663" s="14"/>
      <c r="EZ663" s="14"/>
      <c r="FA663" s="14"/>
      <c r="FB663" s="14"/>
      <c r="FC663" s="14"/>
      <c r="FD663" s="14"/>
      <c r="FE663" s="14"/>
      <c r="FF663" s="14"/>
      <c r="FG663" s="14"/>
      <c r="FH663" s="14"/>
      <c r="FI663" s="14"/>
      <c r="FJ663" s="14"/>
      <c r="FK663" s="14"/>
      <c r="FL663" s="14"/>
      <c r="FM663" s="14"/>
      <c r="FN663" s="14"/>
      <c r="FO663" s="14"/>
      <c r="FP663" s="14"/>
      <c r="FQ663" s="14"/>
      <c r="FR663" s="14"/>
      <c r="FS663" s="14"/>
      <c r="FT663" s="14"/>
      <c r="FU663" s="14"/>
      <c r="FV663" s="14"/>
      <c r="FW663" s="14"/>
      <c r="FX663" s="14"/>
      <c r="FY663" s="14"/>
      <c r="FZ663" s="14"/>
      <c r="GA663" s="14"/>
      <c r="GB663" s="14"/>
      <c r="GC663" s="14"/>
      <c r="GD663" s="14"/>
      <c r="GE663" s="14"/>
      <c r="GF663" s="14"/>
      <c r="GG663" s="14"/>
      <c r="GH663" s="14"/>
      <c r="GI663" s="14"/>
      <c r="GJ663" s="14"/>
      <c r="GK663" s="14"/>
      <c r="GL663" s="14"/>
      <c r="GM663" s="14"/>
      <c r="GN663" s="14"/>
      <c r="GO663" s="14"/>
      <c r="GP663" s="14"/>
      <c r="GQ663" s="14"/>
      <c r="GR663" s="14"/>
      <c r="GS663" s="14"/>
      <c r="GT663" s="14"/>
      <c r="GU663" s="14"/>
      <c r="GV663" s="14"/>
      <c r="GW663" s="14"/>
      <c r="GX663" s="14"/>
      <c r="GY663" s="14"/>
      <c r="GZ663" s="14"/>
      <c r="HA663" s="14"/>
      <c r="HB663" s="14"/>
      <c r="HC663" s="14"/>
      <c r="HD663" s="14"/>
      <c r="HE663" s="14"/>
      <c r="HF663" s="14"/>
      <c r="HG663" s="14"/>
      <c r="HH663" s="14"/>
      <c r="HI663" s="14"/>
      <c r="HJ663" s="14"/>
      <c r="HK663" s="14"/>
      <c r="HL663" s="14"/>
      <c r="HM663" s="14"/>
      <c r="HN663" s="14"/>
      <c r="HO663" s="14"/>
      <c r="HP663" s="14"/>
      <c r="HQ663" s="14"/>
      <c r="HR663" s="14"/>
      <c r="HS663" s="14"/>
      <c r="HT663" s="14"/>
      <c r="HU663" s="14"/>
      <c r="HV663" s="14"/>
      <c r="HW663" s="14"/>
      <c r="HX663" s="14"/>
      <c r="HY663" s="14"/>
      <c r="HZ663" s="14"/>
      <c r="IA663" s="14"/>
      <c r="IB663" s="14"/>
      <c r="IC663" s="14"/>
      <c r="ID663" s="14"/>
    </row>
    <row r="664" spans="1:238" s="12" customFormat="1" x14ac:dyDescent="0.2">
      <c r="A664" s="11">
        <f t="shared" si="12"/>
        <v>656</v>
      </c>
      <c r="B664" s="32" t="s">
        <v>1348</v>
      </c>
      <c r="C664" s="32" t="s">
        <v>762</v>
      </c>
      <c r="D664" s="38" t="s">
        <v>152</v>
      </c>
      <c r="E664" s="69" t="s">
        <v>1345</v>
      </c>
      <c r="F664" s="33" t="s">
        <v>1346</v>
      </c>
      <c r="G664" s="34">
        <v>3445</v>
      </c>
      <c r="H664" s="34">
        <v>4812</v>
      </c>
      <c r="I664" s="35" t="s">
        <v>15</v>
      </c>
      <c r="J664" s="35" t="s">
        <v>17</v>
      </c>
      <c r="K664" s="36"/>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c r="AR664" s="14"/>
      <c r="AS664" s="14"/>
      <c r="AT664" s="14"/>
      <c r="AU664" s="14"/>
      <c r="AV664" s="14"/>
      <c r="AW664" s="14"/>
      <c r="AX664" s="14"/>
      <c r="AY664" s="14"/>
      <c r="AZ664" s="14"/>
      <c r="BA664" s="14"/>
      <c r="BB664" s="14"/>
      <c r="BC664" s="14"/>
      <c r="BD664" s="14"/>
      <c r="BE664" s="14"/>
      <c r="BF664" s="14"/>
      <c r="BG664" s="14"/>
      <c r="BH664" s="14"/>
      <c r="BI664" s="14"/>
      <c r="BJ664" s="14"/>
      <c r="BK664" s="14"/>
      <c r="BL664" s="14"/>
      <c r="BM664" s="14"/>
      <c r="BN664" s="14"/>
      <c r="BO664" s="14"/>
      <c r="BP664" s="14"/>
      <c r="BQ664" s="14"/>
      <c r="BR664" s="14"/>
      <c r="BS664" s="14"/>
      <c r="BT664" s="14"/>
      <c r="BU664" s="14"/>
      <c r="BV664" s="14"/>
      <c r="BW664" s="14"/>
      <c r="BX664" s="14"/>
      <c r="BY664" s="14"/>
      <c r="BZ664" s="14"/>
      <c r="CA664" s="14"/>
      <c r="CB664" s="14"/>
      <c r="CC664" s="14"/>
      <c r="CD664" s="14"/>
      <c r="CE664" s="14"/>
      <c r="CF664" s="14"/>
      <c r="CG664" s="14"/>
      <c r="CH664" s="14"/>
      <c r="CI664" s="14"/>
      <c r="CJ664" s="14"/>
      <c r="CK664" s="14"/>
      <c r="CL664" s="14"/>
      <c r="CM664" s="14"/>
      <c r="CN664" s="14"/>
      <c r="CO664" s="14"/>
      <c r="CP664" s="14"/>
      <c r="CQ664" s="14"/>
      <c r="CR664" s="14"/>
      <c r="CS664" s="14"/>
      <c r="CT664" s="14"/>
      <c r="CU664" s="14"/>
      <c r="CV664" s="14"/>
      <c r="CW664" s="14"/>
      <c r="CX664" s="14"/>
      <c r="CY664" s="14"/>
      <c r="CZ664" s="14"/>
      <c r="DA664" s="14"/>
      <c r="DB664" s="14"/>
      <c r="DC664" s="14"/>
      <c r="DD664" s="14"/>
      <c r="DE664" s="14"/>
      <c r="DF664" s="14"/>
      <c r="DG664" s="14"/>
      <c r="DH664" s="14"/>
      <c r="DI664" s="14"/>
      <c r="DJ664" s="14"/>
      <c r="DK664" s="14"/>
      <c r="DL664" s="14"/>
      <c r="DM664" s="14"/>
      <c r="DN664" s="14"/>
      <c r="DO664" s="14"/>
      <c r="DP664" s="14"/>
      <c r="DQ664" s="14"/>
      <c r="DR664" s="14"/>
      <c r="DS664" s="14"/>
      <c r="DT664" s="14"/>
      <c r="DU664" s="14"/>
      <c r="DV664" s="14"/>
      <c r="DW664" s="14"/>
      <c r="DX664" s="14"/>
      <c r="DY664" s="14"/>
      <c r="DZ664" s="14"/>
      <c r="EA664" s="14"/>
      <c r="EB664" s="14"/>
      <c r="EC664" s="14"/>
      <c r="ED664" s="14"/>
      <c r="EE664" s="14"/>
      <c r="EF664" s="14"/>
      <c r="EG664" s="14"/>
      <c r="EH664" s="14"/>
      <c r="EI664" s="14"/>
      <c r="EJ664" s="14"/>
      <c r="EK664" s="14"/>
      <c r="EL664" s="14"/>
      <c r="EM664" s="14"/>
      <c r="EN664" s="14"/>
      <c r="EO664" s="14"/>
      <c r="EP664" s="14"/>
      <c r="EQ664" s="14"/>
      <c r="ER664" s="14"/>
      <c r="ES664" s="14"/>
      <c r="ET664" s="14"/>
      <c r="EU664" s="14"/>
      <c r="EV664" s="14"/>
      <c r="EW664" s="14"/>
      <c r="EX664" s="14"/>
      <c r="EY664" s="14"/>
      <c r="EZ664" s="14"/>
      <c r="FA664" s="14"/>
      <c r="FB664" s="14"/>
      <c r="FC664" s="14"/>
      <c r="FD664" s="14"/>
      <c r="FE664" s="14"/>
      <c r="FF664" s="14"/>
      <c r="FG664" s="14"/>
      <c r="FH664" s="14"/>
      <c r="FI664" s="14"/>
      <c r="FJ664" s="14"/>
      <c r="FK664" s="14"/>
      <c r="FL664" s="14"/>
      <c r="FM664" s="14"/>
      <c r="FN664" s="14"/>
      <c r="FO664" s="14"/>
      <c r="FP664" s="14"/>
      <c r="FQ664" s="14"/>
      <c r="FR664" s="14"/>
      <c r="FS664" s="14"/>
      <c r="FT664" s="14"/>
      <c r="FU664" s="14"/>
      <c r="FV664" s="14"/>
      <c r="FW664" s="14"/>
      <c r="FX664" s="14"/>
      <c r="FY664" s="14"/>
      <c r="FZ664" s="14"/>
      <c r="GA664" s="14"/>
      <c r="GB664" s="14"/>
      <c r="GC664" s="14"/>
      <c r="GD664" s="14"/>
      <c r="GE664" s="14"/>
      <c r="GF664" s="14"/>
      <c r="GG664" s="14"/>
      <c r="GH664" s="14"/>
      <c r="GI664" s="14"/>
      <c r="GJ664" s="14"/>
      <c r="GK664" s="14"/>
      <c r="GL664" s="14"/>
      <c r="GM664" s="14"/>
      <c r="GN664" s="14"/>
      <c r="GO664" s="14"/>
      <c r="GP664" s="14"/>
      <c r="GQ664" s="14"/>
      <c r="GR664" s="14"/>
      <c r="GS664" s="14"/>
      <c r="GT664" s="14"/>
      <c r="GU664" s="14"/>
      <c r="GV664" s="14"/>
      <c r="GW664" s="14"/>
      <c r="GX664" s="14"/>
      <c r="GY664" s="14"/>
      <c r="GZ664" s="14"/>
      <c r="HA664" s="14"/>
      <c r="HB664" s="14"/>
      <c r="HC664" s="14"/>
      <c r="HD664" s="14"/>
      <c r="HE664" s="14"/>
      <c r="HF664" s="14"/>
      <c r="HG664" s="14"/>
      <c r="HH664" s="14"/>
      <c r="HI664" s="14"/>
      <c r="HJ664" s="14"/>
      <c r="HK664" s="14"/>
      <c r="HL664" s="14"/>
      <c r="HM664" s="14"/>
      <c r="HN664" s="14"/>
      <c r="HO664" s="14"/>
      <c r="HP664" s="14"/>
      <c r="HQ664" s="14"/>
      <c r="HR664" s="14"/>
      <c r="HS664" s="14"/>
      <c r="HT664" s="14"/>
      <c r="HU664" s="14"/>
      <c r="HV664" s="14"/>
      <c r="HW664" s="14"/>
      <c r="HX664" s="14"/>
      <c r="HY664" s="14"/>
      <c r="HZ664" s="14"/>
      <c r="IA664" s="14"/>
      <c r="IB664" s="14"/>
      <c r="IC664" s="14"/>
      <c r="ID664" s="14"/>
    </row>
    <row r="665" spans="1:238" s="12" customFormat="1" x14ac:dyDescent="0.2">
      <c r="A665" s="11">
        <f t="shared" si="12"/>
        <v>657</v>
      </c>
      <c r="B665" s="32" t="s">
        <v>1349</v>
      </c>
      <c r="C665" s="32" t="s">
        <v>762</v>
      </c>
      <c r="D665" s="38" t="s">
        <v>152</v>
      </c>
      <c r="E665" s="69" t="s">
        <v>1350</v>
      </c>
      <c r="F665" s="33" t="s">
        <v>87</v>
      </c>
      <c r="G665" s="34">
        <v>3100</v>
      </c>
      <c r="H665" s="34">
        <v>3587</v>
      </c>
      <c r="I665" s="41" t="s">
        <v>15</v>
      </c>
      <c r="J665" s="35" t="s">
        <v>17</v>
      </c>
      <c r="K665" s="36"/>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c r="CP665" s="14"/>
      <c r="CQ665" s="14"/>
      <c r="CR665" s="14"/>
      <c r="CS665" s="14"/>
      <c r="CT665" s="14"/>
      <c r="CU665" s="14"/>
      <c r="CV665" s="14"/>
      <c r="CW665" s="14"/>
      <c r="CX665" s="14"/>
      <c r="CY665" s="14"/>
      <c r="CZ665" s="14"/>
      <c r="DA665" s="14"/>
      <c r="DB665" s="14"/>
      <c r="DC665" s="14"/>
      <c r="DD665" s="14"/>
      <c r="DE665" s="14"/>
      <c r="DF665" s="14"/>
      <c r="DG665" s="14"/>
      <c r="DH665" s="14"/>
      <c r="DI665" s="14"/>
      <c r="DJ665" s="14"/>
      <c r="DK665" s="14"/>
      <c r="DL665" s="14"/>
      <c r="DM665" s="14"/>
      <c r="DN665" s="14"/>
      <c r="DO665" s="14"/>
      <c r="DP665" s="14"/>
      <c r="DQ665" s="14"/>
      <c r="DR665" s="14"/>
      <c r="DS665" s="14"/>
      <c r="DT665" s="14"/>
      <c r="DU665" s="14"/>
      <c r="DV665" s="14"/>
      <c r="DW665" s="14"/>
      <c r="DX665" s="14"/>
      <c r="DY665" s="14"/>
      <c r="DZ665" s="14"/>
      <c r="EA665" s="14"/>
      <c r="EB665" s="14"/>
      <c r="EC665" s="14"/>
      <c r="ED665" s="14"/>
      <c r="EE665" s="14"/>
      <c r="EF665" s="14"/>
      <c r="EG665" s="14"/>
      <c r="EH665" s="14"/>
      <c r="EI665" s="14"/>
      <c r="EJ665" s="14"/>
      <c r="EK665" s="14"/>
      <c r="EL665" s="14"/>
      <c r="EM665" s="14"/>
      <c r="EN665" s="14"/>
      <c r="EO665" s="14"/>
      <c r="EP665" s="14"/>
      <c r="EQ665" s="14"/>
      <c r="ER665" s="14"/>
      <c r="ES665" s="14"/>
      <c r="ET665" s="14"/>
      <c r="EU665" s="14"/>
      <c r="EV665" s="14"/>
      <c r="EW665" s="14"/>
      <c r="EX665" s="14"/>
      <c r="EY665" s="14"/>
      <c r="EZ665" s="14"/>
      <c r="FA665" s="14"/>
      <c r="FB665" s="14"/>
      <c r="FC665" s="14"/>
      <c r="FD665" s="14"/>
      <c r="FE665" s="14"/>
      <c r="FF665" s="14"/>
      <c r="FG665" s="14"/>
      <c r="FH665" s="14"/>
      <c r="FI665" s="14"/>
      <c r="FJ665" s="14"/>
      <c r="FK665" s="14"/>
      <c r="FL665" s="14"/>
      <c r="FM665" s="14"/>
      <c r="FN665" s="14"/>
      <c r="FO665" s="14"/>
      <c r="FP665" s="14"/>
      <c r="FQ665" s="14"/>
      <c r="FR665" s="14"/>
      <c r="FS665" s="14"/>
      <c r="FT665" s="14"/>
      <c r="FU665" s="14"/>
      <c r="FV665" s="14"/>
      <c r="FW665" s="14"/>
      <c r="FX665" s="14"/>
      <c r="FY665" s="14"/>
      <c r="FZ665" s="14"/>
      <c r="GA665" s="14"/>
      <c r="GB665" s="14"/>
      <c r="GC665" s="14"/>
      <c r="GD665" s="14"/>
      <c r="GE665" s="14"/>
      <c r="GF665" s="14"/>
      <c r="GG665" s="14"/>
      <c r="GH665" s="14"/>
      <c r="GI665" s="14"/>
      <c r="GJ665" s="14"/>
      <c r="GK665" s="14"/>
      <c r="GL665" s="14"/>
      <c r="GM665" s="14"/>
      <c r="GN665" s="14"/>
      <c r="GO665" s="14"/>
      <c r="GP665" s="14"/>
      <c r="GQ665" s="14"/>
      <c r="GR665" s="14"/>
      <c r="GS665" s="14"/>
      <c r="GT665" s="14"/>
      <c r="GU665" s="14"/>
      <c r="GV665" s="14"/>
      <c r="GW665" s="14"/>
      <c r="GX665" s="14"/>
      <c r="GY665" s="14"/>
      <c r="GZ665" s="14"/>
      <c r="HA665" s="14"/>
      <c r="HB665" s="14"/>
      <c r="HC665" s="14"/>
      <c r="HD665" s="14"/>
      <c r="HE665" s="14"/>
      <c r="HF665" s="14"/>
      <c r="HG665" s="14"/>
      <c r="HH665" s="14"/>
      <c r="HI665" s="14"/>
      <c r="HJ665" s="14"/>
      <c r="HK665" s="14"/>
      <c r="HL665" s="14"/>
      <c r="HM665" s="14"/>
      <c r="HN665" s="14"/>
      <c r="HO665" s="14"/>
      <c r="HP665" s="14"/>
      <c r="HQ665" s="14"/>
      <c r="HR665" s="14"/>
      <c r="HS665" s="14"/>
      <c r="HT665" s="14"/>
      <c r="HU665" s="14"/>
      <c r="HV665" s="14"/>
      <c r="HW665" s="14"/>
      <c r="HX665" s="14"/>
      <c r="HY665" s="14"/>
      <c r="HZ665" s="14"/>
      <c r="IA665" s="14"/>
      <c r="IB665" s="14"/>
      <c r="IC665" s="14"/>
      <c r="ID665" s="14"/>
    </row>
    <row r="666" spans="1:238" s="12" customFormat="1" x14ac:dyDescent="0.2">
      <c r="A666" s="11">
        <f t="shared" si="12"/>
        <v>658</v>
      </c>
      <c r="B666" s="32" t="s">
        <v>1361</v>
      </c>
      <c r="C666" s="32" t="s">
        <v>762</v>
      </c>
      <c r="D666" s="38" t="s">
        <v>152</v>
      </c>
      <c r="E666" s="69" t="s">
        <v>1359</v>
      </c>
      <c r="F666" s="33" t="s">
        <v>1362</v>
      </c>
      <c r="G666" s="34">
        <v>3010</v>
      </c>
      <c r="H666" s="34">
        <v>3504</v>
      </c>
      <c r="I666" s="41" t="s">
        <v>15</v>
      </c>
      <c r="J666" s="35" t="s">
        <v>17</v>
      </c>
      <c r="K666" s="36"/>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c r="AR666" s="14"/>
      <c r="AS666" s="14"/>
      <c r="AT666" s="14"/>
      <c r="AU666" s="14"/>
      <c r="AV666" s="14"/>
      <c r="AW666" s="14"/>
      <c r="AX666" s="14"/>
      <c r="AY666" s="14"/>
      <c r="AZ666" s="14"/>
      <c r="BA666" s="14"/>
      <c r="BB666" s="14"/>
      <c r="BC666" s="14"/>
      <c r="BD666" s="14"/>
      <c r="BE666" s="14"/>
      <c r="BF666" s="14"/>
      <c r="BG666" s="14"/>
      <c r="BH666" s="14"/>
      <c r="BI666" s="14"/>
      <c r="BJ666" s="14"/>
      <c r="BK666" s="14"/>
      <c r="BL666" s="14"/>
      <c r="BM666" s="14"/>
      <c r="BN666" s="14"/>
      <c r="BO666" s="14"/>
      <c r="BP666" s="14"/>
      <c r="BQ666" s="14"/>
      <c r="BR666" s="14"/>
      <c r="BS666" s="14"/>
      <c r="BT666" s="14"/>
      <c r="BU666" s="14"/>
      <c r="BV666" s="14"/>
      <c r="BW666" s="14"/>
      <c r="BX666" s="14"/>
      <c r="BY666" s="14"/>
      <c r="BZ666" s="14"/>
      <c r="CA666" s="14"/>
      <c r="CB666" s="14"/>
      <c r="CC666" s="14"/>
      <c r="CD666" s="14"/>
      <c r="CE666" s="14"/>
      <c r="CF666" s="14"/>
      <c r="CG666" s="14"/>
      <c r="CH666" s="14"/>
      <c r="CI666" s="14"/>
      <c r="CJ666" s="14"/>
      <c r="CK666" s="14"/>
      <c r="CL666" s="14"/>
      <c r="CM666" s="14"/>
      <c r="CN666" s="14"/>
      <c r="CO666" s="14"/>
      <c r="CP666" s="14"/>
      <c r="CQ666" s="14"/>
      <c r="CR666" s="14"/>
      <c r="CS666" s="14"/>
      <c r="CT666" s="14"/>
      <c r="CU666" s="14"/>
      <c r="CV666" s="14"/>
      <c r="CW666" s="14"/>
      <c r="CX666" s="14"/>
      <c r="CY666" s="14"/>
      <c r="CZ666" s="14"/>
      <c r="DA666" s="14"/>
      <c r="DB666" s="14"/>
      <c r="DC666" s="14"/>
      <c r="DD666" s="14"/>
      <c r="DE666" s="14"/>
      <c r="DF666" s="14"/>
      <c r="DG666" s="14"/>
      <c r="DH666" s="14"/>
      <c r="DI666" s="14"/>
      <c r="DJ666" s="14"/>
      <c r="DK666" s="14"/>
      <c r="DL666" s="14"/>
      <c r="DM666" s="14"/>
      <c r="DN666" s="14"/>
      <c r="DO666" s="14"/>
      <c r="DP666" s="14"/>
      <c r="DQ666" s="14"/>
      <c r="DR666" s="14"/>
      <c r="DS666" s="14"/>
      <c r="DT666" s="14"/>
      <c r="DU666" s="14"/>
      <c r="DV666" s="14"/>
      <c r="DW666" s="14"/>
      <c r="DX666" s="14"/>
      <c r="DY666" s="14"/>
      <c r="DZ666" s="14"/>
      <c r="EA666" s="14"/>
      <c r="EB666" s="14"/>
      <c r="EC666" s="14"/>
      <c r="ED666" s="14"/>
      <c r="EE666" s="14"/>
      <c r="EF666" s="14"/>
      <c r="EG666" s="14"/>
      <c r="EH666" s="14"/>
      <c r="EI666" s="14"/>
      <c r="EJ666" s="14"/>
      <c r="EK666" s="14"/>
      <c r="EL666" s="14"/>
      <c r="EM666" s="14"/>
      <c r="EN666" s="14"/>
      <c r="EO666" s="14"/>
      <c r="EP666" s="14"/>
      <c r="EQ666" s="14"/>
      <c r="ER666" s="14"/>
      <c r="ES666" s="14"/>
      <c r="ET666" s="14"/>
      <c r="EU666" s="14"/>
      <c r="EV666" s="14"/>
      <c r="EW666" s="14"/>
      <c r="EX666" s="14"/>
      <c r="EY666" s="14"/>
      <c r="EZ666" s="14"/>
      <c r="FA666" s="14"/>
      <c r="FB666" s="14"/>
      <c r="FC666" s="14"/>
      <c r="FD666" s="14"/>
      <c r="FE666" s="14"/>
      <c r="FF666" s="14"/>
      <c r="FG666" s="14"/>
      <c r="FH666" s="14"/>
      <c r="FI666" s="14"/>
      <c r="FJ666" s="14"/>
      <c r="FK666" s="14"/>
      <c r="FL666" s="14"/>
      <c r="FM666" s="14"/>
      <c r="FN666" s="14"/>
      <c r="FO666" s="14"/>
      <c r="FP666" s="14"/>
      <c r="FQ666" s="14"/>
      <c r="FR666" s="14"/>
      <c r="FS666" s="14"/>
      <c r="FT666" s="14"/>
      <c r="FU666" s="14"/>
      <c r="FV666" s="14"/>
      <c r="FW666" s="14"/>
      <c r="FX666" s="14"/>
      <c r="FY666" s="14"/>
      <c r="FZ666" s="14"/>
      <c r="GA666" s="14"/>
      <c r="GB666" s="14"/>
      <c r="GC666" s="14"/>
      <c r="GD666" s="14"/>
      <c r="GE666" s="14"/>
      <c r="GF666" s="14"/>
      <c r="GG666" s="14"/>
      <c r="GH666" s="14"/>
      <c r="GI666" s="14"/>
      <c r="GJ666" s="14"/>
      <c r="GK666" s="14"/>
      <c r="GL666" s="14"/>
      <c r="GM666" s="14"/>
      <c r="GN666" s="14"/>
      <c r="GO666" s="14"/>
      <c r="GP666" s="14"/>
      <c r="GQ666" s="14"/>
      <c r="GR666" s="14"/>
      <c r="GS666" s="14"/>
      <c r="GT666" s="14"/>
      <c r="GU666" s="14"/>
      <c r="GV666" s="14"/>
      <c r="GW666" s="14"/>
      <c r="GX666" s="14"/>
      <c r="GY666" s="14"/>
      <c r="GZ666" s="14"/>
      <c r="HA666" s="14"/>
      <c r="HB666" s="14"/>
      <c r="HC666" s="14"/>
      <c r="HD666" s="14"/>
      <c r="HE666" s="14"/>
      <c r="HF666" s="14"/>
      <c r="HG666" s="14"/>
      <c r="HH666" s="14"/>
      <c r="HI666" s="14"/>
      <c r="HJ666" s="14"/>
      <c r="HK666" s="14"/>
      <c r="HL666" s="14"/>
      <c r="HM666" s="14"/>
      <c r="HN666" s="14"/>
      <c r="HO666" s="14"/>
      <c r="HP666" s="14"/>
      <c r="HQ666" s="14"/>
      <c r="HR666" s="14"/>
      <c r="HS666" s="14"/>
      <c r="HT666" s="14"/>
      <c r="HU666" s="14"/>
      <c r="HV666" s="14"/>
      <c r="HW666" s="14"/>
      <c r="HX666" s="14"/>
      <c r="HY666" s="14"/>
      <c r="HZ666" s="14"/>
      <c r="IA666" s="14"/>
      <c r="IB666" s="14"/>
      <c r="IC666" s="14"/>
      <c r="ID666" s="14"/>
    </row>
    <row r="667" spans="1:238" s="12" customFormat="1" x14ac:dyDescent="0.2">
      <c r="A667" s="11">
        <f t="shared" si="12"/>
        <v>659</v>
      </c>
      <c r="B667" s="32" t="s">
        <v>1363</v>
      </c>
      <c r="C667" s="32" t="s">
        <v>762</v>
      </c>
      <c r="D667" s="38" t="s">
        <v>152</v>
      </c>
      <c r="E667" s="68" t="s">
        <v>1050</v>
      </c>
      <c r="F667" s="33" t="s">
        <v>1364</v>
      </c>
      <c r="G667" s="34">
        <v>1641</v>
      </c>
      <c r="H667" s="34">
        <v>3634</v>
      </c>
      <c r="I667" s="35" t="s">
        <v>18</v>
      </c>
      <c r="J667" s="35" t="s">
        <v>17</v>
      </c>
      <c r="K667" s="36"/>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c r="AR667" s="14"/>
      <c r="AS667" s="14"/>
      <c r="AT667" s="14"/>
      <c r="AU667" s="14"/>
      <c r="AV667" s="14"/>
      <c r="AW667" s="14"/>
      <c r="AX667" s="14"/>
      <c r="AY667" s="14"/>
      <c r="AZ667" s="14"/>
      <c r="BA667" s="14"/>
      <c r="BB667" s="14"/>
      <c r="BC667" s="14"/>
      <c r="BD667" s="14"/>
      <c r="BE667" s="14"/>
      <c r="BF667" s="14"/>
      <c r="BG667" s="14"/>
      <c r="BH667" s="14"/>
      <c r="BI667" s="14"/>
      <c r="BJ667" s="14"/>
      <c r="BK667" s="14"/>
      <c r="BL667" s="14"/>
      <c r="BM667" s="14"/>
      <c r="BN667" s="14"/>
      <c r="BO667" s="14"/>
      <c r="BP667" s="14"/>
      <c r="BQ667" s="14"/>
      <c r="BR667" s="14"/>
      <c r="BS667" s="14"/>
      <c r="BT667" s="14"/>
      <c r="BU667" s="14"/>
      <c r="BV667" s="14"/>
      <c r="BW667" s="14"/>
      <c r="BX667" s="14"/>
      <c r="BY667" s="14"/>
      <c r="BZ667" s="14"/>
      <c r="CA667" s="14"/>
      <c r="CB667" s="14"/>
      <c r="CC667" s="14"/>
      <c r="CD667" s="14"/>
      <c r="CE667" s="14"/>
      <c r="CF667" s="14"/>
      <c r="CG667" s="14"/>
      <c r="CH667" s="14"/>
      <c r="CI667" s="14"/>
      <c r="CJ667" s="14"/>
      <c r="CK667" s="14"/>
      <c r="CL667" s="14"/>
      <c r="CM667" s="14"/>
      <c r="CN667" s="14"/>
      <c r="CO667" s="14"/>
      <c r="CP667" s="14"/>
      <c r="CQ667" s="14"/>
      <c r="CR667" s="14"/>
      <c r="CS667" s="14"/>
      <c r="CT667" s="14"/>
      <c r="CU667" s="14"/>
      <c r="CV667" s="14"/>
      <c r="CW667" s="14"/>
      <c r="CX667" s="14"/>
      <c r="CY667" s="14"/>
      <c r="CZ667" s="14"/>
      <c r="DA667" s="14"/>
      <c r="DB667" s="14"/>
      <c r="DC667" s="14"/>
      <c r="DD667" s="14"/>
      <c r="DE667" s="14"/>
      <c r="DF667" s="14"/>
      <c r="DG667" s="14"/>
      <c r="DH667" s="14"/>
      <c r="DI667" s="14"/>
      <c r="DJ667" s="14"/>
      <c r="DK667" s="14"/>
      <c r="DL667" s="14"/>
      <c r="DM667" s="14"/>
      <c r="DN667" s="14"/>
      <c r="DO667" s="14"/>
      <c r="DP667" s="14"/>
      <c r="DQ667" s="14"/>
      <c r="DR667" s="14"/>
      <c r="DS667" s="14"/>
      <c r="DT667" s="14"/>
      <c r="DU667" s="14"/>
      <c r="DV667" s="14"/>
      <c r="DW667" s="14"/>
      <c r="DX667" s="14"/>
      <c r="DY667" s="14"/>
      <c r="DZ667" s="14"/>
      <c r="EA667" s="14"/>
      <c r="EB667" s="14"/>
      <c r="EC667" s="14"/>
      <c r="ED667" s="14"/>
      <c r="EE667" s="14"/>
      <c r="EF667" s="14"/>
      <c r="EG667" s="14"/>
      <c r="EH667" s="14"/>
      <c r="EI667" s="14"/>
      <c r="EJ667" s="14"/>
      <c r="EK667" s="14"/>
      <c r="EL667" s="14"/>
      <c r="EM667" s="14"/>
      <c r="EN667" s="14"/>
      <c r="EO667" s="14"/>
      <c r="EP667" s="14"/>
      <c r="EQ667" s="14"/>
      <c r="ER667" s="14"/>
      <c r="ES667" s="14"/>
      <c r="ET667" s="14"/>
      <c r="EU667" s="14"/>
      <c r="EV667" s="14"/>
      <c r="EW667" s="14"/>
      <c r="EX667" s="14"/>
      <c r="EY667" s="14"/>
      <c r="EZ667" s="14"/>
      <c r="FA667" s="14"/>
      <c r="FB667" s="14"/>
      <c r="FC667" s="14"/>
      <c r="FD667" s="14"/>
      <c r="FE667" s="14"/>
      <c r="FF667" s="14"/>
      <c r="FG667" s="14"/>
      <c r="FH667" s="14"/>
      <c r="FI667" s="14"/>
      <c r="FJ667" s="14"/>
      <c r="FK667" s="14"/>
      <c r="FL667" s="14"/>
      <c r="FM667" s="14"/>
      <c r="FN667" s="14"/>
      <c r="FO667" s="14"/>
      <c r="FP667" s="14"/>
      <c r="FQ667" s="14"/>
      <c r="FR667" s="14"/>
      <c r="FS667" s="14"/>
      <c r="FT667" s="14"/>
      <c r="FU667" s="14"/>
      <c r="FV667" s="14"/>
      <c r="FW667" s="14"/>
      <c r="FX667" s="14"/>
      <c r="FY667" s="14"/>
      <c r="FZ667" s="14"/>
      <c r="GA667" s="14"/>
      <c r="GB667" s="14"/>
      <c r="GC667" s="14"/>
      <c r="GD667" s="14"/>
      <c r="GE667" s="14"/>
      <c r="GF667" s="14"/>
      <c r="GG667" s="14"/>
      <c r="GH667" s="14"/>
      <c r="GI667" s="14"/>
      <c r="GJ667" s="14"/>
      <c r="GK667" s="14"/>
      <c r="GL667" s="14"/>
      <c r="GM667" s="14"/>
      <c r="GN667" s="14"/>
      <c r="GO667" s="14"/>
      <c r="GP667" s="14"/>
      <c r="GQ667" s="14"/>
      <c r="GR667" s="14"/>
      <c r="GS667" s="14"/>
      <c r="GT667" s="14"/>
      <c r="GU667" s="14"/>
      <c r="GV667" s="14"/>
      <c r="GW667" s="14"/>
      <c r="GX667" s="14"/>
      <c r="GY667" s="14"/>
      <c r="GZ667" s="14"/>
      <c r="HA667" s="14"/>
      <c r="HB667" s="14"/>
      <c r="HC667" s="14"/>
      <c r="HD667" s="14"/>
      <c r="HE667" s="14"/>
      <c r="HF667" s="14"/>
      <c r="HG667" s="14"/>
      <c r="HH667" s="14"/>
      <c r="HI667" s="14"/>
      <c r="HJ667" s="14"/>
      <c r="HK667" s="14"/>
      <c r="HL667" s="14"/>
      <c r="HM667" s="14"/>
      <c r="HN667" s="14"/>
      <c r="HO667" s="14"/>
      <c r="HP667" s="14"/>
      <c r="HQ667" s="14"/>
      <c r="HR667" s="14"/>
      <c r="HS667" s="14"/>
      <c r="HT667" s="14"/>
      <c r="HU667" s="14"/>
      <c r="HV667" s="14"/>
      <c r="HW667" s="14"/>
      <c r="HX667" s="14"/>
      <c r="HY667" s="14"/>
      <c r="HZ667" s="14"/>
      <c r="IA667" s="14"/>
      <c r="IB667" s="14"/>
      <c r="IC667" s="14"/>
      <c r="ID667" s="14"/>
    </row>
    <row r="668" spans="1:238" s="12" customFormat="1" x14ac:dyDescent="0.2">
      <c r="A668" s="11">
        <f t="shared" si="12"/>
        <v>660</v>
      </c>
      <c r="B668" s="32" t="s">
        <v>1366</v>
      </c>
      <c r="C668" s="32" t="s">
        <v>762</v>
      </c>
      <c r="D668" s="38" t="s">
        <v>152</v>
      </c>
      <c r="E668" s="68" t="s">
        <v>1367</v>
      </c>
      <c r="F668" s="33" t="s">
        <v>680</v>
      </c>
      <c r="G668" s="34">
        <v>153</v>
      </c>
      <c r="H668" s="34">
        <v>191</v>
      </c>
      <c r="I668" s="37" t="s">
        <v>15</v>
      </c>
      <c r="J668" s="35" t="s">
        <v>17</v>
      </c>
      <c r="K668" s="36"/>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c r="AR668" s="14"/>
      <c r="AS668" s="14"/>
      <c r="AT668" s="14"/>
      <c r="AU668" s="14"/>
      <c r="AV668" s="14"/>
      <c r="AW668" s="14"/>
      <c r="AX668" s="14"/>
      <c r="AY668" s="14"/>
      <c r="AZ668" s="14"/>
      <c r="BA668" s="14"/>
      <c r="BB668" s="14"/>
      <c r="BC668" s="14"/>
      <c r="BD668" s="14"/>
      <c r="BE668" s="14"/>
      <c r="BF668" s="14"/>
      <c r="BG668" s="14"/>
      <c r="BH668" s="14"/>
      <c r="BI668" s="14"/>
      <c r="BJ668" s="14"/>
      <c r="BK668" s="14"/>
      <c r="BL668" s="14"/>
      <c r="BM668" s="14"/>
      <c r="BN668" s="14"/>
      <c r="BO668" s="14"/>
      <c r="BP668" s="14"/>
      <c r="BQ668" s="14"/>
      <c r="BR668" s="14"/>
      <c r="BS668" s="14"/>
      <c r="BT668" s="14"/>
      <c r="BU668" s="14"/>
      <c r="BV668" s="14"/>
      <c r="BW668" s="14"/>
      <c r="BX668" s="14"/>
      <c r="BY668" s="14"/>
      <c r="BZ668" s="14"/>
      <c r="CA668" s="14"/>
      <c r="CB668" s="14"/>
      <c r="CC668" s="14"/>
      <c r="CD668" s="14"/>
      <c r="CE668" s="14"/>
      <c r="CF668" s="14"/>
      <c r="CG668" s="14"/>
      <c r="CH668" s="14"/>
      <c r="CI668" s="14"/>
      <c r="CJ668" s="14"/>
      <c r="CK668" s="14"/>
      <c r="CL668" s="14"/>
      <c r="CM668" s="14"/>
      <c r="CN668" s="14"/>
      <c r="CO668" s="14"/>
      <c r="CP668" s="14"/>
      <c r="CQ668" s="14"/>
      <c r="CR668" s="14"/>
      <c r="CS668" s="14"/>
      <c r="CT668" s="14"/>
      <c r="CU668" s="14"/>
      <c r="CV668" s="14"/>
      <c r="CW668" s="14"/>
      <c r="CX668" s="14"/>
      <c r="CY668" s="14"/>
      <c r="CZ668" s="14"/>
      <c r="DA668" s="14"/>
      <c r="DB668" s="14"/>
      <c r="DC668" s="14"/>
      <c r="DD668" s="14"/>
      <c r="DE668" s="14"/>
      <c r="DF668" s="14"/>
      <c r="DG668" s="14"/>
      <c r="DH668" s="14"/>
      <c r="DI668" s="14"/>
      <c r="DJ668" s="14"/>
      <c r="DK668" s="14"/>
      <c r="DL668" s="14"/>
      <c r="DM668" s="14"/>
      <c r="DN668" s="14"/>
      <c r="DO668" s="14"/>
      <c r="DP668" s="14"/>
      <c r="DQ668" s="14"/>
      <c r="DR668" s="14"/>
      <c r="DS668" s="14"/>
      <c r="DT668" s="14"/>
      <c r="DU668" s="14"/>
      <c r="DV668" s="14"/>
      <c r="DW668" s="14"/>
      <c r="DX668" s="14"/>
      <c r="DY668" s="14"/>
      <c r="DZ668" s="14"/>
      <c r="EA668" s="14"/>
      <c r="EB668" s="14"/>
      <c r="EC668" s="14"/>
      <c r="ED668" s="14"/>
      <c r="EE668" s="14"/>
      <c r="EF668" s="14"/>
      <c r="EG668" s="14"/>
      <c r="EH668" s="14"/>
      <c r="EI668" s="14"/>
      <c r="EJ668" s="14"/>
      <c r="EK668" s="14"/>
      <c r="EL668" s="14"/>
      <c r="EM668" s="14"/>
      <c r="EN668" s="14"/>
      <c r="EO668" s="14"/>
      <c r="EP668" s="14"/>
      <c r="EQ668" s="14"/>
      <c r="ER668" s="14"/>
      <c r="ES668" s="14"/>
      <c r="ET668" s="14"/>
      <c r="EU668" s="14"/>
      <c r="EV668" s="14"/>
      <c r="EW668" s="14"/>
      <c r="EX668" s="14"/>
      <c r="EY668" s="14"/>
      <c r="EZ668" s="14"/>
      <c r="FA668" s="14"/>
      <c r="FB668" s="14"/>
      <c r="FC668" s="14"/>
      <c r="FD668" s="14"/>
      <c r="FE668" s="14"/>
      <c r="FF668" s="14"/>
      <c r="FG668" s="14"/>
      <c r="FH668" s="14"/>
      <c r="FI668" s="14"/>
      <c r="FJ668" s="14"/>
      <c r="FK668" s="14"/>
      <c r="FL668" s="14"/>
      <c r="FM668" s="14"/>
      <c r="FN668" s="14"/>
      <c r="FO668" s="14"/>
      <c r="FP668" s="14"/>
      <c r="FQ668" s="14"/>
      <c r="FR668" s="14"/>
      <c r="FS668" s="14"/>
      <c r="FT668" s="14"/>
      <c r="FU668" s="14"/>
      <c r="FV668" s="14"/>
      <c r="FW668" s="14"/>
      <c r="FX668" s="14"/>
      <c r="FY668" s="14"/>
      <c r="FZ668" s="14"/>
      <c r="GA668" s="14"/>
      <c r="GB668" s="14"/>
      <c r="GC668" s="14"/>
      <c r="GD668" s="14"/>
      <c r="GE668" s="14"/>
      <c r="GF668" s="14"/>
      <c r="GG668" s="14"/>
      <c r="GH668" s="14"/>
      <c r="GI668" s="14"/>
      <c r="GJ668" s="14"/>
      <c r="GK668" s="14"/>
      <c r="GL668" s="14"/>
      <c r="GM668" s="14"/>
      <c r="GN668" s="14"/>
      <c r="GO668" s="14"/>
      <c r="GP668" s="14"/>
      <c r="GQ668" s="14"/>
      <c r="GR668" s="14"/>
      <c r="GS668" s="14"/>
      <c r="GT668" s="14"/>
      <c r="GU668" s="14"/>
      <c r="GV668" s="14"/>
      <c r="GW668" s="14"/>
      <c r="GX668" s="14"/>
      <c r="GY668" s="14"/>
      <c r="GZ668" s="14"/>
      <c r="HA668" s="14"/>
      <c r="HB668" s="14"/>
      <c r="HC668" s="14"/>
      <c r="HD668" s="14"/>
      <c r="HE668" s="14"/>
      <c r="HF668" s="14"/>
      <c r="HG668" s="14"/>
      <c r="HH668" s="14"/>
      <c r="HI668" s="14"/>
      <c r="HJ668" s="14"/>
      <c r="HK668" s="14"/>
      <c r="HL668" s="14"/>
      <c r="HM668" s="14"/>
      <c r="HN668" s="14"/>
      <c r="HO668" s="14"/>
      <c r="HP668" s="14"/>
      <c r="HQ668" s="14"/>
      <c r="HR668" s="14"/>
      <c r="HS668" s="14"/>
      <c r="HT668" s="14"/>
      <c r="HU668" s="14"/>
      <c r="HV668" s="14"/>
      <c r="HW668" s="14"/>
      <c r="HX668" s="14"/>
      <c r="HY668" s="14"/>
      <c r="HZ668" s="14"/>
      <c r="IA668" s="14"/>
      <c r="IB668" s="14"/>
      <c r="IC668" s="14"/>
      <c r="ID668" s="14"/>
    </row>
    <row r="669" spans="1:238" s="12" customFormat="1" x14ac:dyDescent="0.2">
      <c r="A669" s="11">
        <f t="shared" si="12"/>
        <v>661</v>
      </c>
      <c r="B669" s="32" t="s">
        <v>1374</v>
      </c>
      <c r="C669" s="32" t="s">
        <v>762</v>
      </c>
      <c r="D669" s="32" t="s">
        <v>152</v>
      </c>
      <c r="E669" s="68" t="s">
        <v>1371</v>
      </c>
      <c r="F669" s="33" t="s">
        <v>36</v>
      </c>
      <c r="G669" s="34">
        <v>2518</v>
      </c>
      <c r="H669" s="34">
        <v>2616</v>
      </c>
      <c r="I669" s="37" t="s">
        <v>15</v>
      </c>
      <c r="J669" s="35" t="s">
        <v>17</v>
      </c>
      <c r="K669" s="36"/>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c r="AR669" s="14"/>
      <c r="AS669" s="14"/>
      <c r="AT669" s="14"/>
      <c r="AU669" s="14"/>
      <c r="AV669" s="14"/>
      <c r="AW669" s="14"/>
      <c r="AX669" s="14"/>
      <c r="AY669" s="14"/>
      <c r="AZ669" s="14"/>
      <c r="BA669" s="14"/>
      <c r="BB669" s="14"/>
      <c r="BC669" s="14"/>
      <c r="BD669" s="14"/>
      <c r="BE669" s="14"/>
      <c r="BF669" s="14"/>
      <c r="BG669" s="14"/>
      <c r="BH669" s="14"/>
      <c r="BI669" s="14"/>
      <c r="BJ669" s="14"/>
      <c r="BK669" s="14"/>
      <c r="BL669" s="14"/>
      <c r="BM669" s="14"/>
      <c r="BN669" s="14"/>
      <c r="BO669" s="14"/>
      <c r="BP669" s="14"/>
      <c r="BQ669" s="14"/>
      <c r="BR669" s="14"/>
      <c r="BS669" s="14"/>
      <c r="BT669" s="14"/>
      <c r="BU669" s="14"/>
      <c r="BV669" s="14"/>
      <c r="BW669" s="14"/>
      <c r="BX669" s="14"/>
      <c r="BY669" s="14"/>
      <c r="BZ669" s="14"/>
      <c r="CA669" s="14"/>
      <c r="CB669" s="14"/>
      <c r="CC669" s="14"/>
      <c r="CD669" s="14"/>
      <c r="CE669" s="14"/>
      <c r="CF669" s="14"/>
      <c r="CG669" s="14"/>
      <c r="CH669" s="14"/>
      <c r="CI669" s="14"/>
      <c r="CJ669" s="14"/>
      <c r="CK669" s="14"/>
      <c r="CL669" s="14"/>
      <c r="CM669" s="14"/>
      <c r="CN669" s="14"/>
      <c r="CO669" s="14"/>
      <c r="CP669" s="14"/>
      <c r="CQ669" s="14"/>
      <c r="CR669" s="14"/>
      <c r="CS669" s="14"/>
      <c r="CT669" s="14"/>
      <c r="CU669" s="14"/>
      <c r="CV669" s="14"/>
      <c r="CW669" s="14"/>
      <c r="CX669" s="14"/>
      <c r="CY669" s="14"/>
      <c r="CZ669" s="14"/>
      <c r="DA669" s="14"/>
      <c r="DB669" s="14"/>
      <c r="DC669" s="14"/>
      <c r="DD669" s="14"/>
      <c r="DE669" s="14"/>
      <c r="DF669" s="14"/>
      <c r="DG669" s="14"/>
      <c r="DH669" s="14"/>
      <c r="DI669" s="14"/>
      <c r="DJ669" s="14"/>
      <c r="DK669" s="14"/>
      <c r="DL669" s="14"/>
      <c r="DM669" s="14"/>
      <c r="DN669" s="14"/>
      <c r="DO669" s="14"/>
      <c r="DP669" s="14"/>
      <c r="DQ669" s="14"/>
      <c r="DR669" s="14"/>
      <c r="DS669" s="14"/>
      <c r="DT669" s="14"/>
      <c r="DU669" s="14"/>
      <c r="DV669" s="14"/>
      <c r="DW669" s="14"/>
      <c r="DX669" s="14"/>
      <c r="DY669" s="14"/>
      <c r="DZ669" s="14"/>
      <c r="EA669" s="14"/>
      <c r="EB669" s="14"/>
      <c r="EC669" s="14"/>
      <c r="ED669" s="14"/>
      <c r="EE669" s="14"/>
      <c r="EF669" s="14"/>
      <c r="EG669" s="14"/>
      <c r="EH669" s="14"/>
      <c r="EI669" s="14"/>
      <c r="EJ669" s="14"/>
      <c r="EK669" s="14"/>
      <c r="EL669" s="14"/>
      <c r="EM669" s="14"/>
      <c r="EN669" s="14"/>
      <c r="EO669" s="14"/>
      <c r="EP669" s="14"/>
      <c r="EQ669" s="14"/>
      <c r="ER669" s="14"/>
      <c r="ES669" s="14"/>
      <c r="ET669" s="14"/>
      <c r="EU669" s="14"/>
      <c r="EV669" s="14"/>
      <c r="EW669" s="14"/>
      <c r="EX669" s="14"/>
      <c r="EY669" s="14"/>
      <c r="EZ669" s="14"/>
      <c r="FA669" s="14"/>
      <c r="FB669" s="14"/>
      <c r="FC669" s="14"/>
      <c r="FD669" s="14"/>
      <c r="FE669" s="14"/>
      <c r="FF669" s="14"/>
      <c r="FG669" s="14"/>
      <c r="FH669" s="14"/>
      <c r="FI669" s="14"/>
      <c r="FJ669" s="14"/>
      <c r="FK669" s="14"/>
      <c r="FL669" s="14"/>
      <c r="FM669" s="14"/>
      <c r="FN669" s="14"/>
      <c r="FO669" s="14"/>
      <c r="FP669" s="14"/>
      <c r="FQ669" s="14"/>
      <c r="FR669" s="14"/>
      <c r="FS669" s="14"/>
      <c r="FT669" s="14"/>
      <c r="FU669" s="14"/>
      <c r="FV669" s="14"/>
      <c r="FW669" s="14"/>
      <c r="FX669" s="14"/>
      <c r="FY669" s="14"/>
      <c r="FZ669" s="14"/>
      <c r="GA669" s="14"/>
      <c r="GB669" s="14"/>
      <c r="GC669" s="14"/>
      <c r="GD669" s="14"/>
      <c r="GE669" s="14"/>
      <c r="GF669" s="14"/>
      <c r="GG669" s="14"/>
      <c r="GH669" s="14"/>
      <c r="GI669" s="14"/>
      <c r="GJ669" s="14"/>
      <c r="GK669" s="14"/>
      <c r="GL669" s="14"/>
      <c r="GM669" s="14"/>
      <c r="GN669" s="14"/>
      <c r="GO669" s="14"/>
      <c r="GP669" s="14"/>
      <c r="GQ669" s="14"/>
      <c r="GR669" s="14"/>
      <c r="GS669" s="14"/>
      <c r="GT669" s="14"/>
      <c r="GU669" s="14"/>
      <c r="GV669" s="14"/>
      <c r="GW669" s="14"/>
      <c r="GX669" s="14"/>
      <c r="GY669" s="14"/>
      <c r="GZ669" s="14"/>
      <c r="HA669" s="14"/>
      <c r="HB669" s="14"/>
      <c r="HC669" s="14"/>
      <c r="HD669" s="14"/>
      <c r="HE669" s="14"/>
      <c r="HF669" s="14"/>
      <c r="HG669" s="14"/>
      <c r="HH669" s="14"/>
      <c r="HI669" s="14"/>
      <c r="HJ669" s="14"/>
      <c r="HK669" s="14"/>
      <c r="HL669" s="14"/>
      <c r="HM669" s="14"/>
      <c r="HN669" s="14"/>
      <c r="HO669" s="14"/>
      <c r="HP669" s="14"/>
      <c r="HQ669" s="14"/>
      <c r="HR669" s="14"/>
      <c r="HS669" s="14"/>
      <c r="HT669" s="14"/>
      <c r="HU669" s="14"/>
      <c r="HV669" s="14"/>
      <c r="HW669" s="14"/>
      <c r="HX669" s="14"/>
      <c r="HY669" s="14"/>
      <c r="HZ669" s="14"/>
      <c r="IA669" s="14"/>
      <c r="IB669" s="14"/>
      <c r="IC669" s="14"/>
      <c r="ID669" s="14"/>
    </row>
    <row r="670" spans="1:238" s="12" customFormat="1" x14ac:dyDescent="0.2">
      <c r="A670" s="11">
        <f t="shared" si="12"/>
        <v>662</v>
      </c>
      <c r="B670" s="32" t="s">
        <v>1375</v>
      </c>
      <c r="C670" s="32" t="s">
        <v>762</v>
      </c>
      <c r="D670" s="32" t="s">
        <v>152</v>
      </c>
      <c r="E670" s="68" t="s">
        <v>1371</v>
      </c>
      <c r="F670" s="33" t="s">
        <v>1372</v>
      </c>
      <c r="G670" s="34">
        <v>3372</v>
      </c>
      <c r="H670" s="34">
        <v>3462</v>
      </c>
      <c r="I670" s="37" t="s">
        <v>15</v>
      </c>
      <c r="J670" s="35" t="s">
        <v>17</v>
      </c>
      <c r="K670" s="36"/>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c r="AR670" s="14"/>
      <c r="AS670" s="14"/>
      <c r="AT670" s="14"/>
      <c r="AU670" s="14"/>
      <c r="AV670" s="14"/>
      <c r="AW670" s="14"/>
      <c r="AX670" s="14"/>
      <c r="AY670" s="14"/>
      <c r="AZ670" s="14"/>
      <c r="BA670" s="14"/>
      <c r="BB670" s="14"/>
      <c r="BC670" s="14"/>
      <c r="BD670" s="14"/>
      <c r="BE670" s="14"/>
      <c r="BF670" s="14"/>
      <c r="BG670" s="14"/>
      <c r="BH670" s="14"/>
      <c r="BI670" s="14"/>
      <c r="BJ670" s="14"/>
      <c r="BK670" s="14"/>
      <c r="BL670" s="14"/>
      <c r="BM670" s="14"/>
      <c r="BN670" s="14"/>
      <c r="BO670" s="14"/>
      <c r="BP670" s="14"/>
      <c r="BQ670" s="14"/>
      <c r="BR670" s="14"/>
      <c r="BS670" s="14"/>
      <c r="BT670" s="14"/>
      <c r="BU670" s="14"/>
      <c r="BV670" s="14"/>
      <c r="BW670" s="14"/>
      <c r="BX670" s="14"/>
      <c r="BY670" s="14"/>
      <c r="BZ670" s="14"/>
      <c r="CA670" s="14"/>
      <c r="CB670" s="14"/>
      <c r="CC670" s="14"/>
      <c r="CD670" s="14"/>
      <c r="CE670" s="14"/>
      <c r="CF670" s="14"/>
      <c r="CG670" s="14"/>
      <c r="CH670" s="14"/>
      <c r="CI670" s="14"/>
      <c r="CJ670" s="14"/>
      <c r="CK670" s="14"/>
      <c r="CL670" s="14"/>
      <c r="CM670" s="14"/>
      <c r="CN670" s="14"/>
      <c r="CO670" s="14"/>
      <c r="CP670" s="14"/>
      <c r="CQ670" s="14"/>
      <c r="CR670" s="14"/>
      <c r="CS670" s="14"/>
      <c r="CT670" s="14"/>
      <c r="CU670" s="14"/>
      <c r="CV670" s="14"/>
      <c r="CW670" s="14"/>
      <c r="CX670" s="14"/>
      <c r="CY670" s="14"/>
      <c r="CZ670" s="14"/>
      <c r="DA670" s="14"/>
      <c r="DB670" s="14"/>
      <c r="DC670" s="14"/>
      <c r="DD670" s="14"/>
      <c r="DE670" s="14"/>
      <c r="DF670" s="14"/>
      <c r="DG670" s="14"/>
      <c r="DH670" s="14"/>
      <c r="DI670" s="14"/>
      <c r="DJ670" s="14"/>
      <c r="DK670" s="14"/>
      <c r="DL670" s="14"/>
      <c r="DM670" s="14"/>
      <c r="DN670" s="14"/>
      <c r="DO670" s="14"/>
      <c r="DP670" s="14"/>
      <c r="DQ670" s="14"/>
      <c r="DR670" s="14"/>
      <c r="DS670" s="14"/>
      <c r="DT670" s="14"/>
      <c r="DU670" s="14"/>
      <c r="DV670" s="14"/>
      <c r="DW670" s="14"/>
      <c r="DX670" s="14"/>
      <c r="DY670" s="14"/>
      <c r="DZ670" s="14"/>
      <c r="EA670" s="14"/>
      <c r="EB670" s="14"/>
      <c r="EC670" s="14"/>
      <c r="ED670" s="14"/>
      <c r="EE670" s="14"/>
      <c r="EF670" s="14"/>
      <c r="EG670" s="14"/>
      <c r="EH670" s="14"/>
      <c r="EI670" s="14"/>
      <c r="EJ670" s="14"/>
      <c r="EK670" s="14"/>
      <c r="EL670" s="14"/>
      <c r="EM670" s="14"/>
      <c r="EN670" s="14"/>
      <c r="EO670" s="14"/>
      <c r="EP670" s="14"/>
      <c r="EQ670" s="14"/>
      <c r="ER670" s="14"/>
      <c r="ES670" s="14"/>
      <c r="ET670" s="14"/>
      <c r="EU670" s="14"/>
      <c r="EV670" s="14"/>
      <c r="EW670" s="14"/>
      <c r="EX670" s="14"/>
      <c r="EY670" s="14"/>
      <c r="EZ670" s="14"/>
      <c r="FA670" s="14"/>
      <c r="FB670" s="14"/>
      <c r="FC670" s="14"/>
      <c r="FD670" s="14"/>
      <c r="FE670" s="14"/>
      <c r="FF670" s="14"/>
      <c r="FG670" s="14"/>
      <c r="FH670" s="14"/>
      <c r="FI670" s="14"/>
      <c r="FJ670" s="14"/>
      <c r="FK670" s="14"/>
      <c r="FL670" s="14"/>
      <c r="FM670" s="14"/>
      <c r="FN670" s="14"/>
      <c r="FO670" s="14"/>
      <c r="FP670" s="14"/>
      <c r="FQ670" s="14"/>
      <c r="FR670" s="14"/>
      <c r="FS670" s="14"/>
      <c r="FT670" s="14"/>
      <c r="FU670" s="14"/>
      <c r="FV670" s="14"/>
      <c r="FW670" s="14"/>
      <c r="FX670" s="14"/>
      <c r="FY670" s="14"/>
      <c r="FZ670" s="14"/>
      <c r="GA670" s="14"/>
      <c r="GB670" s="14"/>
      <c r="GC670" s="14"/>
      <c r="GD670" s="14"/>
      <c r="GE670" s="14"/>
      <c r="GF670" s="14"/>
      <c r="GG670" s="14"/>
      <c r="GH670" s="14"/>
      <c r="GI670" s="14"/>
      <c r="GJ670" s="14"/>
      <c r="GK670" s="14"/>
      <c r="GL670" s="14"/>
      <c r="GM670" s="14"/>
      <c r="GN670" s="14"/>
      <c r="GO670" s="14"/>
      <c r="GP670" s="14"/>
      <c r="GQ670" s="14"/>
      <c r="GR670" s="14"/>
      <c r="GS670" s="14"/>
      <c r="GT670" s="14"/>
      <c r="GU670" s="14"/>
      <c r="GV670" s="14"/>
      <c r="GW670" s="14"/>
      <c r="GX670" s="14"/>
      <c r="GY670" s="14"/>
      <c r="GZ670" s="14"/>
      <c r="HA670" s="14"/>
      <c r="HB670" s="14"/>
      <c r="HC670" s="14"/>
      <c r="HD670" s="14"/>
      <c r="HE670" s="14"/>
      <c r="HF670" s="14"/>
      <c r="HG670" s="14"/>
      <c r="HH670" s="14"/>
      <c r="HI670" s="14"/>
      <c r="HJ670" s="14"/>
      <c r="HK670" s="14"/>
      <c r="HL670" s="14"/>
      <c r="HM670" s="14"/>
      <c r="HN670" s="14"/>
      <c r="HO670" s="14"/>
      <c r="HP670" s="14"/>
      <c r="HQ670" s="14"/>
      <c r="HR670" s="14"/>
      <c r="HS670" s="14"/>
      <c r="HT670" s="14"/>
      <c r="HU670" s="14"/>
      <c r="HV670" s="14"/>
      <c r="HW670" s="14"/>
      <c r="HX670" s="14"/>
      <c r="HY670" s="14"/>
      <c r="HZ670" s="14"/>
      <c r="IA670" s="14"/>
      <c r="IB670" s="14"/>
      <c r="IC670" s="14"/>
      <c r="ID670" s="14"/>
    </row>
    <row r="671" spans="1:238" s="12" customFormat="1" x14ac:dyDescent="0.2">
      <c r="A671" s="11">
        <f t="shared" si="12"/>
        <v>663</v>
      </c>
      <c r="B671" s="32" t="s">
        <v>1378</v>
      </c>
      <c r="C671" s="32" t="s">
        <v>762</v>
      </c>
      <c r="D671" s="38" t="s">
        <v>152</v>
      </c>
      <c r="E671" s="68" t="s">
        <v>1379</v>
      </c>
      <c r="F671" s="33" t="s">
        <v>23</v>
      </c>
      <c r="G671" s="34">
        <v>206</v>
      </c>
      <c r="H671" s="34">
        <v>133</v>
      </c>
      <c r="I671" s="37" t="s">
        <v>15</v>
      </c>
      <c r="J671" s="35" t="s">
        <v>17</v>
      </c>
      <c r="K671" s="36"/>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c r="AR671" s="14"/>
      <c r="AS671" s="14"/>
      <c r="AT671" s="14"/>
      <c r="AU671" s="14"/>
      <c r="AV671" s="14"/>
      <c r="AW671" s="14"/>
      <c r="AX671" s="14"/>
      <c r="AY671" s="14"/>
      <c r="AZ671" s="14"/>
      <c r="BA671" s="14"/>
      <c r="BB671" s="14"/>
      <c r="BC671" s="14"/>
      <c r="BD671" s="14"/>
      <c r="BE671" s="14"/>
      <c r="BF671" s="14"/>
      <c r="BG671" s="14"/>
      <c r="BH671" s="14"/>
      <c r="BI671" s="14"/>
      <c r="BJ671" s="14"/>
      <c r="BK671" s="14"/>
      <c r="BL671" s="14"/>
      <c r="BM671" s="14"/>
      <c r="BN671" s="14"/>
      <c r="BO671" s="14"/>
      <c r="BP671" s="14"/>
      <c r="BQ671" s="14"/>
      <c r="BR671" s="14"/>
      <c r="BS671" s="14"/>
      <c r="BT671" s="14"/>
      <c r="BU671" s="14"/>
      <c r="BV671" s="14"/>
      <c r="BW671" s="14"/>
      <c r="BX671" s="14"/>
      <c r="BY671" s="14"/>
      <c r="BZ671" s="14"/>
      <c r="CA671" s="14"/>
      <c r="CB671" s="14"/>
      <c r="CC671" s="14"/>
      <c r="CD671" s="14"/>
      <c r="CE671" s="14"/>
      <c r="CF671" s="14"/>
      <c r="CG671" s="14"/>
      <c r="CH671" s="14"/>
      <c r="CI671" s="14"/>
      <c r="CJ671" s="14"/>
      <c r="CK671" s="14"/>
      <c r="CL671" s="14"/>
      <c r="CM671" s="14"/>
      <c r="CN671" s="14"/>
      <c r="CO671" s="14"/>
      <c r="CP671" s="14"/>
      <c r="CQ671" s="14"/>
      <c r="CR671" s="14"/>
      <c r="CS671" s="14"/>
      <c r="CT671" s="14"/>
      <c r="CU671" s="14"/>
      <c r="CV671" s="14"/>
      <c r="CW671" s="14"/>
      <c r="CX671" s="14"/>
      <c r="CY671" s="14"/>
      <c r="CZ671" s="14"/>
      <c r="DA671" s="14"/>
      <c r="DB671" s="14"/>
      <c r="DC671" s="14"/>
      <c r="DD671" s="14"/>
      <c r="DE671" s="14"/>
      <c r="DF671" s="14"/>
      <c r="DG671" s="14"/>
      <c r="DH671" s="14"/>
      <c r="DI671" s="14"/>
      <c r="DJ671" s="14"/>
      <c r="DK671" s="14"/>
      <c r="DL671" s="14"/>
      <c r="DM671" s="14"/>
      <c r="DN671" s="14"/>
      <c r="DO671" s="14"/>
      <c r="DP671" s="14"/>
      <c r="DQ671" s="14"/>
      <c r="DR671" s="14"/>
      <c r="DS671" s="14"/>
      <c r="DT671" s="14"/>
      <c r="DU671" s="14"/>
      <c r="DV671" s="14"/>
      <c r="DW671" s="14"/>
      <c r="DX671" s="14"/>
      <c r="DY671" s="14"/>
      <c r="DZ671" s="14"/>
      <c r="EA671" s="14"/>
      <c r="EB671" s="14"/>
      <c r="EC671" s="14"/>
      <c r="ED671" s="14"/>
      <c r="EE671" s="14"/>
      <c r="EF671" s="14"/>
      <c r="EG671" s="14"/>
      <c r="EH671" s="14"/>
      <c r="EI671" s="14"/>
      <c r="EJ671" s="14"/>
      <c r="EK671" s="14"/>
      <c r="EL671" s="14"/>
      <c r="EM671" s="14"/>
      <c r="EN671" s="14"/>
      <c r="EO671" s="14"/>
      <c r="EP671" s="14"/>
      <c r="EQ671" s="14"/>
      <c r="ER671" s="14"/>
      <c r="ES671" s="14"/>
      <c r="ET671" s="14"/>
      <c r="EU671" s="14"/>
      <c r="EV671" s="14"/>
      <c r="EW671" s="14"/>
      <c r="EX671" s="14"/>
      <c r="EY671" s="14"/>
      <c r="EZ671" s="14"/>
      <c r="FA671" s="14"/>
      <c r="FB671" s="14"/>
      <c r="FC671" s="14"/>
      <c r="FD671" s="14"/>
      <c r="FE671" s="14"/>
      <c r="FF671" s="14"/>
      <c r="FG671" s="14"/>
      <c r="FH671" s="14"/>
      <c r="FI671" s="14"/>
      <c r="FJ671" s="14"/>
      <c r="FK671" s="14"/>
      <c r="FL671" s="14"/>
      <c r="FM671" s="14"/>
      <c r="FN671" s="14"/>
      <c r="FO671" s="14"/>
      <c r="FP671" s="14"/>
      <c r="FQ671" s="14"/>
      <c r="FR671" s="14"/>
      <c r="FS671" s="14"/>
      <c r="FT671" s="14"/>
      <c r="FU671" s="14"/>
      <c r="FV671" s="14"/>
      <c r="FW671" s="14"/>
      <c r="FX671" s="14"/>
      <c r="FY671" s="14"/>
      <c r="FZ671" s="14"/>
      <c r="GA671" s="14"/>
      <c r="GB671" s="14"/>
      <c r="GC671" s="14"/>
      <c r="GD671" s="14"/>
      <c r="GE671" s="14"/>
      <c r="GF671" s="14"/>
      <c r="GG671" s="14"/>
      <c r="GH671" s="14"/>
      <c r="GI671" s="14"/>
      <c r="GJ671" s="14"/>
      <c r="GK671" s="14"/>
      <c r="GL671" s="14"/>
      <c r="GM671" s="14"/>
      <c r="GN671" s="14"/>
      <c r="GO671" s="14"/>
      <c r="GP671" s="14"/>
      <c r="GQ671" s="14"/>
      <c r="GR671" s="14"/>
      <c r="GS671" s="14"/>
      <c r="GT671" s="14"/>
      <c r="GU671" s="14"/>
      <c r="GV671" s="14"/>
      <c r="GW671" s="14"/>
      <c r="GX671" s="14"/>
      <c r="GY671" s="14"/>
      <c r="GZ671" s="14"/>
      <c r="HA671" s="14"/>
      <c r="HB671" s="14"/>
      <c r="HC671" s="14"/>
      <c r="HD671" s="14"/>
      <c r="HE671" s="14"/>
      <c r="HF671" s="14"/>
      <c r="HG671" s="14"/>
      <c r="HH671" s="14"/>
      <c r="HI671" s="14"/>
      <c r="HJ671" s="14"/>
      <c r="HK671" s="14"/>
      <c r="HL671" s="14"/>
      <c r="HM671" s="14"/>
      <c r="HN671" s="14"/>
      <c r="HO671" s="14"/>
      <c r="HP671" s="14"/>
      <c r="HQ671" s="14"/>
      <c r="HR671" s="14"/>
      <c r="HS671" s="14"/>
      <c r="HT671" s="14"/>
      <c r="HU671" s="14"/>
      <c r="HV671" s="14"/>
      <c r="HW671" s="14"/>
      <c r="HX671" s="14"/>
      <c r="HY671" s="14"/>
      <c r="HZ671" s="14"/>
      <c r="IA671" s="14"/>
      <c r="IB671" s="14"/>
      <c r="IC671" s="14"/>
      <c r="ID671" s="14"/>
    </row>
    <row r="672" spans="1:238" s="12" customFormat="1" x14ac:dyDescent="0.2">
      <c r="A672" s="11">
        <f t="shared" si="12"/>
        <v>664</v>
      </c>
      <c r="B672" s="32" t="s">
        <v>1385</v>
      </c>
      <c r="C672" s="32" t="s">
        <v>762</v>
      </c>
      <c r="D672" s="32" t="s">
        <v>152</v>
      </c>
      <c r="E672" s="68" t="s">
        <v>1386</v>
      </c>
      <c r="F672" s="33" t="s">
        <v>1387</v>
      </c>
      <c r="G672" s="34">
        <v>2933</v>
      </c>
      <c r="H672" s="34">
        <v>4605</v>
      </c>
      <c r="I672" s="35" t="s">
        <v>18</v>
      </c>
      <c r="J672" s="35" t="s">
        <v>17</v>
      </c>
      <c r="K672" s="36"/>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c r="AR672" s="14"/>
      <c r="AS672" s="14"/>
      <c r="AT672" s="14"/>
      <c r="AU672" s="14"/>
      <c r="AV672" s="14"/>
      <c r="AW672" s="14"/>
      <c r="AX672" s="14"/>
      <c r="AY672" s="14"/>
      <c r="AZ672" s="14"/>
      <c r="BA672" s="14"/>
      <c r="BB672" s="14"/>
      <c r="BC672" s="14"/>
      <c r="BD672" s="14"/>
      <c r="BE672" s="14"/>
      <c r="BF672" s="14"/>
      <c r="BG672" s="14"/>
      <c r="BH672" s="14"/>
      <c r="BI672" s="14"/>
      <c r="BJ672" s="14"/>
      <c r="BK672" s="14"/>
      <c r="BL672" s="14"/>
      <c r="BM672" s="14"/>
      <c r="BN672" s="14"/>
      <c r="BO672" s="14"/>
      <c r="BP672" s="14"/>
      <c r="BQ672" s="14"/>
      <c r="BR672" s="14"/>
      <c r="BS672" s="14"/>
      <c r="BT672" s="14"/>
      <c r="BU672" s="14"/>
      <c r="BV672" s="14"/>
      <c r="BW672" s="14"/>
      <c r="BX672" s="14"/>
      <c r="BY672" s="14"/>
      <c r="BZ672" s="14"/>
      <c r="CA672" s="14"/>
      <c r="CB672" s="14"/>
      <c r="CC672" s="14"/>
      <c r="CD672" s="14"/>
      <c r="CE672" s="14"/>
      <c r="CF672" s="14"/>
      <c r="CG672" s="14"/>
      <c r="CH672" s="14"/>
      <c r="CI672" s="14"/>
      <c r="CJ672" s="14"/>
      <c r="CK672" s="14"/>
      <c r="CL672" s="14"/>
      <c r="CM672" s="14"/>
      <c r="CN672" s="14"/>
      <c r="CO672" s="14"/>
      <c r="CP672" s="14"/>
      <c r="CQ672" s="14"/>
      <c r="CR672" s="14"/>
      <c r="CS672" s="14"/>
      <c r="CT672" s="14"/>
      <c r="CU672" s="14"/>
      <c r="CV672" s="14"/>
      <c r="CW672" s="14"/>
      <c r="CX672" s="14"/>
      <c r="CY672" s="14"/>
      <c r="CZ672" s="14"/>
      <c r="DA672" s="14"/>
      <c r="DB672" s="14"/>
      <c r="DC672" s="14"/>
      <c r="DD672" s="14"/>
      <c r="DE672" s="14"/>
      <c r="DF672" s="14"/>
      <c r="DG672" s="14"/>
      <c r="DH672" s="14"/>
      <c r="DI672" s="14"/>
      <c r="DJ672" s="14"/>
      <c r="DK672" s="14"/>
      <c r="DL672" s="14"/>
      <c r="DM672" s="14"/>
      <c r="DN672" s="14"/>
      <c r="DO672" s="14"/>
      <c r="DP672" s="14"/>
      <c r="DQ672" s="14"/>
      <c r="DR672" s="14"/>
      <c r="DS672" s="14"/>
      <c r="DT672" s="14"/>
      <c r="DU672" s="14"/>
      <c r="DV672" s="14"/>
      <c r="DW672" s="14"/>
      <c r="DX672" s="14"/>
      <c r="DY672" s="14"/>
      <c r="DZ672" s="14"/>
      <c r="EA672" s="14"/>
      <c r="EB672" s="14"/>
      <c r="EC672" s="14"/>
      <c r="ED672" s="14"/>
      <c r="EE672" s="14"/>
      <c r="EF672" s="14"/>
      <c r="EG672" s="14"/>
      <c r="EH672" s="14"/>
      <c r="EI672" s="14"/>
      <c r="EJ672" s="14"/>
      <c r="EK672" s="14"/>
      <c r="EL672" s="14"/>
      <c r="EM672" s="14"/>
      <c r="EN672" s="14"/>
      <c r="EO672" s="14"/>
      <c r="EP672" s="14"/>
      <c r="EQ672" s="14"/>
      <c r="ER672" s="14"/>
      <c r="ES672" s="14"/>
      <c r="ET672" s="14"/>
      <c r="EU672" s="14"/>
      <c r="EV672" s="14"/>
      <c r="EW672" s="14"/>
      <c r="EX672" s="14"/>
      <c r="EY672" s="14"/>
      <c r="EZ672" s="14"/>
      <c r="FA672" s="14"/>
      <c r="FB672" s="14"/>
      <c r="FC672" s="14"/>
      <c r="FD672" s="14"/>
      <c r="FE672" s="14"/>
      <c r="FF672" s="14"/>
      <c r="FG672" s="14"/>
      <c r="FH672" s="14"/>
      <c r="FI672" s="14"/>
      <c r="FJ672" s="14"/>
      <c r="FK672" s="14"/>
      <c r="FL672" s="14"/>
      <c r="FM672" s="14"/>
      <c r="FN672" s="14"/>
      <c r="FO672" s="14"/>
      <c r="FP672" s="14"/>
      <c r="FQ672" s="14"/>
      <c r="FR672" s="14"/>
      <c r="FS672" s="14"/>
      <c r="FT672" s="14"/>
      <c r="FU672" s="14"/>
      <c r="FV672" s="14"/>
      <c r="FW672" s="14"/>
      <c r="FX672" s="14"/>
      <c r="FY672" s="14"/>
      <c r="FZ672" s="14"/>
      <c r="GA672" s="14"/>
      <c r="GB672" s="14"/>
      <c r="GC672" s="14"/>
      <c r="GD672" s="14"/>
      <c r="GE672" s="14"/>
      <c r="GF672" s="14"/>
      <c r="GG672" s="14"/>
      <c r="GH672" s="14"/>
      <c r="GI672" s="14"/>
      <c r="GJ672" s="14"/>
      <c r="GK672" s="14"/>
      <c r="GL672" s="14"/>
      <c r="GM672" s="14"/>
      <c r="GN672" s="14"/>
      <c r="GO672" s="14"/>
      <c r="GP672" s="14"/>
      <c r="GQ672" s="14"/>
      <c r="GR672" s="14"/>
      <c r="GS672" s="14"/>
      <c r="GT672" s="14"/>
      <c r="GU672" s="14"/>
      <c r="GV672" s="14"/>
      <c r="GW672" s="14"/>
      <c r="GX672" s="14"/>
      <c r="GY672" s="14"/>
      <c r="GZ672" s="14"/>
      <c r="HA672" s="14"/>
      <c r="HB672" s="14"/>
      <c r="HC672" s="14"/>
      <c r="HD672" s="14"/>
      <c r="HE672" s="14"/>
      <c r="HF672" s="14"/>
      <c r="HG672" s="14"/>
      <c r="HH672" s="14"/>
      <c r="HI672" s="14"/>
      <c r="HJ672" s="14"/>
      <c r="HK672" s="14"/>
      <c r="HL672" s="14"/>
      <c r="HM672" s="14"/>
      <c r="HN672" s="14"/>
      <c r="HO672" s="14"/>
      <c r="HP672" s="14"/>
      <c r="HQ672" s="14"/>
      <c r="HR672" s="14"/>
      <c r="HS672" s="14"/>
      <c r="HT672" s="14"/>
      <c r="HU672" s="14"/>
      <c r="HV672" s="14"/>
      <c r="HW672" s="14"/>
      <c r="HX672" s="14"/>
      <c r="HY672" s="14"/>
      <c r="HZ672" s="14"/>
      <c r="IA672" s="14"/>
      <c r="IB672" s="14"/>
      <c r="IC672" s="14"/>
      <c r="ID672" s="14"/>
    </row>
    <row r="673" spans="1:238" s="12" customFormat="1" x14ac:dyDescent="0.2">
      <c r="A673" s="11">
        <f t="shared" si="12"/>
        <v>665</v>
      </c>
      <c r="B673" s="32" t="s">
        <v>1388</v>
      </c>
      <c r="C673" s="32" t="s">
        <v>762</v>
      </c>
      <c r="D673" s="32" t="s">
        <v>152</v>
      </c>
      <c r="E673" s="68" t="s">
        <v>1389</v>
      </c>
      <c r="F673" s="33" t="s">
        <v>1390</v>
      </c>
      <c r="G673" s="34">
        <v>3153</v>
      </c>
      <c r="H673" s="34">
        <v>5121</v>
      </c>
      <c r="I673" s="37" t="s">
        <v>15</v>
      </c>
      <c r="J673" s="35" t="s">
        <v>17</v>
      </c>
      <c r="K673" s="36"/>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c r="DL673" s="3"/>
      <c r="DM673" s="3"/>
      <c r="DN673" s="3"/>
      <c r="DO673" s="3"/>
      <c r="DP673" s="3"/>
      <c r="DQ673" s="3"/>
      <c r="DR673" s="3"/>
      <c r="DS673" s="3"/>
      <c r="DT673" s="3"/>
      <c r="DU673" s="3"/>
      <c r="DV673" s="3"/>
      <c r="DW673" s="3"/>
      <c r="DX673" s="3"/>
      <c r="DY673" s="3"/>
      <c r="DZ673" s="3"/>
      <c r="EA673" s="3"/>
      <c r="EB673" s="3"/>
      <c r="EC673" s="3"/>
      <c r="ED673" s="3"/>
      <c r="EE673" s="3"/>
      <c r="EF673" s="3"/>
      <c r="EG673" s="3"/>
      <c r="EH673" s="3"/>
      <c r="EI673" s="3"/>
      <c r="EJ673" s="3"/>
      <c r="EK673" s="3"/>
      <c r="EL673" s="3"/>
      <c r="EM673" s="3"/>
      <c r="EN673" s="3"/>
      <c r="EO673" s="3"/>
      <c r="EP673" s="3"/>
      <c r="EQ673" s="3"/>
      <c r="ER673" s="3"/>
      <c r="ES673" s="3"/>
      <c r="ET673" s="3"/>
      <c r="EU673" s="3"/>
      <c r="EV673" s="3"/>
      <c r="EW673" s="3"/>
      <c r="EX673" s="3"/>
      <c r="EY673" s="3"/>
      <c r="EZ673" s="3"/>
      <c r="FA673" s="3"/>
      <c r="FB673" s="3"/>
      <c r="FC673" s="3"/>
      <c r="FD673" s="3"/>
      <c r="FE673" s="3"/>
      <c r="FF673" s="3"/>
      <c r="FG673" s="3"/>
      <c r="FH673" s="3"/>
      <c r="FI673" s="3"/>
      <c r="FJ673" s="3"/>
      <c r="FK673" s="3"/>
      <c r="FL673" s="3"/>
      <c r="FM673" s="3"/>
      <c r="FN673" s="3"/>
      <c r="FO673" s="3"/>
      <c r="FP673" s="3"/>
      <c r="FQ673" s="3"/>
      <c r="FR673" s="3"/>
      <c r="FS673" s="3"/>
      <c r="FT673" s="3"/>
      <c r="FU673" s="3"/>
      <c r="FV673" s="3"/>
      <c r="FW673" s="3"/>
      <c r="FX673" s="3"/>
      <c r="FY673" s="3"/>
      <c r="FZ673" s="3"/>
      <c r="GA673" s="3"/>
      <c r="GB673" s="3"/>
      <c r="GC673" s="3"/>
      <c r="GD673" s="3"/>
      <c r="GE673" s="3"/>
      <c r="GF673" s="3"/>
      <c r="GG673" s="3"/>
      <c r="GH673" s="3"/>
      <c r="GI673" s="3"/>
      <c r="GJ673" s="3"/>
      <c r="GK673" s="3"/>
      <c r="GL673" s="3"/>
      <c r="GM673" s="3"/>
      <c r="GN673" s="3"/>
      <c r="GO673" s="3"/>
      <c r="GP673" s="3"/>
      <c r="GQ673" s="3"/>
      <c r="GR673" s="3"/>
      <c r="GS673" s="3"/>
      <c r="GT673" s="3"/>
      <c r="GU673" s="3"/>
      <c r="GV673" s="3"/>
      <c r="GW673" s="3"/>
      <c r="GX673" s="3"/>
      <c r="GY673" s="3"/>
      <c r="GZ673" s="3"/>
      <c r="HA673" s="3"/>
      <c r="HB673" s="3"/>
      <c r="HC673" s="3"/>
      <c r="HD673" s="3"/>
      <c r="HE673" s="3"/>
      <c r="HF673" s="3"/>
      <c r="HG673" s="3"/>
      <c r="HH673" s="3"/>
      <c r="HI673" s="3"/>
      <c r="HJ673" s="3"/>
      <c r="HK673" s="3"/>
      <c r="HL673" s="3"/>
      <c r="HM673" s="3"/>
      <c r="HN673" s="3"/>
      <c r="HO673" s="3"/>
      <c r="HP673" s="3"/>
      <c r="HQ673" s="3"/>
      <c r="HR673" s="3"/>
      <c r="HS673" s="3"/>
      <c r="HT673" s="3"/>
      <c r="HU673" s="3"/>
      <c r="HV673" s="3"/>
      <c r="HW673" s="3"/>
      <c r="HX673" s="3"/>
      <c r="HY673" s="3"/>
      <c r="HZ673" s="3"/>
      <c r="IA673" s="3"/>
      <c r="IB673" s="3"/>
      <c r="IC673" s="3"/>
      <c r="ID673" s="3"/>
    </row>
    <row r="674" spans="1:238" s="12" customFormat="1" x14ac:dyDescent="0.2">
      <c r="A674" s="11">
        <f t="shared" si="12"/>
        <v>666</v>
      </c>
      <c r="B674" s="32" t="s">
        <v>1397</v>
      </c>
      <c r="C674" s="32" t="s">
        <v>762</v>
      </c>
      <c r="D674" s="32" t="s">
        <v>152</v>
      </c>
      <c r="E674" s="68" t="s">
        <v>1398</v>
      </c>
      <c r="F674" s="33" t="s">
        <v>55</v>
      </c>
      <c r="G674" s="34">
        <v>3777</v>
      </c>
      <c r="H674" s="34">
        <v>8536</v>
      </c>
      <c r="I674" s="37" t="s">
        <v>15</v>
      </c>
      <c r="J674" s="35" t="s">
        <v>17</v>
      </c>
      <c r="K674" s="36"/>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c r="DL674" s="3"/>
      <c r="DM674" s="3"/>
      <c r="DN674" s="3"/>
      <c r="DO674" s="3"/>
      <c r="DP674" s="3"/>
      <c r="DQ674" s="3"/>
      <c r="DR674" s="3"/>
      <c r="DS674" s="3"/>
      <c r="DT674" s="3"/>
      <c r="DU674" s="3"/>
      <c r="DV674" s="3"/>
      <c r="DW674" s="3"/>
      <c r="DX674" s="3"/>
      <c r="DY674" s="3"/>
      <c r="DZ674" s="3"/>
      <c r="EA674" s="3"/>
      <c r="EB674" s="3"/>
      <c r="EC674" s="3"/>
      <c r="ED674" s="3"/>
      <c r="EE674" s="3"/>
      <c r="EF674" s="3"/>
      <c r="EG674" s="3"/>
      <c r="EH674" s="3"/>
      <c r="EI674" s="3"/>
      <c r="EJ674" s="3"/>
      <c r="EK674" s="3"/>
      <c r="EL674" s="3"/>
      <c r="EM674" s="3"/>
      <c r="EN674" s="3"/>
      <c r="EO674" s="3"/>
      <c r="EP674" s="3"/>
      <c r="EQ674" s="3"/>
      <c r="ER674" s="3"/>
      <c r="ES674" s="3"/>
      <c r="ET674" s="3"/>
      <c r="EU674" s="3"/>
      <c r="EV674" s="3"/>
      <c r="EW674" s="3"/>
      <c r="EX674" s="3"/>
      <c r="EY674" s="3"/>
      <c r="EZ674" s="3"/>
      <c r="FA674" s="3"/>
      <c r="FB674" s="3"/>
      <c r="FC674" s="3"/>
      <c r="FD674" s="3"/>
      <c r="FE674" s="3"/>
      <c r="FF674" s="3"/>
      <c r="FG674" s="3"/>
      <c r="FH674" s="3"/>
      <c r="FI674" s="3"/>
      <c r="FJ674" s="3"/>
      <c r="FK674" s="3"/>
      <c r="FL674" s="3"/>
      <c r="FM674" s="3"/>
      <c r="FN674" s="3"/>
      <c r="FO674" s="3"/>
      <c r="FP674" s="3"/>
      <c r="FQ674" s="3"/>
      <c r="FR674" s="3"/>
      <c r="FS674" s="3"/>
      <c r="FT674" s="3"/>
      <c r="FU674" s="3"/>
      <c r="FV674" s="3"/>
      <c r="FW674" s="3"/>
      <c r="FX674" s="3"/>
      <c r="FY674" s="3"/>
      <c r="FZ674" s="3"/>
      <c r="GA674" s="3"/>
      <c r="GB674" s="3"/>
      <c r="GC674" s="3"/>
      <c r="GD674" s="3"/>
      <c r="GE674" s="3"/>
      <c r="GF674" s="3"/>
      <c r="GG674" s="3"/>
      <c r="GH674" s="3"/>
      <c r="GI674" s="3"/>
      <c r="GJ674" s="3"/>
      <c r="GK674" s="3"/>
      <c r="GL674" s="3"/>
      <c r="GM674" s="3"/>
      <c r="GN674" s="3"/>
      <c r="GO674" s="3"/>
      <c r="GP674" s="3"/>
      <c r="GQ674" s="3"/>
      <c r="GR674" s="3"/>
      <c r="GS674" s="3"/>
      <c r="GT674" s="3"/>
      <c r="GU674" s="3"/>
      <c r="GV674" s="3"/>
      <c r="GW674" s="3"/>
      <c r="GX674" s="3"/>
      <c r="GY674" s="3"/>
      <c r="GZ674" s="3"/>
      <c r="HA674" s="3"/>
      <c r="HB674" s="3"/>
      <c r="HC674" s="3"/>
      <c r="HD674" s="3"/>
      <c r="HE674" s="3"/>
      <c r="HF674" s="3"/>
      <c r="HG674" s="3"/>
      <c r="HH674" s="3"/>
      <c r="HI674" s="3"/>
      <c r="HJ674" s="3"/>
      <c r="HK674" s="3"/>
      <c r="HL674" s="3"/>
      <c r="HM674" s="3"/>
      <c r="HN674" s="3"/>
      <c r="HO674" s="3"/>
      <c r="HP674" s="3"/>
      <c r="HQ674" s="3"/>
      <c r="HR674" s="3"/>
      <c r="HS674" s="3"/>
      <c r="HT674" s="3"/>
      <c r="HU674" s="3"/>
      <c r="HV674" s="3"/>
      <c r="HW674" s="3"/>
      <c r="HX674" s="3"/>
      <c r="HY674" s="3"/>
      <c r="HZ674" s="3"/>
      <c r="IA674" s="3"/>
      <c r="IB674" s="3"/>
      <c r="IC674" s="3"/>
      <c r="ID674" s="3"/>
    </row>
    <row r="675" spans="1:238" s="12" customFormat="1" x14ac:dyDescent="0.2">
      <c r="A675" s="11">
        <f t="shared" si="12"/>
        <v>667</v>
      </c>
      <c r="B675" s="32" t="s">
        <v>1419</v>
      </c>
      <c r="C675" s="32" t="s">
        <v>762</v>
      </c>
      <c r="D675" s="38" t="s">
        <v>152</v>
      </c>
      <c r="E675" s="69" t="s">
        <v>1416</v>
      </c>
      <c r="F675" s="33" t="s">
        <v>1417</v>
      </c>
      <c r="G675" s="34">
        <v>3512</v>
      </c>
      <c r="H675" s="34">
        <v>3748</v>
      </c>
      <c r="I675" s="37" t="s">
        <v>15</v>
      </c>
      <c r="J675" s="35" t="s">
        <v>17</v>
      </c>
      <c r="K675" s="36"/>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c r="AN675" s="15"/>
      <c r="AO675" s="15"/>
      <c r="AP675" s="15"/>
      <c r="AQ675" s="15"/>
      <c r="AR675" s="15"/>
      <c r="AS675" s="15"/>
      <c r="AT675" s="15"/>
      <c r="AU675" s="15"/>
      <c r="AV675" s="15"/>
      <c r="AW675" s="15"/>
      <c r="AX675" s="15"/>
      <c r="AY675" s="15"/>
      <c r="AZ675" s="15"/>
      <c r="BA675" s="15"/>
      <c r="BB675" s="15"/>
      <c r="BC675" s="15"/>
      <c r="BD675" s="15"/>
      <c r="BE675" s="15"/>
      <c r="BF675" s="15"/>
      <c r="BG675" s="15"/>
      <c r="BH675" s="15"/>
      <c r="BI675" s="15"/>
      <c r="BJ675" s="15"/>
      <c r="BK675" s="15"/>
      <c r="BL675" s="15"/>
      <c r="BM675" s="15"/>
      <c r="BN675" s="15"/>
      <c r="BO675" s="15"/>
      <c r="BP675" s="15"/>
      <c r="BQ675" s="15"/>
      <c r="BR675" s="15"/>
      <c r="BS675" s="15"/>
      <c r="BT675" s="15"/>
      <c r="BU675" s="15"/>
      <c r="BV675" s="15"/>
      <c r="BW675" s="15"/>
      <c r="BX675" s="15"/>
      <c r="BY675" s="15"/>
      <c r="BZ675" s="15"/>
      <c r="CA675" s="15"/>
      <c r="CB675" s="15"/>
      <c r="CC675" s="15"/>
      <c r="CD675" s="15"/>
      <c r="CE675" s="15"/>
      <c r="CF675" s="15"/>
      <c r="CG675" s="15"/>
      <c r="CH675" s="15"/>
      <c r="CI675" s="15"/>
      <c r="CJ675" s="15"/>
      <c r="CK675" s="15"/>
      <c r="CL675" s="15"/>
      <c r="CM675" s="15"/>
      <c r="CN675" s="15"/>
      <c r="CO675" s="15"/>
      <c r="CP675" s="15"/>
      <c r="CQ675" s="15"/>
      <c r="CR675" s="15"/>
      <c r="CS675" s="15"/>
      <c r="CT675" s="15"/>
      <c r="CU675" s="15"/>
      <c r="CV675" s="15"/>
      <c r="CW675" s="15"/>
      <c r="CX675" s="15"/>
      <c r="CY675" s="15"/>
      <c r="CZ675" s="15"/>
      <c r="DA675" s="15"/>
      <c r="DB675" s="15"/>
      <c r="DC675" s="15"/>
      <c r="DD675" s="15"/>
      <c r="DE675" s="15"/>
      <c r="DF675" s="15"/>
      <c r="DG675" s="15"/>
      <c r="DH675" s="15"/>
      <c r="DI675" s="15"/>
      <c r="DJ675" s="15"/>
      <c r="DK675" s="15"/>
      <c r="DL675" s="15"/>
      <c r="DM675" s="15"/>
      <c r="DN675" s="15"/>
      <c r="DO675" s="15"/>
      <c r="DP675" s="15"/>
      <c r="DQ675" s="15"/>
      <c r="DR675" s="15"/>
      <c r="DS675" s="15"/>
      <c r="DT675" s="15"/>
      <c r="DU675" s="15"/>
      <c r="DV675" s="15"/>
      <c r="DW675" s="15"/>
      <c r="DX675" s="15"/>
      <c r="DY675" s="15"/>
      <c r="DZ675" s="15"/>
      <c r="EA675" s="15"/>
      <c r="EB675" s="15"/>
      <c r="EC675" s="15"/>
      <c r="ED675" s="15"/>
      <c r="EE675" s="15"/>
      <c r="EF675" s="15"/>
      <c r="EG675" s="15"/>
      <c r="EH675" s="15"/>
      <c r="EI675" s="15"/>
      <c r="EJ675" s="15"/>
      <c r="EK675" s="15"/>
      <c r="EL675" s="15"/>
      <c r="EM675" s="15"/>
      <c r="EN675" s="15"/>
      <c r="EO675" s="15"/>
      <c r="EP675" s="15"/>
      <c r="EQ675" s="15"/>
      <c r="ER675" s="15"/>
      <c r="ES675" s="15"/>
      <c r="ET675" s="15"/>
      <c r="EU675" s="15"/>
      <c r="EV675" s="15"/>
      <c r="EW675" s="15"/>
      <c r="EX675" s="15"/>
      <c r="EY675" s="15"/>
      <c r="EZ675" s="15"/>
      <c r="FA675" s="15"/>
      <c r="FB675" s="15"/>
      <c r="FC675" s="15"/>
      <c r="FD675" s="15"/>
      <c r="FE675" s="15"/>
      <c r="FF675" s="15"/>
      <c r="FG675" s="15"/>
      <c r="FH675" s="15"/>
      <c r="FI675" s="15"/>
      <c r="FJ675" s="15"/>
      <c r="FK675" s="15"/>
      <c r="FL675" s="15"/>
      <c r="FM675" s="15"/>
      <c r="FN675" s="15"/>
      <c r="FO675" s="15"/>
      <c r="FP675" s="15"/>
      <c r="FQ675" s="15"/>
      <c r="FR675" s="15"/>
      <c r="FS675" s="15"/>
      <c r="FT675" s="15"/>
      <c r="FU675" s="15"/>
      <c r="FV675" s="15"/>
      <c r="FW675" s="15"/>
      <c r="FX675" s="15"/>
      <c r="FY675" s="15"/>
      <c r="FZ675" s="15"/>
      <c r="GA675" s="15"/>
      <c r="GB675" s="15"/>
      <c r="GC675" s="15"/>
      <c r="GD675" s="15"/>
      <c r="GE675" s="15"/>
      <c r="GF675" s="15"/>
      <c r="GG675" s="15"/>
      <c r="GH675" s="15"/>
      <c r="GI675" s="15"/>
      <c r="GJ675" s="15"/>
      <c r="GK675" s="15"/>
      <c r="GL675" s="15"/>
      <c r="GM675" s="15"/>
      <c r="GN675" s="15"/>
      <c r="GO675" s="15"/>
      <c r="GP675" s="15"/>
      <c r="GQ675" s="15"/>
      <c r="GR675" s="15"/>
      <c r="GS675" s="15"/>
      <c r="GT675" s="15"/>
      <c r="GU675" s="15"/>
      <c r="GV675" s="15"/>
      <c r="GW675" s="15"/>
      <c r="GX675" s="15"/>
      <c r="GY675" s="15"/>
      <c r="GZ675" s="15"/>
      <c r="HA675" s="15"/>
      <c r="HB675" s="15"/>
      <c r="HC675" s="15"/>
      <c r="HD675" s="15"/>
      <c r="HE675" s="15"/>
      <c r="HF675" s="15"/>
      <c r="HG675" s="15"/>
      <c r="HH675" s="15"/>
      <c r="HI675" s="15"/>
      <c r="HJ675" s="15"/>
      <c r="HK675" s="15"/>
      <c r="HL675" s="15"/>
      <c r="HM675" s="15"/>
      <c r="HN675" s="15"/>
      <c r="HO675" s="15"/>
      <c r="HP675" s="15"/>
      <c r="HQ675" s="15"/>
      <c r="HR675" s="15"/>
      <c r="HS675" s="15"/>
      <c r="HT675" s="15"/>
      <c r="HU675" s="15"/>
      <c r="HV675" s="15"/>
      <c r="HW675" s="15"/>
      <c r="HX675" s="15"/>
      <c r="HY675" s="15"/>
      <c r="HZ675" s="15"/>
      <c r="IA675" s="15"/>
      <c r="IB675" s="15"/>
      <c r="IC675" s="15"/>
      <c r="ID675" s="15"/>
    </row>
    <row r="676" spans="1:238" s="12" customFormat="1" x14ac:dyDescent="0.2">
      <c r="A676" s="11">
        <f t="shared" si="12"/>
        <v>668</v>
      </c>
      <c r="B676" s="32" t="s">
        <v>1425</v>
      </c>
      <c r="C676" s="32" t="s">
        <v>762</v>
      </c>
      <c r="D676" s="38" t="s">
        <v>152</v>
      </c>
      <c r="E676" s="69" t="s">
        <v>1416</v>
      </c>
      <c r="F676" s="33" t="s">
        <v>1372</v>
      </c>
      <c r="G676" s="34">
        <v>3282</v>
      </c>
      <c r="H676" s="34">
        <v>5046</v>
      </c>
      <c r="I676" s="37" t="s">
        <v>15</v>
      </c>
      <c r="J676" s="35" t="s">
        <v>17</v>
      </c>
      <c r="K676" s="36"/>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c r="AN676" s="15"/>
      <c r="AO676" s="15"/>
      <c r="AP676" s="15"/>
      <c r="AQ676" s="15"/>
      <c r="AR676" s="15"/>
      <c r="AS676" s="15"/>
      <c r="AT676" s="15"/>
      <c r="AU676" s="15"/>
      <c r="AV676" s="15"/>
      <c r="AW676" s="15"/>
      <c r="AX676" s="15"/>
      <c r="AY676" s="15"/>
      <c r="AZ676" s="15"/>
      <c r="BA676" s="15"/>
      <c r="BB676" s="15"/>
      <c r="BC676" s="15"/>
      <c r="BD676" s="15"/>
      <c r="BE676" s="15"/>
      <c r="BF676" s="15"/>
      <c r="BG676" s="15"/>
      <c r="BH676" s="15"/>
      <c r="BI676" s="15"/>
      <c r="BJ676" s="15"/>
      <c r="BK676" s="15"/>
      <c r="BL676" s="15"/>
      <c r="BM676" s="15"/>
      <c r="BN676" s="15"/>
      <c r="BO676" s="15"/>
      <c r="BP676" s="15"/>
      <c r="BQ676" s="15"/>
      <c r="BR676" s="15"/>
      <c r="BS676" s="15"/>
      <c r="BT676" s="15"/>
      <c r="BU676" s="15"/>
      <c r="BV676" s="15"/>
      <c r="BW676" s="15"/>
      <c r="BX676" s="15"/>
      <c r="BY676" s="15"/>
      <c r="BZ676" s="15"/>
      <c r="CA676" s="15"/>
      <c r="CB676" s="15"/>
      <c r="CC676" s="15"/>
      <c r="CD676" s="15"/>
      <c r="CE676" s="15"/>
      <c r="CF676" s="15"/>
      <c r="CG676" s="15"/>
      <c r="CH676" s="15"/>
      <c r="CI676" s="15"/>
      <c r="CJ676" s="15"/>
      <c r="CK676" s="15"/>
      <c r="CL676" s="15"/>
      <c r="CM676" s="15"/>
      <c r="CN676" s="15"/>
      <c r="CO676" s="15"/>
      <c r="CP676" s="15"/>
      <c r="CQ676" s="15"/>
      <c r="CR676" s="15"/>
      <c r="CS676" s="15"/>
      <c r="CT676" s="15"/>
      <c r="CU676" s="15"/>
      <c r="CV676" s="15"/>
      <c r="CW676" s="15"/>
      <c r="CX676" s="15"/>
      <c r="CY676" s="15"/>
      <c r="CZ676" s="15"/>
      <c r="DA676" s="15"/>
      <c r="DB676" s="15"/>
      <c r="DC676" s="15"/>
      <c r="DD676" s="15"/>
      <c r="DE676" s="15"/>
      <c r="DF676" s="15"/>
      <c r="DG676" s="15"/>
      <c r="DH676" s="15"/>
      <c r="DI676" s="15"/>
      <c r="DJ676" s="15"/>
      <c r="DK676" s="15"/>
      <c r="DL676" s="15"/>
      <c r="DM676" s="15"/>
      <c r="DN676" s="15"/>
      <c r="DO676" s="15"/>
      <c r="DP676" s="15"/>
      <c r="DQ676" s="15"/>
      <c r="DR676" s="15"/>
      <c r="DS676" s="15"/>
      <c r="DT676" s="15"/>
      <c r="DU676" s="15"/>
      <c r="DV676" s="15"/>
      <c r="DW676" s="15"/>
      <c r="DX676" s="15"/>
      <c r="DY676" s="15"/>
      <c r="DZ676" s="15"/>
      <c r="EA676" s="15"/>
      <c r="EB676" s="15"/>
      <c r="EC676" s="15"/>
      <c r="ED676" s="15"/>
      <c r="EE676" s="15"/>
      <c r="EF676" s="15"/>
      <c r="EG676" s="15"/>
      <c r="EH676" s="15"/>
      <c r="EI676" s="15"/>
      <c r="EJ676" s="15"/>
      <c r="EK676" s="15"/>
      <c r="EL676" s="15"/>
      <c r="EM676" s="15"/>
      <c r="EN676" s="15"/>
      <c r="EO676" s="15"/>
      <c r="EP676" s="15"/>
      <c r="EQ676" s="15"/>
      <c r="ER676" s="15"/>
      <c r="ES676" s="15"/>
      <c r="ET676" s="15"/>
      <c r="EU676" s="15"/>
      <c r="EV676" s="15"/>
      <c r="EW676" s="15"/>
      <c r="EX676" s="15"/>
      <c r="EY676" s="15"/>
      <c r="EZ676" s="15"/>
      <c r="FA676" s="15"/>
      <c r="FB676" s="15"/>
      <c r="FC676" s="15"/>
      <c r="FD676" s="15"/>
      <c r="FE676" s="15"/>
      <c r="FF676" s="15"/>
      <c r="FG676" s="15"/>
      <c r="FH676" s="15"/>
      <c r="FI676" s="15"/>
      <c r="FJ676" s="15"/>
      <c r="FK676" s="15"/>
      <c r="FL676" s="15"/>
      <c r="FM676" s="15"/>
      <c r="FN676" s="15"/>
      <c r="FO676" s="15"/>
      <c r="FP676" s="15"/>
      <c r="FQ676" s="15"/>
      <c r="FR676" s="15"/>
      <c r="FS676" s="15"/>
      <c r="FT676" s="15"/>
      <c r="FU676" s="15"/>
      <c r="FV676" s="15"/>
      <c r="FW676" s="15"/>
      <c r="FX676" s="15"/>
      <c r="FY676" s="15"/>
      <c r="FZ676" s="15"/>
      <c r="GA676" s="15"/>
      <c r="GB676" s="15"/>
      <c r="GC676" s="15"/>
      <c r="GD676" s="15"/>
      <c r="GE676" s="15"/>
      <c r="GF676" s="15"/>
      <c r="GG676" s="15"/>
      <c r="GH676" s="15"/>
      <c r="GI676" s="15"/>
      <c r="GJ676" s="15"/>
      <c r="GK676" s="15"/>
      <c r="GL676" s="15"/>
      <c r="GM676" s="15"/>
      <c r="GN676" s="15"/>
      <c r="GO676" s="15"/>
      <c r="GP676" s="15"/>
      <c r="GQ676" s="15"/>
      <c r="GR676" s="15"/>
      <c r="GS676" s="15"/>
      <c r="GT676" s="15"/>
      <c r="GU676" s="15"/>
      <c r="GV676" s="15"/>
      <c r="GW676" s="15"/>
      <c r="GX676" s="15"/>
      <c r="GY676" s="15"/>
      <c r="GZ676" s="15"/>
      <c r="HA676" s="15"/>
      <c r="HB676" s="15"/>
      <c r="HC676" s="15"/>
      <c r="HD676" s="15"/>
      <c r="HE676" s="15"/>
      <c r="HF676" s="15"/>
      <c r="HG676" s="15"/>
      <c r="HH676" s="15"/>
      <c r="HI676" s="15"/>
      <c r="HJ676" s="15"/>
      <c r="HK676" s="15"/>
      <c r="HL676" s="15"/>
      <c r="HM676" s="15"/>
      <c r="HN676" s="15"/>
      <c r="HO676" s="15"/>
      <c r="HP676" s="15"/>
      <c r="HQ676" s="15"/>
      <c r="HR676" s="15"/>
      <c r="HS676" s="15"/>
      <c r="HT676" s="15"/>
      <c r="HU676" s="15"/>
      <c r="HV676" s="15"/>
      <c r="HW676" s="15"/>
      <c r="HX676" s="15"/>
      <c r="HY676" s="15"/>
      <c r="HZ676" s="15"/>
      <c r="IA676" s="15"/>
      <c r="IB676" s="15"/>
      <c r="IC676" s="15"/>
      <c r="ID676" s="15"/>
    </row>
    <row r="677" spans="1:238" s="12" customFormat="1" x14ac:dyDescent="0.2">
      <c r="A677" s="11">
        <f t="shared" si="12"/>
        <v>669</v>
      </c>
      <c r="B677" s="32" t="s">
        <v>1433</v>
      </c>
      <c r="C677" s="32" t="s">
        <v>762</v>
      </c>
      <c r="D677" s="38" t="s">
        <v>152</v>
      </c>
      <c r="E677" s="69" t="s">
        <v>1430</v>
      </c>
      <c r="F677" s="33" t="s">
        <v>1434</v>
      </c>
      <c r="G677" s="34">
        <v>4316</v>
      </c>
      <c r="H677" s="34">
        <v>6603</v>
      </c>
      <c r="I677" s="37" t="s">
        <v>15</v>
      </c>
      <c r="J677" s="35" t="s">
        <v>17</v>
      </c>
      <c r="K677" s="44"/>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c r="AN677" s="15"/>
      <c r="AO677" s="15"/>
      <c r="AP677" s="15"/>
      <c r="AQ677" s="15"/>
      <c r="AR677" s="15"/>
      <c r="AS677" s="15"/>
      <c r="AT677" s="15"/>
      <c r="AU677" s="15"/>
      <c r="AV677" s="15"/>
      <c r="AW677" s="15"/>
      <c r="AX677" s="15"/>
      <c r="AY677" s="15"/>
      <c r="AZ677" s="15"/>
      <c r="BA677" s="15"/>
      <c r="BB677" s="15"/>
      <c r="BC677" s="15"/>
      <c r="BD677" s="15"/>
      <c r="BE677" s="15"/>
      <c r="BF677" s="15"/>
      <c r="BG677" s="15"/>
      <c r="BH677" s="15"/>
      <c r="BI677" s="15"/>
      <c r="BJ677" s="15"/>
      <c r="BK677" s="15"/>
      <c r="BL677" s="15"/>
      <c r="BM677" s="15"/>
      <c r="BN677" s="15"/>
      <c r="BO677" s="15"/>
      <c r="BP677" s="15"/>
      <c r="BQ677" s="15"/>
      <c r="BR677" s="15"/>
      <c r="BS677" s="15"/>
      <c r="BT677" s="15"/>
      <c r="BU677" s="15"/>
      <c r="BV677" s="15"/>
      <c r="BW677" s="15"/>
      <c r="BX677" s="15"/>
      <c r="BY677" s="15"/>
      <c r="BZ677" s="15"/>
      <c r="CA677" s="15"/>
      <c r="CB677" s="15"/>
      <c r="CC677" s="15"/>
      <c r="CD677" s="15"/>
      <c r="CE677" s="15"/>
      <c r="CF677" s="15"/>
      <c r="CG677" s="15"/>
      <c r="CH677" s="15"/>
      <c r="CI677" s="15"/>
      <c r="CJ677" s="15"/>
      <c r="CK677" s="15"/>
      <c r="CL677" s="15"/>
      <c r="CM677" s="15"/>
      <c r="CN677" s="15"/>
      <c r="CO677" s="15"/>
      <c r="CP677" s="15"/>
      <c r="CQ677" s="15"/>
      <c r="CR677" s="15"/>
      <c r="CS677" s="15"/>
      <c r="CT677" s="15"/>
      <c r="CU677" s="15"/>
      <c r="CV677" s="15"/>
      <c r="CW677" s="15"/>
      <c r="CX677" s="15"/>
      <c r="CY677" s="15"/>
      <c r="CZ677" s="15"/>
      <c r="DA677" s="15"/>
      <c r="DB677" s="15"/>
      <c r="DC677" s="15"/>
      <c r="DD677" s="15"/>
      <c r="DE677" s="15"/>
      <c r="DF677" s="15"/>
      <c r="DG677" s="15"/>
      <c r="DH677" s="15"/>
      <c r="DI677" s="15"/>
      <c r="DJ677" s="15"/>
      <c r="DK677" s="15"/>
      <c r="DL677" s="15"/>
      <c r="DM677" s="15"/>
      <c r="DN677" s="15"/>
      <c r="DO677" s="15"/>
      <c r="DP677" s="15"/>
      <c r="DQ677" s="15"/>
      <c r="DR677" s="15"/>
      <c r="DS677" s="15"/>
      <c r="DT677" s="15"/>
      <c r="DU677" s="15"/>
      <c r="DV677" s="15"/>
      <c r="DW677" s="15"/>
      <c r="DX677" s="15"/>
      <c r="DY677" s="15"/>
      <c r="DZ677" s="15"/>
      <c r="EA677" s="15"/>
      <c r="EB677" s="15"/>
      <c r="EC677" s="15"/>
      <c r="ED677" s="15"/>
      <c r="EE677" s="15"/>
      <c r="EF677" s="15"/>
      <c r="EG677" s="15"/>
      <c r="EH677" s="15"/>
      <c r="EI677" s="15"/>
      <c r="EJ677" s="15"/>
      <c r="EK677" s="15"/>
      <c r="EL677" s="15"/>
      <c r="EM677" s="15"/>
      <c r="EN677" s="15"/>
      <c r="EO677" s="15"/>
      <c r="EP677" s="15"/>
      <c r="EQ677" s="15"/>
      <c r="ER677" s="15"/>
      <c r="ES677" s="15"/>
      <c r="ET677" s="15"/>
      <c r="EU677" s="15"/>
      <c r="EV677" s="15"/>
      <c r="EW677" s="15"/>
      <c r="EX677" s="15"/>
      <c r="EY677" s="15"/>
      <c r="EZ677" s="15"/>
      <c r="FA677" s="15"/>
      <c r="FB677" s="15"/>
      <c r="FC677" s="15"/>
      <c r="FD677" s="15"/>
      <c r="FE677" s="15"/>
      <c r="FF677" s="15"/>
      <c r="FG677" s="15"/>
      <c r="FH677" s="15"/>
      <c r="FI677" s="15"/>
      <c r="FJ677" s="15"/>
      <c r="FK677" s="15"/>
      <c r="FL677" s="15"/>
      <c r="FM677" s="15"/>
      <c r="FN677" s="15"/>
      <c r="FO677" s="15"/>
      <c r="FP677" s="15"/>
      <c r="FQ677" s="15"/>
      <c r="FR677" s="15"/>
      <c r="FS677" s="15"/>
      <c r="FT677" s="15"/>
      <c r="FU677" s="15"/>
      <c r="FV677" s="15"/>
      <c r="FW677" s="15"/>
      <c r="FX677" s="15"/>
      <c r="FY677" s="15"/>
      <c r="FZ677" s="15"/>
      <c r="GA677" s="15"/>
      <c r="GB677" s="15"/>
      <c r="GC677" s="15"/>
      <c r="GD677" s="15"/>
      <c r="GE677" s="15"/>
      <c r="GF677" s="15"/>
      <c r="GG677" s="15"/>
      <c r="GH677" s="15"/>
      <c r="GI677" s="15"/>
      <c r="GJ677" s="15"/>
      <c r="GK677" s="15"/>
      <c r="GL677" s="15"/>
      <c r="GM677" s="15"/>
      <c r="GN677" s="15"/>
      <c r="GO677" s="15"/>
      <c r="GP677" s="15"/>
      <c r="GQ677" s="15"/>
      <c r="GR677" s="15"/>
      <c r="GS677" s="15"/>
      <c r="GT677" s="15"/>
      <c r="GU677" s="15"/>
      <c r="GV677" s="15"/>
      <c r="GW677" s="15"/>
      <c r="GX677" s="15"/>
      <c r="GY677" s="15"/>
      <c r="GZ677" s="15"/>
      <c r="HA677" s="15"/>
      <c r="HB677" s="15"/>
      <c r="HC677" s="15"/>
      <c r="HD677" s="15"/>
      <c r="HE677" s="15"/>
      <c r="HF677" s="15"/>
      <c r="HG677" s="15"/>
      <c r="HH677" s="15"/>
      <c r="HI677" s="15"/>
      <c r="HJ677" s="15"/>
      <c r="HK677" s="15"/>
      <c r="HL677" s="15"/>
      <c r="HM677" s="15"/>
      <c r="HN677" s="15"/>
      <c r="HO677" s="15"/>
      <c r="HP677" s="15"/>
      <c r="HQ677" s="15"/>
      <c r="HR677" s="15"/>
      <c r="HS677" s="15"/>
      <c r="HT677" s="15"/>
      <c r="HU677" s="15"/>
      <c r="HV677" s="15"/>
      <c r="HW677" s="15"/>
      <c r="HX677" s="15"/>
      <c r="HY677" s="15"/>
      <c r="HZ677" s="15"/>
      <c r="IA677" s="15"/>
      <c r="IB677" s="15"/>
      <c r="IC677" s="15"/>
      <c r="ID677" s="15"/>
    </row>
    <row r="678" spans="1:238" s="12" customFormat="1" x14ac:dyDescent="0.2">
      <c r="A678" s="11">
        <f t="shared" si="12"/>
        <v>670</v>
      </c>
      <c r="B678" s="32" t="s">
        <v>1435</v>
      </c>
      <c r="C678" s="32" t="s">
        <v>762</v>
      </c>
      <c r="D678" s="38" t="s">
        <v>152</v>
      </c>
      <c r="E678" s="69" t="s">
        <v>1430</v>
      </c>
      <c r="F678" s="33" t="s">
        <v>48</v>
      </c>
      <c r="G678" s="34">
        <v>794</v>
      </c>
      <c r="H678" s="34">
        <v>1291</v>
      </c>
      <c r="I678" s="35" t="s">
        <v>18</v>
      </c>
      <c r="J678" s="79" t="s">
        <v>17</v>
      </c>
      <c r="K678" s="44"/>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c r="AN678" s="15"/>
      <c r="AO678" s="15"/>
      <c r="AP678" s="15"/>
      <c r="AQ678" s="15"/>
      <c r="AR678" s="15"/>
      <c r="AS678" s="15"/>
      <c r="AT678" s="15"/>
      <c r="AU678" s="15"/>
      <c r="AV678" s="15"/>
      <c r="AW678" s="15"/>
      <c r="AX678" s="15"/>
      <c r="AY678" s="15"/>
      <c r="AZ678" s="15"/>
      <c r="BA678" s="15"/>
      <c r="BB678" s="15"/>
      <c r="BC678" s="15"/>
      <c r="BD678" s="15"/>
      <c r="BE678" s="15"/>
      <c r="BF678" s="15"/>
      <c r="BG678" s="15"/>
      <c r="BH678" s="15"/>
      <c r="BI678" s="15"/>
      <c r="BJ678" s="15"/>
      <c r="BK678" s="15"/>
      <c r="BL678" s="15"/>
      <c r="BM678" s="15"/>
      <c r="BN678" s="15"/>
      <c r="BO678" s="15"/>
      <c r="BP678" s="15"/>
      <c r="BQ678" s="15"/>
      <c r="BR678" s="15"/>
      <c r="BS678" s="15"/>
      <c r="BT678" s="15"/>
      <c r="BU678" s="15"/>
      <c r="BV678" s="15"/>
      <c r="BW678" s="15"/>
      <c r="BX678" s="15"/>
      <c r="BY678" s="15"/>
      <c r="BZ678" s="15"/>
      <c r="CA678" s="15"/>
      <c r="CB678" s="15"/>
      <c r="CC678" s="15"/>
      <c r="CD678" s="15"/>
      <c r="CE678" s="15"/>
      <c r="CF678" s="15"/>
      <c r="CG678" s="15"/>
      <c r="CH678" s="15"/>
      <c r="CI678" s="15"/>
      <c r="CJ678" s="15"/>
      <c r="CK678" s="15"/>
      <c r="CL678" s="15"/>
      <c r="CM678" s="15"/>
      <c r="CN678" s="15"/>
      <c r="CO678" s="15"/>
      <c r="CP678" s="15"/>
      <c r="CQ678" s="15"/>
      <c r="CR678" s="15"/>
      <c r="CS678" s="15"/>
      <c r="CT678" s="15"/>
      <c r="CU678" s="15"/>
      <c r="CV678" s="15"/>
      <c r="CW678" s="15"/>
      <c r="CX678" s="15"/>
      <c r="CY678" s="15"/>
      <c r="CZ678" s="15"/>
      <c r="DA678" s="15"/>
      <c r="DB678" s="15"/>
      <c r="DC678" s="15"/>
      <c r="DD678" s="15"/>
      <c r="DE678" s="15"/>
      <c r="DF678" s="15"/>
      <c r="DG678" s="15"/>
      <c r="DH678" s="15"/>
      <c r="DI678" s="15"/>
      <c r="DJ678" s="15"/>
      <c r="DK678" s="15"/>
      <c r="DL678" s="15"/>
      <c r="DM678" s="15"/>
      <c r="DN678" s="15"/>
      <c r="DO678" s="15"/>
      <c r="DP678" s="15"/>
      <c r="DQ678" s="15"/>
      <c r="DR678" s="15"/>
      <c r="DS678" s="15"/>
      <c r="DT678" s="15"/>
      <c r="DU678" s="15"/>
      <c r="DV678" s="15"/>
      <c r="DW678" s="15"/>
      <c r="DX678" s="15"/>
      <c r="DY678" s="15"/>
      <c r="DZ678" s="15"/>
      <c r="EA678" s="15"/>
      <c r="EB678" s="15"/>
      <c r="EC678" s="15"/>
      <c r="ED678" s="15"/>
      <c r="EE678" s="15"/>
      <c r="EF678" s="15"/>
      <c r="EG678" s="15"/>
      <c r="EH678" s="15"/>
      <c r="EI678" s="15"/>
      <c r="EJ678" s="15"/>
      <c r="EK678" s="15"/>
      <c r="EL678" s="15"/>
      <c r="EM678" s="15"/>
      <c r="EN678" s="15"/>
      <c r="EO678" s="15"/>
      <c r="EP678" s="15"/>
      <c r="EQ678" s="15"/>
      <c r="ER678" s="15"/>
      <c r="ES678" s="15"/>
      <c r="ET678" s="15"/>
      <c r="EU678" s="15"/>
      <c r="EV678" s="15"/>
      <c r="EW678" s="15"/>
      <c r="EX678" s="15"/>
      <c r="EY678" s="15"/>
      <c r="EZ678" s="15"/>
      <c r="FA678" s="15"/>
      <c r="FB678" s="15"/>
      <c r="FC678" s="15"/>
      <c r="FD678" s="15"/>
      <c r="FE678" s="15"/>
      <c r="FF678" s="15"/>
      <c r="FG678" s="15"/>
      <c r="FH678" s="15"/>
      <c r="FI678" s="15"/>
      <c r="FJ678" s="15"/>
      <c r="FK678" s="15"/>
      <c r="FL678" s="15"/>
      <c r="FM678" s="15"/>
      <c r="FN678" s="15"/>
      <c r="FO678" s="15"/>
      <c r="FP678" s="15"/>
      <c r="FQ678" s="15"/>
      <c r="FR678" s="15"/>
      <c r="FS678" s="15"/>
      <c r="FT678" s="15"/>
      <c r="FU678" s="15"/>
      <c r="FV678" s="15"/>
      <c r="FW678" s="15"/>
      <c r="FX678" s="15"/>
      <c r="FY678" s="15"/>
      <c r="FZ678" s="15"/>
      <c r="GA678" s="15"/>
      <c r="GB678" s="15"/>
      <c r="GC678" s="15"/>
      <c r="GD678" s="15"/>
      <c r="GE678" s="15"/>
      <c r="GF678" s="15"/>
      <c r="GG678" s="15"/>
      <c r="GH678" s="15"/>
      <c r="GI678" s="15"/>
      <c r="GJ678" s="15"/>
      <c r="GK678" s="15"/>
      <c r="GL678" s="15"/>
      <c r="GM678" s="15"/>
      <c r="GN678" s="15"/>
      <c r="GO678" s="15"/>
      <c r="GP678" s="15"/>
      <c r="GQ678" s="15"/>
      <c r="GR678" s="15"/>
      <c r="GS678" s="15"/>
      <c r="GT678" s="15"/>
      <c r="GU678" s="15"/>
      <c r="GV678" s="15"/>
      <c r="GW678" s="15"/>
      <c r="GX678" s="15"/>
      <c r="GY678" s="15"/>
      <c r="GZ678" s="15"/>
      <c r="HA678" s="15"/>
      <c r="HB678" s="15"/>
      <c r="HC678" s="15"/>
      <c r="HD678" s="15"/>
      <c r="HE678" s="15"/>
      <c r="HF678" s="15"/>
      <c r="HG678" s="15"/>
      <c r="HH678" s="15"/>
      <c r="HI678" s="15"/>
      <c r="HJ678" s="15"/>
      <c r="HK678" s="15"/>
      <c r="HL678" s="15"/>
      <c r="HM678" s="15"/>
      <c r="HN678" s="15"/>
      <c r="HO678" s="15"/>
      <c r="HP678" s="15"/>
      <c r="HQ678" s="15"/>
      <c r="HR678" s="15"/>
      <c r="HS678" s="15"/>
      <c r="HT678" s="15"/>
      <c r="HU678" s="15"/>
      <c r="HV678" s="15"/>
      <c r="HW678" s="15"/>
      <c r="HX678" s="15"/>
      <c r="HY678" s="15"/>
      <c r="HZ678" s="15"/>
      <c r="IA678" s="15"/>
      <c r="IB678" s="15"/>
      <c r="IC678" s="15"/>
      <c r="ID678" s="15"/>
    </row>
    <row r="679" spans="1:238" s="12" customFormat="1" x14ac:dyDescent="0.2">
      <c r="A679" s="11">
        <f t="shared" si="12"/>
        <v>671</v>
      </c>
      <c r="B679" s="32" t="s">
        <v>1436</v>
      </c>
      <c r="C679" s="32" t="s">
        <v>762</v>
      </c>
      <c r="D679" s="38" t="s">
        <v>152</v>
      </c>
      <c r="E679" s="69" t="s">
        <v>1430</v>
      </c>
      <c r="F679" s="33" t="s">
        <v>1437</v>
      </c>
      <c r="G679" s="34">
        <v>3153</v>
      </c>
      <c r="H679" s="34">
        <v>2861</v>
      </c>
      <c r="I679" s="37" t="s">
        <v>15</v>
      </c>
      <c r="J679" s="35" t="s">
        <v>17</v>
      </c>
      <c r="K679" s="44"/>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c r="AN679" s="15"/>
      <c r="AO679" s="15"/>
      <c r="AP679" s="15"/>
      <c r="AQ679" s="15"/>
      <c r="AR679" s="15"/>
      <c r="AS679" s="15"/>
      <c r="AT679" s="15"/>
      <c r="AU679" s="15"/>
      <c r="AV679" s="15"/>
      <c r="AW679" s="15"/>
      <c r="AX679" s="15"/>
      <c r="AY679" s="15"/>
      <c r="AZ679" s="15"/>
      <c r="BA679" s="15"/>
      <c r="BB679" s="15"/>
      <c r="BC679" s="15"/>
      <c r="BD679" s="15"/>
      <c r="BE679" s="15"/>
      <c r="BF679" s="15"/>
      <c r="BG679" s="15"/>
      <c r="BH679" s="15"/>
      <c r="BI679" s="15"/>
      <c r="BJ679" s="15"/>
      <c r="BK679" s="15"/>
      <c r="BL679" s="15"/>
      <c r="BM679" s="15"/>
      <c r="BN679" s="15"/>
      <c r="BO679" s="15"/>
      <c r="BP679" s="15"/>
      <c r="BQ679" s="15"/>
      <c r="BR679" s="15"/>
      <c r="BS679" s="15"/>
      <c r="BT679" s="15"/>
      <c r="BU679" s="15"/>
      <c r="BV679" s="15"/>
      <c r="BW679" s="15"/>
      <c r="BX679" s="15"/>
      <c r="BY679" s="15"/>
      <c r="BZ679" s="15"/>
      <c r="CA679" s="15"/>
      <c r="CB679" s="15"/>
      <c r="CC679" s="15"/>
      <c r="CD679" s="15"/>
      <c r="CE679" s="15"/>
      <c r="CF679" s="15"/>
      <c r="CG679" s="15"/>
      <c r="CH679" s="15"/>
      <c r="CI679" s="15"/>
      <c r="CJ679" s="15"/>
      <c r="CK679" s="15"/>
      <c r="CL679" s="15"/>
      <c r="CM679" s="15"/>
      <c r="CN679" s="15"/>
      <c r="CO679" s="15"/>
      <c r="CP679" s="15"/>
      <c r="CQ679" s="15"/>
      <c r="CR679" s="15"/>
      <c r="CS679" s="15"/>
      <c r="CT679" s="15"/>
      <c r="CU679" s="15"/>
      <c r="CV679" s="15"/>
      <c r="CW679" s="15"/>
      <c r="CX679" s="15"/>
      <c r="CY679" s="15"/>
      <c r="CZ679" s="15"/>
      <c r="DA679" s="15"/>
      <c r="DB679" s="15"/>
      <c r="DC679" s="15"/>
      <c r="DD679" s="15"/>
      <c r="DE679" s="15"/>
      <c r="DF679" s="15"/>
      <c r="DG679" s="15"/>
      <c r="DH679" s="15"/>
      <c r="DI679" s="15"/>
      <c r="DJ679" s="15"/>
      <c r="DK679" s="15"/>
      <c r="DL679" s="15"/>
      <c r="DM679" s="15"/>
      <c r="DN679" s="15"/>
      <c r="DO679" s="15"/>
      <c r="DP679" s="15"/>
      <c r="DQ679" s="15"/>
      <c r="DR679" s="15"/>
      <c r="DS679" s="15"/>
      <c r="DT679" s="15"/>
      <c r="DU679" s="15"/>
      <c r="DV679" s="15"/>
      <c r="DW679" s="15"/>
      <c r="DX679" s="15"/>
      <c r="DY679" s="15"/>
      <c r="DZ679" s="15"/>
      <c r="EA679" s="15"/>
      <c r="EB679" s="15"/>
      <c r="EC679" s="15"/>
      <c r="ED679" s="15"/>
      <c r="EE679" s="15"/>
      <c r="EF679" s="15"/>
      <c r="EG679" s="15"/>
      <c r="EH679" s="15"/>
      <c r="EI679" s="15"/>
      <c r="EJ679" s="15"/>
      <c r="EK679" s="15"/>
      <c r="EL679" s="15"/>
      <c r="EM679" s="15"/>
      <c r="EN679" s="15"/>
      <c r="EO679" s="15"/>
      <c r="EP679" s="15"/>
      <c r="EQ679" s="15"/>
      <c r="ER679" s="15"/>
      <c r="ES679" s="15"/>
      <c r="ET679" s="15"/>
      <c r="EU679" s="15"/>
      <c r="EV679" s="15"/>
      <c r="EW679" s="15"/>
      <c r="EX679" s="15"/>
      <c r="EY679" s="15"/>
      <c r="EZ679" s="15"/>
      <c r="FA679" s="15"/>
      <c r="FB679" s="15"/>
      <c r="FC679" s="15"/>
      <c r="FD679" s="15"/>
      <c r="FE679" s="15"/>
      <c r="FF679" s="15"/>
      <c r="FG679" s="15"/>
      <c r="FH679" s="15"/>
      <c r="FI679" s="15"/>
      <c r="FJ679" s="15"/>
      <c r="FK679" s="15"/>
      <c r="FL679" s="15"/>
      <c r="FM679" s="15"/>
      <c r="FN679" s="15"/>
      <c r="FO679" s="15"/>
      <c r="FP679" s="15"/>
      <c r="FQ679" s="15"/>
      <c r="FR679" s="15"/>
      <c r="FS679" s="15"/>
      <c r="FT679" s="15"/>
      <c r="FU679" s="15"/>
      <c r="FV679" s="15"/>
      <c r="FW679" s="15"/>
      <c r="FX679" s="15"/>
      <c r="FY679" s="15"/>
      <c r="FZ679" s="15"/>
      <c r="GA679" s="15"/>
      <c r="GB679" s="15"/>
      <c r="GC679" s="15"/>
      <c r="GD679" s="15"/>
      <c r="GE679" s="15"/>
      <c r="GF679" s="15"/>
      <c r="GG679" s="15"/>
      <c r="GH679" s="15"/>
      <c r="GI679" s="15"/>
      <c r="GJ679" s="15"/>
      <c r="GK679" s="15"/>
      <c r="GL679" s="15"/>
      <c r="GM679" s="15"/>
      <c r="GN679" s="15"/>
      <c r="GO679" s="15"/>
      <c r="GP679" s="15"/>
      <c r="GQ679" s="15"/>
      <c r="GR679" s="15"/>
      <c r="GS679" s="15"/>
      <c r="GT679" s="15"/>
      <c r="GU679" s="15"/>
      <c r="GV679" s="15"/>
      <c r="GW679" s="15"/>
      <c r="GX679" s="15"/>
      <c r="GY679" s="15"/>
      <c r="GZ679" s="15"/>
      <c r="HA679" s="15"/>
      <c r="HB679" s="15"/>
      <c r="HC679" s="15"/>
      <c r="HD679" s="15"/>
      <c r="HE679" s="15"/>
      <c r="HF679" s="15"/>
      <c r="HG679" s="15"/>
      <c r="HH679" s="15"/>
      <c r="HI679" s="15"/>
      <c r="HJ679" s="15"/>
      <c r="HK679" s="15"/>
      <c r="HL679" s="15"/>
      <c r="HM679" s="15"/>
      <c r="HN679" s="15"/>
      <c r="HO679" s="15"/>
      <c r="HP679" s="15"/>
      <c r="HQ679" s="15"/>
      <c r="HR679" s="15"/>
      <c r="HS679" s="15"/>
      <c r="HT679" s="15"/>
      <c r="HU679" s="15"/>
      <c r="HV679" s="15"/>
      <c r="HW679" s="15"/>
      <c r="HX679" s="15"/>
      <c r="HY679" s="15"/>
      <c r="HZ679" s="15"/>
      <c r="IA679" s="15"/>
      <c r="IB679" s="15"/>
      <c r="IC679" s="15"/>
      <c r="ID679" s="15"/>
    </row>
    <row r="680" spans="1:238" s="12" customFormat="1" x14ac:dyDescent="0.2">
      <c r="A680" s="11">
        <f t="shared" si="12"/>
        <v>672</v>
      </c>
      <c r="B680" s="32" t="s">
        <v>1438</v>
      </c>
      <c r="C680" s="32" t="s">
        <v>762</v>
      </c>
      <c r="D680" s="38" t="s">
        <v>152</v>
      </c>
      <c r="E680" s="69" t="s">
        <v>1430</v>
      </c>
      <c r="F680" s="33" t="s">
        <v>1439</v>
      </c>
      <c r="G680" s="34">
        <v>3067</v>
      </c>
      <c r="H680" s="34">
        <v>5173</v>
      </c>
      <c r="I680" s="37" t="s">
        <v>15</v>
      </c>
      <c r="J680" s="35" t="s">
        <v>17</v>
      </c>
      <c r="K680" s="44"/>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c r="AN680" s="15"/>
      <c r="AO680" s="15"/>
      <c r="AP680" s="15"/>
      <c r="AQ680" s="15"/>
      <c r="AR680" s="15"/>
      <c r="AS680" s="15"/>
      <c r="AT680" s="15"/>
      <c r="AU680" s="15"/>
      <c r="AV680" s="15"/>
      <c r="AW680" s="15"/>
      <c r="AX680" s="15"/>
      <c r="AY680" s="15"/>
      <c r="AZ680" s="15"/>
      <c r="BA680" s="15"/>
      <c r="BB680" s="15"/>
      <c r="BC680" s="15"/>
      <c r="BD680" s="15"/>
      <c r="BE680" s="15"/>
      <c r="BF680" s="15"/>
      <c r="BG680" s="15"/>
      <c r="BH680" s="15"/>
      <c r="BI680" s="15"/>
      <c r="BJ680" s="15"/>
      <c r="BK680" s="15"/>
      <c r="BL680" s="15"/>
      <c r="BM680" s="15"/>
      <c r="BN680" s="15"/>
      <c r="BO680" s="15"/>
      <c r="BP680" s="15"/>
      <c r="BQ680" s="15"/>
      <c r="BR680" s="15"/>
      <c r="BS680" s="15"/>
      <c r="BT680" s="15"/>
      <c r="BU680" s="15"/>
      <c r="BV680" s="15"/>
      <c r="BW680" s="15"/>
      <c r="BX680" s="15"/>
      <c r="BY680" s="15"/>
      <c r="BZ680" s="15"/>
      <c r="CA680" s="15"/>
      <c r="CB680" s="15"/>
      <c r="CC680" s="15"/>
      <c r="CD680" s="15"/>
      <c r="CE680" s="15"/>
      <c r="CF680" s="15"/>
      <c r="CG680" s="15"/>
      <c r="CH680" s="15"/>
      <c r="CI680" s="15"/>
      <c r="CJ680" s="15"/>
      <c r="CK680" s="15"/>
      <c r="CL680" s="15"/>
      <c r="CM680" s="15"/>
      <c r="CN680" s="15"/>
      <c r="CO680" s="15"/>
      <c r="CP680" s="15"/>
      <c r="CQ680" s="15"/>
      <c r="CR680" s="15"/>
      <c r="CS680" s="15"/>
      <c r="CT680" s="15"/>
      <c r="CU680" s="15"/>
      <c r="CV680" s="15"/>
      <c r="CW680" s="15"/>
      <c r="CX680" s="15"/>
      <c r="CY680" s="15"/>
      <c r="CZ680" s="15"/>
      <c r="DA680" s="15"/>
      <c r="DB680" s="15"/>
      <c r="DC680" s="15"/>
      <c r="DD680" s="15"/>
      <c r="DE680" s="15"/>
      <c r="DF680" s="15"/>
      <c r="DG680" s="15"/>
      <c r="DH680" s="15"/>
      <c r="DI680" s="15"/>
      <c r="DJ680" s="15"/>
      <c r="DK680" s="15"/>
      <c r="DL680" s="15"/>
      <c r="DM680" s="15"/>
      <c r="DN680" s="15"/>
      <c r="DO680" s="15"/>
      <c r="DP680" s="15"/>
      <c r="DQ680" s="15"/>
      <c r="DR680" s="15"/>
      <c r="DS680" s="15"/>
      <c r="DT680" s="15"/>
      <c r="DU680" s="15"/>
      <c r="DV680" s="15"/>
      <c r="DW680" s="15"/>
      <c r="DX680" s="15"/>
      <c r="DY680" s="15"/>
      <c r="DZ680" s="15"/>
      <c r="EA680" s="15"/>
      <c r="EB680" s="15"/>
      <c r="EC680" s="15"/>
      <c r="ED680" s="15"/>
      <c r="EE680" s="15"/>
      <c r="EF680" s="15"/>
      <c r="EG680" s="15"/>
      <c r="EH680" s="15"/>
      <c r="EI680" s="15"/>
      <c r="EJ680" s="15"/>
      <c r="EK680" s="15"/>
      <c r="EL680" s="15"/>
      <c r="EM680" s="15"/>
      <c r="EN680" s="15"/>
      <c r="EO680" s="15"/>
      <c r="EP680" s="15"/>
      <c r="EQ680" s="15"/>
      <c r="ER680" s="15"/>
      <c r="ES680" s="15"/>
      <c r="ET680" s="15"/>
      <c r="EU680" s="15"/>
      <c r="EV680" s="15"/>
      <c r="EW680" s="15"/>
      <c r="EX680" s="15"/>
      <c r="EY680" s="15"/>
      <c r="EZ680" s="15"/>
      <c r="FA680" s="15"/>
      <c r="FB680" s="15"/>
      <c r="FC680" s="15"/>
      <c r="FD680" s="15"/>
      <c r="FE680" s="15"/>
      <c r="FF680" s="15"/>
      <c r="FG680" s="15"/>
      <c r="FH680" s="15"/>
      <c r="FI680" s="15"/>
      <c r="FJ680" s="15"/>
      <c r="FK680" s="15"/>
      <c r="FL680" s="15"/>
      <c r="FM680" s="15"/>
      <c r="FN680" s="15"/>
      <c r="FO680" s="15"/>
      <c r="FP680" s="15"/>
      <c r="FQ680" s="15"/>
      <c r="FR680" s="15"/>
      <c r="FS680" s="15"/>
      <c r="FT680" s="15"/>
      <c r="FU680" s="15"/>
      <c r="FV680" s="15"/>
      <c r="FW680" s="15"/>
      <c r="FX680" s="15"/>
      <c r="FY680" s="15"/>
      <c r="FZ680" s="15"/>
      <c r="GA680" s="15"/>
      <c r="GB680" s="15"/>
      <c r="GC680" s="15"/>
      <c r="GD680" s="15"/>
      <c r="GE680" s="15"/>
      <c r="GF680" s="15"/>
      <c r="GG680" s="15"/>
      <c r="GH680" s="15"/>
      <c r="GI680" s="15"/>
      <c r="GJ680" s="15"/>
      <c r="GK680" s="15"/>
      <c r="GL680" s="15"/>
      <c r="GM680" s="15"/>
      <c r="GN680" s="15"/>
      <c r="GO680" s="15"/>
      <c r="GP680" s="15"/>
      <c r="GQ680" s="15"/>
      <c r="GR680" s="15"/>
      <c r="GS680" s="15"/>
      <c r="GT680" s="15"/>
      <c r="GU680" s="15"/>
      <c r="GV680" s="15"/>
      <c r="GW680" s="15"/>
      <c r="GX680" s="15"/>
      <c r="GY680" s="15"/>
      <c r="GZ680" s="15"/>
      <c r="HA680" s="15"/>
      <c r="HB680" s="15"/>
      <c r="HC680" s="15"/>
      <c r="HD680" s="15"/>
      <c r="HE680" s="15"/>
      <c r="HF680" s="15"/>
      <c r="HG680" s="15"/>
      <c r="HH680" s="15"/>
      <c r="HI680" s="15"/>
      <c r="HJ680" s="15"/>
      <c r="HK680" s="15"/>
      <c r="HL680" s="15"/>
      <c r="HM680" s="15"/>
      <c r="HN680" s="15"/>
      <c r="HO680" s="15"/>
      <c r="HP680" s="15"/>
      <c r="HQ680" s="15"/>
      <c r="HR680" s="15"/>
      <c r="HS680" s="15"/>
      <c r="HT680" s="15"/>
      <c r="HU680" s="15"/>
      <c r="HV680" s="15"/>
      <c r="HW680" s="15"/>
      <c r="HX680" s="15"/>
      <c r="HY680" s="15"/>
      <c r="HZ680" s="15"/>
      <c r="IA680" s="15"/>
      <c r="IB680" s="15"/>
      <c r="IC680" s="15"/>
      <c r="ID680" s="15"/>
    </row>
    <row r="681" spans="1:238" s="12" customFormat="1" x14ac:dyDescent="0.2">
      <c r="A681" s="11">
        <f t="shared" si="12"/>
        <v>673</v>
      </c>
      <c r="B681" s="32" t="s">
        <v>1443</v>
      </c>
      <c r="C681" s="32" t="s">
        <v>762</v>
      </c>
      <c r="D681" s="38" t="s">
        <v>152</v>
      </c>
      <c r="E681" s="69" t="s">
        <v>707</v>
      </c>
      <c r="F681" s="33" t="s">
        <v>1444</v>
      </c>
      <c r="G681" s="34">
        <v>3282</v>
      </c>
      <c r="H681" s="34">
        <v>4926</v>
      </c>
      <c r="I681" s="37" t="s">
        <v>15</v>
      </c>
      <c r="J681" s="35" t="s">
        <v>17</v>
      </c>
      <c r="K681" s="44"/>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c r="BS681" s="15"/>
      <c r="BT681" s="15"/>
      <c r="BU681" s="15"/>
      <c r="BV681" s="15"/>
      <c r="BW681" s="15"/>
      <c r="BX681" s="15"/>
      <c r="BY681" s="15"/>
      <c r="BZ681" s="15"/>
      <c r="CA681" s="15"/>
      <c r="CB681" s="15"/>
      <c r="CC681" s="15"/>
      <c r="CD681" s="15"/>
      <c r="CE681" s="15"/>
      <c r="CF681" s="15"/>
      <c r="CG681" s="15"/>
      <c r="CH681" s="15"/>
      <c r="CI681" s="15"/>
      <c r="CJ681" s="15"/>
      <c r="CK681" s="15"/>
      <c r="CL681" s="15"/>
      <c r="CM681" s="15"/>
      <c r="CN681" s="15"/>
      <c r="CO681" s="15"/>
      <c r="CP681" s="15"/>
      <c r="CQ681" s="15"/>
      <c r="CR681" s="15"/>
      <c r="CS681" s="15"/>
      <c r="CT681" s="15"/>
      <c r="CU681" s="15"/>
      <c r="CV681" s="15"/>
      <c r="CW681" s="15"/>
      <c r="CX681" s="15"/>
      <c r="CY681" s="15"/>
      <c r="CZ681" s="15"/>
      <c r="DA681" s="15"/>
      <c r="DB681" s="15"/>
      <c r="DC681" s="15"/>
      <c r="DD681" s="15"/>
      <c r="DE681" s="15"/>
      <c r="DF681" s="15"/>
      <c r="DG681" s="15"/>
      <c r="DH681" s="15"/>
      <c r="DI681" s="15"/>
      <c r="DJ681" s="15"/>
      <c r="DK681" s="15"/>
      <c r="DL681" s="15"/>
      <c r="DM681" s="15"/>
      <c r="DN681" s="15"/>
      <c r="DO681" s="15"/>
      <c r="DP681" s="15"/>
      <c r="DQ681" s="15"/>
      <c r="DR681" s="15"/>
      <c r="DS681" s="15"/>
      <c r="DT681" s="15"/>
      <c r="DU681" s="15"/>
      <c r="DV681" s="15"/>
      <c r="DW681" s="15"/>
      <c r="DX681" s="15"/>
      <c r="DY681" s="15"/>
      <c r="DZ681" s="15"/>
      <c r="EA681" s="15"/>
      <c r="EB681" s="15"/>
      <c r="EC681" s="15"/>
      <c r="ED681" s="15"/>
      <c r="EE681" s="15"/>
      <c r="EF681" s="15"/>
      <c r="EG681" s="15"/>
      <c r="EH681" s="15"/>
      <c r="EI681" s="15"/>
      <c r="EJ681" s="15"/>
      <c r="EK681" s="15"/>
      <c r="EL681" s="15"/>
      <c r="EM681" s="15"/>
      <c r="EN681" s="15"/>
      <c r="EO681" s="15"/>
      <c r="EP681" s="15"/>
      <c r="EQ681" s="15"/>
      <c r="ER681" s="15"/>
      <c r="ES681" s="15"/>
      <c r="ET681" s="15"/>
      <c r="EU681" s="15"/>
      <c r="EV681" s="15"/>
      <c r="EW681" s="15"/>
      <c r="EX681" s="15"/>
      <c r="EY681" s="15"/>
      <c r="EZ681" s="15"/>
      <c r="FA681" s="15"/>
      <c r="FB681" s="15"/>
      <c r="FC681" s="15"/>
      <c r="FD681" s="15"/>
      <c r="FE681" s="15"/>
      <c r="FF681" s="15"/>
      <c r="FG681" s="15"/>
      <c r="FH681" s="15"/>
      <c r="FI681" s="15"/>
      <c r="FJ681" s="15"/>
      <c r="FK681" s="15"/>
      <c r="FL681" s="15"/>
      <c r="FM681" s="15"/>
      <c r="FN681" s="15"/>
      <c r="FO681" s="15"/>
      <c r="FP681" s="15"/>
      <c r="FQ681" s="15"/>
      <c r="FR681" s="15"/>
      <c r="FS681" s="15"/>
      <c r="FT681" s="15"/>
      <c r="FU681" s="15"/>
      <c r="FV681" s="15"/>
      <c r="FW681" s="15"/>
      <c r="FX681" s="15"/>
      <c r="FY681" s="15"/>
      <c r="FZ681" s="15"/>
      <c r="GA681" s="15"/>
      <c r="GB681" s="15"/>
      <c r="GC681" s="15"/>
      <c r="GD681" s="15"/>
      <c r="GE681" s="15"/>
      <c r="GF681" s="15"/>
      <c r="GG681" s="15"/>
      <c r="GH681" s="15"/>
      <c r="GI681" s="15"/>
      <c r="GJ681" s="15"/>
      <c r="GK681" s="15"/>
      <c r="GL681" s="15"/>
      <c r="GM681" s="15"/>
      <c r="GN681" s="15"/>
      <c r="GO681" s="15"/>
      <c r="GP681" s="15"/>
      <c r="GQ681" s="15"/>
      <c r="GR681" s="15"/>
      <c r="GS681" s="15"/>
      <c r="GT681" s="15"/>
      <c r="GU681" s="15"/>
      <c r="GV681" s="15"/>
      <c r="GW681" s="15"/>
      <c r="GX681" s="15"/>
      <c r="GY681" s="15"/>
      <c r="GZ681" s="15"/>
      <c r="HA681" s="15"/>
      <c r="HB681" s="15"/>
      <c r="HC681" s="15"/>
      <c r="HD681" s="15"/>
      <c r="HE681" s="15"/>
      <c r="HF681" s="15"/>
      <c r="HG681" s="15"/>
      <c r="HH681" s="15"/>
      <c r="HI681" s="15"/>
      <c r="HJ681" s="15"/>
      <c r="HK681" s="15"/>
      <c r="HL681" s="15"/>
      <c r="HM681" s="15"/>
      <c r="HN681" s="15"/>
      <c r="HO681" s="15"/>
      <c r="HP681" s="15"/>
      <c r="HQ681" s="15"/>
      <c r="HR681" s="15"/>
      <c r="HS681" s="15"/>
      <c r="HT681" s="15"/>
      <c r="HU681" s="15"/>
      <c r="HV681" s="15"/>
      <c r="HW681" s="15"/>
      <c r="HX681" s="15"/>
      <c r="HY681" s="15"/>
      <c r="HZ681" s="15"/>
      <c r="IA681" s="15"/>
      <c r="IB681" s="15"/>
      <c r="IC681" s="15"/>
      <c r="ID681" s="15"/>
    </row>
    <row r="682" spans="1:238" s="12" customFormat="1" x14ac:dyDescent="0.2">
      <c r="A682" s="11">
        <f t="shared" si="12"/>
        <v>674</v>
      </c>
      <c r="B682" s="32" t="s">
        <v>1449</v>
      </c>
      <c r="C682" s="32" t="s">
        <v>762</v>
      </c>
      <c r="D682" s="38" t="s">
        <v>152</v>
      </c>
      <c r="E682" s="69" t="s">
        <v>1450</v>
      </c>
      <c r="F682" s="33" t="s">
        <v>680</v>
      </c>
      <c r="G682" s="34">
        <v>153</v>
      </c>
      <c r="H682" s="34">
        <v>250</v>
      </c>
      <c r="I682" s="79" t="s">
        <v>15</v>
      </c>
      <c r="J682" s="79" t="s">
        <v>17</v>
      </c>
      <c r="K682" s="44"/>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c r="AN682" s="15"/>
      <c r="AO682" s="15"/>
      <c r="AP682" s="15"/>
      <c r="AQ682" s="15"/>
      <c r="AR682" s="15"/>
      <c r="AS682" s="15"/>
      <c r="AT682" s="15"/>
      <c r="AU682" s="15"/>
      <c r="AV682" s="15"/>
      <c r="AW682" s="15"/>
      <c r="AX682" s="15"/>
      <c r="AY682" s="15"/>
      <c r="AZ682" s="15"/>
      <c r="BA682" s="15"/>
      <c r="BB682" s="15"/>
      <c r="BC682" s="15"/>
      <c r="BD682" s="15"/>
      <c r="BE682" s="15"/>
      <c r="BF682" s="15"/>
      <c r="BG682" s="15"/>
      <c r="BH682" s="15"/>
      <c r="BI682" s="15"/>
      <c r="BJ682" s="15"/>
      <c r="BK682" s="15"/>
      <c r="BL682" s="15"/>
      <c r="BM682" s="15"/>
      <c r="BN682" s="15"/>
      <c r="BO682" s="15"/>
      <c r="BP682" s="15"/>
      <c r="BQ682" s="15"/>
      <c r="BR682" s="15"/>
      <c r="BS682" s="15"/>
      <c r="BT682" s="15"/>
      <c r="BU682" s="15"/>
      <c r="BV682" s="15"/>
      <c r="BW682" s="15"/>
      <c r="BX682" s="15"/>
      <c r="BY682" s="15"/>
      <c r="BZ682" s="15"/>
      <c r="CA682" s="15"/>
      <c r="CB682" s="15"/>
      <c r="CC682" s="15"/>
      <c r="CD682" s="15"/>
      <c r="CE682" s="15"/>
      <c r="CF682" s="15"/>
      <c r="CG682" s="15"/>
      <c r="CH682" s="15"/>
      <c r="CI682" s="15"/>
      <c r="CJ682" s="15"/>
      <c r="CK682" s="15"/>
      <c r="CL682" s="15"/>
      <c r="CM682" s="15"/>
      <c r="CN682" s="15"/>
      <c r="CO682" s="15"/>
      <c r="CP682" s="15"/>
      <c r="CQ682" s="15"/>
      <c r="CR682" s="15"/>
      <c r="CS682" s="15"/>
      <c r="CT682" s="15"/>
      <c r="CU682" s="15"/>
      <c r="CV682" s="15"/>
      <c r="CW682" s="15"/>
      <c r="CX682" s="15"/>
      <c r="CY682" s="15"/>
      <c r="CZ682" s="15"/>
      <c r="DA682" s="15"/>
      <c r="DB682" s="15"/>
      <c r="DC682" s="15"/>
      <c r="DD682" s="15"/>
      <c r="DE682" s="15"/>
      <c r="DF682" s="15"/>
      <c r="DG682" s="15"/>
      <c r="DH682" s="15"/>
      <c r="DI682" s="15"/>
      <c r="DJ682" s="15"/>
      <c r="DK682" s="15"/>
      <c r="DL682" s="15"/>
      <c r="DM682" s="15"/>
      <c r="DN682" s="15"/>
      <c r="DO682" s="15"/>
      <c r="DP682" s="15"/>
      <c r="DQ682" s="15"/>
      <c r="DR682" s="15"/>
      <c r="DS682" s="15"/>
      <c r="DT682" s="15"/>
      <c r="DU682" s="15"/>
      <c r="DV682" s="15"/>
      <c r="DW682" s="15"/>
      <c r="DX682" s="15"/>
      <c r="DY682" s="15"/>
      <c r="DZ682" s="15"/>
      <c r="EA682" s="15"/>
      <c r="EB682" s="15"/>
      <c r="EC682" s="15"/>
      <c r="ED682" s="15"/>
      <c r="EE682" s="15"/>
      <c r="EF682" s="15"/>
      <c r="EG682" s="15"/>
      <c r="EH682" s="15"/>
      <c r="EI682" s="15"/>
      <c r="EJ682" s="15"/>
      <c r="EK682" s="15"/>
      <c r="EL682" s="15"/>
      <c r="EM682" s="15"/>
      <c r="EN682" s="15"/>
      <c r="EO682" s="15"/>
      <c r="EP682" s="15"/>
      <c r="EQ682" s="15"/>
      <c r="ER682" s="15"/>
      <c r="ES682" s="15"/>
      <c r="ET682" s="15"/>
      <c r="EU682" s="15"/>
      <c r="EV682" s="15"/>
      <c r="EW682" s="15"/>
      <c r="EX682" s="15"/>
      <c r="EY682" s="15"/>
      <c r="EZ682" s="15"/>
      <c r="FA682" s="15"/>
      <c r="FB682" s="15"/>
      <c r="FC682" s="15"/>
      <c r="FD682" s="15"/>
      <c r="FE682" s="15"/>
      <c r="FF682" s="15"/>
      <c r="FG682" s="15"/>
      <c r="FH682" s="15"/>
      <c r="FI682" s="15"/>
      <c r="FJ682" s="15"/>
      <c r="FK682" s="15"/>
      <c r="FL682" s="15"/>
      <c r="FM682" s="15"/>
      <c r="FN682" s="15"/>
      <c r="FO682" s="15"/>
      <c r="FP682" s="15"/>
      <c r="FQ682" s="15"/>
      <c r="FR682" s="15"/>
      <c r="FS682" s="15"/>
      <c r="FT682" s="15"/>
      <c r="FU682" s="15"/>
      <c r="FV682" s="15"/>
      <c r="FW682" s="15"/>
      <c r="FX682" s="15"/>
      <c r="FY682" s="15"/>
      <c r="FZ682" s="15"/>
      <c r="GA682" s="15"/>
      <c r="GB682" s="15"/>
      <c r="GC682" s="15"/>
      <c r="GD682" s="15"/>
      <c r="GE682" s="15"/>
      <c r="GF682" s="15"/>
      <c r="GG682" s="15"/>
      <c r="GH682" s="15"/>
      <c r="GI682" s="15"/>
      <c r="GJ682" s="15"/>
      <c r="GK682" s="15"/>
      <c r="GL682" s="15"/>
      <c r="GM682" s="15"/>
      <c r="GN682" s="15"/>
      <c r="GO682" s="15"/>
      <c r="GP682" s="15"/>
      <c r="GQ682" s="15"/>
      <c r="GR682" s="15"/>
      <c r="GS682" s="15"/>
      <c r="GT682" s="15"/>
      <c r="GU682" s="15"/>
      <c r="GV682" s="15"/>
      <c r="GW682" s="15"/>
      <c r="GX682" s="15"/>
      <c r="GY682" s="15"/>
      <c r="GZ682" s="15"/>
      <c r="HA682" s="15"/>
      <c r="HB682" s="15"/>
      <c r="HC682" s="15"/>
      <c r="HD682" s="15"/>
      <c r="HE682" s="15"/>
      <c r="HF682" s="15"/>
      <c r="HG682" s="15"/>
      <c r="HH682" s="15"/>
      <c r="HI682" s="15"/>
      <c r="HJ682" s="15"/>
      <c r="HK682" s="15"/>
      <c r="HL682" s="15"/>
      <c r="HM682" s="15"/>
      <c r="HN682" s="15"/>
      <c r="HO682" s="15"/>
      <c r="HP682" s="15"/>
      <c r="HQ682" s="15"/>
      <c r="HR682" s="15"/>
      <c r="HS682" s="15"/>
      <c r="HT682" s="15"/>
      <c r="HU682" s="15"/>
      <c r="HV682" s="15"/>
      <c r="HW682" s="15"/>
      <c r="HX682" s="15"/>
      <c r="HY682" s="15"/>
      <c r="HZ682" s="15"/>
      <c r="IA682" s="15"/>
      <c r="IB682" s="15"/>
      <c r="IC682" s="15"/>
      <c r="ID682" s="15"/>
    </row>
    <row r="683" spans="1:238" s="12" customFormat="1" x14ac:dyDescent="0.2">
      <c r="A683" s="11">
        <f t="shared" si="12"/>
        <v>675</v>
      </c>
      <c r="B683" s="32" t="s">
        <v>1451</v>
      </c>
      <c r="C683" s="32" t="s">
        <v>762</v>
      </c>
      <c r="D683" s="38" t="s">
        <v>152</v>
      </c>
      <c r="E683" s="69" t="s">
        <v>1450</v>
      </c>
      <c r="F683" s="33" t="s">
        <v>1452</v>
      </c>
      <c r="G683" s="34">
        <v>3667</v>
      </c>
      <c r="H683" s="34">
        <v>7351</v>
      </c>
      <c r="I683" s="35" t="s">
        <v>18</v>
      </c>
      <c r="J683" s="79" t="s">
        <v>17</v>
      </c>
      <c r="K683" s="44"/>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c r="AN683" s="15"/>
      <c r="AO683" s="15"/>
      <c r="AP683" s="15"/>
      <c r="AQ683" s="15"/>
      <c r="AR683" s="15"/>
      <c r="AS683" s="15"/>
      <c r="AT683" s="15"/>
      <c r="AU683" s="15"/>
      <c r="AV683" s="15"/>
      <c r="AW683" s="15"/>
      <c r="AX683" s="15"/>
      <c r="AY683" s="15"/>
      <c r="AZ683" s="15"/>
      <c r="BA683" s="15"/>
      <c r="BB683" s="15"/>
      <c r="BC683" s="15"/>
      <c r="BD683" s="15"/>
      <c r="BE683" s="15"/>
      <c r="BF683" s="15"/>
      <c r="BG683" s="15"/>
      <c r="BH683" s="15"/>
      <c r="BI683" s="15"/>
      <c r="BJ683" s="15"/>
      <c r="BK683" s="15"/>
      <c r="BL683" s="15"/>
      <c r="BM683" s="15"/>
      <c r="BN683" s="15"/>
      <c r="BO683" s="15"/>
      <c r="BP683" s="15"/>
      <c r="BQ683" s="15"/>
      <c r="BR683" s="15"/>
      <c r="BS683" s="15"/>
      <c r="BT683" s="15"/>
      <c r="BU683" s="15"/>
      <c r="BV683" s="15"/>
      <c r="BW683" s="15"/>
      <c r="BX683" s="15"/>
      <c r="BY683" s="15"/>
      <c r="BZ683" s="15"/>
      <c r="CA683" s="15"/>
      <c r="CB683" s="15"/>
      <c r="CC683" s="15"/>
      <c r="CD683" s="15"/>
      <c r="CE683" s="15"/>
      <c r="CF683" s="15"/>
      <c r="CG683" s="15"/>
      <c r="CH683" s="15"/>
      <c r="CI683" s="15"/>
      <c r="CJ683" s="15"/>
      <c r="CK683" s="15"/>
      <c r="CL683" s="15"/>
      <c r="CM683" s="15"/>
      <c r="CN683" s="15"/>
      <c r="CO683" s="15"/>
      <c r="CP683" s="15"/>
      <c r="CQ683" s="15"/>
      <c r="CR683" s="15"/>
      <c r="CS683" s="15"/>
      <c r="CT683" s="15"/>
      <c r="CU683" s="15"/>
      <c r="CV683" s="15"/>
      <c r="CW683" s="15"/>
      <c r="CX683" s="15"/>
      <c r="CY683" s="15"/>
      <c r="CZ683" s="15"/>
      <c r="DA683" s="15"/>
      <c r="DB683" s="15"/>
      <c r="DC683" s="15"/>
      <c r="DD683" s="15"/>
      <c r="DE683" s="15"/>
      <c r="DF683" s="15"/>
      <c r="DG683" s="15"/>
      <c r="DH683" s="15"/>
      <c r="DI683" s="15"/>
      <c r="DJ683" s="15"/>
      <c r="DK683" s="15"/>
      <c r="DL683" s="15"/>
      <c r="DM683" s="15"/>
      <c r="DN683" s="15"/>
      <c r="DO683" s="15"/>
      <c r="DP683" s="15"/>
      <c r="DQ683" s="15"/>
      <c r="DR683" s="15"/>
      <c r="DS683" s="15"/>
      <c r="DT683" s="15"/>
      <c r="DU683" s="15"/>
      <c r="DV683" s="15"/>
      <c r="DW683" s="15"/>
      <c r="DX683" s="15"/>
      <c r="DY683" s="15"/>
      <c r="DZ683" s="15"/>
      <c r="EA683" s="15"/>
      <c r="EB683" s="15"/>
      <c r="EC683" s="15"/>
      <c r="ED683" s="15"/>
      <c r="EE683" s="15"/>
      <c r="EF683" s="15"/>
      <c r="EG683" s="15"/>
      <c r="EH683" s="15"/>
      <c r="EI683" s="15"/>
      <c r="EJ683" s="15"/>
      <c r="EK683" s="15"/>
      <c r="EL683" s="15"/>
      <c r="EM683" s="15"/>
      <c r="EN683" s="15"/>
      <c r="EO683" s="15"/>
      <c r="EP683" s="15"/>
      <c r="EQ683" s="15"/>
      <c r="ER683" s="15"/>
      <c r="ES683" s="15"/>
      <c r="ET683" s="15"/>
      <c r="EU683" s="15"/>
      <c r="EV683" s="15"/>
      <c r="EW683" s="15"/>
      <c r="EX683" s="15"/>
      <c r="EY683" s="15"/>
      <c r="EZ683" s="15"/>
      <c r="FA683" s="15"/>
      <c r="FB683" s="15"/>
      <c r="FC683" s="15"/>
      <c r="FD683" s="15"/>
      <c r="FE683" s="15"/>
      <c r="FF683" s="15"/>
      <c r="FG683" s="15"/>
      <c r="FH683" s="15"/>
      <c r="FI683" s="15"/>
      <c r="FJ683" s="15"/>
      <c r="FK683" s="15"/>
      <c r="FL683" s="15"/>
      <c r="FM683" s="15"/>
      <c r="FN683" s="15"/>
      <c r="FO683" s="15"/>
      <c r="FP683" s="15"/>
      <c r="FQ683" s="15"/>
      <c r="FR683" s="15"/>
      <c r="FS683" s="15"/>
      <c r="FT683" s="15"/>
      <c r="FU683" s="15"/>
      <c r="FV683" s="15"/>
      <c r="FW683" s="15"/>
      <c r="FX683" s="15"/>
      <c r="FY683" s="15"/>
      <c r="FZ683" s="15"/>
      <c r="GA683" s="15"/>
      <c r="GB683" s="15"/>
      <c r="GC683" s="15"/>
      <c r="GD683" s="15"/>
      <c r="GE683" s="15"/>
      <c r="GF683" s="15"/>
      <c r="GG683" s="15"/>
      <c r="GH683" s="15"/>
      <c r="GI683" s="15"/>
      <c r="GJ683" s="15"/>
      <c r="GK683" s="15"/>
      <c r="GL683" s="15"/>
      <c r="GM683" s="15"/>
      <c r="GN683" s="15"/>
      <c r="GO683" s="15"/>
      <c r="GP683" s="15"/>
      <c r="GQ683" s="15"/>
      <c r="GR683" s="15"/>
      <c r="GS683" s="15"/>
      <c r="GT683" s="15"/>
      <c r="GU683" s="15"/>
      <c r="GV683" s="15"/>
      <c r="GW683" s="15"/>
      <c r="GX683" s="15"/>
      <c r="GY683" s="15"/>
      <c r="GZ683" s="15"/>
      <c r="HA683" s="15"/>
      <c r="HB683" s="15"/>
      <c r="HC683" s="15"/>
      <c r="HD683" s="15"/>
      <c r="HE683" s="15"/>
      <c r="HF683" s="15"/>
      <c r="HG683" s="15"/>
      <c r="HH683" s="15"/>
      <c r="HI683" s="15"/>
      <c r="HJ683" s="15"/>
      <c r="HK683" s="15"/>
      <c r="HL683" s="15"/>
      <c r="HM683" s="15"/>
      <c r="HN683" s="15"/>
      <c r="HO683" s="15"/>
      <c r="HP683" s="15"/>
      <c r="HQ683" s="15"/>
      <c r="HR683" s="15"/>
      <c r="HS683" s="15"/>
      <c r="HT683" s="15"/>
      <c r="HU683" s="15"/>
      <c r="HV683" s="15"/>
      <c r="HW683" s="15"/>
      <c r="HX683" s="15"/>
      <c r="HY683" s="15"/>
      <c r="HZ683" s="15"/>
      <c r="IA683" s="15"/>
      <c r="IB683" s="15"/>
      <c r="IC683" s="15"/>
      <c r="ID683" s="15"/>
    </row>
    <row r="684" spans="1:238" s="12" customFormat="1" x14ac:dyDescent="0.2">
      <c r="A684" s="11">
        <f t="shared" si="12"/>
        <v>676</v>
      </c>
      <c r="B684" s="32" t="s">
        <v>1457</v>
      </c>
      <c r="C684" s="32" t="s">
        <v>762</v>
      </c>
      <c r="D684" s="38" t="s">
        <v>152</v>
      </c>
      <c r="E684" s="69" t="s">
        <v>1455</v>
      </c>
      <c r="F684" s="33" t="s">
        <v>1458</v>
      </c>
      <c r="G684" s="34">
        <v>1881</v>
      </c>
      <c r="H684" s="34">
        <v>1626</v>
      </c>
      <c r="I684" s="79" t="s">
        <v>15</v>
      </c>
      <c r="J684" s="79" t="s">
        <v>17</v>
      </c>
      <c r="K684" s="44"/>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c r="AN684" s="15"/>
      <c r="AO684" s="15"/>
      <c r="AP684" s="15"/>
      <c r="AQ684" s="15"/>
      <c r="AR684" s="15"/>
      <c r="AS684" s="15"/>
      <c r="AT684" s="15"/>
      <c r="AU684" s="15"/>
      <c r="AV684" s="15"/>
      <c r="AW684" s="15"/>
      <c r="AX684" s="15"/>
      <c r="AY684" s="15"/>
      <c r="AZ684" s="15"/>
      <c r="BA684" s="15"/>
      <c r="BB684" s="15"/>
      <c r="BC684" s="15"/>
      <c r="BD684" s="15"/>
      <c r="BE684" s="15"/>
      <c r="BF684" s="15"/>
      <c r="BG684" s="15"/>
      <c r="BH684" s="15"/>
      <c r="BI684" s="15"/>
      <c r="BJ684" s="15"/>
      <c r="BK684" s="15"/>
      <c r="BL684" s="15"/>
      <c r="BM684" s="15"/>
      <c r="BN684" s="15"/>
      <c r="BO684" s="15"/>
      <c r="BP684" s="15"/>
      <c r="BQ684" s="15"/>
      <c r="BR684" s="15"/>
      <c r="BS684" s="15"/>
      <c r="BT684" s="15"/>
      <c r="BU684" s="15"/>
      <c r="BV684" s="15"/>
      <c r="BW684" s="15"/>
      <c r="BX684" s="15"/>
      <c r="BY684" s="15"/>
      <c r="BZ684" s="15"/>
      <c r="CA684" s="15"/>
      <c r="CB684" s="15"/>
      <c r="CC684" s="15"/>
      <c r="CD684" s="15"/>
      <c r="CE684" s="15"/>
      <c r="CF684" s="15"/>
      <c r="CG684" s="15"/>
      <c r="CH684" s="15"/>
      <c r="CI684" s="15"/>
      <c r="CJ684" s="15"/>
      <c r="CK684" s="15"/>
      <c r="CL684" s="15"/>
      <c r="CM684" s="15"/>
      <c r="CN684" s="15"/>
      <c r="CO684" s="15"/>
      <c r="CP684" s="15"/>
      <c r="CQ684" s="15"/>
      <c r="CR684" s="15"/>
      <c r="CS684" s="15"/>
      <c r="CT684" s="15"/>
      <c r="CU684" s="15"/>
      <c r="CV684" s="15"/>
      <c r="CW684" s="15"/>
      <c r="CX684" s="15"/>
      <c r="CY684" s="15"/>
      <c r="CZ684" s="15"/>
      <c r="DA684" s="15"/>
      <c r="DB684" s="15"/>
      <c r="DC684" s="15"/>
      <c r="DD684" s="15"/>
      <c r="DE684" s="15"/>
      <c r="DF684" s="15"/>
      <c r="DG684" s="15"/>
      <c r="DH684" s="15"/>
      <c r="DI684" s="15"/>
      <c r="DJ684" s="15"/>
      <c r="DK684" s="15"/>
      <c r="DL684" s="15"/>
      <c r="DM684" s="15"/>
      <c r="DN684" s="15"/>
      <c r="DO684" s="15"/>
      <c r="DP684" s="15"/>
      <c r="DQ684" s="15"/>
      <c r="DR684" s="15"/>
      <c r="DS684" s="15"/>
      <c r="DT684" s="15"/>
      <c r="DU684" s="15"/>
      <c r="DV684" s="15"/>
      <c r="DW684" s="15"/>
      <c r="DX684" s="15"/>
      <c r="DY684" s="15"/>
      <c r="DZ684" s="15"/>
      <c r="EA684" s="15"/>
      <c r="EB684" s="15"/>
      <c r="EC684" s="15"/>
      <c r="ED684" s="15"/>
      <c r="EE684" s="15"/>
      <c r="EF684" s="15"/>
      <c r="EG684" s="15"/>
      <c r="EH684" s="15"/>
      <c r="EI684" s="15"/>
      <c r="EJ684" s="15"/>
      <c r="EK684" s="15"/>
      <c r="EL684" s="15"/>
      <c r="EM684" s="15"/>
      <c r="EN684" s="15"/>
      <c r="EO684" s="15"/>
      <c r="EP684" s="15"/>
      <c r="EQ684" s="15"/>
      <c r="ER684" s="15"/>
      <c r="ES684" s="15"/>
      <c r="ET684" s="15"/>
      <c r="EU684" s="15"/>
      <c r="EV684" s="15"/>
      <c r="EW684" s="15"/>
      <c r="EX684" s="15"/>
      <c r="EY684" s="15"/>
      <c r="EZ684" s="15"/>
      <c r="FA684" s="15"/>
      <c r="FB684" s="15"/>
      <c r="FC684" s="15"/>
      <c r="FD684" s="15"/>
      <c r="FE684" s="15"/>
      <c r="FF684" s="15"/>
      <c r="FG684" s="15"/>
      <c r="FH684" s="15"/>
      <c r="FI684" s="15"/>
      <c r="FJ684" s="15"/>
      <c r="FK684" s="15"/>
      <c r="FL684" s="15"/>
      <c r="FM684" s="15"/>
      <c r="FN684" s="15"/>
      <c r="FO684" s="15"/>
      <c r="FP684" s="15"/>
      <c r="FQ684" s="15"/>
      <c r="FR684" s="15"/>
      <c r="FS684" s="15"/>
      <c r="FT684" s="15"/>
      <c r="FU684" s="15"/>
      <c r="FV684" s="15"/>
      <c r="FW684" s="15"/>
      <c r="FX684" s="15"/>
      <c r="FY684" s="15"/>
      <c r="FZ684" s="15"/>
      <c r="GA684" s="15"/>
      <c r="GB684" s="15"/>
      <c r="GC684" s="15"/>
      <c r="GD684" s="15"/>
      <c r="GE684" s="15"/>
      <c r="GF684" s="15"/>
      <c r="GG684" s="15"/>
      <c r="GH684" s="15"/>
      <c r="GI684" s="15"/>
      <c r="GJ684" s="15"/>
      <c r="GK684" s="15"/>
      <c r="GL684" s="15"/>
      <c r="GM684" s="15"/>
      <c r="GN684" s="15"/>
      <c r="GO684" s="15"/>
      <c r="GP684" s="15"/>
      <c r="GQ684" s="15"/>
      <c r="GR684" s="15"/>
      <c r="GS684" s="15"/>
      <c r="GT684" s="15"/>
      <c r="GU684" s="15"/>
      <c r="GV684" s="15"/>
      <c r="GW684" s="15"/>
      <c r="GX684" s="15"/>
      <c r="GY684" s="15"/>
      <c r="GZ684" s="15"/>
      <c r="HA684" s="15"/>
      <c r="HB684" s="15"/>
      <c r="HC684" s="15"/>
      <c r="HD684" s="15"/>
      <c r="HE684" s="15"/>
      <c r="HF684" s="15"/>
      <c r="HG684" s="15"/>
      <c r="HH684" s="15"/>
      <c r="HI684" s="15"/>
      <c r="HJ684" s="15"/>
      <c r="HK684" s="15"/>
      <c r="HL684" s="15"/>
      <c r="HM684" s="15"/>
      <c r="HN684" s="15"/>
      <c r="HO684" s="15"/>
      <c r="HP684" s="15"/>
      <c r="HQ684" s="15"/>
      <c r="HR684" s="15"/>
      <c r="HS684" s="15"/>
      <c r="HT684" s="15"/>
      <c r="HU684" s="15"/>
      <c r="HV684" s="15"/>
      <c r="HW684" s="15"/>
      <c r="HX684" s="15"/>
      <c r="HY684" s="15"/>
      <c r="HZ684" s="15"/>
      <c r="IA684" s="15"/>
      <c r="IB684" s="15"/>
      <c r="IC684" s="15"/>
      <c r="ID684" s="15"/>
    </row>
    <row r="685" spans="1:238" s="12" customFormat="1" x14ac:dyDescent="0.2">
      <c r="A685" s="11">
        <f t="shared" si="12"/>
        <v>677</v>
      </c>
      <c r="B685" s="32" t="s">
        <v>1471</v>
      </c>
      <c r="C685" s="32" t="s">
        <v>762</v>
      </c>
      <c r="D685" s="38" t="s">
        <v>152</v>
      </c>
      <c r="E685" s="69" t="s">
        <v>1470</v>
      </c>
      <c r="F685" s="33" t="s">
        <v>1472</v>
      </c>
      <c r="G685" s="34">
        <v>3415</v>
      </c>
      <c r="H685" s="34">
        <v>9173</v>
      </c>
      <c r="I685" s="37" t="s">
        <v>15</v>
      </c>
      <c r="J685" s="35" t="s">
        <v>17</v>
      </c>
      <c r="K685" s="44"/>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c r="AN685" s="15"/>
      <c r="AO685" s="15"/>
      <c r="AP685" s="15"/>
      <c r="AQ685" s="15"/>
      <c r="AR685" s="15"/>
      <c r="AS685" s="15"/>
      <c r="AT685" s="15"/>
      <c r="AU685" s="15"/>
      <c r="AV685" s="15"/>
      <c r="AW685" s="15"/>
      <c r="AX685" s="15"/>
      <c r="AY685" s="15"/>
      <c r="AZ685" s="15"/>
      <c r="BA685" s="15"/>
      <c r="BB685" s="15"/>
      <c r="BC685" s="15"/>
      <c r="BD685" s="15"/>
      <c r="BE685" s="15"/>
      <c r="BF685" s="15"/>
      <c r="BG685" s="15"/>
      <c r="BH685" s="15"/>
      <c r="BI685" s="15"/>
      <c r="BJ685" s="15"/>
      <c r="BK685" s="15"/>
      <c r="BL685" s="15"/>
      <c r="BM685" s="15"/>
      <c r="BN685" s="15"/>
      <c r="BO685" s="15"/>
      <c r="BP685" s="15"/>
      <c r="BQ685" s="15"/>
      <c r="BR685" s="15"/>
      <c r="BS685" s="15"/>
      <c r="BT685" s="15"/>
      <c r="BU685" s="15"/>
      <c r="BV685" s="15"/>
      <c r="BW685" s="15"/>
      <c r="BX685" s="15"/>
      <c r="BY685" s="15"/>
      <c r="BZ685" s="15"/>
      <c r="CA685" s="15"/>
      <c r="CB685" s="15"/>
      <c r="CC685" s="15"/>
      <c r="CD685" s="15"/>
      <c r="CE685" s="15"/>
      <c r="CF685" s="15"/>
      <c r="CG685" s="15"/>
      <c r="CH685" s="15"/>
      <c r="CI685" s="15"/>
      <c r="CJ685" s="15"/>
      <c r="CK685" s="15"/>
      <c r="CL685" s="15"/>
      <c r="CM685" s="15"/>
      <c r="CN685" s="15"/>
      <c r="CO685" s="15"/>
      <c r="CP685" s="15"/>
      <c r="CQ685" s="15"/>
      <c r="CR685" s="15"/>
      <c r="CS685" s="15"/>
      <c r="CT685" s="15"/>
      <c r="CU685" s="15"/>
      <c r="CV685" s="15"/>
      <c r="CW685" s="15"/>
      <c r="CX685" s="15"/>
      <c r="CY685" s="15"/>
      <c r="CZ685" s="15"/>
      <c r="DA685" s="15"/>
      <c r="DB685" s="15"/>
      <c r="DC685" s="15"/>
      <c r="DD685" s="15"/>
      <c r="DE685" s="15"/>
      <c r="DF685" s="15"/>
      <c r="DG685" s="15"/>
      <c r="DH685" s="15"/>
      <c r="DI685" s="15"/>
      <c r="DJ685" s="15"/>
      <c r="DK685" s="15"/>
      <c r="DL685" s="15"/>
      <c r="DM685" s="15"/>
      <c r="DN685" s="15"/>
      <c r="DO685" s="15"/>
      <c r="DP685" s="15"/>
      <c r="DQ685" s="15"/>
      <c r="DR685" s="15"/>
      <c r="DS685" s="15"/>
      <c r="DT685" s="15"/>
      <c r="DU685" s="15"/>
      <c r="DV685" s="15"/>
      <c r="DW685" s="15"/>
      <c r="DX685" s="15"/>
      <c r="DY685" s="15"/>
      <c r="DZ685" s="15"/>
      <c r="EA685" s="15"/>
      <c r="EB685" s="15"/>
      <c r="EC685" s="15"/>
      <c r="ED685" s="15"/>
      <c r="EE685" s="15"/>
      <c r="EF685" s="15"/>
      <c r="EG685" s="15"/>
      <c r="EH685" s="15"/>
      <c r="EI685" s="15"/>
      <c r="EJ685" s="15"/>
      <c r="EK685" s="15"/>
      <c r="EL685" s="15"/>
      <c r="EM685" s="15"/>
      <c r="EN685" s="15"/>
      <c r="EO685" s="15"/>
      <c r="EP685" s="15"/>
      <c r="EQ685" s="15"/>
      <c r="ER685" s="15"/>
      <c r="ES685" s="15"/>
      <c r="ET685" s="15"/>
      <c r="EU685" s="15"/>
      <c r="EV685" s="15"/>
      <c r="EW685" s="15"/>
      <c r="EX685" s="15"/>
      <c r="EY685" s="15"/>
      <c r="EZ685" s="15"/>
      <c r="FA685" s="15"/>
      <c r="FB685" s="15"/>
      <c r="FC685" s="15"/>
      <c r="FD685" s="15"/>
      <c r="FE685" s="15"/>
      <c r="FF685" s="15"/>
      <c r="FG685" s="15"/>
      <c r="FH685" s="15"/>
      <c r="FI685" s="15"/>
      <c r="FJ685" s="15"/>
      <c r="FK685" s="15"/>
      <c r="FL685" s="15"/>
      <c r="FM685" s="15"/>
      <c r="FN685" s="15"/>
      <c r="FO685" s="15"/>
      <c r="FP685" s="15"/>
      <c r="FQ685" s="15"/>
      <c r="FR685" s="15"/>
      <c r="FS685" s="15"/>
      <c r="FT685" s="15"/>
      <c r="FU685" s="15"/>
      <c r="FV685" s="15"/>
      <c r="FW685" s="15"/>
      <c r="FX685" s="15"/>
      <c r="FY685" s="15"/>
      <c r="FZ685" s="15"/>
      <c r="GA685" s="15"/>
      <c r="GB685" s="15"/>
      <c r="GC685" s="15"/>
      <c r="GD685" s="15"/>
      <c r="GE685" s="15"/>
      <c r="GF685" s="15"/>
      <c r="GG685" s="15"/>
      <c r="GH685" s="15"/>
      <c r="GI685" s="15"/>
      <c r="GJ685" s="15"/>
      <c r="GK685" s="15"/>
      <c r="GL685" s="15"/>
      <c r="GM685" s="15"/>
      <c r="GN685" s="15"/>
      <c r="GO685" s="15"/>
      <c r="GP685" s="15"/>
      <c r="GQ685" s="15"/>
      <c r="GR685" s="15"/>
      <c r="GS685" s="15"/>
      <c r="GT685" s="15"/>
      <c r="GU685" s="15"/>
      <c r="GV685" s="15"/>
      <c r="GW685" s="15"/>
      <c r="GX685" s="15"/>
      <c r="GY685" s="15"/>
      <c r="GZ685" s="15"/>
      <c r="HA685" s="15"/>
      <c r="HB685" s="15"/>
      <c r="HC685" s="15"/>
      <c r="HD685" s="15"/>
      <c r="HE685" s="15"/>
      <c r="HF685" s="15"/>
      <c r="HG685" s="15"/>
      <c r="HH685" s="15"/>
      <c r="HI685" s="15"/>
      <c r="HJ685" s="15"/>
      <c r="HK685" s="15"/>
      <c r="HL685" s="15"/>
      <c r="HM685" s="15"/>
      <c r="HN685" s="15"/>
      <c r="HO685" s="15"/>
      <c r="HP685" s="15"/>
      <c r="HQ685" s="15"/>
      <c r="HR685" s="15"/>
      <c r="HS685" s="15"/>
      <c r="HT685" s="15"/>
      <c r="HU685" s="15"/>
      <c r="HV685" s="15"/>
      <c r="HW685" s="15"/>
      <c r="HX685" s="15"/>
      <c r="HY685" s="15"/>
      <c r="HZ685" s="15"/>
      <c r="IA685" s="15"/>
      <c r="IB685" s="15"/>
      <c r="IC685" s="15"/>
      <c r="ID685" s="15"/>
    </row>
    <row r="686" spans="1:238" s="12" customFormat="1" x14ac:dyDescent="0.2">
      <c r="A686" s="11">
        <f t="shared" si="12"/>
        <v>678</v>
      </c>
      <c r="B686" s="32" t="s">
        <v>466</v>
      </c>
      <c r="C686" s="32" t="s">
        <v>762</v>
      </c>
      <c r="D686" s="38" t="s">
        <v>152</v>
      </c>
      <c r="E686" s="69" t="s">
        <v>1478</v>
      </c>
      <c r="F686" s="33" t="s">
        <v>1323</v>
      </c>
      <c r="G686" s="34">
        <v>2783</v>
      </c>
      <c r="H686" s="34">
        <v>2731</v>
      </c>
      <c r="I686" s="37" t="s">
        <v>15</v>
      </c>
      <c r="J686" s="35" t="s">
        <v>17</v>
      </c>
      <c r="K686" s="36"/>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c r="AN686" s="15"/>
      <c r="AO686" s="15"/>
      <c r="AP686" s="15"/>
      <c r="AQ686" s="15"/>
      <c r="AR686" s="15"/>
      <c r="AS686" s="15"/>
      <c r="AT686" s="15"/>
      <c r="AU686" s="15"/>
      <c r="AV686" s="15"/>
      <c r="AW686" s="15"/>
      <c r="AX686" s="15"/>
      <c r="AY686" s="15"/>
      <c r="AZ686" s="15"/>
      <c r="BA686" s="15"/>
      <c r="BB686" s="15"/>
      <c r="BC686" s="15"/>
      <c r="BD686" s="15"/>
      <c r="BE686" s="15"/>
      <c r="BF686" s="15"/>
      <c r="BG686" s="15"/>
      <c r="BH686" s="15"/>
      <c r="BI686" s="15"/>
      <c r="BJ686" s="15"/>
      <c r="BK686" s="15"/>
      <c r="BL686" s="15"/>
      <c r="BM686" s="15"/>
      <c r="BN686" s="15"/>
      <c r="BO686" s="15"/>
      <c r="BP686" s="15"/>
      <c r="BQ686" s="15"/>
      <c r="BR686" s="15"/>
      <c r="BS686" s="15"/>
      <c r="BT686" s="15"/>
      <c r="BU686" s="15"/>
      <c r="BV686" s="15"/>
      <c r="BW686" s="15"/>
      <c r="BX686" s="15"/>
      <c r="BY686" s="15"/>
      <c r="BZ686" s="15"/>
      <c r="CA686" s="15"/>
      <c r="CB686" s="15"/>
      <c r="CC686" s="15"/>
      <c r="CD686" s="15"/>
      <c r="CE686" s="15"/>
      <c r="CF686" s="15"/>
      <c r="CG686" s="15"/>
      <c r="CH686" s="15"/>
      <c r="CI686" s="15"/>
      <c r="CJ686" s="15"/>
      <c r="CK686" s="15"/>
      <c r="CL686" s="15"/>
      <c r="CM686" s="15"/>
      <c r="CN686" s="15"/>
      <c r="CO686" s="15"/>
      <c r="CP686" s="15"/>
      <c r="CQ686" s="15"/>
      <c r="CR686" s="15"/>
      <c r="CS686" s="15"/>
      <c r="CT686" s="15"/>
      <c r="CU686" s="15"/>
      <c r="CV686" s="15"/>
      <c r="CW686" s="15"/>
      <c r="CX686" s="15"/>
      <c r="CY686" s="15"/>
      <c r="CZ686" s="15"/>
      <c r="DA686" s="15"/>
      <c r="DB686" s="15"/>
      <c r="DC686" s="15"/>
      <c r="DD686" s="15"/>
      <c r="DE686" s="15"/>
      <c r="DF686" s="15"/>
      <c r="DG686" s="15"/>
      <c r="DH686" s="15"/>
      <c r="DI686" s="15"/>
      <c r="DJ686" s="15"/>
      <c r="DK686" s="15"/>
      <c r="DL686" s="15"/>
      <c r="DM686" s="15"/>
      <c r="DN686" s="15"/>
      <c r="DO686" s="15"/>
      <c r="DP686" s="15"/>
      <c r="DQ686" s="15"/>
      <c r="DR686" s="15"/>
      <c r="DS686" s="15"/>
      <c r="DT686" s="15"/>
      <c r="DU686" s="15"/>
      <c r="DV686" s="15"/>
      <c r="DW686" s="15"/>
      <c r="DX686" s="15"/>
      <c r="DY686" s="15"/>
      <c r="DZ686" s="15"/>
      <c r="EA686" s="15"/>
      <c r="EB686" s="15"/>
      <c r="EC686" s="15"/>
      <c r="ED686" s="15"/>
      <c r="EE686" s="15"/>
      <c r="EF686" s="15"/>
      <c r="EG686" s="15"/>
      <c r="EH686" s="15"/>
      <c r="EI686" s="15"/>
      <c r="EJ686" s="15"/>
      <c r="EK686" s="15"/>
      <c r="EL686" s="15"/>
      <c r="EM686" s="15"/>
      <c r="EN686" s="15"/>
      <c r="EO686" s="15"/>
      <c r="EP686" s="15"/>
      <c r="EQ686" s="15"/>
      <c r="ER686" s="15"/>
      <c r="ES686" s="15"/>
      <c r="ET686" s="15"/>
      <c r="EU686" s="15"/>
      <c r="EV686" s="15"/>
      <c r="EW686" s="15"/>
      <c r="EX686" s="15"/>
      <c r="EY686" s="15"/>
      <c r="EZ686" s="15"/>
      <c r="FA686" s="15"/>
      <c r="FB686" s="15"/>
      <c r="FC686" s="15"/>
      <c r="FD686" s="15"/>
      <c r="FE686" s="15"/>
      <c r="FF686" s="15"/>
      <c r="FG686" s="15"/>
      <c r="FH686" s="15"/>
      <c r="FI686" s="15"/>
      <c r="FJ686" s="15"/>
      <c r="FK686" s="15"/>
      <c r="FL686" s="15"/>
      <c r="FM686" s="15"/>
      <c r="FN686" s="15"/>
      <c r="FO686" s="15"/>
      <c r="FP686" s="15"/>
      <c r="FQ686" s="15"/>
      <c r="FR686" s="15"/>
      <c r="FS686" s="15"/>
      <c r="FT686" s="15"/>
      <c r="FU686" s="15"/>
      <c r="FV686" s="15"/>
      <c r="FW686" s="15"/>
      <c r="FX686" s="15"/>
      <c r="FY686" s="15"/>
      <c r="FZ686" s="15"/>
      <c r="GA686" s="15"/>
      <c r="GB686" s="15"/>
      <c r="GC686" s="15"/>
      <c r="GD686" s="15"/>
      <c r="GE686" s="15"/>
      <c r="GF686" s="15"/>
      <c r="GG686" s="15"/>
      <c r="GH686" s="15"/>
      <c r="GI686" s="15"/>
      <c r="GJ686" s="15"/>
      <c r="GK686" s="15"/>
      <c r="GL686" s="15"/>
      <c r="GM686" s="15"/>
      <c r="GN686" s="15"/>
      <c r="GO686" s="15"/>
      <c r="GP686" s="15"/>
      <c r="GQ686" s="15"/>
      <c r="GR686" s="15"/>
      <c r="GS686" s="15"/>
      <c r="GT686" s="15"/>
      <c r="GU686" s="15"/>
      <c r="GV686" s="15"/>
      <c r="GW686" s="15"/>
      <c r="GX686" s="15"/>
      <c r="GY686" s="15"/>
      <c r="GZ686" s="15"/>
      <c r="HA686" s="15"/>
      <c r="HB686" s="15"/>
      <c r="HC686" s="15"/>
      <c r="HD686" s="15"/>
      <c r="HE686" s="15"/>
      <c r="HF686" s="15"/>
      <c r="HG686" s="15"/>
      <c r="HH686" s="15"/>
      <c r="HI686" s="15"/>
      <c r="HJ686" s="15"/>
      <c r="HK686" s="15"/>
      <c r="HL686" s="15"/>
      <c r="HM686" s="15"/>
      <c r="HN686" s="15"/>
      <c r="HO686" s="15"/>
      <c r="HP686" s="15"/>
      <c r="HQ686" s="15"/>
      <c r="HR686" s="15"/>
      <c r="HS686" s="15"/>
      <c r="HT686" s="15"/>
      <c r="HU686" s="15"/>
      <c r="HV686" s="15"/>
      <c r="HW686" s="15"/>
      <c r="HX686" s="15"/>
      <c r="HY686" s="15"/>
      <c r="HZ686" s="15"/>
      <c r="IA686" s="15"/>
      <c r="IB686" s="15"/>
      <c r="IC686" s="15"/>
      <c r="ID686" s="15"/>
    </row>
    <row r="687" spans="1:238" s="12" customFormat="1" x14ac:dyDescent="0.2">
      <c r="A687" s="11">
        <f t="shared" si="12"/>
        <v>679</v>
      </c>
      <c r="B687" s="32" t="s">
        <v>1489</v>
      </c>
      <c r="C687" s="32" t="s">
        <v>762</v>
      </c>
      <c r="D687" s="38" t="s">
        <v>152</v>
      </c>
      <c r="E687" s="69" t="s">
        <v>1487</v>
      </c>
      <c r="F687" s="33" t="s">
        <v>106</v>
      </c>
      <c r="G687" s="34">
        <v>16365</v>
      </c>
      <c r="H687" s="34">
        <v>38530</v>
      </c>
      <c r="I687" s="37" t="s">
        <v>15</v>
      </c>
      <c r="J687" s="35" t="s">
        <v>17</v>
      </c>
      <c r="K687" s="36"/>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c r="HV687" s="2"/>
      <c r="HW687" s="2"/>
      <c r="HX687" s="2"/>
      <c r="HY687" s="2"/>
      <c r="HZ687" s="2"/>
      <c r="IA687" s="2"/>
      <c r="IB687" s="2"/>
      <c r="IC687" s="2"/>
      <c r="ID687" s="2"/>
    </row>
    <row r="688" spans="1:238" s="12" customFormat="1" x14ac:dyDescent="0.2">
      <c r="A688" s="11">
        <f t="shared" si="12"/>
        <v>680</v>
      </c>
      <c r="B688" s="32" t="s">
        <v>1490</v>
      </c>
      <c r="C688" s="32" t="s">
        <v>762</v>
      </c>
      <c r="D688" s="38" t="s">
        <v>152</v>
      </c>
      <c r="E688" s="69" t="s">
        <v>1487</v>
      </c>
      <c r="F688" s="33" t="s">
        <v>1491</v>
      </c>
      <c r="G688" s="34">
        <v>2554</v>
      </c>
      <c r="H688" s="34">
        <v>3326</v>
      </c>
      <c r="I688" s="37" t="s">
        <v>15</v>
      </c>
      <c r="J688" s="35" t="s">
        <v>17</v>
      </c>
      <c r="K688" s="36"/>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c r="HV688" s="2"/>
      <c r="HW688" s="2"/>
      <c r="HX688" s="2"/>
      <c r="HY688" s="2"/>
      <c r="HZ688" s="2"/>
      <c r="IA688" s="2"/>
      <c r="IB688" s="2"/>
      <c r="IC688" s="2"/>
      <c r="ID688" s="2"/>
    </row>
    <row r="689" spans="1:238" s="12" customFormat="1" x14ac:dyDescent="0.2">
      <c r="A689" s="11">
        <f t="shared" si="12"/>
        <v>681</v>
      </c>
      <c r="B689" s="32" t="s">
        <v>1492</v>
      </c>
      <c r="C689" s="32" t="s">
        <v>762</v>
      </c>
      <c r="D689" s="38" t="s">
        <v>152</v>
      </c>
      <c r="E689" s="69" t="s">
        <v>1487</v>
      </c>
      <c r="F689" s="33" t="s">
        <v>1493</v>
      </c>
      <c r="G689" s="34">
        <v>2423</v>
      </c>
      <c r="H689" s="34">
        <v>2269</v>
      </c>
      <c r="I689" s="37" t="s">
        <v>15</v>
      </c>
      <c r="J689" s="35" t="s">
        <v>17</v>
      </c>
      <c r="K689" s="36"/>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c r="HV689" s="2"/>
      <c r="HW689" s="2"/>
      <c r="HX689" s="2"/>
      <c r="HY689" s="2"/>
      <c r="HZ689" s="2"/>
      <c r="IA689" s="2"/>
      <c r="IB689" s="2"/>
      <c r="IC689" s="2"/>
      <c r="ID689" s="2"/>
    </row>
    <row r="690" spans="1:238" s="12" customFormat="1" x14ac:dyDescent="0.2">
      <c r="A690" s="11">
        <f t="shared" si="12"/>
        <v>682</v>
      </c>
      <c r="B690" s="32" t="s">
        <v>1494</v>
      </c>
      <c r="C690" s="32" t="s">
        <v>762</v>
      </c>
      <c r="D690" s="38" t="s">
        <v>152</v>
      </c>
      <c r="E690" s="69" t="s">
        <v>1487</v>
      </c>
      <c r="F690" s="33" t="s">
        <v>1495</v>
      </c>
      <c r="G690" s="34">
        <v>1452</v>
      </c>
      <c r="H690" s="34">
        <v>3095</v>
      </c>
      <c r="I690" s="35" t="s">
        <v>18</v>
      </c>
      <c r="J690" s="35" t="s">
        <v>17</v>
      </c>
      <c r="K690" s="36"/>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c r="HV690" s="2"/>
      <c r="HW690" s="2"/>
      <c r="HX690" s="2"/>
      <c r="HY690" s="2"/>
      <c r="HZ690" s="2"/>
      <c r="IA690" s="2"/>
      <c r="IB690" s="2"/>
      <c r="IC690" s="2"/>
      <c r="ID690" s="2"/>
    </row>
    <row r="691" spans="1:238" s="12" customFormat="1" x14ac:dyDescent="0.2">
      <c r="A691" s="11">
        <f t="shared" si="12"/>
        <v>683</v>
      </c>
      <c r="B691" s="32" t="s">
        <v>1503</v>
      </c>
      <c r="C691" s="32" t="s">
        <v>762</v>
      </c>
      <c r="D691" s="38" t="s">
        <v>152</v>
      </c>
      <c r="E691" s="69" t="s">
        <v>1498</v>
      </c>
      <c r="F691" s="33" t="s">
        <v>23</v>
      </c>
      <c r="G691" s="34">
        <v>166</v>
      </c>
      <c r="H691" s="34">
        <v>302</v>
      </c>
      <c r="I691" s="37" t="s">
        <v>15</v>
      </c>
      <c r="J691" s="35" t="s">
        <v>17</v>
      </c>
      <c r="K691" s="36"/>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c r="HV691" s="2"/>
      <c r="HW691" s="2"/>
      <c r="HX691" s="2"/>
      <c r="HY691" s="2"/>
      <c r="HZ691" s="2"/>
      <c r="IA691" s="2"/>
      <c r="IB691" s="2"/>
      <c r="IC691" s="2"/>
      <c r="ID691" s="2"/>
    </row>
    <row r="692" spans="1:238" s="12" customFormat="1" x14ac:dyDescent="0.2">
      <c r="A692" s="11">
        <f t="shared" si="12"/>
        <v>684</v>
      </c>
      <c r="B692" s="32" t="s">
        <v>1055</v>
      </c>
      <c r="C692" s="32" t="s">
        <v>762</v>
      </c>
      <c r="D692" s="38" t="s">
        <v>152</v>
      </c>
      <c r="E692" s="69" t="s">
        <v>1506</v>
      </c>
      <c r="F692" s="33" t="s">
        <v>72</v>
      </c>
      <c r="G692" s="34">
        <v>4880</v>
      </c>
      <c r="H692" s="34">
        <v>7535</v>
      </c>
      <c r="I692" s="37" t="s">
        <v>15</v>
      </c>
      <c r="J692" s="35" t="s">
        <v>17</v>
      </c>
      <c r="K692" s="36"/>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c r="HV692" s="2"/>
      <c r="HW692" s="2"/>
      <c r="HX692" s="2"/>
      <c r="HY692" s="2"/>
      <c r="HZ692" s="2"/>
      <c r="IA692" s="2"/>
      <c r="IB692" s="2"/>
      <c r="IC692" s="2"/>
      <c r="ID692" s="2"/>
    </row>
    <row r="693" spans="1:238" s="12" customFormat="1" x14ac:dyDescent="0.2">
      <c r="A693" s="11">
        <f t="shared" si="12"/>
        <v>685</v>
      </c>
      <c r="B693" s="32" t="s">
        <v>1058</v>
      </c>
      <c r="C693" s="32" t="s">
        <v>762</v>
      </c>
      <c r="D693" s="38" t="s">
        <v>152</v>
      </c>
      <c r="E693" s="69" t="s">
        <v>1510</v>
      </c>
      <c r="F693" s="33" t="s">
        <v>1352</v>
      </c>
      <c r="G693" s="34">
        <v>3304</v>
      </c>
      <c r="H693" s="34">
        <v>7429</v>
      </c>
      <c r="I693" s="37" t="s">
        <v>15</v>
      </c>
      <c r="J693" s="35" t="s">
        <v>17</v>
      </c>
      <c r="K693" s="36"/>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c r="HV693" s="2"/>
      <c r="HW693" s="2"/>
      <c r="HX693" s="2"/>
      <c r="HY693" s="2"/>
      <c r="HZ693" s="2"/>
      <c r="IA693" s="2"/>
      <c r="IB693" s="2"/>
      <c r="IC693" s="2"/>
      <c r="ID693" s="2"/>
    </row>
    <row r="694" spans="1:238" s="12" customFormat="1" x14ac:dyDescent="0.2">
      <c r="A694" s="11">
        <f t="shared" si="12"/>
        <v>686</v>
      </c>
      <c r="B694" s="32" t="s">
        <v>1059</v>
      </c>
      <c r="C694" s="32" t="s">
        <v>762</v>
      </c>
      <c r="D694" s="38" t="s">
        <v>152</v>
      </c>
      <c r="E694" s="69" t="s">
        <v>1510</v>
      </c>
      <c r="F694" s="33" t="s">
        <v>1060</v>
      </c>
      <c r="G694" s="34">
        <v>1661</v>
      </c>
      <c r="H694" s="34">
        <v>2654</v>
      </c>
      <c r="I694" s="37" t="s">
        <v>15</v>
      </c>
      <c r="J694" s="35" t="s">
        <v>17</v>
      </c>
      <c r="K694" s="36"/>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c r="HV694" s="2"/>
      <c r="HW694" s="2"/>
      <c r="HX694" s="2"/>
      <c r="HY694" s="2"/>
      <c r="HZ694" s="2"/>
      <c r="IA694" s="2"/>
      <c r="IB694" s="2"/>
      <c r="IC694" s="2"/>
      <c r="ID694" s="2"/>
    </row>
    <row r="695" spans="1:238" s="12" customFormat="1" x14ac:dyDescent="0.2">
      <c r="A695" s="11">
        <f t="shared" si="12"/>
        <v>687</v>
      </c>
      <c r="B695" s="32" t="s">
        <v>1513</v>
      </c>
      <c r="C695" s="32" t="s">
        <v>762</v>
      </c>
      <c r="D695" s="38" t="s">
        <v>152</v>
      </c>
      <c r="E695" s="69" t="s">
        <v>1063</v>
      </c>
      <c r="F695" s="33" t="s">
        <v>1514</v>
      </c>
      <c r="G695" s="34">
        <v>2677</v>
      </c>
      <c r="H695" s="34">
        <v>3379</v>
      </c>
      <c r="I695" s="37" t="s">
        <v>15</v>
      </c>
      <c r="J695" s="35" t="s">
        <v>17</v>
      </c>
      <c r="K695" s="36"/>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c r="HV695" s="2"/>
      <c r="HW695" s="2"/>
      <c r="HX695" s="2"/>
      <c r="HY695" s="2"/>
      <c r="HZ695" s="2"/>
      <c r="IA695" s="2"/>
      <c r="IB695" s="2"/>
      <c r="IC695" s="2"/>
      <c r="ID695" s="2"/>
    </row>
    <row r="696" spans="1:238" s="12" customFormat="1" x14ac:dyDescent="0.2">
      <c r="A696" s="11">
        <f t="shared" si="12"/>
        <v>688</v>
      </c>
      <c r="B696" s="32" t="s">
        <v>1525</v>
      </c>
      <c r="C696" s="32" t="s">
        <v>762</v>
      </c>
      <c r="D696" s="38" t="s">
        <v>152</v>
      </c>
      <c r="E696" s="69" t="s">
        <v>1523</v>
      </c>
      <c r="F696" s="33" t="s">
        <v>172</v>
      </c>
      <c r="G696" s="34">
        <v>2895</v>
      </c>
      <c r="H696" s="34">
        <v>5339</v>
      </c>
      <c r="I696" s="37" t="s">
        <v>15</v>
      </c>
      <c r="J696" s="35" t="s">
        <v>17</v>
      </c>
      <c r="K696" s="36"/>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c r="HV696" s="2"/>
      <c r="HW696" s="2"/>
      <c r="HX696" s="2"/>
      <c r="HY696" s="2"/>
      <c r="HZ696" s="2"/>
      <c r="IA696" s="2"/>
      <c r="IB696" s="2"/>
      <c r="IC696" s="2"/>
      <c r="ID696" s="2"/>
    </row>
    <row r="697" spans="1:238" s="12" customFormat="1" x14ac:dyDescent="0.2">
      <c r="A697" s="11">
        <f t="shared" si="12"/>
        <v>689</v>
      </c>
      <c r="B697" s="32" t="s">
        <v>443</v>
      </c>
      <c r="C697" s="32" t="s">
        <v>762</v>
      </c>
      <c r="D697" s="38" t="s">
        <v>152</v>
      </c>
      <c r="E697" s="69" t="s">
        <v>1535</v>
      </c>
      <c r="F697" s="33" t="s">
        <v>36</v>
      </c>
      <c r="G697" s="34">
        <v>2724</v>
      </c>
      <c r="H697" s="34">
        <v>3119</v>
      </c>
      <c r="I697" s="37" t="s">
        <v>15</v>
      </c>
      <c r="J697" s="35" t="s">
        <v>17</v>
      </c>
      <c r="K697" s="36"/>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c r="HV697" s="2"/>
      <c r="HW697" s="2"/>
      <c r="HX697" s="2"/>
      <c r="HY697" s="2"/>
      <c r="HZ697" s="2"/>
      <c r="IA697" s="2"/>
      <c r="IB697" s="2"/>
      <c r="IC697" s="2"/>
      <c r="ID697" s="2"/>
    </row>
    <row r="698" spans="1:238" s="12" customFormat="1" x14ac:dyDescent="0.2">
      <c r="A698" s="11">
        <f t="shared" si="12"/>
        <v>690</v>
      </c>
      <c r="B698" s="32" t="s">
        <v>1539</v>
      </c>
      <c r="C698" s="32" t="s">
        <v>762</v>
      </c>
      <c r="D698" s="38" t="s">
        <v>152</v>
      </c>
      <c r="E698" s="69" t="s">
        <v>1535</v>
      </c>
      <c r="F698" s="33" t="s">
        <v>1538</v>
      </c>
      <c r="G698" s="34">
        <v>1845</v>
      </c>
      <c r="H698" s="34">
        <v>2061</v>
      </c>
      <c r="I698" s="37" t="s">
        <v>15</v>
      </c>
      <c r="J698" s="35" t="s">
        <v>17</v>
      </c>
      <c r="K698" s="36"/>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c r="HV698" s="2"/>
      <c r="HW698" s="2"/>
      <c r="HX698" s="2"/>
      <c r="HY698" s="2"/>
      <c r="HZ698" s="2"/>
      <c r="IA698" s="2"/>
      <c r="IB698" s="2"/>
      <c r="IC698" s="2"/>
      <c r="ID698" s="2"/>
    </row>
    <row r="699" spans="1:238" s="12" customFormat="1" x14ac:dyDescent="0.2">
      <c r="A699" s="11">
        <f t="shared" si="12"/>
        <v>691</v>
      </c>
      <c r="B699" s="32" t="s">
        <v>1544</v>
      </c>
      <c r="C699" s="32" t="s">
        <v>762</v>
      </c>
      <c r="D699" s="38" t="s">
        <v>152</v>
      </c>
      <c r="E699" s="69" t="s">
        <v>1545</v>
      </c>
      <c r="F699" s="33" t="s">
        <v>1546</v>
      </c>
      <c r="G699" s="34">
        <v>2492</v>
      </c>
      <c r="H699" s="34">
        <v>4051</v>
      </c>
      <c r="I699" s="37" t="s">
        <v>15</v>
      </c>
      <c r="J699" s="35" t="s">
        <v>17</v>
      </c>
      <c r="K699" s="36"/>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5"/>
      <c r="BT699" s="15"/>
      <c r="BU699" s="15"/>
      <c r="BV699" s="15"/>
      <c r="BW699" s="15"/>
      <c r="BX699" s="15"/>
      <c r="BY699" s="15"/>
      <c r="BZ699" s="15"/>
      <c r="CA699" s="15"/>
      <c r="CB699" s="15"/>
      <c r="CC699" s="15"/>
      <c r="CD699" s="15"/>
      <c r="CE699" s="15"/>
      <c r="CF699" s="15"/>
      <c r="CG699" s="15"/>
      <c r="CH699" s="15"/>
      <c r="CI699" s="15"/>
      <c r="CJ699" s="15"/>
      <c r="CK699" s="15"/>
      <c r="CL699" s="15"/>
      <c r="CM699" s="15"/>
      <c r="CN699" s="15"/>
      <c r="CO699" s="15"/>
      <c r="CP699" s="15"/>
      <c r="CQ699" s="15"/>
      <c r="CR699" s="15"/>
      <c r="CS699" s="15"/>
      <c r="CT699" s="15"/>
      <c r="CU699" s="15"/>
      <c r="CV699" s="15"/>
      <c r="CW699" s="15"/>
      <c r="CX699" s="15"/>
      <c r="CY699" s="15"/>
      <c r="CZ699" s="15"/>
      <c r="DA699" s="15"/>
      <c r="DB699" s="15"/>
      <c r="DC699" s="15"/>
      <c r="DD699" s="15"/>
      <c r="DE699" s="15"/>
      <c r="DF699" s="15"/>
      <c r="DG699" s="15"/>
      <c r="DH699" s="15"/>
      <c r="DI699" s="15"/>
      <c r="DJ699" s="15"/>
      <c r="DK699" s="15"/>
      <c r="DL699" s="15"/>
      <c r="DM699" s="15"/>
      <c r="DN699" s="15"/>
      <c r="DO699" s="15"/>
      <c r="DP699" s="15"/>
      <c r="DQ699" s="15"/>
      <c r="DR699" s="15"/>
      <c r="DS699" s="15"/>
      <c r="DT699" s="15"/>
      <c r="DU699" s="15"/>
      <c r="DV699" s="15"/>
      <c r="DW699" s="15"/>
      <c r="DX699" s="15"/>
      <c r="DY699" s="15"/>
      <c r="DZ699" s="15"/>
      <c r="EA699" s="15"/>
      <c r="EB699" s="15"/>
      <c r="EC699" s="15"/>
      <c r="ED699" s="15"/>
      <c r="EE699" s="15"/>
      <c r="EF699" s="15"/>
      <c r="EG699" s="15"/>
      <c r="EH699" s="15"/>
      <c r="EI699" s="15"/>
      <c r="EJ699" s="15"/>
      <c r="EK699" s="15"/>
      <c r="EL699" s="15"/>
      <c r="EM699" s="15"/>
      <c r="EN699" s="15"/>
      <c r="EO699" s="15"/>
      <c r="EP699" s="15"/>
      <c r="EQ699" s="15"/>
      <c r="ER699" s="15"/>
      <c r="ES699" s="15"/>
      <c r="ET699" s="15"/>
      <c r="EU699" s="15"/>
      <c r="EV699" s="15"/>
      <c r="EW699" s="15"/>
      <c r="EX699" s="15"/>
      <c r="EY699" s="15"/>
      <c r="EZ699" s="15"/>
      <c r="FA699" s="15"/>
      <c r="FB699" s="15"/>
      <c r="FC699" s="15"/>
      <c r="FD699" s="15"/>
      <c r="FE699" s="15"/>
      <c r="FF699" s="15"/>
      <c r="FG699" s="15"/>
      <c r="FH699" s="15"/>
      <c r="FI699" s="15"/>
      <c r="FJ699" s="15"/>
      <c r="FK699" s="15"/>
      <c r="FL699" s="15"/>
      <c r="FM699" s="15"/>
      <c r="FN699" s="15"/>
      <c r="FO699" s="15"/>
      <c r="FP699" s="15"/>
      <c r="FQ699" s="15"/>
      <c r="FR699" s="15"/>
      <c r="FS699" s="15"/>
      <c r="FT699" s="15"/>
      <c r="FU699" s="15"/>
      <c r="FV699" s="15"/>
      <c r="FW699" s="15"/>
      <c r="FX699" s="15"/>
      <c r="FY699" s="15"/>
      <c r="FZ699" s="15"/>
      <c r="GA699" s="15"/>
      <c r="GB699" s="15"/>
      <c r="GC699" s="15"/>
      <c r="GD699" s="15"/>
      <c r="GE699" s="15"/>
      <c r="GF699" s="15"/>
      <c r="GG699" s="15"/>
      <c r="GH699" s="15"/>
      <c r="GI699" s="15"/>
      <c r="GJ699" s="15"/>
      <c r="GK699" s="15"/>
      <c r="GL699" s="15"/>
      <c r="GM699" s="15"/>
      <c r="GN699" s="15"/>
      <c r="GO699" s="15"/>
      <c r="GP699" s="15"/>
      <c r="GQ699" s="15"/>
      <c r="GR699" s="15"/>
      <c r="GS699" s="15"/>
      <c r="GT699" s="15"/>
      <c r="GU699" s="15"/>
      <c r="GV699" s="15"/>
      <c r="GW699" s="15"/>
      <c r="GX699" s="15"/>
      <c r="GY699" s="15"/>
      <c r="GZ699" s="15"/>
      <c r="HA699" s="15"/>
      <c r="HB699" s="15"/>
      <c r="HC699" s="15"/>
      <c r="HD699" s="15"/>
      <c r="HE699" s="15"/>
      <c r="HF699" s="15"/>
      <c r="HG699" s="15"/>
      <c r="HH699" s="15"/>
      <c r="HI699" s="15"/>
      <c r="HJ699" s="15"/>
      <c r="HK699" s="15"/>
      <c r="HL699" s="15"/>
      <c r="HM699" s="15"/>
      <c r="HN699" s="15"/>
      <c r="HO699" s="15"/>
      <c r="HP699" s="15"/>
      <c r="HQ699" s="15"/>
      <c r="HR699" s="15"/>
      <c r="HS699" s="15"/>
      <c r="HT699" s="15"/>
      <c r="HU699" s="15"/>
      <c r="HV699" s="15"/>
      <c r="HW699" s="15"/>
      <c r="HX699" s="15"/>
      <c r="HY699" s="15"/>
      <c r="HZ699" s="15"/>
      <c r="IA699" s="15"/>
      <c r="IB699" s="15"/>
      <c r="IC699" s="15"/>
      <c r="ID699" s="15"/>
    </row>
    <row r="700" spans="1:238" s="12" customFormat="1" x14ac:dyDescent="0.2">
      <c r="A700" s="11">
        <f t="shared" si="12"/>
        <v>692</v>
      </c>
      <c r="B700" s="32" t="s">
        <v>1547</v>
      </c>
      <c r="C700" s="32" t="s">
        <v>762</v>
      </c>
      <c r="D700" s="38" t="s">
        <v>152</v>
      </c>
      <c r="E700" s="69" t="s">
        <v>1545</v>
      </c>
      <c r="F700" s="33" t="s">
        <v>88</v>
      </c>
      <c r="G700" s="34">
        <v>4761</v>
      </c>
      <c r="H700" s="34">
        <v>6517</v>
      </c>
      <c r="I700" s="37" t="s">
        <v>15</v>
      </c>
      <c r="J700" s="35" t="s">
        <v>17</v>
      </c>
      <c r="K700" s="36"/>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c r="AN700" s="15"/>
      <c r="AO700" s="15"/>
      <c r="AP700" s="15"/>
      <c r="AQ700" s="15"/>
      <c r="AR700" s="15"/>
      <c r="AS700" s="15"/>
      <c r="AT700" s="15"/>
      <c r="AU700" s="15"/>
      <c r="AV700" s="15"/>
      <c r="AW700" s="15"/>
      <c r="AX700" s="15"/>
      <c r="AY700" s="15"/>
      <c r="AZ700" s="15"/>
      <c r="BA700" s="15"/>
      <c r="BB700" s="15"/>
      <c r="BC700" s="15"/>
      <c r="BD700" s="15"/>
      <c r="BE700" s="15"/>
      <c r="BF700" s="15"/>
      <c r="BG700" s="15"/>
      <c r="BH700" s="15"/>
      <c r="BI700" s="15"/>
      <c r="BJ700" s="15"/>
      <c r="BK700" s="15"/>
      <c r="BL700" s="15"/>
      <c r="BM700" s="15"/>
      <c r="BN700" s="15"/>
      <c r="BO700" s="15"/>
      <c r="BP700" s="15"/>
      <c r="BQ700" s="15"/>
      <c r="BR700" s="15"/>
      <c r="BS700" s="15"/>
      <c r="BT700" s="15"/>
      <c r="BU700" s="15"/>
      <c r="BV700" s="15"/>
      <c r="BW700" s="15"/>
      <c r="BX700" s="15"/>
      <c r="BY700" s="15"/>
      <c r="BZ700" s="15"/>
      <c r="CA700" s="15"/>
      <c r="CB700" s="15"/>
      <c r="CC700" s="15"/>
      <c r="CD700" s="15"/>
      <c r="CE700" s="15"/>
      <c r="CF700" s="15"/>
      <c r="CG700" s="15"/>
      <c r="CH700" s="15"/>
      <c r="CI700" s="15"/>
      <c r="CJ700" s="15"/>
      <c r="CK700" s="15"/>
      <c r="CL700" s="15"/>
      <c r="CM700" s="15"/>
      <c r="CN700" s="15"/>
      <c r="CO700" s="15"/>
      <c r="CP700" s="15"/>
      <c r="CQ700" s="15"/>
      <c r="CR700" s="15"/>
      <c r="CS700" s="15"/>
      <c r="CT700" s="15"/>
      <c r="CU700" s="15"/>
      <c r="CV700" s="15"/>
      <c r="CW700" s="15"/>
      <c r="CX700" s="15"/>
      <c r="CY700" s="15"/>
      <c r="CZ700" s="15"/>
      <c r="DA700" s="15"/>
      <c r="DB700" s="15"/>
      <c r="DC700" s="15"/>
      <c r="DD700" s="15"/>
      <c r="DE700" s="15"/>
      <c r="DF700" s="15"/>
      <c r="DG700" s="15"/>
      <c r="DH700" s="15"/>
      <c r="DI700" s="15"/>
      <c r="DJ700" s="15"/>
      <c r="DK700" s="15"/>
      <c r="DL700" s="15"/>
      <c r="DM700" s="15"/>
      <c r="DN700" s="15"/>
      <c r="DO700" s="15"/>
      <c r="DP700" s="15"/>
      <c r="DQ700" s="15"/>
      <c r="DR700" s="15"/>
      <c r="DS700" s="15"/>
      <c r="DT700" s="15"/>
      <c r="DU700" s="15"/>
      <c r="DV700" s="15"/>
      <c r="DW700" s="15"/>
      <c r="DX700" s="15"/>
      <c r="DY700" s="15"/>
      <c r="DZ700" s="15"/>
      <c r="EA700" s="15"/>
      <c r="EB700" s="15"/>
      <c r="EC700" s="15"/>
      <c r="ED700" s="15"/>
      <c r="EE700" s="15"/>
      <c r="EF700" s="15"/>
      <c r="EG700" s="15"/>
      <c r="EH700" s="15"/>
      <c r="EI700" s="15"/>
      <c r="EJ700" s="15"/>
      <c r="EK700" s="15"/>
      <c r="EL700" s="15"/>
      <c r="EM700" s="15"/>
      <c r="EN700" s="15"/>
      <c r="EO700" s="15"/>
      <c r="EP700" s="15"/>
      <c r="EQ700" s="15"/>
      <c r="ER700" s="15"/>
      <c r="ES700" s="15"/>
      <c r="ET700" s="15"/>
      <c r="EU700" s="15"/>
      <c r="EV700" s="15"/>
      <c r="EW700" s="15"/>
      <c r="EX700" s="15"/>
      <c r="EY700" s="15"/>
      <c r="EZ700" s="15"/>
      <c r="FA700" s="15"/>
      <c r="FB700" s="15"/>
      <c r="FC700" s="15"/>
      <c r="FD700" s="15"/>
      <c r="FE700" s="15"/>
      <c r="FF700" s="15"/>
      <c r="FG700" s="15"/>
      <c r="FH700" s="15"/>
      <c r="FI700" s="15"/>
      <c r="FJ700" s="15"/>
      <c r="FK700" s="15"/>
      <c r="FL700" s="15"/>
      <c r="FM700" s="15"/>
      <c r="FN700" s="15"/>
      <c r="FO700" s="15"/>
      <c r="FP700" s="15"/>
      <c r="FQ700" s="15"/>
      <c r="FR700" s="15"/>
      <c r="FS700" s="15"/>
      <c r="FT700" s="15"/>
      <c r="FU700" s="15"/>
      <c r="FV700" s="15"/>
      <c r="FW700" s="15"/>
      <c r="FX700" s="15"/>
      <c r="FY700" s="15"/>
      <c r="FZ700" s="15"/>
      <c r="GA700" s="15"/>
      <c r="GB700" s="15"/>
      <c r="GC700" s="15"/>
      <c r="GD700" s="15"/>
      <c r="GE700" s="15"/>
      <c r="GF700" s="15"/>
      <c r="GG700" s="15"/>
      <c r="GH700" s="15"/>
      <c r="GI700" s="15"/>
      <c r="GJ700" s="15"/>
      <c r="GK700" s="15"/>
      <c r="GL700" s="15"/>
      <c r="GM700" s="15"/>
      <c r="GN700" s="15"/>
      <c r="GO700" s="15"/>
      <c r="GP700" s="15"/>
      <c r="GQ700" s="15"/>
      <c r="GR700" s="15"/>
      <c r="GS700" s="15"/>
      <c r="GT700" s="15"/>
      <c r="GU700" s="15"/>
      <c r="GV700" s="15"/>
      <c r="GW700" s="15"/>
      <c r="GX700" s="15"/>
      <c r="GY700" s="15"/>
      <c r="GZ700" s="15"/>
      <c r="HA700" s="15"/>
      <c r="HB700" s="15"/>
      <c r="HC700" s="15"/>
      <c r="HD700" s="15"/>
      <c r="HE700" s="15"/>
      <c r="HF700" s="15"/>
      <c r="HG700" s="15"/>
      <c r="HH700" s="15"/>
      <c r="HI700" s="15"/>
      <c r="HJ700" s="15"/>
      <c r="HK700" s="15"/>
      <c r="HL700" s="15"/>
      <c r="HM700" s="15"/>
      <c r="HN700" s="15"/>
      <c r="HO700" s="15"/>
      <c r="HP700" s="15"/>
      <c r="HQ700" s="15"/>
      <c r="HR700" s="15"/>
      <c r="HS700" s="15"/>
      <c r="HT700" s="15"/>
      <c r="HU700" s="15"/>
      <c r="HV700" s="15"/>
      <c r="HW700" s="15"/>
      <c r="HX700" s="15"/>
      <c r="HY700" s="15"/>
      <c r="HZ700" s="15"/>
      <c r="IA700" s="15"/>
      <c r="IB700" s="15"/>
      <c r="IC700" s="15"/>
      <c r="ID700" s="15"/>
    </row>
    <row r="701" spans="1:238" s="12" customFormat="1" x14ac:dyDescent="0.2">
      <c r="A701" s="11">
        <f t="shared" si="12"/>
        <v>693</v>
      </c>
      <c r="B701" s="32" t="s">
        <v>444</v>
      </c>
      <c r="C701" s="32" t="s">
        <v>762</v>
      </c>
      <c r="D701" s="38" t="s">
        <v>152</v>
      </c>
      <c r="E701" s="69" t="s">
        <v>1545</v>
      </c>
      <c r="F701" s="33" t="s">
        <v>1434</v>
      </c>
      <c r="G701" s="34">
        <v>2891</v>
      </c>
      <c r="H701" s="34">
        <v>2983</v>
      </c>
      <c r="I701" s="37" t="s">
        <v>15</v>
      </c>
      <c r="J701" s="35" t="s">
        <v>17</v>
      </c>
      <c r="K701" s="36"/>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c r="AN701" s="15"/>
      <c r="AO701" s="15"/>
      <c r="AP701" s="15"/>
      <c r="AQ701" s="15"/>
      <c r="AR701" s="15"/>
      <c r="AS701" s="15"/>
      <c r="AT701" s="15"/>
      <c r="AU701" s="15"/>
      <c r="AV701" s="15"/>
      <c r="AW701" s="15"/>
      <c r="AX701" s="15"/>
      <c r="AY701" s="15"/>
      <c r="AZ701" s="15"/>
      <c r="BA701" s="15"/>
      <c r="BB701" s="15"/>
      <c r="BC701" s="15"/>
      <c r="BD701" s="15"/>
      <c r="BE701" s="15"/>
      <c r="BF701" s="15"/>
      <c r="BG701" s="15"/>
      <c r="BH701" s="15"/>
      <c r="BI701" s="15"/>
      <c r="BJ701" s="15"/>
      <c r="BK701" s="15"/>
      <c r="BL701" s="15"/>
      <c r="BM701" s="15"/>
      <c r="BN701" s="15"/>
      <c r="BO701" s="15"/>
      <c r="BP701" s="15"/>
      <c r="BQ701" s="15"/>
      <c r="BR701" s="15"/>
      <c r="BS701" s="15"/>
      <c r="BT701" s="15"/>
      <c r="BU701" s="15"/>
      <c r="BV701" s="15"/>
      <c r="BW701" s="15"/>
      <c r="BX701" s="15"/>
      <c r="BY701" s="15"/>
      <c r="BZ701" s="15"/>
      <c r="CA701" s="15"/>
      <c r="CB701" s="15"/>
      <c r="CC701" s="15"/>
      <c r="CD701" s="15"/>
      <c r="CE701" s="15"/>
      <c r="CF701" s="15"/>
      <c r="CG701" s="15"/>
      <c r="CH701" s="15"/>
      <c r="CI701" s="15"/>
      <c r="CJ701" s="15"/>
      <c r="CK701" s="15"/>
      <c r="CL701" s="15"/>
      <c r="CM701" s="15"/>
      <c r="CN701" s="15"/>
      <c r="CO701" s="15"/>
      <c r="CP701" s="15"/>
      <c r="CQ701" s="15"/>
      <c r="CR701" s="15"/>
      <c r="CS701" s="15"/>
      <c r="CT701" s="15"/>
      <c r="CU701" s="15"/>
      <c r="CV701" s="15"/>
      <c r="CW701" s="15"/>
      <c r="CX701" s="15"/>
      <c r="CY701" s="15"/>
      <c r="CZ701" s="15"/>
      <c r="DA701" s="15"/>
      <c r="DB701" s="15"/>
      <c r="DC701" s="15"/>
      <c r="DD701" s="15"/>
      <c r="DE701" s="15"/>
      <c r="DF701" s="15"/>
      <c r="DG701" s="15"/>
      <c r="DH701" s="15"/>
      <c r="DI701" s="15"/>
      <c r="DJ701" s="15"/>
      <c r="DK701" s="15"/>
      <c r="DL701" s="15"/>
      <c r="DM701" s="15"/>
      <c r="DN701" s="15"/>
      <c r="DO701" s="15"/>
      <c r="DP701" s="15"/>
      <c r="DQ701" s="15"/>
      <c r="DR701" s="15"/>
      <c r="DS701" s="15"/>
      <c r="DT701" s="15"/>
      <c r="DU701" s="15"/>
      <c r="DV701" s="15"/>
      <c r="DW701" s="15"/>
      <c r="DX701" s="15"/>
      <c r="DY701" s="15"/>
      <c r="DZ701" s="15"/>
      <c r="EA701" s="15"/>
      <c r="EB701" s="15"/>
      <c r="EC701" s="15"/>
      <c r="ED701" s="15"/>
      <c r="EE701" s="15"/>
      <c r="EF701" s="15"/>
      <c r="EG701" s="15"/>
      <c r="EH701" s="15"/>
      <c r="EI701" s="15"/>
      <c r="EJ701" s="15"/>
      <c r="EK701" s="15"/>
      <c r="EL701" s="15"/>
      <c r="EM701" s="15"/>
      <c r="EN701" s="15"/>
      <c r="EO701" s="15"/>
      <c r="EP701" s="15"/>
      <c r="EQ701" s="15"/>
      <c r="ER701" s="15"/>
      <c r="ES701" s="15"/>
      <c r="ET701" s="15"/>
      <c r="EU701" s="15"/>
      <c r="EV701" s="15"/>
      <c r="EW701" s="15"/>
      <c r="EX701" s="15"/>
      <c r="EY701" s="15"/>
      <c r="EZ701" s="15"/>
      <c r="FA701" s="15"/>
      <c r="FB701" s="15"/>
      <c r="FC701" s="15"/>
      <c r="FD701" s="15"/>
      <c r="FE701" s="15"/>
      <c r="FF701" s="15"/>
      <c r="FG701" s="15"/>
      <c r="FH701" s="15"/>
      <c r="FI701" s="15"/>
      <c r="FJ701" s="15"/>
      <c r="FK701" s="15"/>
      <c r="FL701" s="15"/>
      <c r="FM701" s="15"/>
      <c r="FN701" s="15"/>
      <c r="FO701" s="15"/>
      <c r="FP701" s="15"/>
      <c r="FQ701" s="15"/>
      <c r="FR701" s="15"/>
      <c r="FS701" s="15"/>
      <c r="FT701" s="15"/>
      <c r="FU701" s="15"/>
      <c r="FV701" s="15"/>
      <c r="FW701" s="15"/>
      <c r="FX701" s="15"/>
      <c r="FY701" s="15"/>
      <c r="FZ701" s="15"/>
      <c r="GA701" s="15"/>
      <c r="GB701" s="15"/>
      <c r="GC701" s="15"/>
      <c r="GD701" s="15"/>
      <c r="GE701" s="15"/>
      <c r="GF701" s="15"/>
      <c r="GG701" s="15"/>
      <c r="GH701" s="15"/>
      <c r="GI701" s="15"/>
      <c r="GJ701" s="15"/>
      <c r="GK701" s="15"/>
      <c r="GL701" s="15"/>
      <c r="GM701" s="15"/>
      <c r="GN701" s="15"/>
      <c r="GO701" s="15"/>
      <c r="GP701" s="15"/>
      <c r="GQ701" s="15"/>
      <c r="GR701" s="15"/>
      <c r="GS701" s="15"/>
      <c r="GT701" s="15"/>
      <c r="GU701" s="15"/>
      <c r="GV701" s="15"/>
      <c r="GW701" s="15"/>
      <c r="GX701" s="15"/>
      <c r="GY701" s="15"/>
      <c r="GZ701" s="15"/>
      <c r="HA701" s="15"/>
      <c r="HB701" s="15"/>
      <c r="HC701" s="15"/>
      <c r="HD701" s="15"/>
      <c r="HE701" s="15"/>
      <c r="HF701" s="15"/>
      <c r="HG701" s="15"/>
      <c r="HH701" s="15"/>
      <c r="HI701" s="15"/>
      <c r="HJ701" s="15"/>
      <c r="HK701" s="15"/>
      <c r="HL701" s="15"/>
      <c r="HM701" s="15"/>
      <c r="HN701" s="15"/>
      <c r="HO701" s="15"/>
      <c r="HP701" s="15"/>
      <c r="HQ701" s="15"/>
      <c r="HR701" s="15"/>
      <c r="HS701" s="15"/>
      <c r="HT701" s="15"/>
      <c r="HU701" s="15"/>
      <c r="HV701" s="15"/>
      <c r="HW701" s="15"/>
      <c r="HX701" s="15"/>
      <c r="HY701" s="15"/>
      <c r="HZ701" s="15"/>
      <c r="IA701" s="15"/>
      <c r="IB701" s="15"/>
      <c r="IC701" s="15"/>
      <c r="ID701" s="15"/>
    </row>
    <row r="702" spans="1:238" s="12" customFormat="1" x14ac:dyDescent="0.2">
      <c r="A702" s="11">
        <f t="shared" si="12"/>
        <v>694</v>
      </c>
      <c r="B702" s="32" t="s">
        <v>1548</v>
      </c>
      <c r="C702" s="32" t="s">
        <v>762</v>
      </c>
      <c r="D702" s="32" t="s">
        <v>152</v>
      </c>
      <c r="E702" s="69" t="s">
        <v>1545</v>
      </c>
      <c r="F702" s="33" t="s">
        <v>158</v>
      </c>
      <c r="G702" s="34">
        <v>7874</v>
      </c>
      <c r="H702" s="34">
        <v>14934</v>
      </c>
      <c r="I702" s="37" t="s">
        <v>15</v>
      </c>
      <c r="J702" s="35" t="s">
        <v>17</v>
      </c>
      <c r="K702" s="36"/>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c r="AN702" s="15"/>
      <c r="AO702" s="15"/>
      <c r="AP702" s="15"/>
      <c r="AQ702" s="15"/>
      <c r="AR702" s="15"/>
      <c r="AS702" s="15"/>
      <c r="AT702" s="15"/>
      <c r="AU702" s="15"/>
      <c r="AV702" s="15"/>
      <c r="AW702" s="15"/>
      <c r="AX702" s="15"/>
      <c r="AY702" s="15"/>
      <c r="AZ702" s="15"/>
      <c r="BA702" s="15"/>
      <c r="BB702" s="15"/>
      <c r="BC702" s="15"/>
      <c r="BD702" s="15"/>
      <c r="BE702" s="15"/>
      <c r="BF702" s="15"/>
      <c r="BG702" s="15"/>
      <c r="BH702" s="15"/>
      <c r="BI702" s="15"/>
      <c r="BJ702" s="15"/>
      <c r="BK702" s="15"/>
      <c r="BL702" s="15"/>
      <c r="BM702" s="15"/>
      <c r="BN702" s="15"/>
      <c r="BO702" s="15"/>
      <c r="BP702" s="15"/>
      <c r="BQ702" s="15"/>
      <c r="BR702" s="15"/>
      <c r="BS702" s="15"/>
      <c r="BT702" s="15"/>
      <c r="BU702" s="15"/>
      <c r="BV702" s="15"/>
      <c r="BW702" s="15"/>
      <c r="BX702" s="15"/>
      <c r="BY702" s="15"/>
      <c r="BZ702" s="15"/>
      <c r="CA702" s="15"/>
      <c r="CB702" s="15"/>
      <c r="CC702" s="15"/>
      <c r="CD702" s="15"/>
      <c r="CE702" s="15"/>
      <c r="CF702" s="15"/>
      <c r="CG702" s="15"/>
      <c r="CH702" s="15"/>
      <c r="CI702" s="15"/>
      <c r="CJ702" s="15"/>
      <c r="CK702" s="15"/>
      <c r="CL702" s="15"/>
      <c r="CM702" s="15"/>
      <c r="CN702" s="15"/>
      <c r="CO702" s="15"/>
      <c r="CP702" s="15"/>
      <c r="CQ702" s="15"/>
      <c r="CR702" s="15"/>
      <c r="CS702" s="15"/>
      <c r="CT702" s="15"/>
      <c r="CU702" s="15"/>
      <c r="CV702" s="15"/>
      <c r="CW702" s="15"/>
      <c r="CX702" s="15"/>
      <c r="CY702" s="15"/>
      <c r="CZ702" s="15"/>
      <c r="DA702" s="15"/>
      <c r="DB702" s="15"/>
      <c r="DC702" s="15"/>
      <c r="DD702" s="15"/>
      <c r="DE702" s="15"/>
      <c r="DF702" s="15"/>
      <c r="DG702" s="15"/>
      <c r="DH702" s="15"/>
      <c r="DI702" s="15"/>
      <c r="DJ702" s="15"/>
      <c r="DK702" s="15"/>
      <c r="DL702" s="15"/>
      <c r="DM702" s="15"/>
      <c r="DN702" s="15"/>
      <c r="DO702" s="15"/>
      <c r="DP702" s="15"/>
      <c r="DQ702" s="15"/>
      <c r="DR702" s="15"/>
      <c r="DS702" s="15"/>
      <c r="DT702" s="15"/>
      <c r="DU702" s="15"/>
      <c r="DV702" s="15"/>
      <c r="DW702" s="15"/>
      <c r="DX702" s="15"/>
      <c r="DY702" s="15"/>
      <c r="DZ702" s="15"/>
      <c r="EA702" s="15"/>
      <c r="EB702" s="15"/>
      <c r="EC702" s="15"/>
      <c r="ED702" s="15"/>
      <c r="EE702" s="15"/>
      <c r="EF702" s="15"/>
      <c r="EG702" s="15"/>
      <c r="EH702" s="15"/>
      <c r="EI702" s="15"/>
      <c r="EJ702" s="15"/>
      <c r="EK702" s="15"/>
      <c r="EL702" s="15"/>
      <c r="EM702" s="15"/>
      <c r="EN702" s="15"/>
      <c r="EO702" s="15"/>
      <c r="EP702" s="15"/>
      <c r="EQ702" s="15"/>
      <c r="ER702" s="15"/>
      <c r="ES702" s="15"/>
      <c r="ET702" s="15"/>
      <c r="EU702" s="15"/>
      <c r="EV702" s="15"/>
      <c r="EW702" s="15"/>
      <c r="EX702" s="15"/>
      <c r="EY702" s="15"/>
      <c r="EZ702" s="15"/>
      <c r="FA702" s="15"/>
      <c r="FB702" s="15"/>
      <c r="FC702" s="15"/>
      <c r="FD702" s="15"/>
      <c r="FE702" s="15"/>
      <c r="FF702" s="15"/>
      <c r="FG702" s="15"/>
      <c r="FH702" s="15"/>
      <c r="FI702" s="15"/>
      <c r="FJ702" s="15"/>
      <c r="FK702" s="15"/>
      <c r="FL702" s="15"/>
      <c r="FM702" s="15"/>
      <c r="FN702" s="15"/>
      <c r="FO702" s="15"/>
      <c r="FP702" s="15"/>
      <c r="FQ702" s="15"/>
      <c r="FR702" s="15"/>
      <c r="FS702" s="15"/>
      <c r="FT702" s="15"/>
      <c r="FU702" s="15"/>
      <c r="FV702" s="15"/>
      <c r="FW702" s="15"/>
      <c r="FX702" s="15"/>
      <c r="FY702" s="15"/>
      <c r="FZ702" s="15"/>
      <c r="GA702" s="15"/>
      <c r="GB702" s="15"/>
      <c r="GC702" s="15"/>
      <c r="GD702" s="15"/>
      <c r="GE702" s="15"/>
      <c r="GF702" s="15"/>
      <c r="GG702" s="15"/>
      <c r="GH702" s="15"/>
      <c r="GI702" s="15"/>
      <c r="GJ702" s="15"/>
      <c r="GK702" s="15"/>
      <c r="GL702" s="15"/>
      <c r="GM702" s="15"/>
      <c r="GN702" s="15"/>
      <c r="GO702" s="15"/>
      <c r="GP702" s="15"/>
      <c r="GQ702" s="15"/>
      <c r="GR702" s="15"/>
      <c r="GS702" s="15"/>
      <c r="GT702" s="15"/>
      <c r="GU702" s="15"/>
      <c r="GV702" s="15"/>
      <c r="GW702" s="15"/>
      <c r="GX702" s="15"/>
      <c r="GY702" s="15"/>
      <c r="GZ702" s="15"/>
      <c r="HA702" s="15"/>
      <c r="HB702" s="15"/>
      <c r="HC702" s="15"/>
      <c r="HD702" s="15"/>
      <c r="HE702" s="15"/>
      <c r="HF702" s="15"/>
      <c r="HG702" s="15"/>
      <c r="HH702" s="15"/>
      <c r="HI702" s="15"/>
      <c r="HJ702" s="15"/>
      <c r="HK702" s="15"/>
      <c r="HL702" s="15"/>
      <c r="HM702" s="15"/>
      <c r="HN702" s="15"/>
      <c r="HO702" s="15"/>
      <c r="HP702" s="15"/>
      <c r="HQ702" s="15"/>
      <c r="HR702" s="15"/>
      <c r="HS702" s="15"/>
      <c r="HT702" s="15"/>
      <c r="HU702" s="15"/>
      <c r="HV702" s="15"/>
      <c r="HW702" s="15"/>
      <c r="HX702" s="15"/>
      <c r="HY702" s="15"/>
      <c r="HZ702" s="15"/>
      <c r="IA702" s="15"/>
      <c r="IB702" s="15"/>
      <c r="IC702" s="15"/>
      <c r="ID702" s="15"/>
    </row>
    <row r="703" spans="1:238" s="12" customFormat="1" x14ac:dyDescent="0.2">
      <c r="A703" s="11">
        <f t="shared" si="12"/>
        <v>695</v>
      </c>
      <c r="B703" s="32" t="s">
        <v>562</v>
      </c>
      <c r="C703" s="32" t="s">
        <v>762</v>
      </c>
      <c r="D703" s="32" t="s">
        <v>152</v>
      </c>
      <c r="E703" s="68" t="s">
        <v>1558</v>
      </c>
      <c r="F703" s="33" t="s">
        <v>1560</v>
      </c>
      <c r="G703" s="34">
        <v>7761</v>
      </c>
      <c r="H703" s="34">
        <v>19288</v>
      </c>
      <c r="I703" s="37" t="s">
        <v>19</v>
      </c>
      <c r="J703" s="35" t="s">
        <v>17</v>
      </c>
      <c r="K703" s="36"/>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c r="CP703" s="14"/>
      <c r="CQ703" s="14"/>
      <c r="CR703" s="14"/>
      <c r="CS703" s="14"/>
      <c r="CT703" s="14"/>
      <c r="CU703" s="14"/>
      <c r="CV703" s="14"/>
      <c r="CW703" s="14"/>
      <c r="CX703" s="14"/>
      <c r="CY703" s="14"/>
      <c r="CZ703" s="14"/>
      <c r="DA703" s="14"/>
      <c r="DB703" s="14"/>
      <c r="DC703" s="14"/>
      <c r="DD703" s="14"/>
      <c r="DE703" s="14"/>
      <c r="DF703" s="14"/>
      <c r="DG703" s="14"/>
      <c r="DH703" s="14"/>
      <c r="DI703" s="14"/>
      <c r="DJ703" s="14"/>
      <c r="DK703" s="14"/>
      <c r="DL703" s="14"/>
      <c r="DM703" s="14"/>
      <c r="DN703" s="14"/>
      <c r="DO703" s="14"/>
      <c r="DP703" s="14"/>
      <c r="DQ703" s="14"/>
      <c r="DR703" s="14"/>
      <c r="DS703" s="14"/>
      <c r="DT703" s="14"/>
      <c r="DU703" s="14"/>
      <c r="DV703" s="14"/>
      <c r="DW703" s="14"/>
      <c r="DX703" s="14"/>
      <c r="DY703" s="14"/>
      <c r="DZ703" s="14"/>
      <c r="EA703" s="14"/>
      <c r="EB703" s="14"/>
      <c r="EC703" s="14"/>
      <c r="ED703" s="14"/>
      <c r="EE703" s="14"/>
      <c r="EF703" s="14"/>
      <c r="EG703" s="14"/>
      <c r="EH703" s="14"/>
      <c r="EI703" s="14"/>
      <c r="EJ703" s="14"/>
      <c r="EK703" s="14"/>
      <c r="EL703" s="14"/>
      <c r="EM703" s="14"/>
      <c r="EN703" s="14"/>
      <c r="EO703" s="14"/>
      <c r="EP703" s="14"/>
      <c r="EQ703" s="14"/>
      <c r="ER703" s="14"/>
      <c r="ES703" s="14"/>
      <c r="ET703" s="14"/>
      <c r="EU703" s="14"/>
      <c r="EV703" s="14"/>
      <c r="EW703" s="14"/>
      <c r="EX703" s="14"/>
      <c r="EY703" s="14"/>
      <c r="EZ703" s="14"/>
      <c r="FA703" s="14"/>
      <c r="FB703" s="14"/>
      <c r="FC703" s="14"/>
      <c r="FD703" s="14"/>
      <c r="FE703" s="14"/>
      <c r="FF703" s="14"/>
      <c r="FG703" s="14"/>
      <c r="FH703" s="14"/>
      <c r="FI703" s="14"/>
      <c r="FJ703" s="14"/>
      <c r="FK703" s="14"/>
      <c r="FL703" s="14"/>
      <c r="FM703" s="14"/>
      <c r="FN703" s="14"/>
      <c r="FO703" s="14"/>
      <c r="FP703" s="14"/>
      <c r="FQ703" s="14"/>
      <c r="FR703" s="14"/>
      <c r="FS703" s="14"/>
      <c r="FT703" s="14"/>
      <c r="FU703" s="14"/>
      <c r="FV703" s="14"/>
      <c r="FW703" s="14"/>
      <c r="FX703" s="14"/>
      <c r="FY703" s="14"/>
      <c r="FZ703" s="14"/>
      <c r="GA703" s="14"/>
      <c r="GB703" s="14"/>
      <c r="GC703" s="14"/>
      <c r="GD703" s="14"/>
      <c r="GE703" s="14"/>
      <c r="GF703" s="14"/>
      <c r="GG703" s="14"/>
      <c r="GH703" s="14"/>
      <c r="GI703" s="14"/>
      <c r="GJ703" s="14"/>
      <c r="GK703" s="14"/>
      <c r="GL703" s="14"/>
      <c r="GM703" s="14"/>
      <c r="GN703" s="14"/>
      <c r="GO703" s="14"/>
      <c r="GP703" s="14"/>
      <c r="GQ703" s="14"/>
      <c r="GR703" s="14"/>
      <c r="GS703" s="14"/>
      <c r="GT703" s="14"/>
      <c r="GU703" s="14"/>
      <c r="GV703" s="14"/>
      <c r="GW703" s="14"/>
      <c r="GX703" s="14"/>
      <c r="GY703" s="14"/>
      <c r="GZ703" s="14"/>
      <c r="HA703" s="14"/>
      <c r="HB703" s="14"/>
      <c r="HC703" s="14"/>
      <c r="HD703" s="14"/>
      <c r="HE703" s="14"/>
      <c r="HF703" s="14"/>
      <c r="HG703" s="14"/>
      <c r="HH703" s="14"/>
      <c r="HI703" s="14"/>
      <c r="HJ703" s="14"/>
      <c r="HK703" s="14"/>
      <c r="HL703" s="14"/>
      <c r="HM703" s="14"/>
      <c r="HN703" s="14"/>
      <c r="HO703" s="14"/>
      <c r="HP703" s="14"/>
      <c r="HQ703" s="14"/>
      <c r="HR703" s="14"/>
      <c r="HS703" s="14"/>
      <c r="HT703" s="14"/>
      <c r="HU703" s="14"/>
      <c r="HV703" s="14"/>
      <c r="HW703" s="14"/>
      <c r="HX703" s="14"/>
      <c r="HY703" s="14"/>
      <c r="HZ703" s="14"/>
      <c r="IA703" s="14"/>
      <c r="IB703" s="14"/>
      <c r="IC703" s="14"/>
      <c r="ID703" s="14"/>
    </row>
    <row r="704" spans="1:238" s="12" customFormat="1" x14ac:dyDescent="0.2">
      <c r="A704" s="11">
        <f t="shared" si="12"/>
        <v>696</v>
      </c>
      <c r="B704" s="32" t="s">
        <v>1565</v>
      </c>
      <c r="C704" s="32" t="s">
        <v>762</v>
      </c>
      <c r="D704" s="38" t="s">
        <v>152</v>
      </c>
      <c r="E704" s="68" t="s">
        <v>1563</v>
      </c>
      <c r="F704" s="33" t="s">
        <v>1417</v>
      </c>
      <c r="G704" s="34">
        <v>2710</v>
      </c>
      <c r="H704" s="34">
        <v>5180</v>
      </c>
      <c r="I704" s="37" t="s">
        <v>15</v>
      </c>
      <c r="J704" s="35" t="s">
        <v>17</v>
      </c>
      <c r="K704" s="36"/>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c r="AR704" s="14"/>
      <c r="AS704" s="14"/>
      <c r="AT704" s="14"/>
      <c r="AU704" s="14"/>
      <c r="AV704" s="14"/>
      <c r="AW704" s="14"/>
      <c r="AX704" s="14"/>
      <c r="AY704" s="14"/>
      <c r="AZ704" s="14"/>
      <c r="BA704" s="14"/>
      <c r="BB704" s="14"/>
      <c r="BC704" s="14"/>
      <c r="BD704" s="14"/>
      <c r="BE704" s="14"/>
      <c r="BF704" s="14"/>
      <c r="BG704" s="14"/>
      <c r="BH704" s="14"/>
      <c r="BI704" s="14"/>
      <c r="BJ704" s="14"/>
      <c r="BK704" s="14"/>
      <c r="BL704" s="14"/>
      <c r="BM704" s="14"/>
      <c r="BN704" s="14"/>
      <c r="BO704" s="14"/>
      <c r="BP704" s="14"/>
      <c r="BQ704" s="14"/>
      <c r="BR704" s="14"/>
      <c r="BS704" s="14"/>
      <c r="BT704" s="14"/>
      <c r="BU704" s="14"/>
      <c r="BV704" s="14"/>
      <c r="BW704" s="14"/>
      <c r="BX704" s="14"/>
      <c r="BY704" s="14"/>
      <c r="BZ704" s="14"/>
      <c r="CA704" s="14"/>
      <c r="CB704" s="14"/>
      <c r="CC704" s="14"/>
      <c r="CD704" s="14"/>
      <c r="CE704" s="14"/>
      <c r="CF704" s="14"/>
      <c r="CG704" s="14"/>
      <c r="CH704" s="14"/>
      <c r="CI704" s="14"/>
      <c r="CJ704" s="14"/>
      <c r="CK704" s="14"/>
      <c r="CL704" s="14"/>
      <c r="CM704" s="14"/>
      <c r="CN704" s="14"/>
      <c r="CO704" s="14"/>
      <c r="CP704" s="14"/>
      <c r="CQ704" s="14"/>
      <c r="CR704" s="14"/>
      <c r="CS704" s="14"/>
      <c r="CT704" s="14"/>
      <c r="CU704" s="14"/>
      <c r="CV704" s="14"/>
      <c r="CW704" s="14"/>
      <c r="CX704" s="14"/>
      <c r="CY704" s="14"/>
      <c r="CZ704" s="14"/>
      <c r="DA704" s="14"/>
      <c r="DB704" s="14"/>
      <c r="DC704" s="14"/>
      <c r="DD704" s="14"/>
      <c r="DE704" s="14"/>
      <c r="DF704" s="14"/>
      <c r="DG704" s="14"/>
      <c r="DH704" s="14"/>
      <c r="DI704" s="14"/>
      <c r="DJ704" s="14"/>
      <c r="DK704" s="14"/>
      <c r="DL704" s="14"/>
      <c r="DM704" s="14"/>
      <c r="DN704" s="14"/>
      <c r="DO704" s="14"/>
      <c r="DP704" s="14"/>
      <c r="DQ704" s="14"/>
      <c r="DR704" s="14"/>
      <c r="DS704" s="14"/>
      <c r="DT704" s="14"/>
      <c r="DU704" s="14"/>
      <c r="DV704" s="14"/>
      <c r="DW704" s="14"/>
      <c r="DX704" s="14"/>
      <c r="DY704" s="14"/>
      <c r="DZ704" s="14"/>
      <c r="EA704" s="14"/>
      <c r="EB704" s="14"/>
      <c r="EC704" s="14"/>
      <c r="ED704" s="14"/>
      <c r="EE704" s="14"/>
      <c r="EF704" s="14"/>
      <c r="EG704" s="14"/>
      <c r="EH704" s="14"/>
      <c r="EI704" s="14"/>
      <c r="EJ704" s="14"/>
      <c r="EK704" s="14"/>
      <c r="EL704" s="14"/>
      <c r="EM704" s="14"/>
      <c r="EN704" s="14"/>
      <c r="EO704" s="14"/>
      <c r="EP704" s="14"/>
      <c r="EQ704" s="14"/>
      <c r="ER704" s="14"/>
      <c r="ES704" s="14"/>
      <c r="ET704" s="14"/>
      <c r="EU704" s="14"/>
      <c r="EV704" s="14"/>
      <c r="EW704" s="14"/>
      <c r="EX704" s="14"/>
      <c r="EY704" s="14"/>
      <c r="EZ704" s="14"/>
      <c r="FA704" s="14"/>
      <c r="FB704" s="14"/>
      <c r="FC704" s="14"/>
      <c r="FD704" s="14"/>
      <c r="FE704" s="14"/>
      <c r="FF704" s="14"/>
      <c r="FG704" s="14"/>
      <c r="FH704" s="14"/>
      <c r="FI704" s="14"/>
      <c r="FJ704" s="14"/>
      <c r="FK704" s="14"/>
      <c r="FL704" s="14"/>
      <c r="FM704" s="14"/>
      <c r="FN704" s="14"/>
      <c r="FO704" s="14"/>
      <c r="FP704" s="14"/>
      <c r="FQ704" s="14"/>
      <c r="FR704" s="14"/>
      <c r="FS704" s="14"/>
      <c r="FT704" s="14"/>
      <c r="FU704" s="14"/>
      <c r="FV704" s="14"/>
      <c r="FW704" s="14"/>
      <c r="FX704" s="14"/>
      <c r="FY704" s="14"/>
      <c r="FZ704" s="14"/>
      <c r="GA704" s="14"/>
      <c r="GB704" s="14"/>
      <c r="GC704" s="14"/>
      <c r="GD704" s="14"/>
      <c r="GE704" s="14"/>
      <c r="GF704" s="14"/>
      <c r="GG704" s="14"/>
      <c r="GH704" s="14"/>
      <c r="GI704" s="14"/>
      <c r="GJ704" s="14"/>
      <c r="GK704" s="14"/>
      <c r="GL704" s="14"/>
      <c r="GM704" s="14"/>
      <c r="GN704" s="14"/>
      <c r="GO704" s="14"/>
      <c r="GP704" s="14"/>
      <c r="GQ704" s="14"/>
      <c r="GR704" s="14"/>
      <c r="GS704" s="14"/>
      <c r="GT704" s="14"/>
      <c r="GU704" s="14"/>
      <c r="GV704" s="14"/>
      <c r="GW704" s="14"/>
      <c r="GX704" s="14"/>
      <c r="GY704" s="14"/>
      <c r="GZ704" s="14"/>
      <c r="HA704" s="14"/>
      <c r="HB704" s="14"/>
      <c r="HC704" s="14"/>
      <c r="HD704" s="14"/>
      <c r="HE704" s="14"/>
      <c r="HF704" s="14"/>
      <c r="HG704" s="14"/>
      <c r="HH704" s="14"/>
      <c r="HI704" s="14"/>
      <c r="HJ704" s="14"/>
      <c r="HK704" s="14"/>
      <c r="HL704" s="14"/>
      <c r="HM704" s="14"/>
      <c r="HN704" s="14"/>
      <c r="HO704" s="14"/>
      <c r="HP704" s="14"/>
      <c r="HQ704" s="14"/>
      <c r="HR704" s="14"/>
      <c r="HS704" s="14"/>
      <c r="HT704" s="14"/>
      <c r="HU704" s="14"/>
      <c r="HV704" s="14"/>
      <c r="HW704" s="14"/>
      <c r="HX704" s="14"/>
      <c r="HY704" s="14"/>
      <c r="HZ704" s="14"/>
      <c r="IA704" s="14"/>
      <c r="IB704" s="14"/>
      <c r="IC704" s="14"/>
      <c r="ID704" s="14"/>
    </row>
    <row r="705" spans="1:238" s="12" customFormat="1" x14ac:dyDescent="0.2">
      <c r="A705" s="11">
        <f t="shared" ref="A705:A768" si="13">ROW()-8</f>
        <v>697</v>
      </c>
      <c r="B705" s="32" t="s">
        <v>1566</v>
      </c>
      <c r="C705" s="32" t="s">
        <v>762</v>
      </c>
      <c r="D705" s="38" t="s">
        <v>152</v>
      </c>
      <c r="E705" s="68" t="s">
        <v>1563</v>
      </c>
      <c r="F705" s="33" t="s">
        <v>1567</v>
      </c>
      <c r="G705" s="34">
        <v>2625</v>
      </c>
      <c r="H705" s="34">
        <v>3407</v>
      </c>
      <c r="I705" s="37" t="s">
        <v>15</v>
      </c>
      <c r="J705" s="35" t="s">
        <v>17</v>
      </c>
      <c r="K705" s="36"/>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c r="CP705" s="14"/>
      <c r="CQ705" s="14"/>
      <c r="CR705" s="14"/>
      <c r="CS705" s="14"/>
      <c r="CT705" s="14"/>
      <c r="CU705" s="14"/>
      <c r="CV705" s="14"/>
      <c r="CW705" s="14"/>
      <c r="CX705" s="14"/>
      <c r="CY705" s="14"/>
      <c r="CZ705" s="14"/>
      <c r="DA705" s="14"/>
      <c r="DB705" s="14"/>
      <c r="DC705" s="14"/>
      <c r="DD705" s="14"/>
      <c r="DE705" s="14"/>
      <c r="DF705" s="14"/>
      <c r="DG705" s="14"/>
      <c r="DH705" s="14"/>
      <c r="DI705" s="14"/>
      <c r="DJ705" s="14"/>
      <c r="DK705" s="14"/>
      <c r="DL705" s="14"/>
      <c r="DM705" s="14"/>
      <c r="DN705" s="14"/>
      <c r="DO705" s="14"/>
      <c r="DP705" s="14"/>
      <c r="DQ705" s="14"/>
      <c r="DR705" s="14"/>
      <c r="DS705" s="14"/>
      <c r="DT705" s="14"/>
      <c r="DU705" s="14"/>
      <c r="DV705" s="14"/>
      <c r="DW705" s="14"/>
      <c r="DX705" s="14"/>
      <c r="DY705" s="14"/>
      <c r="DZ705" s="14"/>
      <c r="EA705" s="14"/>
      <c r="EB705" s="14"/>
      <c r="EC705" s="14"/>
      <c r="ED705" s="14"/>
      <c r="EE705" s="14"/>
      <c r="EF705" s="14"/>
      <c r="EG705" s="14"/>
      <c r="EH705" s="14"/>
      <c r="EI705" s="14"/>
      <c r="EJ705" s="14"/>
      <c r="EK705" s="14"/>
      <c r="EL705" s="14"/>
      <c r="EM705" s="14"/>
      <c r="EN705" s="14"/>
      <c r="EO705" s="14"/>
      <c r="EP705" s="14"/>
      <c r="EQ705" s="14"/>
      <c r="ER705" s="14"/>
      <c r="ES705" s="14"/>
      <c r="ET705" s="14"/>
      <c r="EU705" s="14"/>
      <c r="EV705" s="14"/>
      <c r="EW705" s="14"/>
      <c r="EX705" s="14"/>
      <c r="EY705" s="14"/>
      <c r="EZ705" s="14"/>
      <c r="FA705" s="14"/>
      <c r="FB705" s="14"/>
      <c r="FC705" s="14"/>
      <c r="FD705" s="14"/>
      <c r="FE705" s="14"/>
      <c r="FF705" s="14"/>
      <c r="FG705" s="14"/>
      <c r="FH705" s="14"/>
      <c r="FI705" s="14"/>
      <c r="FJ705" s="14"/>
      <c r="FK705" s="14"/>
      <c r="FL705" s="14"/>
      <c r="FM705" s="14"/>
      <c r="FN705" s="14"/>
      <c r="FO705" s="14"/>
      <c r="FP705" s="14"/>
      <c r="FQ705" s="14"/>
      <c r="FR705" s="14"/>
      <c r="FS705" s="14"/>
      <c r="FT705" s="14"/>
      <c r="FU705" s="14"/>
      <c r="FV705" s="14"/>
      <c r="FW705" s="14"/>
      <c r="FX705" s="14"/>
      <c r="FY705" s="14"/>
      <c r="FZ705" s="14"/>
      <c r="GA705" s="14"/>
      <c r="GB705" s="14"/>
      <c r="GC705" s="14"/>
      <c r="GD705" s="14"/>
      <c r="GE705" s="14"/>
      <c r="GF705" s="14"/>
      <c r="GG705" s="14"/>
      <c r="GH705" s="14"/>
      <c r="GI705" s="14"/>
      <c r="GJ705" s="14"/>
      <c r="GK705" s="14"/>
      <c r="GL705" s="14"/>
      <c r="GM705" s="14"/>
      <c r="GN705" s="14"/>
      <c r="GO705" s="14"/>
      <c r="GP705" s="14"/>
      <c r="GQ705" s="14"/>
      <c r="GR705" s="14"/>
      <c r="GS705" s="14"/>
      <c r="GT705" s="14"/>
      <c r="GU705" s="14"/>
      <c r="GV705" s="14"/>
      <c r="GW705" s="14"/>
      <c r="GX705" s="14"/>
      <c r="GY705" s="14"/>
      <c r="GZ705" s="14"/>
      <c r="HA705" s="14"/>
      <c r="HB705" s="14"/>
      <c r="HC705" s="14"/>
      <c r="HD705" s="14"/>
      <c r="HE705" s="14"/>
      <c r="HF705" s="14"/>
      <c r="HG705" s="14"/>
      <c r="HH705" s="14"/>
      <c r="HI705" s="14"/>
      <c r="HJ705" s="14"/>
      <c r="HK705" s="14"/>
      <c r="HL705" s="14"/>
      <c r="HM705" s="14"/>
      <c r="HN705" s="14"/>
      <c r="HO705" s="14"/>
      <c r="HP705" s="14"/>
      <c r="HQ705" s="14"/>
      <c r="HR705" s="14"/>
      <c r="HS705" s="14"/>
      <c r="HT705" s="14"/>
      <c r="HU705" s="14"/>
      <c r="HV705" s="14"/>
      <c r="HW705" s="14"/>
      <c r="HX705" s="14"/>
      <c r="HY705" s="14"/>
      <c r="HZ705" s="14"/>
      <c r="IA705" s="14"/>
      <c r="IB705" s="14"/>
      <c r="IC705" s="14"/>
      <c r="ID705" s="14"/>
    </row>
    <row r="706" spans="1:238" s="12" customFormat="1" x14ac:dyDescent="0.2">
      <c r="A706" s="11">
        <f t="shared" si="13"/>
        <v>698</v>
      </c>
      <c r="B706" s="32" t="s">
        <v>1568</v>
      </c>
      <c r="C706" s="32" t="s">
        <v>762</v>
      </c>
      <c r="D706" s="38" t="s">
        <v>152</v>
      </c>
      <c r="E706" s="68" t="s">
        <v>1563</v>
      </c>
      <c r="F706" s="33" t="s">
        <v>1169</v>
      </c>
      <c r="G706" s="34">
        <v>3036</v>
      </c>
      <c r="H706" s="34">
        <v>2917</v>
      </c>
      <c r="I706" s="37" t="s">
        <v>15</v>
      </c>
      <c r="J706" s="35" t="s">
        <v>17</v>
      </c>
      <c r="K706" s="36"/>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c r="AR706" s="14"/>
      <c r="AS706" s="14"/>
      <c r="AT706" s="14"/>
      <c r="AU706" s="14"/>
      <c r="AV706" s="14"/>
      <c r="AW706" s="14"/>
      <c r="AX706" s="14"/>
      <c r="AY706" s="14"/>
      <c r="AZ706" s="14"/>
      <c r="BA706" s="14"/>
      <c r="BB706" s="14"/>
      <c r="BC706" s="14"/>
      <c r="BD706" s="14"/>
      <c r="BE706" s="14"/>
      <c r="BF706" s="14"/>
      <c r="BG706" s="14"/>
      <c r="BH706" s="14"/>
      <c r="BI706" s="14"/>
      <c r="BJ706" s="14"/>
      <c r="BK706" s="14"/>
      <c r="BL706" s="14"/>
      <c r="BM706" s="14"/>
      <c r="BN706" s="14"/>
      <c r="BO706" s="14"/>
      <c r="BP706" s="14"/>
      <c r="BQ706" s="14"/>
      <c r="BR706" s="14"/>
      <c r="BS706" s="14"/>
      <c r="BT706" s="14"/>
      <c r="BU706" s="14"/>
      <c r="BV706" s="14"/>
      <c r="BW706" s="14"/>
      <c r="BX706" s="14"/>
      <c r="BY706" s="14"/>
      <c r="BZ706" s="14"/>
      <c r="CA706" s="14"/>
      <c r="CB706" s="14"/>
      <c r="CC706" s="14"/>
      <c r="CD706" s="14"/>
      <c r="CE706" s="14"/>
      <c r="CF706" s="14"/>
      <c r="CG706" s="14"/>
      <c r="CH706" s="14"/>
      <c r="CI706" s="14"/>
      <c r="CJ706" s="14"/>
      <c r="CK706" s="14"/>
      <c r="CL706" s="14"/>
      <c r="CM706" s="14"/>
      <c r="CN706" s="14"/>
      <c r="CO706" s="14"/>
      <c r="CP706" s="14"/>
      <c r="CQ706" s="14"/>
      <c r="CR706" s="14"/>
      <c r="CS706" s="14"/>
      <c r="CT706" s="14"/>
      <c r="CU706" s="14"/>
      <c r="CV706" s="14"/>
      <c r="CW706" s="14"/>
      <c r="CX706" s="14"/>
      <c r="CY706" s="14"/>
      <c r="CZ706" s="14"/>
      <c r="DA706" s="14"/>
      <c r="DB706" s="14"/>
      <c r="DC706" s="14"/>
      <c r="DD706" s="14"/>
      <c r="DE706" s="14"/>
      <c r="DF706" s="14"/>
      <c r="DG706" s="14"/>
      <c r="DH706" s="14"/>
      <c r="DI706" s="14"/>
      <c r="DJ706" s="14"/>
      <c r="DK706" s="14"/>
      <c r="DL706" s="14"/>
      <c r="DM706" s="14"/>
      <c r="DN706" s="14"/>
      <c r="DO706" s="14"/>
      <c r="DP706" s="14"/>
      <c r="DQ706" s="14"/>
      <c r="DR706" s="14"/>
      <c r="DS706" s="14"/>
      <c r="DT706" s="14"/>
      <c r="DU706" s="14"/>
      <c r="DV706" s="14"/>
      <c r="DW706" s="14"/>
      <c r="DX706" s="14"/>
      <c r="DY706" s="14"/>
      <c r="DZ706" s="14"/>
      <c r="EA706" s="14"/>
      <c r="EB706" s="14"/>
      <c r="EC706" s="14"/>
      <c r="ED706" s="14"/>
      <c r="EE706" s="14"/>
      <c r="EF706" s="14"/>
      <c r="EG706" s="14"/>
      <c r="EH706" s="14"/>
      <c r="EI706" s="14"/>
      <c r="EJ706" s="14"/>
      <c r="EK706" s="14"/>
      <c r="EL706" s="14"/>
      <c r="EM706" s="14"/>
      <c r="EN706" s="14"/>
      <c r="EO706" s="14"/>
      <c r="EP706" s="14"/>
      <c r="EQ706" s="14"/>
      <c r="ER706" s="14"/>
      <c r="ES706" s="14"/>
      <c r="ET706" s="14"/>
      <c r="EU706" s="14"/>
      <c r="EV706" s="14"/>
      <c r="EW706" s="14"/>
      <c r="EX706" s="14"/>
      <c r="EY706" s="14"/>
      <c r="EZ706" s="14"/>
      <c r="FA706" s="14"/>
      <c r="FB706" s="14"/>
      <c r="FC706" s="14"/>
      <c r="FD706" s="14"/>
      <c r="FE706" s="14"/>
      <c r="FF706" s="14"/>
      <c r="FG706" s="14"/>
      <c r="FH706" s="14"/>
      <c r="FI706" s="14"/>
      <c r="FJ706" s="14"/>
      <c r="FK706" s="14"/>
      <c r="FL706" s="14"/>
      <c r="FM706" s="14"/>
      <c r="FN706" s="14"/>
      <c r="FO706" s="14"/>
      <c r="FP706" s="14"/>
      <c r="FQ706" s="14"/>
      <c r="FR706" s="14"/>
      <c r="FS706" s="14"/>
      <c r="FT706" s="14"/>
      <c r="FU706" s="14"/>
      <c r="FV706" s="14"/>
      <c r="FW706" s="14"/>
      <c r="FX706" s="14"/>
      <c r="FY706" s="14"/>
      <c r="FZ706" s="14"/>
      <c r="GA706" s="14"/>
      <c r="GB706" s="14"/>
      <c r="GC706" s="14"/>
      <c r="GD706" s="14"/>
      <c r="GE706" s="14"/>
      <c r="GF706" s="14"/>
      <c r="GG706" s="14"/>
      <c r="GH706" s="14"/>
      <c r="GI706" s="14"/>
      <c r="GJ706" s="14"/>
      <c r="GK706" s="14"/>
      <c r="GL706" s="14"/>
      <c r="GM706" s="14"/>
      <c r="GN706" s="14"/>
      <c r="GO706" s="14"/>
      <c r="GP706" s="14"/>
      <c r="GQ706" s="14"/>
      <c r="GR706" s="14"/>
      <c r="GS706" s="14"/>
      <c r="GT706" s="14"/>
      <c r="GU706" s="14"/>
      <c r="GV706" s="14"/>
      <c r="GW706" s="14"/>
      <c r="GX706" s="14"/>
      <c r="GY706" s="14"/>
      <c r="GZ706" s="14"/>
      <c r="HA706" s="14"/>
      <c r="HB706" s="14"/>
      <c r="HC706" s="14"/>
      <c r="HD706" s="14"/>
      <c r="HE706" s="14"/>
      <c r="HF706" s="14"/>
      <c r="HG706" s="14"/>
      <c r="HH706" s="14"/>
      <c r="HI706" s="14"/>
      <c r="HJ706" s="14"/>
      <c r="HK706" s="14"/>
      <c r="HL706" s="14"/>
      <c r="HM706" s="14"/>
      <c r="HN706" s="14"/>
      <c r="HO706" s="14"/>
      <c r="HP706" s="14"/>
      <c r="HQ706" s="14"/>
      <c r="HR706" s="14"/>
      <c r="HS706" s="14"/>
      <c r="HT706" s="14"/>
      <c r="HU706" s="14"/>
      <c r="HV706" s="14"/>
      <c r="HW706" s="14"/>
      <c r="HX706" s="14"/>
      <c r="HY706" s="14"/>
      <c r="HZ706" s="14"/>
      <c r="IA706" s="14"/>
      <c r="IB706" s="14"/>
      <c r="IC706" s="14"/>
      <c r="ID706" s="14"/>
    </row>
    <row r="707" spans="1:238" s="12" customFormat="1" x14ac:dyDescent="0.2">
      <c r="A707" s="11">
        <f t="shared" si="13"/>
        <v>699</v>
      </c>
      <c r="B707" s="32" t="s">
        <v>1577</v>
      </c>
      <c r="C707" s="32" t="s">
        <v>762</v>
      </c>
      <c r="D707" s="38" t="s">
        <v>152</v>
      </c>
      <c r="E707" s="68" t="s">
        <v>1578</v>
      </c>
      <c r="F707" s="33" t="s">
        <v>55</v>
      </c>
      <c r="G707" s="34">
        <v>3544</v>
      </c>
      <c r="H707" s="34">
        <v>5949</v>
      </c>
      <c r="I707" s="37" t="s">
        <v>15</v>
      </c>
      <c r="J707" s="35" t="s">
        <v>17</v>
      </c>
      <c r="K707" s="36"/>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c r="HV707" s="2"/>
      <c r="HW707" s="2"/>
      <c r="HX707" s="2"/>
      <c r="HY707" s="2"/>
      <c r="HZ707" s="2"/>
      <c r="IA707" s="2"/>
      <c r="IB707" s="2"/>
      <c r="IC707" s="2"/>
      <c r="ID707" s="2"/>
    </row>
    <row r="708" spans="1:238" s="12" customFormat="1" x14ac:dyDescent="0.2">
      <c r="A708" s="11">
        <f t="shared" si="13"/>
        <v>700</v>
      </c>
      <c r="B708" s="32" t="s">
        <v>1583</v>
      </c>
      <c r="C708" s="32" t="s">
        <v>762</v>
      </c>
      <c r="D708" s="38" t="s">
        <v>152</v>
      </c>
      <c r="E708" s="68" t="s">
        <v>1580</v>
      </c>
      <c r="F708" s="33" t="s">
        <v>1149</v>
      </c>
      <c r="G708" s="34">
        <v>4779</v>
      </c>
      <c r="H708" s="34">
        <v>9492</v>
      </c>
      <c r="I708" s="37" t="s">
        <v>15</v>
      </c>
      <c r="J708" s="35" t="s">
        <v>17</v>
      </c>
      <c r="K708" s="36" t="s">
        <v>1051</v>
      </c>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c r="HV708" s="2"/>
      <c r="HW708" s="2"/>
      <c r="HX708" s="2"/>
      <c r="HY708" s="2"/>
      <c r="HZ708" s="2"/>
      <c r="IA708" s="2"/>
      <c r="IB708" s="2"/>
      <c r="IC708" s="2"/>
      <c r="ID708" s="2"/>
    </row>
    <row r="709" spans="1:238" s="12" customFormat="1" x14ac:dyDescent="0.2">
      <c r="A709" s="11">
        <f t="shared" si="13"/>
        <v>701</v>
      </c>
      <c r="B709" s="32" t="s">
        <v>1584</v>
      </c>
      <c r="C709" s="32" t="s">
        <v>762</v>
      </c>
      <c r="D709" s="38" t="s">
        <v>152</v>
      </c>
      <c r="E709" s="68" t="s">
        <v>1580</v>
      </c>
      <c r="F709" s="33" t="s">
        <v>88</v>
      </c>
      <c r="G709" s="34">
        <v>5986</v>
      </c>
      <c r="H709" s="34">
        <v>7217</v>
      </c>
      <c r="I709" s="37" t="s">
        <v>15</v>
      </c>
      <c r="J709" s="35" t="s">
        <v>17</v>
      </c>
      <c r="K709" s="36"/>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c r="HV709" s="2"/>
      <c r="HW709" s="2"/>
      <c r="HX709" s="2"/>
      <c r="HY709" s="2"/>
      <c r="HZ709" s="2"/>
      <c r="IA709" s="2"/>
      <c r="IB709" s="2"/>
      <c r="IC709" s="2"/>
      <c r="ID709" s="2"/>
    </row>
    <row r="710" spans="1:238" s="12" customFormat="1" x14ac:dyDescent="0.2">
      <c r="A710" s="11">
        <f t="shared" si="13"/>
        <v>702</v>
      </c>
      <c r="B710" s="32" t="s">
        <v>1595</v>
      </c>
      <c r="C710" s="32" t="s">
        <v>762</v>
      </c>
      <c r="D710" s="38" t="s">
        <v>152</v>
      </c>
      <c r="E710" s="68" t="s">
        <v>1590</v>
      </c>
      <c r="F710" s="33" t="s">
        <v>1158</v>
      </c>
      <c r="G710" s="34">
        <v>5620</v>
      </c>
      <c r="H710" s="34">
        <v>12790</v>
      </c>
      <c r="I710" s="37" t="s">
        <v>18</v>
      </c>
      <c r="J710" s="35" t="s">
        <v>17</v>
      </c>
      <c r="K710" s="36"/>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c r="HV710" s="2"/>
      <c r="HW710" s="2"/>
      <c r="HX710" s="2"/>
      <c r="HY710" s="2"/>
      <c r="HZ710" s="2"/>
      <c r="IA710" s="2"/>
      <c r="IB710" s="2"/>
      <c r="IC710" s="2"/>
      <c r="ID710" s="2"/>
    </row>
    <row r="711" spans="1:238" s="12" customFormat="1" x14ac:dyDescent="0.2">
      <c r="A711" s="11">
        <f t="shared" si="13"/>
        <v>703</v>
      </c>
      <c r="B711" s="32" t="s">
        <v>1605</v>
      </c>
      <c r="C711" s="32" t="s">
        <v>762</v>
      </c>
      <c r="D711" s="38" t="s">
        <v>152</v>
      </c>
      <c r="E711" s="68" t="s">
        <v>1071</v>
      </c>
      <c r="F711" s="33" t="s">
        <v>1352</v>
      </c>
      <c r="G711" s="34">
        <v>244</v>
      </c>
      <c r="H711" s="34">
        <v>355</v>
      </c>
      <c r="I711" s="37" t="s">
        <v>15</v>
      </c>
      <c r="J711" s="35" t="s">
        <v>17</v>
      </c>
      <c r="K711" s="36"/>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c r="HV711" s="2"/>
      <c r="HW711" s="2"/>
      <c r="HX711" s="2"/>
      <c r="HY711" s="2"/>
      <c r="HZ711" s="2"/>
      <c r="IA711" s="2"/>
      <c r="IB711" s="2"/>
      <c r="IC711" s="2"/>
      <c r="ID711" s="2"/>
    </row>
    <row r="712" spans="1:238" s="12" customFormat="1" x14ac:dyDescent="0.2">
      <c r="A712" s="11">
        <f t="shared" si="13"/>
        <v>704</v>
      </c>
      <c r="B712" s="38" t="s">
        <v>1607</v>
      </c>
      <c r="C712" s="32" t="s">
        <v>762</v>
      </c>
      <c r="D712" s="38" t="s">
        <v>152</v>
      </c>
      <c r="E712" s="69" t="s">
        <v>1608</v>
      </c>
      <c r="F712" s="33" t="s">
        <v>23</v>
      </c>
      <c r="G712" s="34">
        <v>2944</v>
      </c>
      <c r="H712" s="34">
        <v>5862</v>
      </c>
      <c r="I712" s="37" t="s">
        <v>18</v>
      </c>
      <c r="J712" s="35" t="s">
        <v>17</v>
      </c>
      <c r="K712" s="36"/>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c r="HV712" s="2"/>
      <c r="HW712" s="2"/>
      <c r="HX712" s="2"/>
      <c r="HY712" s="2"/>
      <c r="HZ712" s="2"/>
      <c r="IA712" s="2"/>
      <c r="IB712" s="2"/>
      <c r="IC712" s="2"/>
      <c r="ID712" s="2"/>
    </row>
    <row r="713" spans="1:238" s="12" customFormat="1" x14ac:dyDescent="0.2">
      <c r="A713" s="11">
        <f t="shared" si="13"/>
        <v>705</v>
      </c>
      <c r="B713" s="38" t="s">
        <v>1609</v>
      </c>
      <c r="C713" s="32" t="s">
        <v>762</v>
      </c>
      <c r="D713" s="38" t="s">
        <v>152</v>
      </c>
      <c r="E713" s="69" t="s">
        <v>1608</v>
      </c>
      <c r="F713" s="33" t="s">
        <v>1189</v>
      </c>
      <c r="G713" s="34">
        <v>3702</v>
      </c>
      <c r="H713" s="34">
        <v>4814</v>
      </c>
      <c r="I713" s="37" t="s">
        <v>15</v>
      </c>
      <c r="J713" s="35" t="s">
        <v>17</v>
      </c>
      <c r="K713" s="36"/>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c r="HV713" s="2"/>
      <c r="HW713" s="2"/>
      <c r="HX713" s="2"/>
      <c r="HY713" s="2"/>
      <c r="HZ713" s="2"/>
      <c r="IA713" s="2"/>
      <c r="IB713" s="2"/>
      <c r="IC713" s="2"/>
      <c r="ID713" s="2"/>
    </row>
    <row r="714" spans="1:238" s="12" customFormat="1" x14ac:dyDescent="0.2">
      <c r="A714" s="11">
        <f t="shared" si="13"/>
        <v>706</v>
      </c>
      <c r="B714" s="38" t="s">
        <v>1615</v>
      </c>
      <c r="C714" s="32" t="s">
        <v>762</v>
      </c>
      <c r="D714" s="38" t="s">
        <v>152</v>
      </c>
      <c r="E714" s="68" t="s">
        <v>1616</v>
      </c>
      <c r="F714" s="33" t="s">
        <v>1323</v>
      </c>
      <c r="G714" s="34">
        <v>2661</v>
      </c>
      <c r="H714" s="34">
        <v>3396</v>
      </c>
      <c r="I714" s="37" t="s">
        <v>15</v>
      </c>
      <c r="J714" s="35" t="s">
        <v>17</v>
      </c>
      <c r="K714" s="36"/>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c r="HV714" s="2"/>
      <c r="HW714" s="2"/>
      <c r="HX714" s="2"/>
      <c r="HY714" s="2"/>
      <c r="HZ714" s="2"/>
      <c r="IA714" s="2"/>
      <c r="IB714" s="2"/>
      <c r="IC714" s="2"/>
      <c r="ID714" s="2"/>
    </row>
    <row r="715" spans="1:238" s="12" customFormat="1" x14ac:dyDescent="0.2">
      <c r="A715" s="11">
        <f t="shared" si="13"/>
        <v>707</v>
      </c>
      <c r="B715" s="38" t="s">
        <v>1617</v>
      </c>
      <c r="C715" s="32" t="s">
        <v>762</v>
      </c>
      <c r="D715" s="38" t="s">
        <v>152</v>
      </c>
      <c r="E715" s="68" t="s">
        <v>1616</v>
      </c>
      <c r="F715" s="33" t="s">
        <v>1618</v>
      </c>
      <c r="G715" s="34">
        <v>784</v>
      </c>
      <c r="H715" s="34">
        <v>1202</v>
      </c>
      <c r="I715" s="37" t="s">
        <v>15</v>
      </c>
      <c r="J715" s="35" t="s">
        <v>17</v>
      </c>
      <c r="K715" s="36"/>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c r="HV715" s="2"/>
      <c r="HW715" s="2"/>
      <c r="HX715" s="2"/>
      <c r="HY715" s="2"/>
      <c r="HZ715" s="2"/>
      <c r="IA715" s="2"/>
      <c r="IB715" s="2"/>
      <c r="IC715" s="2"/>
      <c r="ID715" s="2"/>
    </row>
    <row r="716" spans="1:238" s="18" customFormat="1" x14ac:dyDescent="0.2">
      <c r="A716" s="11">
        <f t="shared" si="13"/>
        <v>708</v>
      </c>
      <c r="B716" s="38" t="s">
        <v>1623</v>
      </c>
      <c r="C716" s="32" t="s">
        <v>762</v>
      </c>
      <c r="D716" s="38" t="s">
        <v>152</v>
      </c>
      <c r="E716" s="68" t="s">
        <v>1622</v>
      </c>
      <c r="F716" s="33" t="s">
        <v>1624</v>
      </c>
      <c r="G716" s="34">
        <v>6842</v>
      </c>
      <c r="H716" s="34">
        <v>10024</v>
      </c>
      <c r="I716" s="37" t="s">
        <v>15</v>
      </c>
      <c r="J716" s="35" t="s">
        <v>17</v>
      </c>
      <c r="K716" s="36"/>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c r="HV716" s="2"/>
      <c r="HW716" s="2"/>
      <c r="HX716" s="2"/>
      <c r="HY716" s="2"/>
      <c r="HZ716" s="2"/>
      <c r="IA716" s="2"/>
      <c r="IB716" s="2"/>
      <c r="IC716" s="2"/>
      <c r="ID716" s="2"/>
    </row>
    <row r="717" spans="1:238" s="12" customFormat="1" x14ac:dyDescent="0.2">
      <c r="A717" s="11">
        <f t="shared" si="13"/>
        <v>709</v>
      </c>
      <c r="B717" s="38" t="s">
        <v>1625</v>
      </c>
      <c r="C717" s="32" t="s">
        <v>762</v>
      </c>
      <c r="D717" s="32" t="s">
        <v>152</v>
      </c>
      <c r="E717" s="68" t="s">
        <v>1622</v>
      </c>
      <c r="F717" s="33" t="s">
        <v>1352</v>
      </c>
      <c r="G717" s="34">
        <v>842</v>
      </c>
      <c r="H717" s="34">
        <v>1465</v>
      </c>
      <c r="I717" s="37" t="s">
        <v>15</v>
      </c>
      <c r="J717" s="35" t="s">
        <v>17</v>
      </c>
      <c r="K717" s="36"/>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c r="HV717" s="2"/>
      <c r="HW717" s="2"/>
      <c r="HX717" s="2"/>
      <c r="HY717" s="2"/>
      <c r="HZ717" s="2"/>
      <c r="IA717" s="2"/>
      <c r="IB717" s="2"/>
      <c r="IC717" s="2"/>
      <c r="ID717" s="2"/>
    </row>
    <row r="718" spans="1:238" s="12" customFormat="1" x14ac:dyDescent="0.2">
      <c r="A718" s="11">
        <f t="shared" si="13"/>
        <v>710</v>
      </c>
      <c r="B718" s="38" t="s">
        <v>1649</v>
      </c>
      <c r="C718" s="32" t="s">
        <v>762</v>
      </c>
      <c r="D718" s="38" t="s">
        <v>152</v>
      </c>
      <c r="E718" s="68" t="s">
        <v>1072</v>
      </c>
      <c r="F718" s="33" t="s">
        <v>51</v>
      </c>
      <c r="G718" s="34">
        <v>2495</v>
      </c>
      <c r="H718" s="34">
        <v>5564</v>
      </c>
      <c r="I718" s="37" t="s">
        <v>15</v>
      </c>
      <c r="J718" s="35" t="s">
        <v>17</v>
      </c>
      <c r="K718" s="36"/>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c r="HV718" s="2"/>
      <c r="HW718" s="2"/>
      <c r="HX718" s="2"/>
      <c r="HY718" s="2"/>
      <c r="HZ718" s="2"/>
      <c r="IA718" s="2"/>
      <c r="IB718" s="2"/>
      <c r="IC718" s="2"/>
      <c r="ID718" s="2"/>
    </row>
    <row r="719" spans="1:238" s="12" customFormat="1" x14ac:dyDescent="0.2">
      <c r="A719" s="11">
        <f t="shared" si="13"/>
        <v>711</v>
      </c>
      <c r="B719" s="38" t="s">
        <v>1659</v>
      </c>
      <c r="C719" s="38" t="s">
        <v>762</v>
      </c>
      <c r="D719" s="38" t="s">
        <v>152</v>
      </c>
      <c r="E719" s="68" t="s">
        <v>1660</v>
      </c>
      <c r="F719" s="33" t="s">
        <v>948</v>
      </c>
      <c r="G719" s="34">
        <v>3885</v>
      </c>
      <c r="H719" s="34">
        <v>6459</v>
      </c>
      <c r="I719" s="37" t="s">
        <v>18</v>
      </c>
      <c r="J719" s="35" t="s">
        <v>17</v>
      </c>
      <c r="K719" s="36"/>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c r="HV719" s="2"/>
      <c r="HW719" s="2"/>
      <c r="HX719" s="2"/>
      <c r="HY719" s="2"/>
      <c r="HZ719" s="2"/>
      <c r="IA719" s="2"/>
      <c r="IB719" s="2"/>
      <c r="IC719" s="2"/>
      <c r="ID719" s="2"/>
    </row>
    <row r="720" spans="1:238" s="12" customFormat="1" x14ac:dyDescent="0.2">
      <c r="A720" s="11">
        <f t="shared" si="13"/>
        <v>712</v>
      </c>
      <c r="B720" s="32" t="s">
        <v>1661</v>
      </c>
      <c r="C720" s="38" t="s">
        <v>762</v>
      </c>
      <c r="D720" s="38" t="s">
        <v>152</v>
      </c>
      <c r="E720" s="68" t="s">
        <v>1660</v>
      </c>
      <c r="F720" s="33" t="s">
        <v>1226</v>
      </c>
      <c r="G720" s="34">
        <v>2757</v>
      </c>
      <c r="H720" s="34">
        <v>2795</v>
      </c>
      <c r="I720" s="37" t="s">
        <v>15</v>
      </c>
      <c r="J720" s="35" t="s">
        <v>17</v>
      </c>
      <c r="K720" s="36"/>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c r="HV720" s="2"/>
      <c r="HW720" s="2"/>
      <c r="HX720" s="2"/>
      <c r="HY720" s="2"/>
      <c r="HZ720" s="2"/>
      <c r="IA720" s="2"/>
      <c r="IB720" s="2"/>
      <c r="IC720" s="2"/>
      <c r="ID720" s="2"/>
    </row>
    <row r="721" spans="1:238" s="12" customFormat="1" x14ac:dyDescent="0.2">
      <c r="A721" s="11">
        <f t="shared" si="13"/>
        <v>713</v>
      </c>
      <c r="B721" s="38" t="s">
        <v>1662</v>
      </c>
      <c r="C721" s="38" t="s">
        <v>762</v>
      </c>
      <c r="D721" s="32" t="s">
        <v>152</v>
      </c>
      <c r="E721" s="68" t="s">
        <v>1660</v>
      </c>
      <c r="F721" s="33" t="s">
        <v>1663</v>
      </c>
      <c r="G721" s="34">
        <v>3723</v>
      </c>
      <c r="H721" s="34">
        <v>7399</v>
      </c>
      <c r="I721" s="37" t="s">
        <v>18</v>
      </c>
      <c r="J721" s="35" t="s">
        <v>17</v>
      </c>
      <c r="K721" s="36"/>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c r="HV721" s="2"/>
      <c r="HW721" s="2"/>
      <c r="HX721" s="2"/>
      <c r="HY721" s="2"/>
      <c r="HZ721" s="2"/>
      <c r="IA721" s="2"/>
      <c r="IB721" s="2"/>
      <c r="IC721" s="2"/>
      <c r="ID721" s="2"/>
    </row>
    <row r="722" spans="1:238" s="12" customFormat="1" x14ac:dyDescent="0.2">
      <c r="A722" s="11">
        <f t="shared" si="13"/>
        <v>714</v>
      </c>
      <c r="B722" s="38" t="s">
        <v>1670</v>
      </c>
      <c r="C722" s="38" t="s">
        <v>762</v>
      </c>
      <c r="D722" s="32" t="s">
        <v>152</v>
      </c>
      <c r="E722" s="68" t="s">
        <v>1665</v>
      </c>
      <c r="F722" s="33" t="s">
        <v>101</v>
      </c>
      <c r="G722" s="34">
        <v>7787</v>
      </c>
      <c r="H722" s="34">
        <v>15449</v>
      </c>
      <c r="I722" s="37" t="s">
        <v>15</v>
      </c>
      <c r="J722" s="35" t="s">
        <v>17</v>
      </c>
      <c r="K722" s="36"/>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c r="HV722" s="2"/>
      <c r="HW722" s="2"/>
      <c r="HX722" s="2"/>
      <c r="HY722" s="2"/>
      <c r="HZ722" s="2"/>
      <c r="IA722" s="2"/>
      <c r="IB722" s="2"/>
      <c r="IC722" s="2"/>
      <c r="ID722" s="2"/>
    </row>
    <row r="723" spans="1:238" s="18" customFormat="1" x14ac:dyDescent="0.2">
      <c r="A723" s="11">
        <f t="shared" si="13"/>
        <v>715</v>
      </c>
      <c r="B723" s="38" t="s">
        <v>1675</v>
      </c>
      <c r="C723" s="38" t="s">
        <v>762</v>
      </c>
      <c r="D723" s="38" t="s">
        <v>152</v>
      </c>
      <c r="E723" s="68" t="s">
        <v>1673</v>
      </c>
      <c r="F723" s="33" t="s">
        <v>1676</v>
      </c>
      <c r="G723" s="34">
        <v>3266</v>
      </c>
      <c r="H723" s="34">
        <v>3333</v>
      </c>
      <c r="I723" s="37" t="s">
        <v>15</v>
      </c>
      <c r="J723" s="35" t="s">
        <v>17</v>
      </c>
      <c r="K723" s="36"/>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c r="HV723" s="2"/>
      <c r="HW723" s="2"/>
      <c r="HX723" s="2"/>
      <c r="HY723" s="2"/>
      <c r="HZ723" s="2"/>
      <c r="IA723" s="2"/>
      <c r="IB723" s="2"/>
      <c r="IC723" s="2"/>
      <c r="ID723" s="2"/>
    </row>
    <row r="724" spans="1:238" s="12" customFormat="1" x14ac:dyDescent="0.2">
      <c r="A724" s="11">
        <f t="shared" si="13"/>
        <v>716</v>
      </c>
      <c r="B724" s="38" t="s">
        <v>1677</v>
      </c>
      <c r="C724" s="38" t="s">
        <v>762</v>
      </c>
      <c r="D724" s="38" t="s">
        <v>152</v>
      </c>
      <c r="E724" s="68" t="s">
        <v>1673</v>
      </c>
      <c r="F724" s="33" t="s">
        <v>39</v>
      </c>
      <c r="G724" s="34">
        <v>2916</v>
      </c>
      <c r="H724" s="34">
        <v>3598</v>
      </c>
      <c r="I724" s="37" t="s">
        <v>15</v>
      </c>
      <c r="J724" s="35" t="s">
        <v>17</v>
      </c>
      <c r="K724" s="36"/>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c r="HV724" s="2"/>
      <c r="HW724" s="2"/>
      <c r="HX724" s="2"/>
      <c r="HY724" s="2"/>
      <c r="HZ724" s="2"/>
      <c r="IA724" s="2"/>
      <c r="IB724" s="2"/>
      <c r="IC724" s="2"/>
      <c r="ID724" s="2"/>
    </row>
    <row r="725" spans="1:238" s="12" customFormat="1" x14ac:dyDescent="0.2">
      <c r="A725" s="11">
        <f t="shared" si="13"/>
        <v>717</v>
      </c>
      <c r="B725" s="38" t="s">
        <v>1678</v>
      </c>
      <c r="C725" s="38" t="s">
        <v>762</v>
      </c>
      <c r="D725" s="38" t="s">
        <v>152</v>
      </c>
      <c r="E725" s="68" t="s">
        <v>1673</v>
      </c>
      <c r="F725" s="33" t="s">
        <v>1486</v>
      </c>
      <c r="G725" s="34">
        <v>3227</v>
      </c>
      <c r="H725" s="34">
        <v>7646</v>
      </c>
      <c r="I725" s="37" t="s">
        <v>18</v>
      </c>
      <c r="J725" s="35" t="s">
        <v>17</v>
      </c>
      <c r="K725" s="36"/>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c r="HV725" s="2"/>
      <c r="HW725" s="2"/>
      <c r="HX725" s="2"/>
      <c r="HY725" s="2"/>
      <c r="HZ725" s="2"/>
      <c r="IA725" s="2"/>
      <c r="IB725" s="2"/>
      <c r="IC725" s="2"/>
      <c r="ID725" s="2"/>
    </row>
    <row r="726" spans="1:238" s="12" customFormat="1" x14ac:dyDescent="0.2">
      <c r="A726" s="11">
        <f t="shared" si="13"/>
        <v>718</v>
      </c>
      <c r="B726" s="38" t="s">
        <v>1679</v>
      </c>
      <c r="C726" s="38" t="s">
        <v>762</v>
      </c>
      <c r="D726" s="38" t="s">
        <v>152</v>
      </c>
      <c r="E726" s="68" t="s">
        <v>1673</v>
      </c>
      <c r="F726" s="33" t="s">
        <v>103</v>
      </c>
      <c r="G726" s="34">
        <v>2256</v>
      </c>
      <c r="H726" s="34">
        <v>4662</v>
      </c>
      <c r="I726" s="37" t="s">
        <v>18</v>
      </c>
      <c r="J726" s="35" t="s">
        <v>17</v>
      </c>
      <c r="K726" s="36"/>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c r="HV726" s="2"/>
      <c r="HW726" s="2"/>
      <c r="HX726" s="2"/>
      <c r="HY726" s="2"/>
      <c r="HZ726" s="2"/>
      <c r="IA726" s="2"/>
      <c r="IB726" s="2"/>
      <c r="IC726" s="2"/>
      <c r="ID726" s="2"/>
    </row>
    <row r="727" spans="1:238" s="12" customFormat="1" x14ac:dyDescent="0.2">
      <c r="A727" s="11">
        <f t="shared" si="13"/>
        <v>719</v>
      </c>
      <c r="B727" s="38" t="s">
        <v>563</v>
      </c>
      <c r="C727" s="38" t="s">
        <v>762</v>
      </c>
      <c r="D727" s="32" t="s">
        <v>152</v>
      </c>
      <c r="E727" s="68" t="s">
        <v>1673</v>
      </c>
      <c r="F727" s="33" t="s">
        <v>888</v>
      </c>
      <c r="G727" s="34">
        <v>4628</v>
      </c>
      <c r="H727" s="34">
        <v>7069</v>
      </c>
      <c r="I727" s="37" t="s">
        <v>18</v>
      </c>
      <c r="J727" s="35" t="s">
        <v>17</v>
      </c>
      <c r="K727" s="36"/>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c r="AR727" s="14"/>
      <c r="AS727" s="14"/>
      <c r="AT727" s="14"/>
      <c r="AU727" s="14"/>
      <c r="AV727" s="14"/>
      <c r="AW727" s="14"/>
      <c r="AX727" s="14"/>
      <c r="AY727" s="14"/>
      <c r="AZ727" s="14"/>
      <c r="BA727" s="14"/>
      <c r="BB727" s="14"/>
      <c r="BC727" s="14"/>
      <c r="BD727" s="14"/>
      <c r="BE727" s="14"/>
      <c r="BF727" s="14"/>
      <c r="BG727" s="14"/>
      <c r="BH727" s="14"/>
      <c r="BI727" s="14"/>
      <c r="BJ727" s="14"/>
      <c r="BK727" s="14"/>
      <c r="BL727" s="14"/>
      <c r="BM727" s="14"/>
      <c r="BN727" s="14"/>
      <c r="BO727" s="14"/>
      <c r="BP727" s="14"/>
      <c r="BQ727" s="14"/>
      <c r="BR727" s="14"/>
      <c r="BS727" s="14"/>
      <c r="BT727" s="14"/>
      <c r="BU727" s="14"/>
      <c r="BV727" s="14"/>
      <c r="BW727" s="14"/>
      <c r="BX727" s="14"/>
      <c r="BY727" s="14"/>
      <c r="BZ727" s="14"/>
      <c r="CA727" s="14"/>
      <c r="CB727" s="14"/>
      <c r="CC727" s="14"/>
      <c r="CD727" s="14"/>
      <c r="CE727" s="14"/>
      <c r="CF727" s="14"/>
      <c r="CG727" s="14"/>
      <c r="CH727" s="14"/>
      <c r="CI727" s="14"/>
      <c r="CJ727" s="14"/>
      <c r="CK727" s="14"/>
      <c r="CL727" s="14"/>
      <c r="CM727" s="14"/>
      <c r="CN727" s="14"/>
      <c r="CO727" s="14"/>
      <c r="CP727" s="14"/>
      <c r="CQ727" s="14"/>
      <c r="CR727" s="14"/>
      <c r="CS727" s="14"/>
      <c r="CT727" s="14"/>
      <c r="CU727" s="14"/>
      <c r="CV727" s="14"/>
      <c r="CW727" s="14"/>
      <c r="CX727" s="14"/>
      <c r="CY727" s="14"/>
      <c r="CZ727" s="14"/>
      <c r="DA727" s="14"/>
      <c r="DB727" s="14"/>
      <c r="DC727" s="14"/>
      <c r="DD727" s="14"/>
      <c r="DE727" s="14"/>
      <c r="DF727" s="14"/>
      <c r="DG727" s="14"/>
      <c r="DH727" s="14"/>
      <c r="DI727" s="14"/>
      <c r="DJ727" s="14"/>
      <c r="DK727" s="14"/>
      <c r="DL727" s="14"/>
      <c r="DM727" s="14"/>
      <c r="DN727" s="14"/>
      <c r="DO727" s="14"/>
      <c r="DP727" s="14"/>
      <c r="DQ727" s="14"/>
      <c r="DR727" s="14"/>
      <c r="DS727" s="14"/>
      <c r="DT727" s="14"/>
      <c r="DU727" s="14"/>
      <c r="DV727" s="14"/>
      <c r="DW727" s="14"/>
      <c r="DX727" s="14"/>
      <c r="DY727" s="14"/>
      <c r="DZ727" s="14"/>
      <c r="EA727" s="14"/>
      <c r="EB727" s="14"/>
      <c r="EC727" s="14"/>
      <c r="ED727" s="14"/>
      <c r="EE727" s="14"/>
      <c r="EF727" s="14"/>
      <c r="EG727" s="14"/>
      <c r="EH727" s="14"/>
      <c r="EI727" s="14"/>
      <c r="EJ727" s="14"/>
      <c r="EK727" s="14"/>
      <c r="EL727" s="14"/>
      <c r="EM727" s="14"/>
      <c r="EN727" s="14"/>
      <c r="EO727" s="14"/>
      <c r="EP727" s="14"/>
      <c r="EQ727" s="14"/>
      <c r="ER727" s="14"/>
      <c r="ES727" s="14"/>
      <c r="ET727" s="14"/>
      <c r="EU727" s="14"/>
      <c r="EV727" s="14"/>
      <c r="EW727" s="14"/>
      <c r="EX727" s="14"/>
      <c r="EY727" s="14"/>
      <c r="EZ727" s="14"/>
      <c r="FA727" s="14"/>
      <c r="FB727" s="14"/>
      <c r="FC727" s="14"/>
      <c r="FD727" s="14"/>
      <c r="FE727" s="14"/>
      <c r="FF727" s="14"/>
      <c r="FG727" s="14"/>
      <c r="FH727" s="14"/>
      <c r="FI727" s="14"/>
      <c r="FJ727" s="14"/>
      <c r="FK727" s="14"/>
      <c r="FL727" s="14"/>
      <c r="FM727" s="14"/>
      <c r="FN727" s="14"/>
      <c r="FO727" s="14"/>
      <c r="FP727" s="14"/>
      <c r="FQ727" s="14"/>
      <c r="FR727" s="14"/>
      <c r="FS727" s="14"/>
      <c r="FT727" s="14"/>
      <c r="FU727" s="14"/>
      <c r="FV727" s="14"/>
      <c r="FW727" s="14"/>
      <c r="FX727" s="14"/>
      <c r="FY727" s="14"/>
      <c r="FZ727" s="14"/>
      <c r="GA727" s="14"/>
      <c r="GB727" s="14"/>
      <c r="GC727" s="14"/>
      <c r="GD727" s="14"/>
      <c r="GE727" s="14"/>
      <c r="GF727" s="14"/>
      <c r="GG727" s="14"/>
      <c r="GH727" s="14"/>
      <c r="GI727" s="14"/>
      <c r="GJ727" s="14"/>
      <c r="GK727" s="14"/>
      <c r="GL727" s="14"/>
      <c r="GM727" s="14"/>
      <c r="GN727" s="14"/>
      <c r="GO727" s="14"/>
      <c r="GP727" s="14"/>
      <c r="GQ727" s="14"/>
      <c r="GR727" s="14"/>
      <c r="GS727" s="14"/>
      <c r="GT727" s="14"/>
      <c r="GU727" s="14"/>
      <c r="GV727" s="14"/>
      <c r="GW727" s="14"/>
      <c r="GX727" s="14"/>
      <c r="GY727" s="14"/>
      <c r="GZ727" s="14"/>
      <c r="HA727" s="14"/>
      <c r="HB727" s="14"/>
      <c r="HC727" s="14"/>
      <c r="HD727" s="14"/>
      <c r="HE727" s="14"/>
      <c r="HF727" s="14"/>
      <c r="HG727" s="14"/>
      <c r="HH727" s="14"/>
      <c r="HI727" s="14"/>
      <c r="HJ727" s="14"/>
      <c r="HK727" s="14"/>
      <c r="HL727" s="14"/>
      <c r="HM727" s="14"/>
      <c r="HN727" s="14"/>
      <c r="HO727" s="14"/>
      <c r="HP727" s="14"/>
      <c r="HQ727" s="14"/>
      <c r="HR727" s="14"/>
      <c r="HS727" s="14"/>
      <c r="HT727" s="14"/>
      <c r="HU727" s="14"/>
      <c r="HV727" s="14"/>
      <c r="HW727" s="14"/>
      <c r="HX727" s="14"/>
      <c r="HY727" s="14"/>
      <c r="HZ727" s="14"/>
      <c r="IA727" s="14"/>
      <c r="IB727" s="14"/>
      <c r="IC727" s="14"/>
      <c r="ID727" s="14"/>
    </row>
    <row r="728" spans="1:238" s="12" customFormat="1" x14ac:dyDescent="0.2">
      <c r="A728" s="11">
        <f t="shared" si="13"/>
        <v>720</v>
      </c>
      <c r="B728" s="38" t="s">
        <v>1687</v>
      </c>
      <c r="C728" s="38" t="s">
        <v>762</v>
      </c>
      <c r="D728" s="38" t="s">
        <v>152</v>
      </c>
      <c r="E728" s="68" t="s">
        <v>1684</v>
      </c>
      <c r="F728" s="33" t="s">
        <v>1153</v>
      </c>
      <c r="G728" s="34">
        <v>3324</v>
      </c>
      <c r="H728" s="34">
        <v>3866</v>
      </c>
      <c r="I728" s="37" t="s">
        <v>15</v>
      </c>
      <c r="J728" s="35" t="s">
        <v>17</v>
      </c>
      <c r="K728" s="36"/>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c r="HV728" s="2"/>
      <c r="HW728" s="2"/>
      <c r="HX728" s="2"/>
      <c r="HY728" s="2"/>
      <c r="HZ728" s="2"/>
      <c r="IA728" s="2"/>
      <c r="IB728" s="2"/>
      <c r="IC728" s="2"/>
      <c r="ID728" s="2"/>
    </row>
    <row r="729" spans="1:238" s="12" customFormat="1" x14ac:dyDescent="0.2">
      <c r="A729" s="11">
        <f t="shared" si="13"/>
        <v>721</v>
      </c>
      <c r="B729" s="38" t="s">
        <v>1688</v>
      </c>
      <c r="C729" s="38" t="s">
        <v>762</v>
      </c>
      <c r="D729" s="38" t="s">
        <v>152</v>
      </c>
      <c r="E729" s="68" t="s">
        <v>1684</v>
      </c>
      <c r="F729" s="33" t="s">
        <v>106</v>
      </c>
      <c r="G729" s="34">
        <v>2463</v>
      </c>
      <c r="H729" s="34">
        <v>3828</v>
      </c>
      <c r="I729" s="37" t="s">
        <v>18</v>
      </c>
      <c r="J729" s="35" t="s">
        <v>17</v>
      </c>
      <c r="K729" s="36"/>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c r="AR729" s="14"/>
      <c r="AS729" s="14"/>
      <c r="AT729" s="14"/>
      <c r="AU729" s="14"/>
      <c r="AV729" s="14"/>
      <c r="AW729" s="14"/>
      <c r="AX729" s="14"/>
      <c r="AY729" s="14"/>
      <c r="AZ729" s="14"/>
      <c r="BA729" s="14"/>
      <c r="BB729" s="14"/>
      <c r="BC729" s="14"/>
      <c r="BD729" s="14"/>
      <c r="BE729" s="14"/>
      <c r="BF729" s="14"/>
      <c r="BG729" s="14"/>
      <c r="BH729" s="14"/>
      <c r="BI729" s="14"/>
      <c r="BJ729" s="14"/>
      <c r="BK729" s="14"/>
      <c r="BL729" s="14"/>
      <c r="BM729" s="14"/>
      <c r="BN729" s="14"/>
      <c r="BO729" s="14"/>
      <c r="BP729" s="14"/>
      <c r="BQ729" s="14"/>
      <c r="BR729" s="14"/>
      <c r="BS729" s="14"/>
      <c r="BT729" s="14"/>
      <c r="BU729" s="14"/>
      <c r="BV729" s="14"/>
      <c r="BW729" s="14"/>
      <c r="BX729" s="14"/>
      <c r="BY729" s="14"/>
      <c r="BZ729" s="14"/>
      <c r="CA729" s="14"/>
      <c r="CB729" s="14"/>
      <c r="CC729" s="14"/>
      <c r="CD729" s="14"/>
      <c r="CE729" s="14"/>
      <c r="CF729" s="14"/>
      <c r="CG729" s="14"/>
      <c r="CH729" s="14"/>
      <c r="CI729" s="14"/>
      <c r="CJ729" s="14"/>
      <c r="CK729" s="14"/>
      <c r="CL729" s="14"/>
      <c r="CM729" s="14"/>
      <c r="CN729" s="14"/>
      <c r="CO729" s="14"/>
      <c r="CP729" s="14"/>
      <c r="CQ729" s="14"/>
      <c r="CR729" s="14"/>
      <c r="CS729" s="14"/>
      <c r="CT729" s="14"/>
      <c r="CU729" s="14"/>
      <c r="CV729" s="14"/>
      <c r="CW729" s="14"/>
      <c r="CX729" s="14"/>
      <c r="CY729" s="14"/>
      <c r="CZ729" s="14"/>
      <c r="DA729" s="14"/>
      <c r="DB729" s="14"/>
      <c r="DC729" s="14"/>
      <c r="DD729" s="14"/>
      <c r="DE729" s="14"/>
      <c r="DF729" s="14"/>
      <c r="DG729" s="14"/>
      <c r="DH729" s="14"/>
      <c r="DI729" s="14"/>
      <c r="DJ729" s="14"/>
      <c r="DK729" s="14"/>
      <c r="DL729" s="14"/>
      <c r="DM729" s="14"/>
      <c r="DN729" s="14"/>
      <c r="DO729" s="14"/>
      <c r="DP729" s="14"/>
      <c r="DQ729" s="14"/>
      <c r="DR729" s="14"/>
      <c r="DS729" s="14"/>
      <c r="DT729" s="14"/>
      <c r="DU729" s="14"/>
      <c r="DV729" s="14"/>
      <c r="DW729" s="14"/>
      <c r="DX729" s="14"/>
      <c r="DY729" s="14"/>
      <c r="DZ729" s="14"/>
      <c r="EA729" s="14"/>
      <c r="EB729" s="14"/>
      <c r="EC729" s="14"/>
      <c r="ED729" s="14"/>
      <c r="EE729" s="14"/>
      <c r="EF729" s="14"/>
      <c r="EG729" s="14"/>
      <c r="EH729" s="14"/>
      <c r="EI729" s="14"/>
      <c r="EJ729" s="14"/>
      <c r="EK729" s="14"/>
      <c r="EL729" s="14"/>
      <c r="EM729" s="14"/>
      <c r="EN729" s="14"/>
      <c r="EO729" s="14"/>
      <c r="EP729" s="14"/>
      <c r="EQ729" s="14"/>
      <c r="ER729" s="14"/>
      <c r="ES729" s="14"/>
      <c r="ET729" s="14"/>
      <c r="EU729" s="14"/>
      <c r="EV729" s="14"/>
      <c r="EW729" s="14"/>
      <c r="EX729" s="14"/>
      <c r="EY729" s="14"/>
      <c r="EZ729" s="14"/>
      <c r="FA729" s="14"/>
      <c r="FB729" s="14"/>
      <c r="FC729" s="14"/>
      <c r="FD729" s="14"/>
      <c r="FE729" s="14"/>
      <c r="FF729" s="14"/>
      <c r="FG729" s="14"/>
      <c r="FH729" s="14"/>
      <c r="FI729" s="14"/>
      <c r="FJ729" s="14"/>
      <c r="FK729" s="14"/>
      <c r="FL729" s="14"/>
      <c r="FM729" s="14"/>
      <c r="FN729" s="14"/>
      <c r="FO729" s="14"/>
      <c r="FP729" s="14"/>
      <c r="FQ729" s="14"/>
      <c r="FR729" s="14"/>
      <c r="FS729" s="14"/>
      <c r="FT729" s="14"/>
      <c r="FU729" s="14"/>
      <c r="FV729" s="14"/>
      <c r="FW729" s="14"/>
      <c r="FX729" s="14"/>
      <c r="FY729" s="14"/>
      <c r="FZ729" s="14"/>
      <c r="GA729" s="14"/>
      <c r="GB729" s="14"/>
      <c r="GC729" s="14"/>
      <c r="GD729" s="14"/>
      <c r="GE729" s="14"/>
      <c r="GF729" s="14"/>
      <c r="GG729" s="14"/>
      <c r="GH729" s="14"/>
      <c r="GI729" s="14"/>
      <c r="GJ729" s="14"/>
      <c r="GK729" s="14"/>
      <c r="GL729" s="14"/>
      <c r="GM729" s="14"/>
      <c r="GN729" s="14"/>
      <c r="GO729" s="14"/>
      <c r="GP729" s="14"/>
      <c r="GQ729" s="14"/>
      <c r="GR729" s="14"/>
      <c r="GS729" s="14"/>
      <c r="GT729" s="14"/>
      <c r="GU729" s="14"/>
      <c r="GV729" s="14"/>
      <c r="GW729" s="14"/>
      <c r="GX729" s="14"/>
      <c r="GY729" s="14"/>
      <c r="GZ729" s="14"/>
      <c r="HA729" s="14"/>
      <c r="HB729" s="14"/>
      <c r="HC729" s="14"/>
      <c r="HD729" s="14"/>
      <c r="HE729" s="14"/>
      <c r="HF729" s="14"/>
      <c r="HG729" s="14"/>
      <c r="HH729" s="14"/>
      <c r="HI729" s="14"/>
      <c r="HJ729" s="14"/>
      <c r="HK729" s="14"/>
      <c r="HL729" s="14"/>
      <c r="HM729" s="14"/>
      <c r="HN729" s="14"/>
      <c r="HO729" s="14"/>
      <c r="HP729" s="14"/>
      <c r="HQ729" s="14"/>
      <c r="HR729" s="14"/>
      <c r="HS729" s="14"/>
      <c r="HT729" s="14"/>
      <c r="HU729" s="14"/>
      <c r="HV729" s="14"/>
      <c r="HW729" s="14"/>
      <c r="HX729" s="14"/>
      <c r="HY729" s="14"/>
      <c r="HZ729" s="14"/>
      <c r="IA729" s="14"/>
      <c r="IB729" s="14"/>
      <c r="IC729" s="14"/>
      <c r="ID729" s="14"/>
    </row>
    <row r="730" spans="1:238" s="12" customFormat="1" x14ac:dyDescent="0.2">
      <c r="A730" s="11">
        <f t="shared" si="13"/>
        <v>722</v>
      </c>
      <c r="B730" s="38" t="s">
        <v>564</v>
      </c>
      <c r="C730" s="38" t="s">
        <v>762</v>
      </c>
      <c r="D730" s="32" t="s">
        <v>152</v>
      </c>
      <c r="E730" s="68" t="s">
        <v>1684</v>
      </c>
      <c r="F730" s="33" t="s">
        <v>172</v>
      </c>
      <c r="G730" s="34">
        <v>807</v>
      </c>
      <c r="H730" s="34">
        <v>1546</v>
      </c>
      <c r="I730" s="37" t="s">
        <v>15</v>
      </c>
      <c r="J730" s="35" t="s">
        <v>17</v>
      </c>
      <c r="K730" s="36"/>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c r="AR730" s="14"/>
      <c r="AS730" s="14"/>
      <c r="AT730" s="14"/>
      <c r="AU730" s="14"/>
      <c r="AV730" s="14"/>
      <c r="AW730" s="14"/>
      <c r="AX730" s="14"/>
      <c r="AY730" s="14"/>
      <c r="AZ730" s="14"/>
      <c r="BA730" s="14"/>
      <c r="BB730" s="14"/>
      <c r="BC730" s="14"/>
      <c r="BD730" s="14"/>
      <c r="BE730" s="14"/>
      <c r="BF730" s="14"/>
      <c r="BG730" s="14"/>
      <c r="BH730" s="14"/>
      <c r="BI730" s="14"/>
      <c r="BJ730" s="14"/>
      <c r="BK730" s="14"/>
      <c r="BL730" s="14"/>
      <c r="BM730" s="14"/>
      <c r="BN730" s="14"/>
      <c r="BO730" s="14"/>
      <c r="BP730" s="14"/>
      <c r="BQ730" s="14"/>
      <c r="BR730" s="14"/>
      <c r="BS730" s="14"/>
      <c r="BT730" s="14"/>
      <c r="BU730" s="14"/>
      <c r="BV730" s="14"/>
      <c r="BW730" s="14"/>
      <c r="BX730" s="14"/>
      <c r="BY730" s="14"/>
      <c r="BZ730" s="14"/>
      <c r="CA730" s="14"/>
      <c r="CB730" s="14"/>
      <c r="CC730" s="14"/>
      <c r="CD730" s="14"/>
      <c r="CE730" s="14"/>
      <c r="CF730" s="14"/>
      <c r="CG730" s="14"/>
      <c r="CH730" s="14"/>
      <c r="CI730" s="14"/>
      <c r="CJ730" s="14"/>
      <c r="CK730" s="14"/>
      <c r="CL730" s="14"/>
      <c r="CM730" s="14"/>
      <c r="CN730" s="14"/>
      <c r="CO730" s="14"/>
      <c r="CP730" s="14"/>
      <c r="CQ730" s="14"/>
      <c r="CR730" s="14"/>
      <c r="CS730" s="14"/>
      <c r="CT730" s="14"/>
      <c r="CU730" s="14"/>
      <c r="CV730" s="14"/>
      <c r="CW730" s="14"/>
      <c r="CX730" s="14"/>
      <c r="CY730" s="14"/>
      <c r="CZ730" s="14"/>
      <c r="DA730" s="14"/>
      <c r="DB730" s="14"/>
      <c r="DC730" s="14"/>
      <c r="DD730" s="14"/>
      <c r="DE730" s="14"/>
      <c r="DF730" s="14"/>
      <c r="DG730" s="14"/>
      <c r="DH730" s="14"/>
      <c r="DI730" s="14"/>
      <c r="DJ730" s="14"/>
      <c r="DK730" s="14"/>
      <c r="DL730" s="14"/>
      <c r="DM730" s="14"/>
      <c r="DN730" s="14"/>
      <c r="DO730" s="14"/>
      <c r="DP730" s="14"/>
      <c r="DQ730" s="14"/>
      <c r="DR730" s="14"/>
      <c r="DS730" s="14"/>
      <c r="DT730" s="14"/>
      <c r="DU730" s="14"/>
      <c r="DV730" s="14"/>
      <c r="DW730" s="14"/>
      <c r="DX730" s="14"/>
      <c r="DY730" s="14"/>
      <c r="DZ730" s="14"/>
      <c r="EA730" s="14"/>
      <c r="EB730" s="14"/>
      <c r="EC730" s="14"/>
      <c r="ED730" s="14"/>
      <c r="EE730" s="14"/>
      <c r="EF730" s="14"/>
      <c r="EG730" s="14"/>
      <c r="EH730" s="14"/>
      <c r="EI730" s="14"/>
      <c r="EJ730" s="14"/>
      <c r="EK730" s="14"/>
      <c r="EL730" s="14"/>
      <c r="EM730" s="14"/>
      <c r="EN730" s="14"/>
      <c r="EO730" s="14"/>
      <c r="EP730" s="14"/>
      <c r="EQ730" s="14"/>
      <c r="ER730" s="14"/>
      <c r="ES730" s="14"/>
      <c r="ET730" s="14"/>
      <c r="EU730" s="14"/>
      <c r="EV730" s="14"/>
      <c r="EW730" s="14"/>
      <c r="EX730" s="14"/>
      <c r="EY730" s="14"/>
      <c r="EZ730" s="14"/>
      <c r="FA730" s="14"/>
      <c r="FB730" s="14"/>
      <c r="FC730" s="14"/>
      <c r="FD730" s="14"/>
      <c r="FE730" s="14"/>
      <c r="FF730" s="14"/>
      <c r="FG730" s="14"/>
      <c r="FH730" s="14"/>
      <c r="FI730" s="14"/>
      <c r="FJ730" s="14"/>
      <c r="FK730" s="14"/>
      <c r="FL730" s="14"/>
      <c r="FM730" s="14"/>
      <c r="FN730" s="14"/>
      <c r="FO730" s="14"/>
      <c r="FP730" s="14"/>
      <c r="FQ730" s="14"/>
      <c r="FR730" s="14"/>
      <c r="FS730" s="14"/>
      <c r="FT730" s="14"/>
      <c r="FU730" s="14"/>
      <c r="FV730" s="14"/>
      <c r="FW730" s="14"/>
      <c r="FX730" s="14"/>
      <c r="FY730" s="14"/>
      <c r="FZ730" s="14"/>
      <c r="GA730" s="14"/>
      <c r="GB730" s="14"/>
      <c r="GC730" s="14"/>
      <c r="GD730" s="14"/>
      <c r="GE730" s="14"/>
      <c r="GF730" s="14"/>
      <c r="GG730" s="14"/>
      <c r="GH730" s="14"/>
      <c r="GI730" s="14"/>
      <c r="GJ730" s="14"/>
      <c r="GK730" s="14"/>
      <c r="GL730" s="14"/>
      <c r="GM730" s="14"/>
      <c r="GN730" s="14"/>
      <c r="GO730" s="14"/>
      <c r="GP730" s="14"/>
      <c r="GQ730" s="14"/>
      <c r="GR730" s="14"/>
      <c r="GS730" s="14"/>
      <c r="GT730" s="14"/>
      <c r="GU730" s="14"/>
      <c r="GV730" s="14"/>
      <c r="GW730" s="14"/>
      <c r="GX730" s="14"/>
      <c r="GY730" s="14"/>
      <c r="GZ730" s="14"/>
      <c r="HA730" s="14"/>
      <c r="HB730" s="14"/>
      <c r="HC730" s="14"/>
      <c r="HD730" s="14"/>
      <c r="HE730" s="14"/>
      <c r="HF730" s="14"/>
      <c r="HG730" s="14"/>
      <c r="HH730" s="14"/>
      <c r="HI730" s="14"/>
      <c r="HJ730" s="14"/>
      <c r="HK730" s="14"/>
      <c r="HL730" s="14"/>
      <c r="HM730" s="14"/>
      <c r="HN730" s="14"/>
      <c r="HO730" s="14"/>
      <c r="HP730" s="14"/>
      <c r="HQ730" s="14"/>
      <c r="HR730" s="14"/>
      <c r="HS730" s="14"/>
      <c r="HT730" s="14"/>
      <c r="HU730" s="14"/>
      <c r="HV730" s="14"/>
      <c r="HW730" s="14"/>
      <c r="HX730" s="14"/>
      <c r="HY730" s="14"/>
      <c r="HZ730" s="14"/>
      <c r="IA730" s="14"/>
      <c r="IB730" s="14"/>
      <c r="IC730" s="14"/>
      <c r="ID730" s="14"/>
    </row>
    <row r="731" spans="1:238" s="12" customFormat="1" x14ac:dyDescent="0.2">
      <c r="A731" s="11">
        <f t="shared" si="13"/>
        <v>723</v>
      </c>
      <c r="B731" s="38" t="s">
        <v>1704</v>
      </c>
      <c r="C731" s="38" t="s">
        <v>762</v>
      </c>
      <c r="D731" s="38" t="s">
        <v>152</v>
      </c>
      <c r="E731" s="68" t="s">
        <v>1073</v>
      </c>
      <c r="F731" s="33" t="s">
        <v>1520</v>
      </c>
      <c r="G731" s="34">
        <v>3549</v>
      </c>
      <c r="H731" s="34">
        <v>5591</v>
      </c>
      <c r="I731" s="37" t="s">
        <v>15</v>
      </c>
      <c r="J731" s="35" t="s">
        <v>17</v>
      </c>
      <c r="K731" s="36"/>
      <c r="L731" s="17"/>
      <c r="M731" s="17"/>
      <c r="N731" s="17"/>
      <c r="O731" s="17"/>
      <c r="P731" s="17"/>
      <c r="Q731" s="17"/>
      <c r="R731" s="17"/>
      <c r="S731" s="17"/>
      <c r="T731" s="17"/>
      <c r="U731" s="17"/>
      <c r="V731" s="17"/>
      <c r="W731" s="17"/>
      <c r="X731" s="17"/>
      <c r="Y731" s="17"/>
      <c r="Z731" s="17"/>
      <c r="AA731" s="17"/>
      <c r="AB731" s="17"/>
      <c r="AC731" s="17"/>
      <c r="AD731" s="17"/>
      <c r="AE731" s="17"/>
      <c r="AF731" s="17"/>
      <c r="AG731" s="17"/>
      <c r="AH731" s="17"/>
      <c r="AI731" s="17"/>
      <c r="AJ731" s="17"/>
      <c r="AK731" s="17"/>
      <c r="AL731" s="17"/>
      <c r="AM731" s="17"/>
      <c r="AN731" s="17"/>
      <c r="AO731" s="17"/>
      <c r="AP731" s="17"/>
      <c r="AQ731" s="17"/>
      <c r="AR731" s="17"/>
      <c r="AS731" s="17"/>
      <c r="AT731" s="17"/>
      <c r="AU731" s="17"/>
      <c r="AV731" s="17"/>
      <c r="AW731" s="17"/>
      <c r="AX731" s="17"/>
      <c r="AY731" s="17"/>
      <c r="AZ731" s="17"/>
      <c r="BA731" s="17"/>
      <c r="BB731" s="17"/>
      <c r="BC731" s="17"/>
      <c r="BD731" s="17"/>
      <c r="BE731" s="17"/>
      <c r="BF731" s="17"/>
      <c r="BG731" s="17"/>
      <c r="BH731" s="17"/>
      <c r="BI731" s="17"/>
      <c r="BJ731" s="17"/>
      <c r="BK731" s="17"/>
      <c r="BL731" s="17"/>
      <c r="BM731" s="17"/>
      <c r="BN731" s="17"/>
      <c r="BO731" s="17"/>
      <c r="BP731" s="17"/>
      <c r="BQ731" s="17"/>
      <c r="BR731" s="17"/>
      <c r="BS731" s="17"/>
      <c r="BT731" s="17"/>
      <c r="BU731" s="17"/>
      <c r="BV731" s="17"/>
      <c r="BW731" s="17"/>
      <c r="BX731" s="17"/>
      <c r="BY731" s="17"/>
      <c r="BZ731" s="17"/>
      <c r="CA731" s="17"/>
      <c r="CB731" s="17"/>
      <c r="CC731" s="17"/>
      <c r="CD731" s="17"/>
      <c r="CE731" s="17"/>
      <c r="CF731" s="17"/>
      <c r="CG731" s="17"/>
      <c r="CH731" s="17"/>
      <c r="CI731" s="17"/>
      <c r="CJ731" s="17"/>
      <c r="CK731" s="17"/>
      <c r="CL731" s="17"/>
      <c r="CM731" s="17"/>
      <c r="CN731" s="17"/>
      <c r="CO731" s="17"/>
      <c r="CP731" s="17"/>
      <c r="CQ731" s="17"/>
      <c r="CR731" s="17"/>
      <c r="CS731" s="17"/>
      <c r="CT731" s="17"/>
      <c r="CU731" s="17"/>
      <c r="CV731" s="17"/>
      <c r="CW731" s="17"/>
      <c r="CX731" s="17"/>
      <c r="CY731" s="17"/>
      <c r="CZ731" s="17"/>
      <c r="DA731" s="17"/>
      <c r="DB731" s="17"/>
      <c r="DC731" s="17"/>
      <c r="DD731" s="17"/>
      <c r="DE731" s="17"/>
      <c r="DF731" s="17"/>
      <c r="DG731" s="17"/>
      <c r="DH731" s="17"/>
      <c r="DI731" s="21"/>
      <c r="DJ731" s="21"/>
      <c r="DK731" s="17"/>
      <c r="DL731" s="17"/>
      <c r="DM731" s="17"/>
      <c r="DN731" s="17"/>
      <c r="DO731" s="17"/>
      <c r="DP731" s="17"/>
      <c r="DQ731" s="17"/>
      <c r="DR731" s="17"/>
      <c r="DS731" s="17"/>
      <c r="DT731" s="17"/>
      <c r="DU731" s="17"/>
      <c r="DV731" s="17"/>
      <c r="DW731" s="17"/>
      <c r="DX731" s="17"/>
      <c r="DY731" s="17"/>
      <c r="DZ731" s="17"/>
      <c r="EA731" s="17"/>
      <c r="EB731" s="17"/>
      <c r="EC731" s="17"/>
      <c r="ED731" s="17"/>
      <c r="EE731" s="17"/>
      <c r="EF731" s="17"/>
      <c r="EG731" s="17"/>
      <c r="EH731" s="17"/>
      <c r="EI731" s="17"/>
      <c r="EJ731" s="17"/>
      <c r="EK731" s="17"/>
      <c r="EL731" s="17"/>
      <c r="EM731" s="17"/>
      <c r="EN731" s="17"/>
      <c r="EO731" s="17"/>
      <c r="EP731" s="17"/>
      <c r="EQ731" s="17"/>
      <c r="ER731" s="17"/>
      <c r="ES731" s="17"/>
      <c r="ET731" s="17"/>
      <c r="EU731" s="17"/>
      <c r="EV731" s="17"/>
      <c r="EW731" s="17"/>
      <c r="EX731" s="17"/>
      <c r="EY731" s="17"/>
      <c r="EZ731" s="17"/>
      <c r="FA731" s="17"/>
      <c r="FB731" s="17"/>
      <c r="FC731" s="17"/>
      <c r="FD731" s="17"/>
      <c r="FE731" s="17"/>
      <c r="FF731" s="17"/>
      <c r="FG731" s="17"/>
      <c r="FH731" s="17"/>
      <c r="FI731" s="17"/>
      <c r="FJ731" s="17"/>
      <c r="FK731" s="17"/>
      <c r="FL731" s="17"/>
      <c r="FM731" s="17"/>
      <c r="FN731" s="17"/>
      <c r="FO731" s="17"/>
      <c r="FP731" s="17"/>
      <c r="FQ731" s="17"/>
      <c r="FR731" s="17"/>
      <c r="FS731" s="17"/>
      <c r="FT731" s="17"/>
      <c r="FU731" s="17"/>
      <c r="FV731" s="17"/>
      <c r="FW731" s="17"/>
      <c r="FX731" s="17"/>
      <c r="FY731" s="17"/>
      <c r="FZ731" s="17"/>
      <c r="GA731" s="17"/>
      <c r="GB731" s="17"/>
      <c r="GC731" s="17"/>
      <c r="GD731" s="17"/>
      <c r="GE731" s="17"/>
      <c r="GF731" s="17"/>
      <c r="GG731" s="17"/>
      <c r="GH731" s="17"/>
      <c r="GI731" s="17"/>
      <c r="GJ731" s="17"/>
      <c r="GK731" s="17"/>
      <c r="GL731" s="17"/>
      <c r="GM731" s="17"/>
      <c r="GN731" s="17"/>
      <c r="GO731" s="17"/>
      <c r="GP731" s="17"/>
      <c r="GQ731" s="17"/>
      <c r="GR731" s="17"/>
      <c r="GS731" s="17"/>
      <c r="GT731" s="17"/>
      <c r="GU731" s="17"/>
      <c r="GV731" s="17"/>
      <c r="GW731" s="17"/>
      <c r="GX731" s="17"/>
      <c r="GY731" s="17"/>
      <c r="GZ731" s="17"/>
      <c r="HA731" s="17"/>
      <c r="HB731" s="17"/>
      <c r="HC731" s="17"/>
      <c r="HD731" s="17"/>
      <c r="HE731" s="17"/>
      <c r="HF731" s="17"/>
      <c r="HG731" s="17"/>
      <c r="HH731" s="17"/>
      <c r="HI731" s="17"/>
      <c r="HJ731" s="17"/>
      <c r="HK731" s="17"/>
      <c r="HL731" s="17"/>
      <c r="HM731" s="17"/>
      <c r="HN731" s="17"/>
      <c r="HO731" s="17"/>
      <c r="HP731" s="13"/>
      <c r="HQ731" s="13"/>
      <c r="HR731" s="13"/>
      <c r="HS731" s="13"/>
      <c r="HT731" s="13"/>
      <c r="HU731" s="13"/>
      <c r="HV731" s="13"/>
      <c r="HW731" s="13"/>
      <c r="HX731" s="13"/>
      <c r="HY731" s="13"/>
      <c r="HZ731" s="13"/>
      <c r="IA731" s="13"/>
      <c r="IB731" s="13"/>
      <c r="IC731" s="13"/>
      <c r="ID731" s="13"/>
    </row>
    <row r="732" spans="1:238" s="12" customFormat="1" x14ac:dyDescent="0.2">
      <c r="A732" s="11">
        <f t="shared" si="13"/>
        <v>724</v>
      </c>
      <c r="B732" s="38" t="s">
        <v>1737</v>
      </c>
      <c r="C732" s="32" t="s">
        <v>762</v>
      </c>
      <c r="D732" s="38" t="s">
        <v>152</v>
      </c>
      <c r="E732" s="69" t="s">
        <v>1734</v>
      </c>
      <c r="F732" s="82" t="s">
        <v>1141</v>
      </c>
      <c r="G732" s="83">
        <v>2165</v>
      </c>
      <c r="H732" s="34">
        <v>4133</v>
      </c>
      <c r="I732" s="37" t="s">
        <v>18</v>
      </c>
      <c r="J732" s="35" t="s">
        <v>17</v>
      </c>
      <c r="K732" s="45"/>
      <c r="L732" s="17"/>
      <c r="M732" s="17"/>
      <c r="N732" s="17"/>
      <c r="O732" s="17"/>
      <c r="P732" s="17"/>
      <c r="Q732" s="17"/>
      <c r="R732" s="17"/>
      <c r="S732" s="17"/>
      <c r="T732" s="17"/>
      <c r="U732" s="17"/>
      <c r="V732" s="17"/>
      <c r="W732" s="17"/>
      <c r="X732" s="17"/>
      <c r="Y732" s="17"/>
      <c r="Z732" s="17"/>
      <c r="AA732" s="17"/>
      <c r="AB732" s="17"/>
      <c r="AC732" s="17"/>
      <c r="AD732" s="17"/>
      <c r="AE732" s="17"/>
      <c r="AF732" s="17"/>
      <c r="AG732" s="17"/>
      <c r="AH732" s="17"/>
      <c r="AI732" s="17"/>
      <c r="AJ732" s="17"/>
      <c r="AK732" s="17"/>
      <c r="AL732" s="17"/>
      <c r="AM732" s="17"/>
      <c r="AN732" s="17"/>
      <c r="AO732" s="17"/>
      <c r="AP732" s="17"/>
      <c r="AQ732" s="17"/>
      <c r="AR732" s="17"/>
      <c r="AS732" s="17"/>
      <c r="AT732" s="17"/>
      <c r="AU732" s="17"/>
      <c r="AV732" s="17"/>
      <c r="AW732" s="17"/>
      <c r="AX732" s="17"/>
      <c r="AY732" s="17"/>
      <c r="AZ732" s="17"/>
      <c r="BA732" s="17"/>
      <c r="BB732" s="17"/>
      <c r="BC732" s="17"/>
      <c r="BD732" s="17"/>
      <c r="BE732" s="17"/>
      <c r="BF732" s="17"/>
      <c r="BG732" s="17"/>
      <c r="BH732" s="17"/>
      <c r="BI732" s="17"/>
      <c r="BJ732" s="17"/>
      <c r="BK732" s="17"/>
      <c r="BL732" s="17"/>
      <c r="BM732" s="17"/>
      <c r="BN732" s="17"/>
      <c r="BO732" s="17"/>
      <c r="BP732" s="17"/>
      <c r="BQ732" s="17"/>
      <c r="BR732" s="17"/>
      <c r="BS732" s="17"/>
      <c r="BT732" s="17"/>
      <c r="BU732" s="17"/>
      <c r="BV732" s="17"/>
      <c r="BW732" s="17"/>
      <c r="BX732" s="17"/>
      <c r="BY732" s="17"/>
      <c r="BZ732" s="17"/>
      <c r="CA732" s="17"/>
      <c r="CB732" s="17"/>
      <c r="CC732" s="17"/>
      <c r="CD732" s="17"/>
      <c r="CE732" s="17"/>
      <c r="CF732" s="17"/>
      <c r="CG732" s="17"/>
      <c r="CH732" s="17"/>
      <c r="CI732" s="17"/>
      <c r="CJ732" s="17"/>
      <c r="CK732" s="17"/>
      <c r="CL732" s="17"/>
      <c r="CM732" s="17"/>
      <c r="CN732" s="17"/>
      <c r="CO732" s="17"/>
      <c r="CP732" s="17"/>
      <c r="CQ732" s="17"/>
      <c r="CR732" s="17"/>
      <c r="CS732" s="17"/>
      <c r="CT732" s="17"/>
      <c r="CU732" s="17"/>
      <c r="CV732" s="17"/>
      <c r="CW732" s="17"/>
      <c r="CX732" s="17"/>
      <c r="CY732" s="17"/>
      <c r="CZ732" s="17"/>
      <c r="DA732" s="17"/>
      <c r="DB732" s="17"/>
      <c r="DC732" s="17"/>
      <c r="DD732" s="17"/>
      <c r="DE732" s="17"/>
      <c r="DF732" s="17"/>
      <c r="DG732" s="17"/>
      <c r="DH732" s="17"/>
      <c r="DI732" s="17"/>
      <c r="DJ732" s="17"/>
      <c r="DK732" s="17"/>
      <c r="DL732" s="17"/>
      <c r="DM732" s="17"/>
      <c r="DN732" s="17"/>
      <c r="DO732" s="17"/>
      <c r="DP732" s="17"/>
      <c r="DQ732" s="17"/>
      <c r="DR732" s="17"/>
      <c r="DS732" s="17"/>
      <c r="DT732" s="17"/>
      <c r="DU732" s="17"/>
      <c r="DV732" s="17"/>
      <c r="DW732" s="17"/>
      <c r="DX732" s="17"/>
      <c r="DY732" s="17"/>
      <c r="DZ732" s="17"/>
      <c r="EA732" s="17"/>
      <c r="EB732" s="17"/>
      <c r="EC732" s="17"/>
      <c r="ED732" s="17"/>
      <c r="EE732" s="17"/>
      <c r="EF732" s="17"/>
      <c r="EG732" s="17"/>
      <c r="EH732" s="17"/>
      <c r="EI732" s="17"/>
      <c r="EJ732" s="17"/>
      <c r="EK732" s="17"/>
      <c r="EL732" s="17"/>
      <c r="EM732" s="17"/>
      <c r="EN732" s="17"/>
      <c r="EO732" s="17"/>
      <c r="EP732" s="17"/>
      <c r="EQ732" s="17"/>
      <c r="ER732" s="17"/>
      <c r="ES732" s="17"/>
      <c r="ET732" s="17"/>
      <c r="EU732" s="17"/>
      <c r="EV732" s="17"/>
      <c r="EW732" s="17"/>
      <c r="EX732" s="17"/>
      <c r="EY732" s="17"/>
      <c r="EZ732" s="17"/>
      <c r="FA732" s="17"/>
      <c r="FB732" s="17"/>
      <c r="FC732" s="17"/>
      <c r="FD732" s="17"/>
      <c r="FE732" s="17"/>
      <c r="FF732" s="17"/>
      <c r="FG732" s="17"/>
      <c r="FH732" s="17"/>
      <c r="FI732" s="17"/>
      <c r="FJ732" s="17"/>
      <c r="FK732" s="17"/>
      <c r="FL732" s="17"/>
      <c r="FM732" s="17"/>
      <c r="FN732" s="17"/>
      <c r="FO732" s="17"/>
      <c r="FP732" s="17"/>
      <c r="FQ732" s="17"/>
      <c r="FR732" s="17"/>
      <c r="FS732" s="17"/>
      <c r="FT732" s="17"/>
      <c r="FU732" s="17"/>
      <c r="FV732" s="17"/>
      <c r="FW732" s="17"/>
      <c r="FX732" s="17"/>
      <c r="FY732" s="17"/>
      <c r="FZ732" s="17"/>
      <c r="GA732" s="17"/>
      <c r="GB732" s="17"/>
      <c r="GC732" s="17"/>
      <c r="GD732" s="17"/>
      <c r="GE732" s="17"/>
      <c r="GF732" s="17"/>
      <c r="GG732" s="17"/>
      <c r="GH732" s="17"/>
      <c r="GI732" s="17"/>
      <c r="GJ732" s="17"/>
      <c r="GK732" s="17"/>
      <c r="GL732" s="17"/>
      <c r="GM732" s="17"/>
      <c r="GN732" s="17"/>
      <c r="GO732" s="17"/>
      <c r="GP732" s="17"/>
      <c r="GQ732" s="17"/>
      <c r="GR732" s="17"/>
      <c r="GS732" s="17"/>
      <c r="GT732" s="17"/>
      <c r="GU732" s="17"/>
      <c r="GV732" s="17"/>
      <c r="GW732" s="17"/>
      <c r="GX732" s="17"/>
      <c r="GY732" s="17"/>
      <c r="GZ732" s="17"/>
      <c r="HA732" s="17"/>
      <c r="HB732" s="17"/>
      <c r="HC732" s="17"/>
      <c r="HD732" s="17"/>
      <c r="HE732" s="17"/>
      <c r="HF732" s="17"/>
      <c r="HG732" s="17"/>
      <c r="HH732" s="17"/>
      <c r="HI732" s="17"/>
      <c r="HJ732" s="17"/>
      <c r="HK732" s="17"/>
      <c r="HL732" s="17"/>
      <c r="HM732" s="17"/>
      <c r="HN732" s="17"/>
      <c r="HO732" s="17"/>
      <c r="HP732" s="13"/>
      <c r="HQ732" s="13"/>
      <c r="HR732" s="13"/>
      <c r="HS732" s="13"/>
      <c r="HT732" s="13"/>
      <c r="HU732" s="13"/>
      <c r="HV732" s="13"/>
      <c r="HW732" s="13"/>
      <c r="HX732" s="13"/>
      <c r="HY732" s="13"/>
      <c r="HZ732" s="13"/>
      <c r="IA732" s="13"/>
      <c r="IB732" s="13"/>
      <c r="IC732" s="13"/>
      <c r="ID732" s="13"/>
    </row>
    <row r="733" spans="1:238" s="18" customFormat="1" x14ac:dyDescent="0.2">
      <c r="A733" s="11">
        <f t="shared" si="13"/>
        <v>725</v>
      </c>
      <c r="B733" s="38" t="s">
        <v>1751</v>
      </c>
      <c r="C733" s="32" t="s">
        <v>762</v>
      </c>
      <c r="D733" s="32" t="s">
        <v>152</v>
      </c>
      <c r="E733" s="69" t="s">
        <v>1749</v>
      </c>
      <c r="F733" s="82" t="s">
        <v>172</v>
      </c>
      <c r="G733" s="83">
        <v>6354</v>
      </c>
      <c r="H733" s="34">
        <v>14958</v>
      </c>
      <c r="I733" s="37" t="s">
        <v>18</v>
      </c>
      <c r="J733" s="35" t="s">
        <v>17</v>
      </c>
      <c r="K733" s="45"/>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c r="CP733" s="13"/>
      <c r="CQ733" s="13"/>
      <c r="CR733" s="13"/>
      <c r="CS733" s="13"/>
      <c r="CT733" s="13"/>
      <c r="CU733" s="13"/>
      <c r="CV733" s="13"/>
      <c r="CW733" s="13"/>
      <c r="CX733" s="13"/>
      <c r="CY733" s="13"/>
      <c r="CZ733" s="13"/>
      <c r="DA733" s="13"/>
      <c r="DB733" s="13"/>
      <c r="DC733" s="13"/>
      <c r="DD733" s="13"/>
      <c r="DE733" s="13"/>
      <c r="DF733" s="13"/>
      <c r="DG733" s="13"/>
      <c r="DH733" s="13"/>
      <c r="DI733" s="13"/>
      <c r="DJ733" s="13"/>
      <c r="DK733" s="13"/>
      <c r="DL733" s="13"/>
      <c r="DM733" s="13"/>
      <c r="DN733" s="13"/>
      <c r="DO733" s="13"/>
      <c r="DP733" s="13"/>
      <c r="DQ733" s="13"/>
      <c r="DR733" s="13"/>
      <c r="DS733" s="13"/>
      <c r="DT733" s="13"/>
      <c r="DU733" s="13"/>
      <c r="DV733" s="13"/>
      <c r="DW733" s="13"/>
      <c r="DX733" s="13"/>
      <c r="DY733" s="13"/>
      <c r="DZ733" s="13"/>
      <c r="EA733" s="13"/>
      <c r="EB733" s="13"/>
      <c r="EC733" s="13"/>
      <c r="ED733" s="13"/>
      <c r="EE733" s="13"/>
      <c r="EF733" s="13"/>
      <c r="EG733" s="13"/>
      <c r="EH733" s="13"/>
      <c r="EI733" s="13"/>
      <c r="EJ733" s="13"/>
      <c r="EK733" s="13"/>
      <c r="EL733" s="13"/>
      <c r="EM733" s="13"/>
      <c r="EN733" s="13"/>
      <c r="EO733" s="13"/>
      <c r="EP733" s="13"/>
      <c r="EQ733" s="13"/>
      <c r="ER733" s="13"/>
      <c r="ES733" s="13"/>
      <c r="ET733" s="13"/>
      <c r="EU733" s="13"/>
      <c r="EV733" s="13"/>
      <c r="EW733" s="13"/>
      <c r="EX733" s="13"/>
      <c r="EY733" s="13"/>
      <c r="EZ733" s="13"/>
      <c r="FA733" s="13"/>
      <c r="FB733" s="13"/>
      <c r="FC733" s="13"/>
      <c r="FD733" s="13"/>
      <c r="FE733" s="13"/>
      <c r="FF733" s="13"/>
      <c r="FG733" s="13"/>
      <c r="FH733" s="13"/>
      <c r="FI733" s="13"/>
      <c r="FJ733" s="13"/>
      <c r="FK733" s="13"/>
      <c r="FL733" s="13"/>
      <c r="FM733" s="13"/>
      <c r="FN733" s="13"/>
      <c r="FO733" s="13"/>
      <c r="FP733" s="13"/>
      <c r="FQ733" s="13"/>
      <c r="FR733" s="13"/>
      <c r="FS733" s="13"/>
      <c r="FT733" s="13"/>
      <c r="FU733" s="13"/>
      <c r="FV733" s="13"/>
      <c r="FW733" s="13"/>
      <c r="FX733" s="13"/>
      <c r="FY733" s="13"/>
      <c r="FZ733" s="13"/>
      <c r="GA733" s="13"/>
      <c r="GB733" s="13"/>
      <c r="GC733" s="13"/>
      <c r="GD733" s="13"/>
      <c r="GE733" s="13"/>
      <c r="GF733" s="13"/>
      <c r="GG733" s="13"/>
      <c r="GH733" s="13"/>
      <c r="GI733" s="13"/>
      <c r="GJ733" s="13"/>
      <c r="GK733" s="13"/>
      <c r="GL733" s="13"/>
      <c r="GM733" s="13"/>
      <c r="GN733" s="13"/>
      <c r="GO733" s="13"/>
      <c r="GP733" s="13"/>
      <c r="GQ733" s="13"/>
      <c r="GR733" s="13"/>
      <c r="GS733" s="13"/>
      <c r="GT733" s="13"/>
      <c r="GU733" s="13"/>
      <c r="GV733" s="13"/>
      <c r="GW733" s="13"/>
      <c r="GX733" s="13"/>
      <c r="GY733" s="13"/>
      <c r="GZ733" s="13"/>
      <c r="HA733" s="13"/>
      <c r="HB733" s="13"/>
      <c r="HC733" s="13"/>
      <c r="HD733" s="13"/>
      <c r="HE733" s="13"/>
      <c r="HF733" s="13"/>
      <c r="HG733" s="13"/>
      <c r="HH733" s="13"/>
      <c r="HI733" s="13"/>
      <c r="HJ733" s="13"/>
      <c r="HK733" s="13"/>
      <c r="HL733" s="13"/>
      <c r="HM733" s="13"/>
      <c r="HN733" s="13"/>
      <c r="HO733" s="13"/>
      <c r="HP733" s="13"/>
      <c r="HQ733" s="13"/>
      <c r="HR733" s="13"/>
      <c r="HS733" s="13"/>
      <c r="HT733" s="13"/>
      <c r="HU733" s="13"/>
      <c r="HV733" s="13"/>
      <c r="HW733" s="13"/>
      <c r="HX733" s="13"/>
      <c r="HY733" s="13"/>
      <c r="HZ733" s="13"/>
      <c r="IA733" s="13"/>
      <c r="IB733" s="13"/>
      <c r="IC733" s="13"/>
      <c r="ID733" s="13"/>
    </row>
    <row r="734" spans="1:238" s="12" customFormat="1" x14ac:dyDescent="0.2">
      <c r="A734" s="11">
        <f t="shared" si="13"/>
        <v>726</v>
      </c>
      <c r="B734" s="38" t="s">
        <v>1752</v>
      </c>
      <c r="C734" s="32" t="s">
        <v>762</v>
      </c>
      <c r="D734" s="38" t="s">
        <v>152</v>
      </c>
      <c r="E734" s="69" t="s">
        <v>1749</v>
      </c>
      <c r="F734" s="82" t="s">
        <v>1753</v>
      </c>
      <c r="G734" s="83">
        <v>2581</v>
      </c>
      <c r="H734" s="34">
        <v>4688</v>
      </c>
      <c r="I734" s="37" t="s">
        <v>18</v>
      </c>
      <c r="J734" s="35" t="s">
        <v>17</v>
      </c>
      <c r="K734" s="45"/>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c r="CP734" s="13"/>
      <c r="CQ734" s="13"/>
      <c r="CR734" s="13"/>
      <c r="CS734" s="13"/>
      <c r="CT734" s="13"/>
      <c r="CU734" s="13"/>
      <c r="CV734" s="13"/>
      <c r="CW734" s="13"/>
      <c r="CX734" s="13"/>
      <c r="CY734" s="13"/>
      <c r="CZ734" s="13"/>
      <c r="DA734" s="13"/>
      <c r="DB734" s="13"/>
      <c r="DC734" s="13"/>
      <c r="DD734" s="13"/>
      <c r="DE734" s="13"/>
      <c r="DF734" s="13"/>
      <c r="DG734" s="13"/>
      <c r="DH734" s="13"/>
      <c r="DI734" s="13"/>
      <c r="DJ734" s="13"/>
      <c r="DK734" s="13"/>
      <c r="DL734" s="13"/>
      <c r="DM734" s="13"/>
      <c r="DN734" s="13"/>
      <c r="DO734" s="13"/>
      <c r="DP734" s="13"/>
      <c r="DQ734" s="13"/>
      <c r="DR734" s="13"/>
      <c r="DS734" s="13"/>
      <c r="DT734" s="13"/>
      <c r="DU734" s="13"/>
      <c r="DV734" s="13"/>
      <c r="DW734" s="13"/>
      <c r="DX734" s="13"/>
      <c r="DY734" s="13"/>
      <c r="DZ734" s="13"/>
      <c r="EA734" s="13"/>
      <c r="EB734" s="13"/>
      <c r="EC734" s="13"/>
      <c r="ED734" s="13"/>
      <c r="EE734" s="13"/>
      <c r="EF734" s="13"/>
      <c r="EG734" s="13"/>
      <c r="EH734" s="13"/>
      <c r="EI734" s="13"/>
      <c r="EJ734" s="13"/>
      <c r="EK734" s="13"/>
      <c r="EL734" s="13"/>
      <c r="EM734" s="13"/>
      <c r="EN734" s="13"/>
      <c r="EO734" s="13"/>
      <c r="EP734" s="13"/>
      <c r="EQ734" s="13"/>
      <c r="ER734" s="13"/>
      <c r="ES734" s="13"/>
      <c r="ET734" s="13"/>
      <c r="EU734" s="13"/>
      <c r="EV734" s="13"/>
      <c r="EW734" s="13"/>
      <c r="EX734" s="13"/>
      <c r="EY734" s="13"/>
      <c r="EZ734" s="13"/>
      <c r="FA734" s="13"/>
      <c r="FB734" s="13"/>
      <c r="FC734" s="13"/>
      <c r="FD734" s="13"/>
      <c r="FE734" s="13"/>
      <c r="FF734" s="13"/>
      <c r="FG734" s="13"/>
      <c r="FH734" s="13"/>
      <c r="FI734" s="13"/>
      <c r="FJ734" s="13"/>
      <c r="FK734" s="13"/>
      <c r="FL734" s="13"/>
      <c r="FM734" s="13"/>
      <c r="FN734" s="13"/>
      <c r="FO734" s="13"/>
      <c r="FP734" s="13"/>
      <c r="FQ734" s="13"/>
      <c r="FR734" s="13"/>
      <c r="FS734" s="13"/>
      <c r="FT734" s="13"/>
      <c r="FU734" s="13"/>
      <c r="FV734" s="13"/>
      <c r="FW734" s="13"/>
      <c r="FX734" s="13"/>
      <c r="FY734" s="13"/>
      <c r="FZ734" s="13"/>
      <c r="GA734" s="13"/>
      <c r="GB734" s="13"/>
      <c r="GC734" s="13"/>
      <c r="GD734" s="13"/>
      <c r="GE734" s="13"/>
      <c r="GF734" s="13"/>
      <c r="GG734" s="13"/>
      <c r="GH734" s="13"/>
      <c r="GI734" s="13"/>
      <c r="GJ734" s="13"/>
      <c r="GK734" s="13"/>
      <c r="GL734" s="13"/>
      <c r="GM734" s="13"/>
      <c r="GN734" s="13"/>
      <c r="GO734" s="13"/>
      <c r="GP734" s="13"/>
      <c r="GQ734" s="13"/>
      <c r="GR734" s="13"/>
      <c r="GS734" s="13"/>
      <c r="GT734" s="13"/>
      <c r="GU734" s="13"/>
      <c r="GV734" s="13"/>
      <c r="GW734" s="13"/>
      <c r="GX734" s="13"/>
      <c r="GY734" s="13"/>
      <c r="GZ734" s="13"/>
      <c r="HA734" s="13"/>
      <c r="HB734" s="13"/>
      <c r="HC734" s="13"/>
      <c r="HD734" s="13"/>
      <c r="HE734" s="13"/>
      <c r="HF734" s="13"/>
      <c r="HG734" s="13"/>
      <c r="HH734" s="13"/>
      <c r="HI734" s="13"/>
      <c r="HJ734" s="13"/>
      <c r="HK734" s="13"/>
      <c r="HL734" s="13"/>
      <c r="HM734" s="13"/>
      <c r="HN734" s="13"/>
      <c r="HO734" s="13"/>
      <c r="HP734" s="13"/>
      <c r="HQ734" s="13"/>
      <c r="HR734" s="13"/>
      <c r="HS734" s="13"/>
      <c r="HT734" s="13"/>
      <c r="HU734" s="13"/>
      <c r="HV734" s="13"/>
      <c r="HW734" s="13"/>
      <c r="HX734" s="13"/>
      <c r="HY734" s="13"/>
      <c r="HZ734" s="13"/>
      <c r="IA734" s="13"/>
      <c r="IB734" s="13"/>
      <c r="IC734" s="13"/>
      <c r="ID734" s="13"/>
    </row>
    <row r="735" spans="1:238" s="12" customFormat="1" x14ac:dyDescent="0.2">
      <c r="A735" s="11">
        <f t="shared" si="13"/>
        <v>727</v>
      </c>
      <c r="B735" s="38" t="s">
        <v>1766</v>
      </c>
      <c r="C735" s="38" t="s">
        <v>762</v>
      </c>
      <c r="D735" s="38" t="s">
        <v>152</v>
      </c>
      <c r="E735" s="69" t="s">
        <v>1760</v>
      </c>
      <c r="F735" s="82" t="s">
        <v>1767</v>
      </c>
      <c r="G735" s="83">
        <v>2813</v>
      </c>
      <c r="H735" s="34">
        <v>4787</v>
      </c>
      <c r="I735" s="37" t="s">
        <v>15</v>
      </c>
      <c r="J735" s="35" t="s">
        <v>17</v>
      </c>
      <c r="K735" s="45"/>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c r="CP735" s="13"/>
      <c r="CQ735" s="13"/>
      <c r="CR735" s="13"/>
      <c r="CS735" s="13"/>
      <c r="CT735" s="13"/>
      <c r="CU735" s="13"/>
      <c r="CV735" s="13"/>
      <c r="CW735" s="13"/>
      <c r="CX735" s="13"/>
      <c r="CY735" s="13"/>
      <c r="CZ735" s="13"/>
      <c r="DA735" s="13"/>
      <c r="DB735" s="13"/>
      <c r="DC735" s="13"/>
      <c r="DD735" s="13"/>
      <c r="DE735" s="13"/>
      <c r="DF735" s="13"/>
      <c r="DG735" s="13"/>
      <c r="DH735" s="13"/>
      <c r="DI735" s="13"/>
      <c r="DJ735" s="13"/>
      <c r="DK735" s="13"/>
      <c r="DL735" s="13"/>
      <c r="DM735" s="13"/>
      <c r="DN735" s="13"/>
      <c r="DO735" s="13"/>
      <c r="DP735" s="13"/>
      <c r="DQ735" s="13"/>
      <c r="DR735" s="13"/>
      <c r="DS735" s="13"/>
      <c r="DT735" s="13"/>
      <c r="DU735" s="13"/>
      <c r="DV735" s="13"/>
      <c r="DW735" s="13"/>
      <c r="DX735" s="13"/>
      <c r="DY735" s="13"/>
      <c r="DZ735" s="13"/>
      <c r="EA735" s="13"/>
      <c r="EB735" s="13"/>
      <c r="EC735" s="13"/>
      <c r="ED735" s="13"/>
      <c r="EE735" s="13"/>
      <c r="EF735" s="13"/>
      <c r="EG735" s="13"/>
      <c r="EH735" s="13"/>
      <c r="EI735" s="13"/>
      <c r="EJ735" s="13"/>
      <c r="EK735" s="13"/>
      <c r="EL735" s="13"/>
      <c r="EM735" s="13"/>
      <c r="EN735" s="13"/>
      <c r="EO735" s="13"/>
      <c r="EP735" s="13"/>
      <c r="EQ735" s="13"/>
      <c r="ER735" s="13"/>
      <c r="ES735" s="13"/>
      <c r="ET735" s="13"/>
      <c r="EU735" s="13"/>
      <c r="EV735" s="13"/>
      <c r="EW735" s="13"/>
      <c r="EX735" s="13"/>
      <c r="EY735" s="13"/>
      <c r="EZ735" s="13"/>
      <c r="FA735" s="13"/>
      <c r="FB735" s="13"/>
      <c r="FC735" s="13"/>
      <c r="FD735" s="13"/>
      <c r="FE735" s="13"/>
      <c r="FF735" s="13"/>
      <c r="FG735" s="13"/>
      <c r="FH735" s="13"/>
      <c r="FI735" s="13"/>
      <c r="FJ735" s="13"/>
      <c r="FK735" s="13"/>
      <c r="FL735" s="13"/>
      <c r="FM735" s="13"/>
      <c r="FN735" s="13"/>
      <c r="FO735" s="13"/>
      <c r="FP735" s="13"/>
      <c r="FQ735" s="13"/>
      <c r="FR735" s="13"/>
      <c r="FS735" s="13"/>
      <c r="FT735" s="13"/>
      <c r="FU735" s="13"/>
      <c r="FV735" s="13"/>
      <c r="FW735" s="13"/>
      <c r="FX735" s="13"/>
      <c r="FY735" s="13"/>
      <c r="FZ735" s="13"/>
      <c r="GA735" s="13"/>
      <c r="GB735" s="13"/>
      <c r="GC735" s="13"/>
      <c r="GD735" s="13"/>
      <c r="GE735" s="13"/>
      <c r="GF735" s="13"/>
      <c r="GG735" s="13"/>
      <c r="GH735" s="13"/>
      <c r="GI735" s="13"/>
      <c r="GJ735" s="13"/>
      <c r="GK735" s="13"/>
      <c r="GL735" s="13"/>
      <c r="GM735" s="13"/>
      <c r="GN735" s="13"/>
      <c r="GO735" s="13"/>
      <c r="GP735" s="13"/>
      <c r="GQ735" s="13"/>
      <c r="GR735" s="13"/>
      <c r="GS735" s="13"/>
      <c r="GT735" s="13"/>
      <c r="GU735" s="13"/>
      <c r="GV735" s="13"/>
      <c r="GW735" s="13"/>
      <c r="GX735" s="13"/>
      <c r="GY735" s="13"/>
      <c r="GZ735" s="13"/>
      <c r="HA735" s="13"/>
      <c r="HB735" s="13"/>
      <c r="HC735" s="13"/>
      <c r="HD735" s="13"/>
      <c r="HE735" s="13"/>
      <c r="HF735" s="13"/>
      <c r="HG735" s="13"/>
      <c r="HH735" s="13"/>
      <c r="HI735" s="13"/>
      <c r="HJ735" s="13"/>
      <c r="HK735" s="13"/>
      <c r="HL735" s="13"/>
      <c r="HM735" s="13"/>
      <c r="HN735" s="13"/>
      <c r="HO735" s="13"/>
      <c r="HP735" s="2"/>
      <c r="HQ735" s="2"/>
      <c r="HR735" s="2"/>
      <c r="HS735" s="2"/>
      <c r="HT735" s="2"/>
      <c r="HU735" s="2"/>
      <c r="HV735" s="2"/>
      <c r="HW735" s="2"/>
      <c r="HX735" s="2"/>
      <c r="HY735" s="2"/>
      <c r="HZ735" s="2"/>
      <c r="IA735" s="2"/>
      <c r="IB735" s="2"/>
      <c r="IC735" s="2"/>
      <c r="ID735" s="2"/>
    </row>
    <row r="736" spans="1:238" s="12" customFormat="1" x14ac:dyDescent="0.2">
      <c r="A736" s="11">
        <f t="shared" si="13"/>
        <v>728</v>
      </c>
      <c r="B736" s="38" t="s">
        <v>1774</v>
      </c>
      <c r="C736" s="38" t="s">
        <v>762</v>
      </c>
      <c r="D736" s="38" t="s">
        <v>152</v>
      </c>
      <c r="E736" s="69" t="s">
        <v>1773</v>
      </c>
      <c r="F736" s="82" t="s">
        <v>160</v>
      </c>
      <c r="G736" s="83">
        <v>2911</v>
      </c>
      <c r="H736" s="34">
        <v>4918</v>
      </c>
      <c r="I736" s="37" t="s">
        <v>15</v>
      </c>
      <c r="J736" s="35" t="s">
        <v>17</v>
      </c>
      <c r="K736" s="45"/>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c r="CP736" s="13"/>
      <c r="CQ736" s="13"/>
      <c r="CR736" s="13"/>
      <c r="CS736" s="13"/>
      <c r="CT736" s="13"/>
      <c r="CU736" s="13"/>
      <c r="CV736" s="13"/>
      <c r="CW736" s="13"/>
      <c r="CX736" s="13"/>
      <c r="CY736" s="13"/>
      <c r="CZ736" s="13"/>
      <c r="DA736" s="13"/>
      <c r="DB736" s="13"/>
      <c r="DC736" s="13"/>
      <c r="DD736" s="13"/>
      <c r="DE736" s="13"/>
      <c r="DF736" s="13"/>
      <c r="DG736" s="13"/>
      <c r="DH736" s="13"/>
      <c r="DI736" s="13"/>
      <c r="DJ736" s="13"/>
      <c r="DK736" s="13"/>
      <c r="DL736" s="13"/>
      <c r="DM736" s="13"/>
      <c r="DN736" s="13"/>
      <c r="DO736" s="13"/>
      <c r="DP736" s="13"/>
      <c r="DQ736" s="13"/>
      <c r="DR736" s="13"/>
      <c r="DS736" s="13"/>
      <c r="DT736" s="13"/>
      <c r="DU736" s="13"/>
      <c r="DV736" s="13"/>
      <c r="DW736" s="13"/>
      <c r="DX736" s="13"/>
      <c r="DY736" s="13"/>
      <c r="DZ736" s="13"/>
      <c r="EA736" s="13"/>
      <c r="EB736" s="13"/>
      <c r="EC736" s="13"/>
      <c r="ED736" s="13"/>
      <c r="EE736" s="13"/>
      <c r="EF736" s="13"/>
      <c r="EG736" s="13"/>
      <c r="EH736" s="13"/>
      <c r="EI736" s="13"/>
      <c r="EJ736" s="13"/>
      <c r="EK736" s="13"/>
      <c r="EL736" s="13"/>
      <c r="EM736" s="13"/>
      <c r="EN736" s="13"/>
      <c r="EO736" s="13"/>
      <c r="EP736" s="13"/>
      <c r="EQ736" s="13"/>
      <c r="ER736" s="13"/>
      <c r="ES736" s="13"/>
      <c r="ET736" s="13"/>
      <c r="EU736" s="13"/>
      <c r="EV736" s="13"/>
      <c r="EW736" s="13"/>
      <c r="EX736" s="13"/>
      <c r="EY736" s="13"/>
      <c r="EZ736" s="13"/>
      <c r="FA736" s="13"/>
      <c r="FB736" s="13"/>
      <c r="FC736" s="13"/>
      <c r="FD736" s="13"/>
      <c r="FE736" s="13"/>
      <c r="FF736" s="13"/>
      <c r="FG736" s="13"/>
      <c r="FH736" s="13"/>
      <c r="FI736" s="13"/>
      <c r="FJ736" s="13"/>
      <c r="FK736" s="13"/>
      <c r="FL736" s="13"/>
      <c r="FM736" s="13"/>
      <c r="FN736" s="13"/>
      <c r="FO736" s="13"/>
      <c r="FP736" s="13"/>
      <c r="FQ736" s="13"/>
      <c r="FR736" s="13"/>
      <c r="FS736" s="13"/>
      <c r="FT736" s="13"/>
      <c r="FU736" s="13"/>
      <c r="FV736" s="13"/>
      <c r="FW736" s="13"/>
      <c r="FX736" s="13"/>
      <c r="FY736" s="13"/>
      <c r="FZ736" s="13"/>
      <c r="GA736" s="13"/>
      <c r="GB736" s="13"/>
      <c r="GC736" s="13"/>
      <c r="GD736" s="13"/>
      <c r="GE736" s="13"/>
      <c r="GF736" s="13"/>
      <c r="GG736" s="13"/>
      <c r="GH736" s="13"/>
      <c r="GI736" s="13"/>
      <c r="GJ736" s="13"/>
      <c r="GK736" s="13"/>
      <c r="GL736" s="13"/>
      <c r="GM736" s="13"/>
      <c r="GN736" s="13"/>
      <c r="GO736" s="13"/>
      <c r="GP736" s="13"/>
      <c r="GQ736" s="13"/>
      <c r="GR736" s="13"/>
      <c r="GS736" s="13"/>
      <c r="GT736" s="13"/>
      <c r="GU736" s="13"/>
      <c r="GV736" s="13"/>
      <c r="GW736" s="13"/>
      <c r="GX736" s="13"/>
      <c r="GY736" s="13"/>
      <c r="GZ736" s="13"/>
      <c r="HA736" s="13"/>
      <c r="HB736" s="13"/>
      <c r="HC736" s="13"/>
      <c r="HD736" s="13"/>
      <c r="HE736" s="13"/>
      <c r="HF736" s="13"/>
      <c r="HG736" s="13"/>
      <c r="HH736" s="13"/>
      <c r="HI736" s="13"/>
      <c r="HJ736" s="13"/>
      <c r="HK736" s="13"/>
      <c r="HL736" s="13"/>
      <c r="HM736" s="13"/>
      <c r="HN736" s="13"/>
      <c r="HO736" s="13"/>
      <c r="HP736" s="2"/>
      <c r="HQ736" s="2"/>
      <c r="HR736" s="2"/>
      <c r="HS736" s="2"/>
      <c r="HT736" s="2"/>
      <c r="HU736" s="2"/>
      <c r="HV736" s="2"/>
      <c r="HW736" s="2"/>
      <c r="HX736" s="2"/>
      <c r="HY736" s="2"/>
      <c r="HZ736" s="2"/>
      <c r="IA736" s="2"/>
      <c r="IB736" s="2"/>
      <c r="IC736" s="2"/>
      <c r="ID736" s="2"/>
    </row>
    <row r="737" spans="1:238" s="12" customFormat="1" x14ac:dyDescent="0.2">
      <c r="A737" s="11">
        <f t="shared" si="13"/>
        <v>729</v>
      </c>
      <c r="B737" s="38" t="s">
        <v>1783</v>
      </c>
      <c r="C737" s="38" t="s">
        <v>762</v>
      </c>
      <c r="D737" s="38" t="s">
        <v>152</v>
      </c>
      <c r="E737" s="69" t="s">
        <v>1781</v>
      </c>
      <c r="F737" s="82" t="s">
        <v>948</v>
      </c>
      <c r="G737" s="83">
        <v>8755</v>
      </c>
      <c r="H737" s="34">
        <v>15031</v>
      </c>
      <c r="I737" s="37" t="s">
        <v>15</v>
      </c>
      <c r="J737" s="35" t="s">
        <v>17</v>
      </c>
      <c r="K737" s="45"/>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c r="CP737" s="13"/>
      <c r="CQ737" s="13"/>
      <c r="CR737" s="13"/>
      <c r="CS737" s="13"/>
      <c r="CT737" s="13"/>
      <c r="CU737" s="13"/>
      <c r="CV737" s="13"/>
      <c r="CW737" s="13"/>
      <c r="CX737" s="13"/>
      <c r="CY737" s="13"/>
      <c r="CZ737" s="13"/>
      <c r="DA737" s="13"/>
      <c r="DB737" s="13"/>
      <c r="DC737" s="13"/>
      <c r="DD737" s="13"/>
      <c r="DE737" s="13"/>
      <c r="DF737" s="13"/>
      <c r="DG737" s="13"/>
      <c r="DH737" s="13"/>
      <c r="DI737" s="13"/>
      <c r="DJ737" s="13"/>
      <c r="DK737" s="13"/>
      <c r="DL737" s="13"/>
      <c r="DM737" s="13"/>
      <c r="DN737" s="13"/>
      <c r="DO737" s="13"/>
      <c r="DP737" s="13"/>
      <c r="DQ737" s="13"/>
      <c r="DR737" s="13"/>
      <c r="DS737" s="13"/>
      <c r="DT737" s="13"/>
      <c r="DU737" s="13"/>
      <c r="DV737" s="13"/>
      <c r="DW737" s="13"/>
      <c r="DX737" s="13"/>
      <c r="DY737" s="13"/>
      <c r="DZ737" s="13"/>
      <c r="EA737" s="13"/>
      <c r="EB737" s="13"/>
      <c r="EC737" s="13"/>
      <c r="ED737" s="13"/>
      <c r="EE737" s="13"/>
      <c r="EF737" s="13"/>
      <c r="EG737" s="13"/>
      <c r="EH737" s="13"/>
      <c r="EI737" s="13"/>
      <c r="EJ737" s="13"/>
      <c r="EK737" s="13"/>
      <c r="EL737" s="13"/>
      <c r="EM737" s="13"/>
      <c r="EN737" s="13"/>
      <c r="EO737" s="13"/>
      <c r="EP737" s="13"/>
      <c r="EQ737" s="13"/>
      <c r="ER737" s="13"/>
      <c r="ES737" s="13"/>
      <c r="ET737" s="13"/>
      <c r="EU737" s="13"/>
      <c r="EV737" s="13"/>
      <c r="EW737" s="13"/>
      <c r="EX737" s="13"/>
      <c r="EY737" s="13"/>
      <c r="EZ737" s="13"/>
      <c r="FA737" s="13"/>
      <c r="FB737" s="13"/>
      <c r="FC737" s="13"/>
      <c r="FD737" s="13"/>
      <c r="FE737" s="13"/>
      <c r="FF737" s="13"/>
      <c r="FG737" s="13"/>
      <c r="FH737" s="13"/>
      <c r="FI737" s="13"/>
      <c r="FJ737" s="13"/>
      <c r="FK737" s="13"/>
      <c r="FL737" s="13"/>
      <c r="FM737" s="13"/>
      <c r="FN737" s="13"/>
      <c r="FO737" s="13"/>
      <c r="FP737" s="13"/>
      <c r="FQ737" s="13"/>
      <c r="FR737" s="13"/>
      <c r="FS737" s="13"/>
      <c r="FT737" s="13"/>
      <c r="FU737" s="13"/>
      <c r="FV737" s="13"/>
      <c r="FW737" s="13"/>
      <c r="FX737" s="13"/>
      <c r="FY737" s="13"/>
      <c r="FZ737" s="13"/>
      <c r="GA737" s="13"/>
      <c r="GB737" s="13"/>
      <c r="GC737" s="13"/>
      <c r="GD737" s="13"/>
      <c r="GE737" s="13"/>
      <c r="GF737" s="13"/>
      <c r="GG737" s="13"/>
      <c r="GH737" s="13"/>
      <c r="GI737" s="13"/>
      <c r="GJ737" s="13"/>
      <c r="GK737" s="13"/>
      <c r="GL737" s="13"/>
      <c r="GM737" s="13"/>
      <c r="GN737" s="13"/>
      <c r="GO737" s="13"/>
      <c r="GP737" s="13"/>
      <c r="GQ737" s="13"/>
      <c r="GR737" s="13"/>
      <c r="GS737" s="13"/>
      <c r="GT737" s="13"/>
      <c r="GU737" s="13"/>
      <c r="GV737" s="13"/>
      <c r="GW737" s="13"/>
      <c r="GX737" s="13"/>
      <c r="GY737" s="13"/>
      <c r="GZ737" s="13"/>
      <c r="HA737" s="13"/>
      <c r="HB737" s="13"/>
      <c r="HC737" s="13"/>
      <c r="HD737" s="13"/>
      <c r="HE737" s="13"/>
      <c r="HF737" s="13"/>
      <c r="HG737" s="13"/>
      <c r="HH737" s="13"/>
      <c r="HI737" s="13"/>
      <c r="HJ737" s="13"/>
      <c r="HK737" s="13"/>
      <c r="HL737" s="13"/>
      <c r="HM737" s="13"/>
      <c r="HN737" s="13"/>
      <c r="HO737" s="13"/>
      <c r="HP737" s="2"/>
      <c r="HQ737" s="2"/>
      <c r="HR737" s="2"/>
      <c r="HS737" s="2"/>
      <c r="HT737" s="2"/>
      <c r="HU737" s="2"/>
      <c r="HV737" s="2"/>
      <c r="HW737" s="2"/>
      <c r="HX737" s="2"/>
      <c r="HY737" s="2"/>
      <c r="HZ737" s="2"/>
      <c r="IA737" s="2"/>
      <c r="IB737" s="2"/>
      <c r="IC737" s="2"/>
      <c r="ID737" s="2"/>
    </row>
    <row r="738" spans="1:238" s="12" customFormat="1" x14ac:dyDescent="0.2">
      <c r="A738" s="11">
        <f t="shared" si="13"/>
        <v>730</v>
      </c>
      <c r="B738" s="38" t="s">
        <v>1784</v>
      </c>
      <c r="C738" s="38" t="s">
        <v>762</v>
      </c>
      <c r="D738" s="38" t="s">
        <v>152</v>
      </c>
      <c r="E738" s="69" t="s">
        <v>1781</v>
      </c>
      <c r="F738" s="82" t="s">
        <v>33</v>
      </c>
      <c r="G738" s="83">
        <v>3584</v>
      </c>
      <c r="H738" s="34">
        <v>5718</v>
      </c>
      <c r="I738" s="37" t="s">
        <v>15</v>
      </c>
      <c r="J738" s="35" t="s">
        <v>17</v>
      </c>
      <c r="K738" s="45"/>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c r="HV738" s="2"/>
      <c r="HW738" s="2"/>
      <c r="HX738" s="2"/>
      <c r="HY738" s="2"/>
      <c r="HZ738" s="2"/>
      <c r="IA738" s="2"/>
      <c r="IB738" s="2"/>
      <c r="IC738" s="2"/>
      <c r="ID738" s="2"/>
    </row>
    <row r="739" spans="1:238" s="12" customFormat="1" x14ac:dyDescent="0.2">
      <c r="A739" s="11">
        <f t="shared" si="13"/>
        <v>731</v>
      </c>
      <c r="B739" s="32" t="s">
        <v>1801</v>
      </c>
      <c r="C739" s="32" t="s">
        <v>762</v>
      </c>
      <c r="D739" s="32" t="s">
        <v>152</v>
      </c>
      <c r="E739" s="69" t="s">
        <v>1794</v>
      </c>
      <c r="F739" s="33" t="s">
        <v>1802</v>
      </c>
      <c r="G739" s="34">
        <v>10571</v>
      </c>
      <c r="H739" s="34">
        <v>13923</v>
      </c>
      <c r="I739" s="37" t="s">
        <v>15</v>
      </c>
      <c r="J739" s="35" t="s">
        <v>17</v>
      </c>
      <c r="K739" s="36"/>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c r="HV739" s="2"/>
      <c r="HW739" s="2"/>
      <c r="HX739" s="2"/>
      <c r="HY739" s="2"/>
      <c r="HZ739" s="2"/>
      <c r="IA739" s="2"/>
      <c r="IB739" s="2"/>
      <c r="IC739" s="2"/>
      <c r="ID739" s="2"/>
    </row>
    <row r="740" spans="1:238" s="12" customFormat="1" x14ac:dyDescent="0.2">
      <c r="A740" s="11">
        <f t="shared" si="13"/>
        <v>732</v>
      </c>
      <c r="B740" s="32" t="s">
        <v>1803</v>
      </c>
      <c r="C740" s="32" t="s">
        <v>762</v>
      </c>
      <c r="D740" s="32" t="s">
        <v>152</v>
      </c>
      <c r="E740" s="69" t="s">
        <v>1794</v>
      </c>
      <c r="F740" s="33" t="s">
        <v>1804</v>
      </c>
      <c r="G740" s="34">
        <v>4314</v>
      </c>
      <c r="H740" s="34">
        <v>8249</v>
      </c>
      <c r="I740" s="37" t="s">
        <v>15</v>
      </c>
      <c r="J740" s="35" t="s">
        <v>17</v>
      </c>
      <c r="K740" s="36"/>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c r="HV740" s="2"/>
      <c r="HW740" s="2"/>
      <c r="HX740" s="2"/>
      <c r="HY740" s="2"/>
      <c r="HZ740" s="2"/>
      <c r="IA740" s="2"/>
      <c r="IB740" s="2"/>
      <c r="IC740" s="2"/>
      <c r="ID740" s="2"/>
    </row>
    <row r="741" spans="1:238" s="12" customFormat="1" x14ac:dyDescent="0.2">
      <c r="A741" s="11">
        <f t="shared" si="13"/>
        <v>733</v>
      </c>
      <c r="B741" s="32" t="s">
        <v>1805</v>
      </c>
      <c r="C741" s="32" t="s">
        <v>762</v>
      </c>
      <c r="D741" s="32" t="s">
        <v>152</v>
      </c>
      <c r="E741" s="69" t="s">
        <v>1794</v>
      </c>
      <c r="F741" s="33" t="s">
        <v>899</v>
      </c>
      <c r="G741" s="34">
        <v>3043</v>
      </c>
      <c r="H741" s="34">
        <v>4548</v>
      </c>
      <c r="I741" s="37" t="s">
        <v>15</v>
      </c>
      <c r="J741" s="35" t="s">
        <v>17</v>
      </c>
      <c r="K741" s="36"/>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c r="HV741" s="2"/>
      <c r="HW741" s="2"/>
      <c r="HX741" s="2"/>
      <c r="HY741" s="2"/>
      <c r="HZ741" s="2"/>
      <c r="IA741" s="2"/>
      <c r="IB741" s="2"/>
      <c r="IC741" s="2"/>
      <c r="ID741" s="2"/>
    </row>
    <row r="742" spans="1:238" s="12" customFormat="1" x14ac:dyDescent="0.2">
      <c r="A742" s="11">
        <f t="shared" si="13"/>
        <v>734</v>
      </c>
      <c r="B742" s="32" t="s">
        <v>1806</v>
      </c>
      <c r="C742" s="32" t="s">
        <v>762</v>
      </c>
      <c r="D742" s="32" t="s">
        <v>152</v>
      </c>
      <c r="E742" s="69" t="s">
        <v>1794</v>
      </c>
      <c r="F742" s="33" t="s">
        <v>23</v>
      </c>
      <c r="G742" s="34">
        <v>2837</v>
      </c>
      <c r="H742" s="34">
        <v>6165</v>
      </c>
      <c r="I742" s="37" t="s">
        <v>18</v>
      </c>
      <c r="J742" s="35" t="s">
        <v>17</v>
      </c>
      <c r="K742" s="36"/>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c r="HV742" s="2"/>
      <c r="HW742" s="2"/>
      <c r="HX742" s="2"/>
      <c r="HY742" s="2"/>
      <c r="HZ742" s="2"/>
      <c r="IA742" s="2"/>
      <c r="IB742" s="2"/>
      <c r="IC742" s="2"/>
      <c r="ID742" s="2"/>
    </row>
    <row r="743" spans="1:238" s="12" customFormat="1" x14ac:dyDescent="0.2">
      <c r="A743" s="11">
        <f t="shared" si="13"/>
        <v>735</v>
      </c>
      <c r="B743" s="32" t="s">
        <v>1807</v>
      </c>
      <c r="C743" s="32" t="s">
        <v>762</v>
      </c>
      <c r="D743" s="32" t="s">
        <v>152</v>
      </c>
      <c r="E743" s="69" t="s">
        <v>1794</v>
      </c>
      <c r="F743" s="33" t="s">
        <v>1169</v>
      </c>
      <c r="G743" s="34">
        <v>2947</v>
      </c>
      <c r="H743" s="34">
        <v>4668</v>
      </c>
      <c r="I743" s="37" t="s">
        <v>15</v>
      </c>
      <c r="J743" s="35" t="s">
        <v>17</v>
      </c>
      <c r="K743" s="36"/>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c r="HV743" s="2"/>
      <c r="HW743" s="2"/>
      <c r="HX743" s="2"/>
      <c r="HY743" s="2"/>
      <c r="HZ743" s="2"/>
      <c r="IA743" s="2"/>
      <c r="IB743" s="2"/>
      <c r="IC743" s="2"/>
      <c r="ID743" s="2"/>
    </row>
    <row r="744" spans="1:238" s="18" customFormat="1" x14ac:dyDescent="0.2">
      <c r="A744" s="11">
        <f t="shared" si="13"/>
        <v>736</v>
      </c>
      <c r="B744" s="32" t="s">
        <v>1812</v>
      </c>
      <c r="C744" s="32" t="s">
        <v>762</v>
      </c>
      <c r="D744" s="38" t="s">
        <v>152</v>
      </c>
      <c r="E744" s="69" t="s">
        <v>1794</v>
      </c>
      <c r="F744" s="33" t="s">
        <v>33</v>
      </c>
      <c r="G744" s="34">
        <v>1260</v>
      </c>
      <c r="H744" s="34">
        <v>2100</v>
      </c>
      <c r="I744" s="37" t="s">
        <v>15</v>
      </c>
      <c r="J744" s="35" t="s">
        <v>17</v>
      </c>
      <c r="K744" s="36"/>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c r="HV744" s="2"/>
      <c r="HW744" s="2"/>
      <c r="HX744" s="2"/>
      <c r="HY744" s="2"/>
      <c r="HZ744" s="2"/>
      <c r="IA744" s="2"/>
      <c r="IB744" s="2"/>
      <c r="IC744" s="2"/>
      <c r="ID744" s="2"/>
    </row>
    <row r="745" spans="1:238" s="18" customFormat="1" x14ac:dyDescent="0.2">
      <c r="A745" s="11">
        <f t="shared" si="13"/>
        <v>737</v>
      </c>
      <c r="B745" s="32" t="s">
        <v>1820</v>
      </c>
      <c r="C745" s="32" t="s">
        <v>762</v>
      </c>
      <c r="D745" s="32" t="s">
        <v>152</v>
      </c>
      <c r="E745" s="69" t="s">
        <v>1817</v>
      </c>
      <c r="F745" s="33" t="s">
        <v>1821</v>
      </c>
      <c r="G745" s="34">
        <v>3355</v>
      </c>
      <c r="H745" s="34">
        <v>3449</v>
      </c>
      <c r="I745" s="37" t="s">
        <v>15</v>
      </c>
      <c r="J745" s="35" t="s">
        <v>17</v>
      </c>
      <c r="K745" s="36"/>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c r="HV745" s="2"/>
      <c r="HW745" s="2"/>
      <c r="HX745" s="2"/>
      <c r="HY745" s="2"/>
      <c r="HZ745" s="2"/>
      <c r="IA745" s="2"/>
      <c r="IB745" s="2"/>
      <c r="IC745" s="2"/>
      <c r="ID745" s="2"/>
    </row>
    <row r="746" spans="1:238" s="18" customFormat="1" x14ac:dyDescent="0.2">
      <c r="A746" s="11">
        <f t="shared" si="13"/>
        <v>738</v>
      </c>
      <c r="B746" s="32" t="s">
        <v>1822</v>
      </c>
      <c r="C746" s="32" t="s">
        <v>762</v>
      </c>
      <c r="D746" s="32" t="s">
        <v>152</v>
      </c>
      <c r="E746" s="69" t="s">
        <v>1817</v>
      </c>
      <c r="F746" s="33" t="s">
        <v>51</v>
      </c>
      <c r="G746" s="34">
        <v>2430</v>
      </c>
      <c r="H746" s="34">
        <v>5025</v>
      </c>
      <c r="I746" s="37" t="s">
        <v>15</v>
      </c>
      <c r="J746" s="35" t="s">
        <v>17</v>
      </c>
      <c r="K746" s="36"/>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c r="HV746" s="2"/>
      <c r="HW746" s="2"/>
      <c r="HX746" s="2"/>
      <c r="HY746" s="2"/>
      <c r="HZ746" s="2"/>
      <c r="IA746" s="2"/>
      <c r="IB746" s="2"/>
      <c r="IC746" s="2"/>
      <c r="ID746" s="2"/>
    </row>
    <row r="747" spans="1:238" s="18" customFormat="1" x14ac:dyDescent="0.2">
      <c r="A747" s="11">
        <f t="shared" si="13"/>
        <v>739</v>
      </c>
      <c r="B747" s="32" t="s">
        <v>1834</v>
      </c>
      <c r="C747" s="32" t="s">
        <v>762</v>
      </c>
      <c r="D747" s="38" t="s">
        <v>152</v>
      </c>
      <c r="E747" s="69" t="s">
        <v>1831</v>
      </c>
      <c r="F747" s="33" t="s">
        <v>121</v>
      </c>
      <c r="G747" s="34">
        <v>1298</v>
      </c>
      <c r="H747" s="34">
        <v>3808</v>
      </c>
      <c r="I747" s="37" t="s">
        <v>18</v>
      </c>
      <c r="J747" s="35" t="s">
        <v>17</v>
      </c>
      <c r="K747" s="36"/>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c r="HV747" s="2"/>
      <c r="HW747" s="2"/>
      <c r="HX747" s="2"/>
      <c r="HY747" s="2"/>
      <c r="HZ747" s="2"/>
      <c r="IA747" s="2"/>
      <c r="IB747" s="2"/>
      <c r="IC747" s="2"/>
      <c r="ID747" s="2"/>
    </row>
    <row r="748" spans="1:238" s="18" customFormat="1" x14ac:dyDescent="0.2">
      <c r="A748" s="11">
        <f t="shared" si="13"/>
        <v>740</v>
      </c>
      <c r="B748" s="32" t="s">
        <v>1835</v>
      </c>
      <c r="C748" s="32" t="s">
        <v>762</v>
      </c>
      <c r="D748" s="32" t="s">
        <v>152</v>
      </c>
      <c r="E748" s="69" t="s">
        <v>1831</v>
      </c>
      <c r="F748" s="33" t="s">
        <v>72</v>
      </c>
      <c r="G748" s="34">
        <v>744</v>
      </c>
      <c r="H748" s="34">
        <v>1180</v>
      </c>
      <c r="I748" s="37" t="s">
        <v>15</v>
      </c>
      <c r="J748" s="35" t="s">
        <v>17</v>
      </c>
      <c r="K748" s="36"/>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c r="HV748" s="2"/>
      <c r="HW748" s="2"/>
      <c r="HX748" s="2"/>
      <c r="HY748" s="2"/>
      <c r="HZ748" s="2"/>
      <c r="IA748" s="2"/>
      <c r="IB748" s="2"/>
      <c r="IC748" s="2"/>
      <c r="ID748" s="2"/>
    </row>
    <row r="749" spans="1:238" s="18" customFormat="1" x14ac:dyDescent="0.2">
      <c r="A749" s="11">
        <f t="shared" si="13"/>
        <v>741</v>
      </c>
      <c r="B749" s="32" t="s">
        <v>1847</v>
      </c>
      <c r="C749" s="32" t="s">
        <v>762</v>
      </c>
      <c r="D749" s="32" t="s">
        <v>152</v>
      </c>
      <c r="E749" s="69" t="s">
        <v>711</v>
      </c>
      <c r="F749" s="33" t="s">
        <v>71</v>
      </c>
      <c r="G749" s="34">
        <v>4349</v>
      </c>
      <c r="H749" s="34">
        <v>11319</v>
      </c>
      <c r="I749" s="37" t="s">
        <v>18</v>
      </c>
      <c r="J749" s="35" t="s">
        <v>17</v>
      </c>
      <c r="K749" s="36"/>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c r="HV749" s="2"/>
      <c r="HW749" s="2"/>
      <c r="HX749" s="2"/>
      <c r="HY749" s="2"/>
      <c r="HZ749" s="2"/>
      <c r="IA749" s="2"/>
      <c r="IB749" s="2"/>
      <c r="IC749" s="2"/>
      <c r="ID749" s="2"/>
    </row>
    <row r="750" spans="1:238" s="18" customFormat="1" x14ac:dyDescent="0.2">
      <c r="A750" s="11">
        <f t="shared" si="13"/>
        <v>742</v>
      </c>
      <c r="B750" s="32" t="s">
        <v>1848</v>
      </c>
      <c r="C750" s="32" t="s">
        <v>762</v>
      </c>
      <c r="D750" s="32" t="s">
        <v>152</v>
      </c>
      <c r="E750" s="69" t="s">
        <v>711</v>
      </c>
      <c r="F750" s="33" t="s">
        <v>1849</v>
      </c>
      <c r="G750" s="34">
        <v>2947</v>
      </c>
      <c r="H750" s="34">
        <v>4399</v>
      </c>
      <c r="I750" s="37" t="s">
        <v>15</v>
      </c>
      <c r="J750" s="35" t="s">
        <v>17</v>
      </c>
      <c r="K750" s="36"/>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c r="HV750" s="2"/>
      <c r="HW750" s="2"/>
      <c r="HX750" s="2"/>
      <c r="HY750" s="2"/>
      <c r="HZ750" s="2"/>
      <c r="IA750" s="2"/>
      <c r="IB750" s="2"/>
      <c r="IC750" s="2"/>
      <c r="ID750" s="2"/>
    </row>
    <row r="751" spans="1:238" s="18" customFormat="1" x14ac:dyDescent="0.2">
      <c r="A751" s="11">
        <f t="shared" si="13"/>
        <v>743</v>
      </c>
      <c r="B751" s="32" t="s">
        <v>1850</v>
      </c>
      <c r="C751" s="32" t="s">
        <v>762</v>
      </c>
      <c r="D751" s="32" t="s">
        <v>152</v>
      </c>
      <c r="E751" s="69" t="s">
        <v>711</v>
      </c>
      <c r="F751" s="33" t="s">
        <v>1851</v>
      </c>
      <c r="G751" s="34">
        <v>4126</v>
      </c>
      <c r="H751" s="34">
        <v>9381</v>
      </c>
      <c r="I751" s="37" t="s">
        <v>18</v>
      </c>
      <c r="J751" s="35" t="s">
        <v>17</v>
      </c>
      <c r="K751" s="36"/>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c r="HV751" s="2"/>
      <c r="HW751" s="2"/>
      <c r="HX751" s="2"/>
      <c r="HY751" s="2"/>
      <c r="HZ751" s="2"/>
      <c r="IA751" s="2"/>
      <c r="IB751" s="2"/>
      <c r="IC751" s="2"/>
      <c r="ID751" s="2"/>
    </row>
    <row r="752" spans="1:238" s="18" customFormat="1" x14ac:dyDescent="0.2">
      <c r="A752" s="11">
        <f t="shared" si="13"/>
        <v>744</v>
      </c>
      <c r="B752" s="32" t="s">
        <v>1871</v>
      </c>
      <c r="C752" s="32" t="s">
        <v>762</v>
      </c>
      <c r="D752" s="32" t="s">
        <v>152</v>
      </c>
      <c r="E752" s="69" t="s">
        <v>1867</v>
      </c>
      <c r="F752" s="33" t="s">
        <v>83</v>
      </c>
      <c r="G752" s="34">
        <v>2299</v>
      </c>
      <c r="H752" s="34">
        <v>3975</v>
      </c>
      <c r="I752" s="37" t="s">
        <v>18</v>
      </c>
      <c r="J752" s="35" t="s">
        <v>17</v>
      </c>
      <c r="K752" s="36"/>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c r="HV752" s="2"/>
      <c r="HW752" s="2"/>
      <c r="HX752" s="2"/>
      <c r="HY752" s="2"/>
      <c r="HZ752" s="2"/>
      <c r="IA752" s="2"/>
      <c r="IB752" s="2"/>
      <c r="IC752" s="2"/>
      <c r="ID752" s="2"/>
    </row>
    <row r="753" spans="1:238" s="18" customFormat="1" x14ac:dyDescent="0.2">
      <c r="A753" s="11">
        <f t="shared" si="13"/>
        <v>745</v>
      </c>
      <c r="B753" s="32" t="s">
        <v>1266</v>
      </c>
      <c r="C753" s="32" t="s">
        <v>762</v>
      </c>
      <c r="D753" s="32" t="s">
        <v>152</v>
      </c>
      <c r="E753" s="69" t="s">
        <v>1867</v>
      </c>
      <c r="F753" s="33" t="s">
        <v>35</v>
      </c>
      <c r="G753" s="34">
        <v>312</v>
      </c>
      <c r="H753" s="34">
        <v>466</v>
      </c>
      <c r="I753" s="37" t="s">
        <v>15</v>
      </c>
      <c r="J753" s="35" t="s">
        <v>17</v>
      </c>
      <c r="K753" s="36"/>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c r="HV753" s="2"/>
      <c r="HW753" s="2"/>
      <c r="HX753" s="2"/>
      <c r="HY753" s="2"/>
      <c r="HZ753" s="2"/>
      <c r="IA753" s="2"/>
      <c r="IB753" s="2"/>
      <c r="IC753" s="2"/>
      <c r="ID753" s="2"/>
    </row>
    <row r="754" spans="1:238" s="18" customFormat="1" x14ac:dyDescent="0.2">
      <c r="A754" s="11">
        <f t="shared" si="13"/>
        <v>746</v>
      </c>
      <c r="B754" s="32" t="s">
        <v>445</v>
      </c>
      <c r="C754" s="32" t="s">
        <v>762</v>
      </c>
      <c r="D754" s="32" t="s">
        <v>152</v>
      </c>
      <c r="E754" s="69" t="s">
        <v>1876</v>
      </c>
      <c r="F754" s="33" t="s">
        <v>52</v>
      </c>
      <c r="G754" s="34">
        <v>5531</v>
      </c>
      <c r="H754" s="34">
        <v>9622</v>
      </c>
      <c r="I754" s="37" t="s">
        <v>15</v>
      </c>
      <c r="J754" s="35" t="s">
        <v>17</v>
      </c>
      <c r="K754" s="36"/>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13"/>
      <c r="EE754" s="13"/>
      <c r="EF754" s="13"/>
      <c r="EG754" s="13"/>
      <c r="EH754" s="13"/>
      <c r="EI754" s="13"/>
      <c r="EJ754" s="13"/>
      <c r="EK754" s="13"/>
      <c r="EL754" s="13"/>
      <c r="EM754" s="13"/>
      <c r="EN754" s="13"/>
      <c r="EO754" s="13"/>
      <c r="EP754" s="13"/>
      <c r="EQ754" s="13"/>
      <c r="ER754" s="13"/>
      <c r="ES754" s="13"/>
      <c r="ET754" s="13"/>
      <c r="EU754" s="13"/>
      <c r="EV754" s="13"/>
      <c r="EW754" s="13"/>
      <c r="EX754" s="13"/>
      <c r="EY754" s="13"/>
      <c r="EZ754" s="13"/>
      <c r="FA754" s="13"/>
      <c r="FB754" s="13"/>
      <c r="FC754" s="13"/>
      <c r="FD754" s="13"/>
      <c r="FE754" s="13"/>
      <c r="FF754" s="13"/>
      <c r="FG754" s="13"/>
      <c r="FH754" s="13"/>
      <c r="FI754" s="13"/>
      <c r="FJ754" s="13"/>
      <c r="FK754" s="13"/>
      <c r="FL754" s="13"/>
      <c r="FM754" s="13"/>
      <c r="FN754" s="13"/>
      <c r="FO754" s="13"/>
      <c r="FP754" s="13"/>
      <c r="FQ754" s="13"/>
      <c r="FR754" s="13"/>
      <c r="FS754" s="13"/>
      <c r="FT754" s="13"/>
      <c r="FU754" s="13"/>
      <c r="FV754" s="13"/>
      <c r="FW754" s="13"/>
      <c r="FX754" s="13"/>
      <c r="FY754" s="13"/>
      <c r="FZ754" s="13"/>
      <c r="GA754" s="13"/>
      <c r="GB754" s="13"/>
      <c r="GC754" s="13"/>
      <c r="GD754" s="13"/>
      <c r="GE754" s="13"/>
      <c r="GF754" s="13"/>
      <c r="GG754" s="13"/>
      <c r="GH754" s="13"/>
      <c r="GI754" s="13"/>
      <c r="GJ754" s="13"/>
      <c r="GK754" s="13"/>
      <c r="GL754" s="13"/>
      <c r="GM754" s="13"/>
      <c r="GN754" s="13"/>
      <c r="GO754" s="13"/>
      <c r="GP754" s="13"/>
      <c r="GQ754" s="13"/>
      <c r="GR754" s="13"/>
      <c r="GS754" s="13"/>
      <c r="GT754" s="13"/>
      <c r="GU754" s="13"/>
      <c r="GV754" s="13"/>
      <c r="GW754" s="13"/>
      <c r="GX754" s="13"/>
      <c r="GY754" s="13"/>
      <c r="GZ754" s="13"/>
      <c r="HA754" s="13"/>
      <c r="HB754" s="13"/>
      <c r="HC754" s="13"/>
      <c r="HD754" s="13"/>
      <c r="HE754" s="13"/>
      <c r="HF754" s="13"/>
      <c r="HG754" s="13"/>
      <c r="HH754" s="13"/>
      <c r="HI754" s="13"/>
      <c r="HJ754" s="13"/>
      <c r="HK754" s="13"/>
      <c r="HL754" s="13"/>
      <c r="HM754" s="13"/>
      <c r="HN754" s="13"/>
      <c r="HO754" s="13"/>
      <c r="HP754" s="2"/>
      <c r="HQ754" s="2"/>
      <c r="HR754" s="2"/>
      <c r="HS754" s="2"/>
      <c r="HT754" s="2"/>
      <c r="HU754" s="2"/>
      <c r="HV754" s="2"/>
      <c r="HW754" s="2"/>
      <c r="HX754" s="2"/>
      <c r="HY754" s="2"/>
      <c r="HZ754" s="2"/>
      <c r="IA754" s="2"/>
      <c r="IB754" s="2"/>
      <c r="IC754" s="2"/>
      <c r="ID754" s="2"/>
    </row>
    <row r="755" spans="1:238" s="18" customFormat="1" x14ac:dyDescent="0.2">
      <c r="A755" s="11">
        <f t="shared" si="13"/>
        <v>747</v>
      </c>
      <c r="B755" s="32" t="s">
        <v>1878</v>
      </c>
      <c r="C755" s="32" t="s">
        <v>762</v>
      </c>
      <c r="D755" s="32" t="s">
        <v>152</v>
      </c>
      <c r="E755" s="69" t="s">
        <v>1876</v>
      </c>
      <c r="F755" s="33" t="s">
        <v>95</v>
      </c>
      <c r="G755" s="34">
        <v>3049</v>
      </c>
      <c r="H755" s="34">
        <v>5308</v>
      </c>
      <c r="I755" s="37" t="s">
        <v>15</v>
      </c>
      <c r="J755" s="35" t="s">
        <v>17</v>
      </c>
      <c r="K755" s="36"/>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13"/>
      <c r="EE755" s="13"/>
      <c r="EF755" s="13"/>
      <c r="EG755" s="13"/>
      <c r="EH755" s="13"/>
      <c r="EI755" s="13"/>
      <c r="EJ755" s="13"/>
      <c r="EK755" s="13"/>
      <c r="EL755" s="13"/>
      <c r="EM755" s="13"/>
      <c r="EN755" s="13"/>
      <c r="EO755" s="13"/>
      <c r="EP755" s="13"/>
      <c r="EQ755" s="13"/>
      <c r="ER755" s="13"/>
      <c r="ES755" s="13"/>
      <c r="ET755" s="13"/>
      <c r="EU755" s="13"/>
      <c r="EV755" s="13"/>
      <c r="EW755" s="13"/>
      <c r="EX755" s="13"/>
      <c r="EY755" s="13"/>
      <c r="EZ755" s="13"/>
      <c r="FA755" s="13"/>
      <c r="FB755" s="13"/>
      <c r="FC755" s="13"/>
      <c r="FD755" s="13"/>
      <c r="FE755" s="13"/>
      <c r="FF755" s="13"/>
      <c r="FG755" s="13"/>
      <c r="FH755" s="13"/>
      <c r="FI755" s="13"/>
      <c r="FJ755" s="13"/>
      <c r="FK755" s="13"/>
      <c r="FL755" s="13"/>
      <c r="FM755" s="13"/>
      <c r="FN755" s="13"/>
      <c r="FO755" s="13"/>
      <c r="FP755" s="13"/>
      <c r="FQ755" s="13"/>
      <c r="FR755" s="13"/>
      <c r="FS755" s="13"/>
      <c r="FT755" s="13"/>
      <c r="FU755" s="13"/>
      <c r="FV755" s="13"/>
      <c r="FW755" s="13"/>
      <c r="FX755" s="13"/>
      <c r="FY755" s="13"/>
      <c r="FZ755" s="13"/>
      <c r="GA755" s="13"/>
      <c r="GB755" s="13"/>
      <c r="GC755" s="13"/>
      <c r="GD755" s="13"/>
      <c r="GE755" s="13"/>
      <c r="GF755" s="2"/>
      <c r="GG755" s="2"/>
      <c r="GH755" s="2"/>
      <c r="GI755" s="2"/>
      <c r="GJ755" s="2"/>
      <c r="GK755" s="2"/>
      <c r="GL755" s="2"/>
      <c r="GM755" s="2"/>
      <c r="GN755" s="2"/>
      <c r="GO755" s="2"/>
      <c r="GP755" s="2"/>
      <c r="GQ755" s="2"/>
      <c r="GR755" s="2"/>
      <c r="GS755" s="2"/>
      <c r="GT755" s="2"/>
      <c r="GU755" s="13"/>
      <c r="GV755" s="13"/>
      <c r="GW755" s="13"/>
      <c r="GX755" s="13"/>
      <c r="GY755" s="13"/>
      <c r="GZ755" s="13"/>
      <c r="HA755" s="13"/>
      <c r="HB755" s="13"/>
      <c r="HC755" s="13"/>
      <c r="HD755" s="13"/>
      <c r="HE755" s="13"/>
      <c r="HF755" s="13"/>
      <c r="HG755" s="13"/>
      <c r="HH755" s="13"/>
      <c r="HI755" s="13"/>
      <c r="HJ755" s="13"/>
      <c r="HK755" s="13"/>
      <c r="HL755" s="13"/>
      <c r="HM755" s="13"/>
      <c r="HN755" s="13"/>
      <c r="HO755" s="13"/>
      <c r="HP755" s="2"/>
      <c r="HQ755" s="2"/>
      <c r="HR755" s="2"/>
      <c r="HS755" s="2"/>
      <c r="HT755" s="2"/>
      <c r="HU755" s="2"/>
      <c r="HV755" s="2"/>
      <c r="HW755" s="2"/>
      <c r="HX755" s="2"/>
      <c r="HY755" s="2"/>
      <c r="HZ755" s="2"/>
      <c r="IA755" s="2"/>
      <c r="IB755" s="2"/>
      <c r="IC755" s="2"/>
      <c r="ID755" s="2"/>
    </row>
    <row r="756" spans="1:238" s="18" customFormat="1" x14ac:dyDescent="0.2">
      <c r="A756" s="11">
        <f t="shared" si="13"/>
        <v>748</v>
      </c>
      <c r="B756" s="38" t="s">
        <v>1880</v>
      </c>
      <c r="C756" s="32" t="s">
        <v>762</v>
      </c>
      <c r="D756" s="38" t="s">
        <v>152</v>
      </c>
      <c r="E756" s="69" t="s">
        <v>1881</v>
      </c>
      <c r="F756" s="40" t="s">
        <v>1882</v>
      </c>
      <c r="G756" s="39">
        <v>3390</v>
      </c>
      <c r="H756" s="39">
        <v>4995</v>
      </c>
      <c r="I756" s="41" t="s">
        <v>15</v>
      </c>
      <c r="J756" s="43" t="s">
        <v>17</v>
      </c>
      <c r="K756" s="4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13"/>
      <c r="EE756" s="13"/>
      <c r="EF756" s="13"/>
      <c r="EG756" s="13"/>
      <c r="EH756" s="13"/>
      <c r="EI756" s="13"/>
      <c r="EJ756" s="13"/>
      <c r="EK756" s="13"/>
      <c r="EL756" s="13"/>
      <c r="EM756" s="13"/>
      <c r="EN756" s="13"/>
      <c r="EO756" s="13"/>
      <c r="EP756" s="13"/>
      <c r="EQ756" s="13"/>
      <c r="ER756" s="13"/>
      <c r="ES756" s="13"/>
      <c r="ET756" s="13"/>
      <c r="EU756" s="13"/>
      <c r="EV756" s="13"/>
      <c r="EW756" s="13"/>
      <c r="EX756" s="13"/>
      <c r="EY756" s="13"/>
      <c r="EZ756" s="13"/>
      <c r="FA756" s="13"/>
      <c r="FB756" s="13"/>
      <c r="FC756" s="13"/>
      <c r="FD756" s="13"/>
      <c r="FE756" s="13"/>
      <c r="FF756" s="13"/>
      <c r="FG756" s="13"/>
      <c r="FH756" s="13"/>
      <c r="FI756" s="13"/>
      <c r="FJ756" s="13"/>
      <c r="FK756" s="13"/>
      <c r="FL756" s="13"/>
      <c r="FM756" s="13"/>
      <c r="FN756" s="13"/>
      <c r="FO756" s="13"/>
      <c r="FP756" s="13"/>
      <c r="FQ756" s="13"/>
      <c r="FR756" s="13"/>
      <c r="FS756" s="13"/>
      <c r="FT756" s="13"/>
      <c r="FU756" s="13"/>
      <c r="FV756" s="13"/>
      <c r="FW756" s="13"/>
      <c r="FX756" s="13"/>
      <c r="FY756" s="13"/>
      <c r="FZ756" s="13"/>
      <c r="GA756" s="13"/>
      <c r="GB756" s="13"/>
      <c r="GC756" s="13"/>
      <c r="GD756" s="13"/>
      <c r="GE756" s="13"/>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c r="HV756" s="2"/>
      <c r="HW756" s="2"/>
      <c r="HX756" s="2"/>
      <c r="HY756" s="2"/>
      <c r="HZ756" s="2"/>
      <c r="IA756" s="2"/>
      <c r="IB756" s="2"/>
      <c r="IC756" s="2"/>
      <c r="ID756" s="2"/>
    </row>
    <row r="757" spans="1:238" s="18" customFormat="1" x14ac:dyDescent="0.2">
      <c r="A757" s="11">
        <f t="shared" si="13"/>
        <v>749</v>
      </c>
      <c r="B757" s="38" t="s">
        <v>1892</v>
      </c>
      <c r="C757" s="32" t="s">
        <v>762</v>
      </c>
      <c r="D757" s="38" t="s">
        <v>152</v>
      </c>
      <c r="E757" s="69" t="s">
        <v>1887</v>
      </c>
      <c r="F757" s="40" t="s">
        <v>674</v>
      </c>
      <c r="G757" s="39">
        <v>2848</v>
      </c>
      <c r="H757" s="39">
        <v>2502</v>
      </c>
      <c r="I757" s="41" t="s">
        <v>15</v>
      </c>
      <c r="J757" s="43" t="s">
        <v>17</v>
      </c>
      <c r="K757" s="4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c r="HV757" s="2"/>
      <c r="HW757" s="2"/>
      <c r="HX757" s="2"/>
      <c r="HY757" s="2"/>
      <c r="HZ757" s="2"/>
      <c r="IA757" s="2"/>
      <c r="IB757" s="2"/>
      <c r="IC757" s="2"/>
      <c r="ID757" s="2"/>
    </row>
    <row r="758" spans="1:238" s="18" customFormat="1" x14ac:dyDescent="0.2">
      <c r="A758" s="11">
        <f t="shared" si="13"/>
        <v>750</v>
      </c>
      <c r="B758" s="38" t="s">
        <v>1893</v>
      </c>
      <c r="C758" s="32" t="s">
        <v>762</v>
      </c>
      <c r="D758" s="38" t="s">
        <v>152</v>
      </c>
      <c r="E758" s="69" t="s">
        <v>1887</v>
      </c>
      <c r="F758" s="40" t="s">
        <v>1894</v>
      </c>
      <c r="G758" s="39">
        <v>3283</v>
      </c>
      <c r="H758" s="39">
        <v>3268</v>
      </c>
      <c r="I758" s="41" t="s">
        <v>15</v>
      </c>
      <c r="J758" s="43" t="s">
        <v>17</v>
      </c>
      <c r="K758" s="4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c r="HV758" s="2"/>
      <c r="HW758" s="2"/>
      <c r="HX758" s="2"/>
      <c r="HY758" s="2"/>
      <c r="HZ758" s="2"/>
      <c r="IA758" s="2"/>
      <c r="IB758" s="2"/>
      <c r="IC758" s="2"/>
      <c r="ID758" s="2"/>
    </row>
    <row r="759" spans="1:238" s="18" customFormat="1" x14ac:dyDescent="0.2">
      <c r="A759" s="11">
        <f t="shared" si="13"/>
        <v>751</v>
      </c>
      <c r="B759" s="38" t="s">
        <v>446</v>
      </c>
      <c r="C759" s="32" t="s">
        <v>762</v>
      </c>
      <c r="D759" s="38" t="s">
        <v>152</v>
      </c>
      <c r="E759" s="69" t="s">
        <v>1887</v>
      </c>
      <c r="F759" s="40" t="s">
        <v>33</v>
      </c>
      <c r="G759" s="39">
        <v>305</v>
      </c>
      <c r="H759" s="39">
        <v>463</v>
      </c>
      <c r="I759" s="41" t="s">
        <v>15</v>
      </c>
      <c r="J759" s="43" t="s">
        <v>17</v>
      </c>
      <c r="K759" s="4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c r="HV759" s="2"/>
      <c r="HW759" s="2"/>
      <c r="HX759" s="2"/>
      <c r="HY759" s="2"/>
      <c r="HZ759" s="2"/>
      <c r="IA759" s="2"/>
      <c r="IB759" s="2"/>
      <c r="IC759" s="2"/>
      <c r="ID759" s="2"/>
    </row>
    <row r="760" spans="1:238" s="18" customFormat="1" x14ac:dyDescent="0.2">
      <c r="A760" s="11">
        <f t="shared" si="13"/>
        <v>752</v>
      </c>
      <c r="B760" s="38" t="s">
        <v>1895</v>
      </c>
      <c r="C760" s="32" t="s">
        <v>762</v>
      </c>
      <c r="D760" s="38" t="s">
        <v>152</v>
      </c>
      <c r="E760" s="69" t="s">
        <v>1887</v>
      </c>
      <c r="F760" s="40" t="s">
        <v>1493</v>
      </c>
      <c r="G760" s="39">
        <v>2710</v>
      </c>
      <c r="H760" s="39">
        <v>414</v>
      </c>
      <c r="I760" s="41" t="s">
        <v>15</v>
      </c>
      <c r="J760" s="43" t="s">
        <v>17</v>
      </c>
      <c r="K760" s="4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c r="HV760" s="2"/>
      <c r="HW760" s="2"/>
      <c r="HX760" s="2"/>
      <c r="HY760" s="2"/>
      <c r="HZ760" s="2"/>
      <c r="IA760" s="2"/>
      <c r="IB760" s="2"/>
      <c r="IC760" s="2"/>
      <c r="ID760" s="2"/>
    </row>
    <row r="761" spans="1:238" s="18" customFormat="1" x14ac:dyDescent="0.2">
      <c r="A761" s="11">
        <f t="shared" si="13"/>
        <v>753</v>
      </c>
      <c r="B761" s="38" t="s">
        <v>1915</v>
      </c>
      <c r="C761" s="38" t="s">
        <v>762</v>
      </c>
      <c r="D761" s="38" t="s">
        <v>152</v>
      </c>
      <c r="E761" s="69" t="s">
        <v>1911</v>
      </c>
      <c r="F761" s="40" t="s">
        <v>1493</v>
      </c>
      <c r="G761" s="39">
        <v>2710</v>
      </c>
      <c r="H761" s="39">
        <v>3514</v>
      </c>
      <c r="I761" s="41" t="s">
        <v>15</v>
      </c>
      <c r="J761" s="43" t="s">
        <v>17</v>
      </c>
      <c r="K761" s="4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c r="HV761" s="2"/>
      <c r="HW761" s="2"/>
      <c r="HX761" s="2"/>
      <c r="HY761" s="2"/>
      <c r="HZ761" s="2"/>
      <c r="IA761" s="2"/>
      <c r="IB761" s="2"/>
      <c r="IC761" s="2"/>
      <c r="ID761" s="2"/>
    </row>
    <row r="762" spans="1:238" s="18" customFormat="1" x14ac:dyDescent="0.2">
      <c r="A762" s="11">
        <f t="shared" si="13"/>
        <v>754</v>
      </c>
      <c r="B762" s="38" t="s">
        <v>1923</v>
      </c>
      <c r="C762" s="38" t="s">
        <v>762</v>
      </c>
      <c r="D762" s="38" t="s">
        <v>152</v>
      </c>
      <c r="E762" s="69" t="s">
        <v>1920</v>
      </c>
      <c r="F762" s="40" t="s">
        <v>1924</v>
      </c>
      <c r="G762" s="39">
        <v>4572</v>
      </c>
      <c r="H762" s="39">
        <v>4248</v>
      </c>
      <c r="I762" s="41" t="s">
        <v>15</v>
      </c>
      <c r="J762" s="43" t="s">
        <v>17</v>
      </c>
      <c r="K762" s="4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c r="HV762" s="2"/>
      <c r="HW762" s="2"/>
      <c r="HX762" s="2"/>
      <c r="HY762" s="2"/>
      <c r="HZ762" s="2"/>
      <c r="IA762" s="2"/>
      <c r="IB762" s="2"/>
      <c r="IC762" s="2"/>
      <c r="ID762" s="2"/>
    </row>
    <row r="763" spans="1:238" s="18" customFormat="1" x14ac:dyDescent="0.2">
      <c r="A763" s="11">
        <f t="shared" si="13"/>
        <v>755</v>
      </c>
      <c r="B763" s="38" t="s">
        <v>1925</v>
      </c>
      <c r="C763" s="38" t="s">
        <v>762</v>
      </c>
      <c r="D763" s="38" t="s">
        <v>152</v>
      </c>
      <c r="E763" s="69" t="s">
        <v>1920</v>
      </c>
      <c r="F763" s="40" t="s">
        <v>1130</v>
      </c>
      <c r="G763" s="39">
        <v>3616</v>
      </c>
      <c r="H763" s="39">
        <v>7975</v>
      </c>
      <c r="I763" s="41" t="s">
        <v>18</v>
      </c>
      <c r="J763" s="43" t="s">
        <v>17</v>
      </c>
      <c r="K763" s="4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c r="HV763" s="2"/>
      <c r="HW763" s="2"/>
      <c r="HX763" s="2"/>
      <c r="HY763" s="2"/>
      <c r="HZ763" s="2"/>
      <c r="IA763" s="2"/>
      <c r="IB763" s="2"/>
      <c r="IC763" s="2"/>
      <c r="ID763" s="2"/>
    </row>
    <row r="764" spans="1:238" s="18" customFormat="1" x14ac:dyDescent="0.2">
      <c r="A764" s="11">
        <f t="shared" si="13"/>
        <v>756</v>
      </c>
      <c r="B764" s="38" t="s">
        <v>1926</v>
      </c>
      <c r="C764" s="38" t="s">
        <v>762</v>
      </c>
      <c r="D764" s="38" t="s">
        <v>152</v>
      </c>
      <c r="E764" s="69" t="s">
        <v>1920</v>
      </c>
      <c r="F764" s="40" t="s">
        <v>1927</v>
      </c>
      <c r="G764" s="39">
        <v>12495</v>
      </c>
      <c r="H764" s="39">
        <v>7948</v>
      </c>
      <c r="I764" s="41" t="s">
        <v>18</v>
      </c>
      <c r="J764" s="43" t="s">
        <v>17</v>
      </c>
      <c r="K764" s="4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c r="HV764" s="2"/>
      <c r="HW764" s="2"/>
      <c r="HX764" s="2"/>
      <c r="HY764" s="2"/>
      <c r="HZ764" s="2"/>
      <c r="IA764" s="2"/>
      <c r="IB764" s="2"/>
      <c r="IC764" s="2"/>
      <c r="ID764" s="2"/>
    </row>
    <row r="765" spans="1:238" s="18" customFormat="1" x14ac:dyDescent="0.2">
      <c r="A765" s="11">
        <f t="shared" si="13"/>
        <v>757</v>
      </c>
      <c r="B765" s="38" t="s">
        <v>1929</v>
      </c>
      <c r="C765" s="38" t="s">
        <v>762</v>
      </c>
      <c r="D765" s="32" t="s">
        <v>152</v>
      </c>
      <c r="E765" s="69" t="s">
        <v>1920</v>
      </c>
      <c r="F765" s="40" t="s">
        <v>172</v>
      </c>
      <c r="G765" s="39">
        <v>401</v>
      </c>
      <c r="H765" s="39">
        <v>682</v>
      </c>
      <c r="I765" s="41" t="s">
        <v>15</v>
      </c>
      <c r="J765" s="43" t="s">
        <v>17</v>
      </c>
      <c r="K765" s="4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c r="HV765" s="2"/>
      <c r="HW765" s="2"/>
      <c r="HX765" s="2"/>
      <c r="HY765" s="2"/>
      <c r="HZ765" s="2"/>
      <c r="IA765" s="2"/>
      <c r="IB765" s="2"/>
      <c r="IC765" s="2"/>
      <c r="ID765" s="2"/>
    </row>
    <row r="766" spans="1:238" s="18" customFormat="1" x14ac:dyDescent="0.2">
      <c r="A766" s="11">
        <f t="shared" si="13"/>
        <v>758</v>
      </c>
      <c r="B766" s="38" t="s">
        <v>1940</v>
      </c>
      <c r="C766" s="38" t="s">
        <v>762</v>
      </c>
      <c r="D766" s="38" t="s">
        <v>152</v>
      </c>
      <c r="E766" s="69" t="s">
        <v>1936</v>
      </c>
      <c r="F766" s="40" t="s">
        <v>116</v>
      </c>
      <c r="G766" s="39">
        <v>3763</v>
      </c>
      <c r="H766" s="39">
        <v>7000</v>
      </c>
      <c r="I766" s="41" t="s">
        <v>15</v>
      </c>
      <c r="J766" s="43" t="s">
        <v>17</v>
      </c>
      <c r="K766" s="4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12"/>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12"/>
      <c r="CZ766" s="12"/>
      <c r="DA766" s="12"/>
      <c r="DB766" s="12"/>
      <c r="DC766" s="12"/>
      <c r="DD766" s="12"/>
      <c r="DE766" s="12"/>
      <c r="DF766" s="12"/>
      <c r="DG766" s="12"/>
      <c r="DH766" s="12"/>
      <c r="DI766" s="12"/>
      <c r="DJ766" s="12"/>
      <c r="DK766" s="12"/>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12"/>
      <c r="EP766" s="12"/>
      <c r="EQ766" s="12"/>
      <c r="ER766" s="12"/>
      <c r="ES766" s="12"/>
      <c r="ET766" s="12"/>
      <c r="EU766" s="12"/>
      <c r="EV766" s="12"/>
      <c r="EW766" s="12"/>
      <c r="EX766" s="12"/>
      <c r="EY766" s="12"/>
      <c r="EZ766" s="12"/>
      <c r="FA766" s="12"/>
      <c r="FB766" s="12"/>
      <c r="FC766" s="12"/>
      <c r="FD766" s="12"/>
      <c r="FE766" s="12"/>
      <c r="FF766" s="12"/>
      <c r="FG766" s="12"/>
      <c r="FH766" s="12"/>
      <c r="FI766" s="12"/>
      <c r="FJ766" s="12"/>
      <c r="FK766" s="12"/>
      <c r="FL766" s="12"/>
      <c r="FM766" s="12"/>
      <c r="FN766" s="12"/>
      <c r="FO766" s="12"/>
      <c r="FP766" s="12"/>
      <c r="FQ766" s="12"/>
      <c r="FR766" s="12"/>
      <c r="FS766" s="12"/>
      <c r="FT766" s="12"/>
      <c r="FU766" s="12"/>
      <c r="FV766" s="12"/>
      <c r="FW766" s="12"/>
      <c r="FX766" s="12"/>
      <c r="FY766" s="12"/>
      <c r="FZ766" s="12"/>
      <c r="GA766" s="12"/>
      <c r="GB766" s="12"/>
      <c r="GC766" s="12"/>
      <c r="GD766" s="12"/>
      <c r="GE766" s="12"/>
      <c r="GF766" s="12"/>
      <c r="GG766" s="12"/>
      <c r="GH766" s="12"/>
      <c r="GI766" s="12"/>
      <c r="GJ766" s="12"/>
      <c r="GK766" s="12"/>
      <c r="GL766" s="12"/>
      <c r="GM766" s="12"/>
      <c r="GN766" s="12"/>
      <c r="GO766" s="12"/>
      <c r="GP766" s="12"/>
      <c r="GQ766" s="12"/>
      <c r="GR766" s="12"/>
      <c r="GS766" s="12"/>
      <c r="GT766" s="12"/>
      <c r="GU766" s="12"/>
      <c r="GV766" s="12"/>
      <c r="GW766" s="12"/>
      <c r="GX766" s="12"/>
      <c r="GY766" s="12"/>
      <c r="GZ766" s="12"/>
      <c r="HA766" s="12"/>
      <c r="HB766" s="12"/>
      <c r="HC766" s="12"/>
      <c r="HD766" s="12"/>
      <c r="HE766" s="12"/>
      <c r="HF766" s="12"/>
      <c r="HG766" s="12"/>
      <c r="HH766" s="12"/>
      <c r="HI766" s="12"/>
      <c r="HJ766" s="12"/>
      <c r="HK766" s="12"/>
      <c r="HL766" s="12"/>
      <c r="HM766" s="12"/>
      <c r="HN766" s="12"/>
      <c r="HO766" s="12"/>
      <c r="HP766" s="12"/>
      <c r="HQ766" s="12"/>
      <c r="HR766" s="12"/>
      <c r="HS766" s="12"/>
      <c r="HT766" s="12"/>
      <c r="HU766" s="12"/>
      <c r="HV766" s="12"/>
      <c r="HW766" s="12"/>
      <c r="HX766" s="12"/>
      <c r="HY766" s="12"/>
      <c r="HZ766" s="12"/>
      <c r="IA766" s="12"/>
      <c r="IB766" s="12"/>
      <c r="IC766" s="12"/>
      <c r="ID766" s="12"/>
    </row>
    <row r="767" spans="1:238" s="18" customFormat="1" x14ac:dyDescent="0.2">
      <c r="A767" s="11">
        <f t="shared" si="13"/>
        <v>759</v>
      </c>
      <c r="B767" s="38" t="s">
        <v>1941</v>
      </c>
      <c r="C767" s="38" t="s">
        <v>762</v>
      </c>
      <c r="D767" s="38" t="s">
        <v>152</v>
      </c>
      <c r="E767" s="69" t="s">
        <v>1936</v>
      </c>
      <c r="F767" s="40" t="s">
        <v>1942</v>
      </c>
      <c r="G767" s="39">
        <v>5125</v>
      </c>
      <c r="H767" s="39">
        <v>8094</v>
      </c>
      <c r="I767" s="41" t="s">
        <v>15</v>
      </c>
      <c r="J767" s="43" t="s">
        <v>17</v>
      </c>
      <c r="K767" s="42"/>
      <c r="L767" s="12"/>
      <c r="M767" s="12"/>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12"/>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12"/>
      <c r="CZ767" s="12"/>
      <c r="DA767" s="12"/>
      <c r="DB767" s="12"/>
      <c r="DC767" s="12"/>
      <c r="DD767" s="12"/>
      <c r="DE767" s="12"/>
      <c r="DF767" s="12"/>
      <c r="DG767" s="12"/>
      <c r="DH767" s="12"/>
      <c r="DI767" s="12"/>
      <c r="DJ767" s="12"/>
      <c r="DK767" s="12"/>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c r="EH767" s="12"/>
      <c r="EI767" s="12"/>
      <c r="EJ767" s="12"/>
      <c r="EK767" s="12"/>
      <c r="EL767" s="12"/>
      <c r="EM767" s="12"/>
      <c r="EN767" s="12"/>
      <c r="EO767" s="12"/>
      <c r="EP767" s="12"/>
      <c r="EQ767" s="12"/>
      <c r="ER767" s="12"/>
      <c r="ES767" s="12"/>
      <c r="ET767" s="12"/>
      <c r="EU767" s="12"/>
      <c r="EV767" s="12"/>
      <c r="EW767" s="12"/>
      <c r="EX767" s="12"/>
      <c r="EY767" s="12"/>
      <c r="EZ767" s="12"/>
      <c r="FA767" s="12"/>
      <c r="FB767" s="12"/>
      <c r="FC767" s="12"/>
      <c r="FD767" s="12"/>
      <c r="FE767" s="12"/>
      <c r="FF767" s="12"/>
      <c r="FG767" s="12"/>
      <c r="FH767" s="12"/>
      <c r="FI767" s="12"/>
      <c r="FJ767" s="12"/>
      <c r="FK767" s="12"/>
      <c r="FL767" s="12"/>
      <c r="FM767" s="12"/>
      <c r="FN767" s="12"/>
      <c r="FO767" s="12"/>
      <c r="FP767" s="12"/>
      <c r="FQ767" s="12"/>
      <c r="FR767" s="12"/>
      <c r="FS767" s="12"/>
      <c r="FT767" s="12"/>
      <c r="FU767" s="12"/>
      <c r="FV767" s="12"/>
      <c r="FW767" s="12"/>
      <c r="FX767" s="12"/>
      <c r="FY767" s="12"/>
      <c r="FZ767" s="12"/>
      <c r="GA767" s="12"/>
      <c r="GB767" s="12"/>
      <c r="GC767" s="12"/>
      <c r="GD767" s="12"/>
      <c r="GE767" s="12"/>
      <c r="GF767" s="12"/>
      <c r="GG767" s="12"/>
      <c r="GH767" s="12"/>
      <c r="GI767" s="12"/>
      <c r="GJ767" s="12"/>
      <c r="GK767" s="12"/>
      <c r="GL767" s="12"/>
      <c r="GM767" s="12"/>
      <c r="GN767" s="12"/>
      <c r="GO767" s="12"/>
      <c r="GP767" s="12"/>
      <c r="GQ767" s="12"/>
      <c r="GR767" s="12"/>
      <c r="GS767" s="12"/>
      <c r="GT767" s="12"/>
      <c r="GU767" s="12"/>
      <c r="GV767" s="12"/>
      <c r="GW767" s="12"/>
      <c r="GX767" s="12"/>
      <c r="GY767" s="12"/>
      <c r="GZ767" s="12"/>
      <c r="HA767" s="12"/>
      <c r="HB767" s="12"/>
      <c r="HC767" s="12"/>
      <c r="HD767" s="12"/>
      <c r="HE767" s="12"/>
      <c r="HF767" s="12"/>
      <c r="HG767" s="12"/>
      <c r="HH767" s="12"/>
      <c r="HI767" s="12"/>
      <c r="HJ767" s="12"/>
      <c r="HK767" s="12"/>
      <c r="HL767" s="12"/>
      <c r="HM767" s="12"/>
      <c r="HN767" s="12"/>
      <c r="HO767" s="12"/>
      <c r="HP767" s="12"/>
      <c r="HQ767" s="12"/>
      <c r="HR767" s="12"/>
      <c r="HS767" s="12"/>
      <c r="HT767" s="12"/>
      <c r="HU767" s="12"/>
      <c r="HV767" s="12"/>
      <c r="HW767" s="12"/>
      <c r="HX767" s="12"/>
      <c r="HY767" s="12"/>
      <c r="HZ767" s="12"/>
      <c r="IA767" s="12"/>
      <c r="IB767" s="12"/>
      <c r="IC767" s="12"/>
      <c r="ID767" s="12"/>
    </row>
    <row r="768" spans="1:238" s="18" customFormat="1" x14ac:dyDescent="0.2">
      <c r="A768" s="11">
        <f t="shared" si="13"/>
        <v>760</v>
      </c>
      <c r="B768" s="38" t="s">
        <v>1943</v>
      </c>
      <c r="C768" s="38" t="s">
        <v>762</v>
      </c>
      <c r="D768" s="38" t="s">
        <v>152</v>
      </c>
      <c r="E768" s="69" t="s">
        <v>1936</v>
      </c>
      <c r="F768" s="40" t="s">
        <v>1833</v>
      </c>
      <c r="G768" s="39">
        <v>3544</v>
      </c>
      <c r="H768" s="39">
        <v>3978</v>
      </c>
      <c r="I768" s="41" t="s">
        <v>18</v>
      </c>
      <c r="J768" s="43" t="s">
        <v>17</v>
      </c>
      <c r="K768" s="42"/>
      <c r="L768" s="12"/>
      <c r="M768" s="12"/>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12"/>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12"/>
      <c r="CZ768" s="12"/>
      <c r="DA768" s="12"/>
      <c r="DB768" s="12"/>
      <c r="DC768" s="12"/>
      <c r="DD768" s="12"/>
      <c r="DE768" s="12"/>
      <c r="DF768" s="12"/>
      <c r="DG768" s="12"/>
      <c r="DH768" s="12"/>
      <c r="DI768" s="12"/>
      <c r="DJ768" s="12"/>
      <c r="DK768" s="12"/>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12"/>
      <c r="EP768" s="12"/>
      <c r="EQ768" s="12"/>
      <c r="ER768" s="12"/>
      <c r="ES768" s="12"/>
      <c r="ET768" s="12"/>
      <c r="EU768" s="12"/>
      <c r="EV768" s="12"/>
      <c r="EW768" s="12"/>
      <c r="EX768" s="12"/>
      <c r="EY768" s="12"/>
      <c r="EZ768" s="12"/>
      <c r="FA768" s="12"/>
      <c r="FB768" s="12"/>
      <c r="FC768" s="12"/>
      <c r="FD768" s="12"/>
      <c r="FE768" s="12"/>
      <c r="FF768" s="12"/>
      <c r="FG768" s="12"/>
      <c r="FH768" s="12"/>
      <c r="FI768" s="12"/>
      <c r="FJ768" s="12"/>
      <c r="FK768" s="12"/>
      <c r="FL768" s="12"/>
      <c r="FM768" s="12"/>
      <c r="FN768" s="12"/>
      <c r="FO768" s="12"/>
      <c r="FP768" s="12"/>
      <c r="FQ768" s="12"/>
      <c r="FR768" s="12"/>
      <c r="FS768" s="12"/>
      <c r="FT768" s="12"/>
      <c r="FU768" s="12"/>
      <c r="FV768" s="12"/>
      <c r="FW768" s="12"/>
      <c r="FX768" s="12"/>
      <c r="FY768" s="12"/>
      <c r="FZ768" s="12"/>
      <c r="GA768" s="12"/>
      <c r="GB768" s="12"/>
      <c r="GC768" s="12"/>
      <c r="GD768" s="12"/>
      <c r="GE768" s="12"/>
      <c r="GF768" s="12"/>
      <c r="GG768" s="12"/>
      <c r="GH768" s="12"/>
      <c r="GI768" s="12"/>
      <c r="GJ768" s="12"/>
      <c r="GK768" s="12"/>
      <c r="GL768" s="12"/>
      <c r="GM768" s="12"/>
      <c r="GN768" s="12"/>
      <c r="GO768" s="12"/>
      <c r="GP768" s="12"/>
      <c r="GQ768" s="12"/>
      <c r="GR768" s="12"/>
      <c r="GS768" s="12"/>
      <c r="GT768" s="12"/>
      <c r="GU768" s="12"/>
      <c r="GV768" s="12"/>
      <c r="GW768" s="12"/>
      <c r="GX768" s="12"/>
      <c r="GY768" s="12"/>
      <c r="GZ768" s="12"/>
      <c r="HA768" s="12"/>
      <c r="HB768" s="12"/>
      <c r="HC768" s="12"/>
      <c r="HD768" s="12"/>
      <c r="HE768" s="12"/>
      <c r="HF768" s="12"/>
      <c r="HG768" s="12"/>
      <c r="HH768" s="12"/>
      <c r="HI768" s="12"/>
      <c r="HJ768" s="12"/>
      <c r="HK768" s="12"/>
      <c r="HL768" s="12"/>
      <c r="HM768" s="12"/>
      <c r="HN768" s="12"/>
      <c r="HO768" s="12"/>
      <c r="HP768" s="12"/>
      <c r="HQ768" s="12"/>
      <c r="HR768" s="12"/>
      <c r="HS768" s="12"/>
      <c r="HT768" s="12"/>
      <c r="HU768" s="12"/>
      <c r="HV768" s="12"/>
      <c r="HW768" s="12"/>
      <c r="HX768" s="12"/>
      <c r="HY768" s="12"/>
      <c r="HZ768" s="12"/>
      <c r="IA768" s="12"/>
      <c r="IB768" s="12"/>
      <c r="IC768" s="12"/>
      <c r="ID768" s="12"/>
    </row>
    <row r="769" spans="1:238" s="18" customFormat="1" x14ac:dyDescent="0.2">
      <c r="A769" s="11">
        <f t="shared" ref="A769:A832" si="14">ROW()-8</f>
        <v>761</v>
      </c>
      <c r="B769" s="38" t="s">
        <v>447</v>
      </c>
      <c r="C769" s="38" t="s">
        <v>762</v>
      </c>
      <c r="D769" s="38" t="s">
        <v>152</v>
      </c>
      <c r="E769" s="69" t="s">
        <v>1952</v>
      </c>
      <c r="F769" s="40" t="s">
        <v>1956</v>
      </c>
      <c r="G769" s="39">
        <v>2178</v>
      </c>
      <c r="H769" s="39">
        <v>3697</v>
      </c>
      <c r="I769" s="41" t="s">
        <v>15</v>
      </c>
      <c r="J769" s="43" t="s">
        <v>17</v>
      </c>
      <c r="K769" s="42"/>
      <c r="L769" s="12"/>
      <c r="M769" s="12"/>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12"/>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12"/>
      <c r="CZ769" s="12"/>
      <c r="DA769" s="12"/>
      <c r="DB769" s="12"/>
      <c r="DC769" s="12"/>
      <c r="DD769" s="12"/>
      <c r="DE769" s="12"/>
      <c r="DF769" s="12"/>
      <c r="DG769" s="12"/>
      <c r="DH769" s="12"/>
      <c r="DI769" s="12"/>
      <c r="DJ769" s="12"/>
      <c r="DK769" s="12"/>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c r="EH769" s="12"/>
      <c r="EI769" s="12"/>
      <c r="EJ769" s="12"/>
      <c r="EK769" s="12"/>
      <c r="EL769" s="12"/>
      <c r="EM769" s="12"/>
      <c r="EN769" s="12"/>
      <c r="EO769" s="12"/>
      <c r="EP769" s="12"/>
      <c r="EQ769" s="12"/>
      <c r="ER769" s="12"/>
      <c r="ES769" s="12"/>
      <c r="ET769" s="12"/>
      <c r="EU769" s="12"/>
      <c r="EV769" s="12"/>
      <c r="EW769" s="12"/>
      <c r="EX769" s="12"/>
      <c r="EY769" s="12"/>
      <c r="EZ769" s="12"/>
      <c r="FA769" s="12"/>
      <c r="FB769" s="12"/>
      <c r="FC769" s="12"/>
      <c r="FD769" s="12"/>
      <c r="FE769" s="12"/>
      <c r="FF769" s="12"/>
      <c r="FG769" s="12"/>
      <c r="FH769" s="12"/>
      <c r="FI769" s="12"/>
      <c r="FJ769" s="12"/>
      <c r="FK769" s="12"/>
      <c r="FL769" s="12"/>
      <c r="FM769" s="12"/>
      <c r="FN769" s="12"/>
      <c r="FO769" s="12"/>
      <c r="FP769" s="12"/>
      <c r="FQ769" s="12"/>
      <c r="FR769" s="12"/>
      <c r="FS769" s="12"/>
      <c r="FT769" s="12"/>
      <c r="FU769" s="12"/>
      <c r="FV769" s="12"/>
      <c r="FW769" s="12"/>
      <c r="FX769" s="12"/>
      <c r="FY769" s="12"/>
      <c r="FZ769" s="12"/>
      <c r="GA769" s="12"/>
      <c r="GB769" s="12"/>
      <c r="GC769" s="12"/>
      <c r="GD769" s="12"/>
      <c r="GE769" s="12"/>
      <c r="GF769" s="12"/>
      <c r="GG769" s="12"/>
      <c r="GH769" s="12"/>
      <c r="GI769" s="12"/>
      <c r="GJ769" s="12"/>
      <c r="GK769" s="12"/>
      <c r="GL769" s="12"/>
      <c r="GM769" s="12"/>
      <c r="GN769" s="12"/>
      <c r="GO769" s="12"/>
      <c r="GP769" s="12"/>
      <c r="GQ769" s="12"/>
      <c r="GR769" s="12"/>
      <c r="GS769" s="12"/>
      <c r="GT769" s="12"/>
      <c r="GU769" s="12"/>
      <c r="GV769" s="12"/>
      <c r="GW769" s="12"/>
      <c r="GX769" s="12"/>
      <c r="GY769" s="12"/>
      <c r="GZ769" s="12"/>
      <c r="HA769" s="12"/>
      <c r="HB769" s="12"/>
      <c r="HC769" s="12"/>
      <c r="HD769" s="12"/>
      <c r="HE769" s="12"/>
      <c r="HF769" s="12"/>
      <c r="HG769" s="12"/>
      <c r="HH769" s="12"/>
      <c r="HI769" s="12"/>
      <c r="HJ769" s="12"/>
      <c r="HK769" s="12"/>
      <c r="HL769" s="12"/>
      <c r="HM769" s="12"/>
      <c r="HN769" s="12"/>
      <c r="HO769" s="12"/>
      <c r="HP769" s="12"/>
      <c r="HQ769" s="12"/>
      <c r="HR769" s="12"/>
      <c r="HS769" s="12"/>
      <c r="HT769" s="12"/>
      <c r="HU769" s="12"/>
      <c r="HV769" s="12"/>
      <c r="HW769" s="12"/>
      <c r="HX769" s="12"/>
      <c r="HY769" s="12"/>
      <c r="HZ769" s="12"/>
      <c r="IA769" s="12"/>
      <c r="IB769" s="12"/>
      <c r="IC769" s="12"/>
      <c r="ID769" s="12"/>
    </row>
    <row r="770" spans="1:238" s="18" customFormat="1" x14ac:dyDescent="0.2">
      <c r="A770" s="11">
        <f t="shared" si="14"/>
        <v>762</v>
      </c>
      <c r="B770" s="38" t="s">
        <v>1962</v>
      </c>
      <c r="C770" s="38" t="s">
        <v>762</v>
      </c>
      <c r="D770" s="38" t="s">
        <v>152</v>
      </c>
      <c r="E770" s="69" t="s">
        <v>269</v>
      </c>
      <c r="F770" s="40" t="s">
        <v>1963</v>
      </c>
      <c r="G770" s="39">
        <v>2862</v>
      </c>
      <c r="H770" s="39">
        <v>5851</v>
      </c>
      <c r="I770" s="41" t="s">
        <v>18</v>
      </c>
      <c r="J770" s="43" t="s">
        <v>17</v>
      </c>
      <c r="K770" s="45"/>
      <c r="L770" s="12"/>
      <c r="M770" s="12"/>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12"/>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12"/>
      <c r="CZ770" s="12"/>
      <c r="DA770" s="12"/>
      <c r="DB770" s="12"/>
      <c r="DC770" s="12"/>
      <c r="DD770" s="12"/>
      <c r="DE770" s="12"/>
      <c r="DF770" s="12"/>
      <c r="DG770" s="12"/>
      <c r="DH770" s="12"/>
      <c r="DI770" s="12"/>
      <c r="DJ770" s="12"/>
      <c r="DK770" s="12"/>
      <c r="DL770" s="12"/>
      <c r="DM770" s="12"/>
      <c r="DN770" s="12"/>
      <c r="DO770" s="12"/>
      <c r="DP770" s="12"/>
      <c r="DQ770" s="12"/>
      <c r="DR770" s="12"/>
      <c r="DS770" s="12"/>
      <c r="DT770" s="12"/>
      <c r="DU770" s="12"/>
      <c r="DV770" s="12"/>
      <c r="DW770" s="12"/>
      <c r="DX770" s="12"/>
      <c r="DY770" s="12"/>
      <c r="DZ770" s="12"/>
      <c r="EA770" s="12"/>
      <c r="EB770" s="12"/>
      <c r="EC770" s="12"/>
      <c r="ED770" s="12"/>
      <c r="EE770" s="12"/>
      <c r="EF770" s="12"/>
      <c r="EG770" s="12"/>
      <c r="EH770" s="12"/>
      <c r="EI770" s="12"/>
      <c r="EJ770" s="12"/>
      <c r="EK770" s="12"/>
      <c r="EL770" s="12"/>
      <c r="EM770" s="12"/>
      <c r="EN770" s="12"/>
      <c r="EO770" s="12"/>
      <c r="EP770" s="12"/>
      <c r="EQ770" s="12"/>
      <c r="ER770" s="12"/>
      <c r="ES770" s="12"/>
      <c r="ET770" s="12"/>
      <c r="EU770" s="12"/>
      <c r="EV770" s="12"/>
      <c r="EW770" s="12"/>
      <c r="EX770" s="12"/>
      <c r="EY770" s="12"/>
      <c r="EZ770" s="12"/>
      <c r="FA770" s="12"/>
      <c r="FB770" s="12"/>
      <c r="FC770" s="12"/>
      <c r="FD770" s="12"/>
      <c r="FE770" s="12"/>
      <c r="FF770" s="12"/>
      <c r="FG770" s="12"/>
      <c r="FH770" s="12"/>
      <c r="FI770" s="12"/>
      <c r="FJ770" s="12"/>
      <c r="FK770" s="12"/>
      <c r="FL770" s="12"/>
      <c r="FM770" s="12"/>
      <c r="FN770" s="12"/>
      <c r="FO770" s="12"/>
      <c r="FP770" s="12"/>
      <c r="FQ770" s="12"/>
      <c r="FR770" s="12"/>
      <c r="FS770" s="12"/>
      <c r="FT770" s="12"/>
      <c r="FU770" s="12"/>
      <c r="FV770" s="12"/>
      <c r="FW770" s="12"/>
      <c r="FX770" s="12"/>
      <c r="FY770" s="12"/>
      <c r="FZ770" s="12"/>
      <c r="GA770" s="12"/>
      <c r="GB770" s="12"/>
      <c r="GC770" s="12"/>
      <c r="GD770" s="12"/>
      <c r="GE770" s="12"/>
      <c r="GF770" s="12"/>
      <c r="GG770" s="12"/>
      <c r="GH770" s="12"/>
      <c r="GI770" s="12"/>
      <c r="GJ770" s="12"/>
      <c r="GK770" s="12"/>
      <c r="GL770" s="12"/>
      <c r="GM770" s="12"/>
      <c r="GN770" s="12"/>
      <c r="GO770" s="12"/>
      <c r="GP770" s="12"/>
      <c r="GQ770" s="12"/>
      <c r="GR770" s="12"/>
      <c r="GS770" s="12"/>
      <c r="GT770" s="12"/>
      <c r="GU770" s="12"/>
      <c r="GV770" s="12"/>
      <c r="GW770" s="12"/>
      <c r="GX770" s="12"/>
      <c r="GY770" s="12"/>
      <c r="GZ770" s="12"/>
      <c r="HA770" s="12"/>
      <c r="HB770" s="12"/>
      <c r="HC770" s="12"/>
      <c r="HD770" s="12"/>
      <c r="HE770" s="12"/>
      <c r="HF770" s="12"/>
      <c r="HG770" s="12"/>
      <c r="HH770" s="12"/>
      <c r="HI770" s="12"/>
      <c r="HJ770" s="12"/>
      <c r="HK770" s="12"/>
      <c r="HL770" s="12"/>
      <c r="HM770" s="12"/>
      <c r="HN770" s="12"/>
      <c r="HO770" s="12"/>
      <c r="HP770" s="12"/>
      <c r="HQ770" s="12"/>
      <c r="HR770" s="12"/>
      <c r="HS770" s="12"/>
      <c r="HT770" s="12"/>
      <c r="HU770" s="12"/>
      <c r="HV770" s="12"/>
      <c r="HW770" s="12"/>
      <c r="HX770" s="12"/>
      <c r="HY770" s="12"/>
      <c r="HZ770" s="12"/>
      <c r="IA770" s="12"/>
      <c r="IB770" s="12"/>
      <c r="IC770" s="12"/>
      <c r="ID770" s="12"/>
    </row>
    <row r="771" spans="1:238" s="18" customFormat="1" x14ac:dyDescent="0.2">
      <c r="A771" s="11">
        <f t="shared" si="14"/>
        <v>763</v>
      </c>
      <c r="B771" s="38" t="s">
        <v>1971</v>
      </c>
      <c r="C771" s="38" t="s">
        <v>762</v>
      </c>
      <c r="D771" s="32" t="s">
        <v>152</v>
      </c>
      <c r="E771" s="69" t="s">
        <v>1969</v>
      </c>
      <c r="F771" s="40" t="s">
        <v>36</v>
      </c>
      <c r="G771" s="39">
        <v>2767</v>
      </c>
      <c r="H771" s="39">
        <v>7550</v>
      </c>
      <c r="I771" s="41" t="s">
        <v>19</v>
      </c>
      <c r="J771" s="43" t="s">
        <v>17</v>
      </c>
      <c r="K771" s="42"/>
      <c r="L771" s="12"/>
      <c r="M771" s="12"/>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12"/>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12"/>
      <c r="CZ771" s="12"/>
      <c r="DA771" s="12"/>
      <c r="DB771" s="12"/>
      <c r="DC771" s="12"/>
      <c r="DD771" s="12"/>
      <c r="DE771" s="12"/>
      <c r="DF771" s="12"/>
      <c r="DG771" s="12"/>
      <c r="DH771" s="12"/>
      <c r="DI771" s="12"/>
      <c r="DJ771" s="12"/>
      <c r="DK771" s="12"/>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12"/>
      <c r="EP771" s="12"/>
      <c r="EQ771" s="12"/>
      <c r="ER771" s="12"/>
      <c r="ES771" s="12"/>
      <c r="ET771" s="12"/>
      <c r="EU771" s="12"/>
      <c r="EV771" s="12"/>
      <c r="EW771" s="12"/>
      <c r="EX771" s="12"/>
      <c r="EY771" s="12"/>
      <c r="EZ771" s="12"/>
      <c r="FA771" s="12"/>
      <c r="FB771" s="12"/>
      <c r="FC771" s="12"/>
      <c r="FD771" s="12"/>
      <c r="FE771" s="12"/>
      <c r="FF771" s="12"/>
      <c r="FG771" s="12"/>
      <c r="FH771" s="12"/>
      <c r="FI771" s="12"/>
      <c r="FJ771" s="12"/>
      <c r="FK771" s="12"/>
      <c r="FL771" s="12"/>
      <c r="FM771" s="12"/>
      <c r="FN771" s="12"/>
      <c r="FO771" s="12"/>
      <c r="FP771" s="12"/>
      <c r="FQ771" s="12"/>
      <c r="FR771" s="12"/>
      <c r="FS771" s="12"/>
      <c r="FT771" s="12"/>
      <c r="FU771" s="12"/>
      <c r="FV771" s="12"/>
      <c r="FW771" s="12"/>
      <c r="FX771" s="12"/>
      <c r="FY771" s="12"/>
      <c r="FZ771" s="12"/>
      <c r="GA771" s="12"/>
      <c r="GB771" s="12"/>
      <c r="GC771" s="12"/>
      <c r="GD771" s="12"/>
      <c r="GE771" s="12"/>
      <c r="GF771" s="12"/>
      <c r="GG771" s="12"/>
      <c r="GH771" s="12"/>
      <c r="GI771" s="12"/>
      <c r="GJ771" s="12"/>
      <c r="GK771" s="12"/>
      <c r="GL771" s="12"/>
      <c r="GM771" s="12"/>
      <c r="GN771" s="12"/>
      <c r="GO771" s="12"/>
      <c r="GP771" s="12"/>
      <c r="GQ771" s="12"/>
      <c r="GR771" s="12"/>
      <c r="GS771" s="12"/>
      <c r="GT771" s="12"/>
      <c r="GU771" s="12"/>
      <c r="GV771" s="12"/>
      <c r="GW771" s="12"/>
      <c r="GX771" s="12"/>
      <c r="GY771" s="12"/>
      <c r="GZ771" s="12"/>
      <c r="HA771" s="12"/>
      <c r="HB771" s="12"/>
      <c r="HC771" s="12"/>
      <c r="HD771" s="12"/>
      <c r="HE771" s="12"/>
      <c r="HF771" s="12"/>
      <c r="HG771" s="12"/>
      <c r="HH771" s="12"/>
      <c r="HI771" s="12"/>
      <c r="HJ771" s="12"/>
      <c r="HK771" s="12"/>
      <c r="HL771" s="12"/>
      <c r="HM771" s="12"/>
      <c r="HN771" s="12"/>
      <c r="HO771" s="12"/>
      <c r="HP771" s="12"/>
      <c r="HQ771" s="12"/>
      <c r="HR771" s="12"/>
      <c r="HS771" s="12"/>
      <c r="HT771" s="12"/>
      <c r="HU771" s="12"/>
      <c r="HV771" s="12"/>
      <c r="HW771" s="12"/>
      <c r="HX771" s="12"/>
      <c r="HY771" s="12"/>
      <c r="HZ771" s="12"/>
      <c r="IA771" s="12"/>
      <c r="IB771" s="12"/>
      <c r="IC771" s="12"/>
      <c r="ID771" s="12"/>
    </row>
    <row r="772" spans="1:238" s="18" customFormat="1" x14ac:dyDescent="0.2">
      <c r="A772" s="11">
        <f t="shared" si="14"/>
        <v>764</v>
      </c>
      <c r="B772" s="38" t="s">
        <v>448</v>
      </c>
      <c r="C772" s="38" t="s">
        <v>762</v>
      </c>
      <c r="D772" s="38" t="s">
        <v>152</v>
      </c>
      <c r="E772" s="69" t="s">
        <v>1976</v>
      </c>
      <c r="F772" s="40" t="s">
        <v>1980</v>
      </c>
      <c r="G772" s="39">
        <v>2961</v>
      </c>
      <c r="H772" s="39">
        <v>6532</v>
      </c>
      <c r="I772" s="41" t="s">
        <v>18</v>
      </c>
      <c r="J772" s="43" t="s">
        <v>17</v>
      </c>
      <c r="K772" s="4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c r="HV772" s="2"/>
      <c r="HW772" s="2"/>
      <c r="HX772" s="2"/>
      <c r="HY772" s="2"/>
      <c r="HZ772" s="2"/>
      <c r="IA772" s="2"/>
      <c r="IB772" s="2"/>
      <c r="IC772" s="2"/>
      <c r="ID772" s="2"/>
    </row>
    <row r="773" spans="1:238" s="18" customFormat="1" x14ac:dyDescent="0.2">
      <c r="A773" s="11">
        <f t="shared" si="14"/>
        <v>765</v>
      </c>
      <c r="B773" s="38" t="s">
        <v>1992</v>
      </c>
      <c r="C773" s="38" t="s">
        <v>762</v>
      </c>
      <c r="D773" s="38" t="s">
        <v>152</v>
      </c>
      <c r="E773" s="69" t="s">
        <v>1990</v>
      </c>
      <c r="F773" s="40" t="s">
        <v>55</v>
      </c>
      <c r="G773" s="39">
        <v>3452</v>
      </c>
      <c r="H773" s="39">
        <v>5856</v>
      </c>
      <c r="I773" s="41" t="s">
        <v>15</v>
      </c>
      <c r="J773" s="43" t="s">
        <v>17</v>
      </c>
      <c r="K773" s="42"/>
      <c r="L773" s="12"/>
      <c r="M773" s="12"/>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12"/>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12"/>
      <c r="CZ773" s="12"/>
      <c r="DA773" s="12"/>
      <c r="DB773" s="12"/>
      <c r="DC773" s="12"/>
      <c r="DD773" s="12"/>
      <c r="DE773" s="12"/>
      <c r="DF773" s="12"/>
      <c r="DG773" s="12"/>
      <c r="DH773" s="12"/>
      <c r="DI773" s="12"/>
      <c r="DJ773" s="12"/>
      <c r="DK773" s="12"/>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c r="EH773" s="12"/>
      <c r="EI773" s="12"/>
      <c r="EJ773" s="12"/>
      <c r="EK773" s="12"/>
      <c r="EL773" s="12"/>
      <c r="EM773" s="12"/>
      <c r="EN773" s="12"/>
      <c r="EO773" s="12"/>
      <c r="EP773" s="12"/>
      <c r="EQ773" s="12"/>
      <c r="ER773" s="12"/>
      <c r="ES773" s="12"/>
      <c r="ET773" s="12"/>
      <c r="EU773" s="12"/>
      <c r="EV773" s="12"/>
      <c r="EW773" s="12"/>
      <c r="EX773" s="12"/>
      <c r="EY773" s="12"/>
      <c r="EZ773" s="12"/>
      <c r="FA773" s="12"/>
      <c r="FB773" s="12"/>
      <c r="FC773" s="12"/>
      <c r="FD773" s="12"/>
      <c r="FE773" s="12"/>
      <c r="FF773" s="12"/>
      <c r="FG773" s="12"/>
      <c r="FH773" s="12"/>
      <c r="FI773" s="12"/>
      <c r="FJ773" s="12"/>
      <c r="FK773" s="12"/>
      <c r="FL773" s="12"/>
      <c r="FM773" s="12"/>
      <c r="FN773" s="12"/>
      <c r="FO773" s="12"/>
      <c r="FP773" s="12"/>
      <c r="FQ773" s="12"/>
      <c r="FR773" s="12"/>
      <c r="FS773" s="12"/>
      <c r="FT773" s="12"/>
      <c r="FU773" s="12"/>
      <c r="FV773" s="12"/>
      <c r="FW773" s="12"/>
      <c r="FX773" s="12"/>
      <c r="FY773" s="12"/>
      <c r="FZ773" s="12"/>
      <c r="GA773" s="12"/>
      <c r="GB773" s="12"/>
      <c r="GC773" s="12"/>
      <c r="GD773" s="12"/>
      <c r="GE773" s="12"/>
      <c r="GF773" s="12"/>
      <c r="GG773" s="12"/>
      <c r="GH773" s="12"/>
      <c r="GI773" s="12"/>
      <c r="GJ773" s="12"/>
      <c r="GK773" s="12"/>
      <c r="GL773" s="12"/>
      <c r="GM773" s="12"/>
      <c r="GN773" s="12"/>
      <c r="GO773" s="12"/>
      <c r="GP773" s="12"/>
      <c r="GQ773" s="12"/>
      <c r="GR773" s="12"/>
      <c r="GS773" s="12"/>
      <c r="GT773" s="12"/>
      <c r="GU773" s="12"/>
      <c r="GV773" s="12"/>
      <c r="GW773" s="12"/>
      <c r="GX773" s="12"/>
      <c r="GY773" s="12"/>
      <c r="GZ773" s="12"/>
      <c r="HA773" s="12"/>
      <c r="HB773" s="12"/>
      <c r="HC773" s="12"/>
      <c r="HD773" s="12"/>
      <c r="HE773" s="12"/>
      <c r="HF773" s="12"/>
      <c r="HG773" s="12"/>
      <c r="HH773" s="12"/>
      <c r="HI773" s="12"/>
      <c r="HJ773" s="12"/>
      <c r="HK773" s="12"/>
      <c r="HL773" s="12"/>
      <c r="HM773" s="12"/>
      <c r="HN773" s="12"/>
      <c r="HO773" s="12"/>
      <c r="HP773" s="12"/>
      <c r="HQ773" s="12"/>
      <c r="HR773" s="12"/>
      <c r="HS773" s="12"/>
      <c r="HT773" s="12"/>
      <c r="HU773" s="12"/>
      <c r="HV773" s="12"/>
      <c r="HW773" s="12"/>
      <c r="HX773" s="12"/>
      <c r="HY773" s="12"/>
      <c r="HZ773" s="12"/>
      <c r="IA773" s="12"/>
      <c r="IB773" s="12"/>
      <c r="IC773" s="12"/>
      <c r="ID773" s="12"/>
    </row>
    <row r="774" spans="1:238" s="18" customFormat="1" x14ac:dyDescent="0.2">
      <c r="A774" s="11">
        <f t="shared" si="14"/>
        <v>766</v>
      </c>
      <c r="B774" s="38" t="s">
        <v>1994</v>
      </c>
      <c r="C774" s="38" t="s">
        <v>762</v>
      </c>
      <c r="D774" s="38" t="s">
        <v>152</v>
      </c>
      <c r="E774" s="69" t="s">
        <v>1990</v>
      </c>
      <c r="F774" s="40" t="s">
        <v>1995</v>
      </c>
      <c r="G774" s="39">
        <v>247</v>
      </c>
      <c r="H774" s="39">
        <v>404</v>
      </c>
      <c r="I774" s="41" t="s">
        <v>15</v>
      </c>
      <c r="J774" s="43" t="s">
        <v>17</v>
      </c>
      <c r="K774" s="4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12"/>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12"/>
      <c r="CZ774" s="12"/>
      <c r="DA774" s="12"/>
      <c r="DB774" s="12"/>
      <c r="DC774" s="12"/>
      <c r="DD774" s="12"/>
      <c r="DE774" s="12"/>
      <c r="DF774" s="12"/>
      <c r="DG774" s="12"/>
      <c r="DH774" s="12"/>
      <c r="DI774" s="12"/>
      <c r="DJ774" s="12"/>
      <c r="DK774" s="12"/>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12"/>
      <c r="EP774" s="12"/>
      <c r="EQ774" s="12"/>
      <c r="ER774" s="12"/>
      <c r="ES774" s="12"/>
      <c r="ET774" s="12"/>
      <c r="EU774" s="12"/>
      <c r="EV774" s="12"/>
      <c r="EW774" s="12"/>
      <c r="EX774" s="12"/>
      <c r="EY774" s="12"/>
      <c r="EZ774" s="12"/>
      <c r="FA774" s="12"/>
      <c r="FB774" s="12"/>
      <c r="FC774" s="12"/>
      <c r="FD774" s="12"/>
      <c r="FE774" s="12"/>
      <c r="FF774" s="12"/>
      <c r="FG774" s="12"/>
      <c r="FH774" s="12"/>
      <c r="FI774" s="12"/>
      <c r="FJ774" s="12"/>
      <c r="FK774" s="12"/>
      <c r="FL774" s="12"/>
      <c r="FM774" s="12"/>
      <c r="FN774" s="12"/>
      <c r="FO774" s="12"/>
      <c r="FP774" s="12"/>
      <c r="FQ774" s="12"/>
      <c r="FR774" s="12"/>
      <c r="FS774" s="12"/>
      <c r="FT774" s="12"/>
      <c r="FU774" s="12"/>
      <c r="FV774" s="12"/>
      <c r="FW774" s="12"/>
      <c r="FX774" s="12"/>
      <c r="FY774" s="12"/>
      <c r="FZ774" s="12"/>
      <c r="GA774" s="12"/>
      <c r="GB774" s="12"/>
      <c r="GC774" s="12"/>
      <c r="GD774" s="12"/>
      <c r="GE774" s="12"/>
      <c r="GF774" s="12"/>
      <c r="GG774" s="12"/>
      <c r="GH774" s="12"/>
      <c r="GI774" s="12"/>
      <c r="GJ774" s="12"/>
      <c r="GK774" s="12"/>
      <c r="GL774" s="12"/>
      <c r="GM774" s="12"/>
      <c r="GN774" s="12"/>
      <c r="GO774" s="12"/>
      <c r="GP774" s="12"/>
      <c r="GQ774" s="12"/>
      <c r="GR774" s="12"/>
      <c r="GS774" s="12"/>
      <c r="GT774" s="12"/>
      <c r="GU774" s="12"/>
      <c r="GV774" s="12"/>
      <c r="GW774" s="12"/>
      <c r="GX774" s="12"/>
      <c r="GY774" s="12"/>
      <c r="GZ774" s="12"/>
      <c r="HA774" s="12"/>
      <c r="HB774" s="12"/>
      <c r="HC774" s="12"/>
      <c r="HD774" s="12"/>
      <c r="HE774" s="12"/>
      <c r="HF774" s="12"/>
      <c r="HG774" s="12"/>
      <c r="HH774" s="12"/>
      <c r="HI774" s="12"/>
      <c r="HJ774" s="12"/>
      <c r="HK774" s="12"/>
      <c r="HL774" s="12"/>
      <c r="HM774" s="12"/>
      <c r="HN774" s="12"/>
      <c r="HO774" s="12"/>
      <c r="HP774" s="12"/>
      <c r="HQ774" s="12"/>
      <c r="HR774" s="12"/>
      <c r="HS774" s="12"/>
      <c r="HT774" s="12"/>
      <c r="HU774" s="12"/>
      <c r="HV774" s="12"/>
      <c r="HW774" s="12"/>
      <c r="HX774" s="12"/>
      <c r="HY774" s="12"/>
      <c r="HZ774" s="12"/>
      <c r="IA774" s="12"/>
      <c r="IB774" s="12"/>
      <c r="IC774" s="12"/>
      <c r="ID774" s="12"/>
    </row>
    <row r="775" spans="1:238" s="18" customFormat="1" x14ac:dyDescent="0.2">
      <c r="A775" s="11">
        <f t="shared" si="14"/>
        <v>767</v>
      </c>
      <c r="B775" s="38" t="s">
        <v>1999</v>
      </c>
      <c r="C775" s="38" t="s">
        <v>762</v>
      </c>
      <c r="D775" s="38" t="s">
        <v>152</v>
      </c>
      <c r="E775" s="69" t="s">
        <v>1998</v>
      </c>
      <c r="F775" s="40" t="s">
        <v>1686</v>
      </c>
      <c r="G775" s="39">
        <v>3733</v>
      </c>
      <c r="H775" s="39">
        <v>6832</v>
      </c>
      <c r="I775" s="41" t="s">
        <v>15</v>
      </c>
      <c r="J775" s="43" t="s">
        <v>17</v>
      </c>
      <c r="K775" s="42"/>
      <c r="L775" s="12"/>
      <c r="M775" s="12"/>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12"/>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12"/>
      <c r="CZ775" s="12"/>
      <c r="DA775" s="12"/>
      <c r="DB775" s="12"/>
      <c r="DC775" s="12"/>
      <c r="DD775" s="12"/>
      <c r="DE775" s="12"/>
      <c r="DF775" s="12"/>
      <c r="DG775" s="12"/>
      <c r="DH775" s="12"/>
      <c r="DI775" s="12"/>
      <c r="DJ775" s="12"/>
      <c r="DK775" s="12"/>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c r="EH775" s="12"/>
      <c r="EI775" s="12"/>
      <c r="EJ775" s="12"/>
      <c r="EK775" s="12"/>
      <c r="EL775" s="12"/>
      <c r="EM775" s="12"/>
      <c r="EN775" s="12"/>
      <c r="EO775" s="12"/>
      <c r="EP775" s="12"/>
      <c r="EQ775" s="12"/>
      <c r="ER775" s="12"/>
      <c r="ES775" s="12"/>
      <c r="ET775" s="12"/>
      <c r="EU775" s="12"/>
      <c r="EV775" s="12"/>
      <c r="EW775" s="12"/>
      <c r="EX775" s="12"/>
      <c r="EY775" s="12"/>
      <c r="EZ775" s="12"/>
      <c r="FA775" s="12"/>
      <c r="FB775" s="12"/>
      <c r="FC775" s="12"/>
      <c r="FD775" s="12"/>
      <c r="FE775" s="12"/>
      <c r="FF775" s="12"/>
      <c r="FG775" s="12"/>
      <c r="FH775" s="12"/>
      <c r="FI775" s="12"/>
      <c r="FJ775" s="12"/>
      <c r="FK775" s="12"/>
      <c r="FL775" s="12"/>
      <c r="FM775" s="12"/>
      <c r="FN775" s="12"/>
      <c r="FO775" s="12"/>
      <c r="FP775" s="12"/>
      <c r="FQ775" s="12"/>
      <c r="FR775" s="12"/>
      <c r="FS775" s="12"/>
      <c r="FT775" s="12"/>
      <c r="FU775" s="12"/>
      <c r="FV775" s="12"/>
      <c r="FW775" s="12"/>
      <c r="FX775" s="12"/>
      <c r="FY775" s="12"/>
      <c r="FZ775" s="12"/>
      <c r="GA775" s="12"/>
      <c r="GB775" s="12"/>
      <c r="GC775" s="12"/>
      <c r="GD775" s="12"/>
      <c r="GE775" s="12"/>
      <c r="GF775" s="12"/>
      <c r="GG775" s="12"/>
      <c r="GH775" s="12"/>
      <c r="GI775" s="12"/>
      <c r="GJ775" s="12"/>
      <c r="GK775" s="12"/>
      <c r="GL775" s="12"/>
      <c r="GM775" s="12"/>
      <c r="GN775" s="12"/>
      <c r="GO775" s="12"/>
      <c r="GP775" s="12"/>
      <c r="GQ775" s="12"/>
      <c r="GR775" s="12"/>
      <c r="GS775" s="12"/>
      <c r="GT775" s="12"/>
      <c r="GU775" s="12"/>
      <c r="GV775" s="12"/>
      <c r="GW775" s="12"/>
      <c r="GX775" s="12"/>
      <c r="GY775" s="12"/>
      <c r="GZ775" s="12"/>
      <c r="HA775" s="12"/>
      <c r="HB775" s="12"/>
      <c r="HC775" s="12"/>
      <c r="HD775" s="12"/>
      <c r="HE775" s="12"/>
      <c r="HF775" s="12"/>
      <c r="HG775" s="12"/>
      <c r="HH775" s="12"/>
      <c r="HI775" s="12"/>
      <c r="HJ775" s="12"/>
      <c r="HK775" s="12"/>
      <c r="HL775" s="12"/>
      <c r="HM775" s="12"/>
      <c r="HN775" s="12"/>
      <c r="HO775" s="12"/>
      <c r="HP775" s="12"/>
      <c r="HQ775" s="12"/>
      <c r="HR775" s="12"/>
      <c r="HS775" s="12"/>
      <c r="HT775" s="12"/>
      <c r="HU775" s="12"/>
      <c r="HV775" s="12"/>
      <c r="HW775" s="12"/>
      <c r="HX775" s="12"/>
      <c r="HY775" s="12"/>
      <c r="HZ775" s="12"/>
      <c r="IA775" s="12"/>
      <c r="IB775" s="12"/>
      <c r="IC775" s="12"/>
      <c r="ID775" s="12"/>
    </row>
    <row r="776" spans="1:238" s="18" customFormat="1" x14ac:dyDescent="0.2">
      <c r="A776" s="11">
        <f t="shared" si="14"/>
        <v>768</v>
      </c>
      <c r="B776" s="38" t="s">
        <v>2004</v>
      </c>
      <c r="C776" s="38" t="s">
        <v>762</v>
      </c>
      <c r="D776" s="38" t="s">
        <v>152</v>
      </c>
      <c r="E776" s="69" t="s">
        <v>2003</v>
      </c>
      <c r="F776" s="40" t="s">
        <v>1038</v>
      </c>
      <c r="G776" s="39">
        <v>5550</v>
      </c>
      <c r="H776" s="39">
        <v>11094</v>
      </c>
      <c r="I776" s="41" t="s">
        <v>19</v>
      </c>
      <c r="J776" s="43" t="s">
        <v>17</v>
      </c>
      <c r="K776" s="42"/>
      <c r="L776" s="12"/>
      <c r="M776" s="12"/>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12"/>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12"/>
      <c r="CZ776" s="12"/>
      <c r="DA776" s="12"/>
      <c r="DB776" s="12"/>
      <c r="DC776" s="12"/>
      <c r="DD776" s="12"/>
      <c r="DE776" s="12"/>
      <c r="DF776" s="12"/>
      <c r="DG776" s="12"/>
      <c r="DH776" s="12"/>
      <c r="DI776" s="12"/>
      <c r="DJ776" s="12"/>
      <c r="DK776" s="12"/>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c r="EH776" s="12"/>
      <c r="EI776" s="12"/>
      <c r="EJ776" s="12"/>
      <c r="EK776" s="12"/>
      <c r="EL776" s="12"/>
      <c r="EM776" s="12"/>
      <c r="EN776" s="12"/>
      <c r="EO776" s="12"/>
      <c r="EP776" s="12"/>
      <c r="EQ776" s="12"/>
      <c r="ER776" s="12"/>
      <c r="ES776" s="12"/>
      <c r="ET776" s="12"/>
      <c r="EU776" s="12"/>
      <c r="EV776" s="12"/>
      <c r="EW776" s="12"/>
      <c r="EX776" s="12"/>
      <c r="EY776" s="12"/>
      <c r="EZ776" s="12"/>
      <c r="FA776" s="12"/>
      <c r="FB776" s="12"/>
      <c r="FC776" s="12"/>
      <c r="FD776" s="12"/>
      <c r="FE776" s="12"/>
      <c r="FF776" s="12"/>
      <c r="FG776" s="12"/>
      <c r="FH776" s="12"/>
      <c r="FI776" s="12"/>
      <c r="FJ776" s="12"/>
      <c r="FK776" s="12"/>
      <c r="FL776" s="12"/>
      <c r="FM776" s="12"/>
      <c r="FN776" s="12"/>
      <c r="FO776" s="12"/>
      <c r="FP776" s="12"/>
      <c r="FQ776" s="12"/>
      <c r="FR776" s="12"/>
      <c r="FS776" s="12"/>
      <c r="FT776" s="12"/>
      <c r="FU776" s="12"/>
      <c r="FV776" s="12"/>
      <c r="FW776" s="12"/>
      <c r="FX776" s="12"/>
      <c r="FY776" s="12"/>
      <c r="FZ776" s="12"/>
      <c r="GA776" s="12"/>
      <c r="GB776" s="12"/>
      <c r="GC776" s="12"/>
      <c r="GD776" s="12"/>
      <c r="GE776" s="12"/>
      <c r="GF776" s="12"/>
      <c r="GG776" s="12"/>
      <c r="GH776" s="12"/>
      <c r="GI776" s="12"/>
      <c r="GJ776" s="12"/>
      <c r="GK776" s="12"/>
      <c r="GL776" s="12"/>
      <c r="GM776" s="12"/>
      <c r="GN776" s="12"/>
      <c r="GO776" s="12"/>
      <c r="GP776" s="12"/>
      <c r="GQ776" s="12"/>
      <c r="GR776" s="12"/>
      <c r="GS776" s="12"/>
      <c r="GT776" s="12"/>
      <c r="GU776" s="12"/>
      <c r="GV776" s="12"/>
      <c r="GW776" s="12"/>
      <c r="GX776" s="12"/>
      <c r="GY776" s="12"/>
      <c r="GZ776" s="12"/>
      <c r="HA776" s="12"/>
      <c r="HB776" s="12"/>
      <c r="HC776" s="12"/>
      <c r="HD776" s="12"/>
      <c r="HE776" s="12"/>
      <c r="HF776" s="12"/>
      <c r="HG776" s="12"/>
      <c r="HH776" s="12"/>
      <c r="HI776" s="12"/>
      <c r="HJ776" s="12"/>
      <c r="HK776" s="12"/>
      <c r="HL776" s="12"/>
      <c r="HM776" s="12"/>
      <c r="HN776" s="12"/>
      <c r="HO776" s="12"/>
      <c r="HP776" s="12"/>
      <c r="HQ776" s="12"/>
      <c r="HR776" s="12"/>
      <c r="HS776" s="12"/>
      <c r="HT776" s="12"/>
      <c r="HU776" s="12"/>
      <c r="HV776" s="12"/>
      <c r="HW776" s="12"/>
      <c r="HX776" s="12"/>
      <c r="HY776" s="12"/>
      <c r="HZ776" s="12"/>
      <c r="IA776" s="12"/>
      <c r="IB776" s="12"/>
      <c r="IC776" s="12"/>
      <c r="ID776" s="12"/>
    </row>
    <row r="777" spans="1:238" s="18" customFormat="1" x14ac:dyDescent="0.2">
      <c r="A777" s="11">
        <f t="shared" si="14"/>
        <v>769</v>
      </c>
      <c r="B777" s="38" t="s">
        <v>2005</v>
      </c>
      <c r="C777" s="38" t="s">
        <v>762</v>
      </c>
      <c r="D777" s="38" t="s">
        <v>152</v>
      </c>
      <c r="E777" s="69" t="s">
        <v>2003</v>
      </c>
      <c r="F777" s="40" t="s">
        <v>967</v>
      </c>
      <c r="G777" s="39">
        <v>6567</v>
      </c>
      <c r="H777" s="39">
        <v>8697</v>
      </c>
      <c r="I777" s="41" t="s">
        <v>15</v>
      </c>
      <c r="J777" s="43" t="s">
        <v>17</v>
      </c>
      <c r="K777" s="42"/>
      <c r="L777" s="12"/>
      <c r="M777" s="12"/>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12"/>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12"/>
      <c r="CZ777" s="12"/>
      <c r="DA777" s="12"/>
      <c r="DB777" s="12"/>
      <c r="DC777" s="12"/>
      <c r="DD777" s="12"/>
      <c r="DE777" s="12"/>
      <c r="DF777" s="12"/>
      <c r="DG777" s="12"/>
      <c r="DH777" s="12"/>
      <c r="DI777" s="12"/>
      <c r="DJ777" s="12"/>
      <c r="DK777" s="12"/>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c r="EH777" s="12"/>
      <c r="EI777" s="12"/>
      <c r="EJ777" s="12"/>
      <c r="EK777" s="12"/>
      <c r="EL777" s="12"/>
      <c r="EM777" s="12"/>
      <c r="EN777" s="12"/>
      <c r="EO777" s="12"/>
      <c r="EP777" s="12"/>
      <c r="EQ777" s="12"/>
      <c r="ER777" s="12"/>
      <c r="ES777" s="12"/>
      <c r="ET777" s="12"/>
      <c r="EU777" s="12"/>
      <c r="EV777" s="12"/>
      <c r="EW777" s="12"/>
      <c r="EX777" s="12"/>
      <c r="EY777" s="12"/>
      <c r="EZ777" s="12"/>
      <c r="FA777" s="12"/>
      <c r="FB777" s="12"/>
      <c r="FC777" s="12"/>
      <c r="FD777" s="12"/>
      <c r="FE777" s="12"/>
      <c r="FF777" s="12"/>
      <c r="FG777" s="12"/>
      <c r="FH777" s="12"/>
      <c r="FI777" s="12"/>
      <c r="FJ777" s="12"/>
      <c r="FK777" s="12"/>
      <c r="FL777" s="12"/>
      <c r="FM777" s="12"/>
      <c r="FN777" s="12"/>
      <c r="FO777" s="12"/>
      <c r="FP777" s="12"/>
      <c r="FQ777" s="12"/>
      <c r="FR777" s="12"/>
      <c r="FS777" s="12"/>
      <c r="FT777" s="12"/>
      <c r="FU777" s="12"/>
      <c r="FV777" s="12"/>
      <c r="FW777" s="12"/>
      <c r="FX777" s="12"/>
      <c r="FY777" s="12"/>
      <c r="FZ777" s="12"/>
      <c r="GA777" s="12"/>
      <c r="GB777" s="12"/>
      <c r="GC777" s="12"/>
      <c r="GD777" s="12"/>
      <c r="GE777" s="12"/>
      <c r="GF777" s="12"/>
      <c r="GG777" s="12"/>
      <c r="GH777" s="12"/>
      <c r="GI777" s="12"/>
      <c r="GJ777" s="12"/>
      <c r="GK777" s="12"/>
      <c r="GL777" s="12"/>
      <c r="GM777" s="12"/>
      <c r="GN777" s="12"/>
      <c r="GO777" s="12"/>
      <c r="GP777" s="12"/>
      <c r="GQ777" s="12"/>
      <c r="GR777" s="12"/>
      <c r="GS777" s="12"/>
      <c r="GT777" s="12"/>
      <c r="GU777" s="12"/>
      <c r="GV777" s="12"/>
      <c r="GW777" s="12"/>
      <c r="GX777" s="12"/>
      <c r="GY777" s="12"/>
      <c r="GZ777" s="12"/>
      <c r="HA777" s="12"/>
      <c r="HB777" s="12"/>
      <c r="HC777" s="12"/>
      <c r="HD777" s="12"/>
      <c r="HE777" s="12"/>
      <c r="HF777" s="12"/>
      <c r="HG777" s="12"/>
      <c r="HH777" s="12"/>
      <c r="HI777" s="12"/>
      <c r="HJ777" s="12"/>
      <c r="HK777" s="12"/>
      <c r="HL777" s="12"/>
      <c r="HM777" s="12"/>
      <c r="HN777" s="12"/>
      <c r="HO777" s="12"/>
      <c r="HP777" s="12"/>
      <c r="HQ777" s="12"/>
      <c r="HR777" s="12"/>
      <c r="HS777" s="12"/>
      <c r="HT777" s="12"/>
      <c r="HU777" s="12"/>
      <c r="HV777" s="12"/>
      <c r="HW777" s="12"/>
      <c r="HX777" s="12"/>
      <c r="HY777" s="12"/>
      <c r="HZ777" s="12"/>
      <c r="IA777" s="12"/>
      <c r="IB777" s="12"/>
      <c r="IC777" s="12"/>
      <c r="ID777" s="12"/>
    </row>
    <row r="778" spans="1:238" s="18" customFormat="1" x14ac:dyDescent="0.2">
      <c r="A778" s="11">
        <f t="shared" si="14"/>
        <v>770</v>
      </c>
      <c r="B778" s="38" t="s">
        <v>449</v>
      </c>
      <c r="C778" s="38" t="s">
        <v>762</v>
      </c>
      <c r="D778" s="38" t="s">
        <v>152</v>
      </c>
      <c r="E778" s="69" t="s">
        <v>2009</v>
      </c>
      <c r="F778" s="40" t="s">
        <v>2014</v>
      </c>
      <c r="G778" s="39">
        <v>5809</v>
      </c>
      <c r="H778" s="39">
        <v>12481</v>
      </c>
      <c r="I778" s="41" t="s">
        <v>19</v>
      </c>
      <c r="J778" s="43" t="s">
        <v>17</v>
      </c>
      <c r="K778" s="42"/>
      <c r="L778" s="12"/>
      <c r="M778" s="12"/>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12"/>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12"/>
      <c r="CZ778" s="12"/>
      <c r="DA778" s="12"/>
      <c r="DB778" s="12"/>
      <c r="DC778" s="12"/>
      <c r="DD778" s="12"/>
      <c r="DE778" s="12"/>
      <c r="DF778" s="12"/>
      <c r="DG778" s="12"/>
      <c r="DH778" s="12"/>
      <c r="DI778" s="12"/>
      <c r="DJ778" s="12"/>
      <c r="DK778" s="12"/>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12"/>
      <c r="EP778" s="12"/>
      <c r="EQ778" s="12"/>
      <c r="ER778" s="12"/>
      <c r="ES778" s="12"/>
      <c r="ET778" s="12"/>
      <c r="EU778" s="12"/>
      <c r="EV778" s="12"/>
      <c r="EW778" s="12"/>
      <c r="EX778" s="12"/>
      <c r="EY778" s="12"/>
      <c r="EZ778" s="12"/>
      <c r="FA778" s="12"/>
      <c r="FB778" s="12"/>
      <c r="FC778" s="12"/>
      <c r="FD778" s="12"/>
      <c r="FE778" s="12"/>
      <c r="FF778" s="12"/>
      <c r="FG778" s="12"/>
      <c r="FH778" s="12"/>
      <c r="FI778" s="12"/>
      <c r="FJ778" s="12"/>
      <c r="FK778" s="12"/>
      <c r="FL778" s="12"/>
      <c r="FM778" s="12"/>
      <c r="FN778" s="12"/>
      <c r="FO778" s="12"/>
      <c r="FP778" s="12"/>
      <c r="FQ778" s="12"/>
      <c r="FR778" s="12"/>
      <c r="FS778" s="12"/>
      <c r="FT778" s="12"/>
      <c r="FU778" s="12"/>
      <c r="FV778" s="12"/>
      <c r="FW778" s="12"/>
      <c r="FX778" s="12"/>
      <c r="FY778" s="12"/>
      <c r="FZ778" s="12"/>
      <c r="GA778" s="12"/>
      <c r="GB778" s="12"/>
      <c r="GC778" s="12"/>
      <c r="GD778" s="12"/>
      <c r="GE778" s="12"/>
      <c r="GF778" s="12"/>
      <c r="GG778" s="12"/>
      <c r="GH778" s="12"/>
      <c r="GI778" s="12"/>
      <c r="GJ778" s="12"/>
      <c r="GK778" s="12"/>
      <c r="GL778" s="12"/>
      <c r="GM778" s="12"/>
      <c r="GN778" s="12"/>
      <c r="GO778" s="12"/>
      <c r="GP778" s="12"/>
      <c r="GQ778" s="12"/>
      <c r="GR778" s="12"/>
      <c r="GS778" s="12"/>
      <c r="GT778" s="12"/>
      <c r="GU778" s="12"/>
      <c r="GV778" s="12"/>
      <c r="GW778" s="12"/>
      <c r="GX778" s="12"/>
      <c r="GY778" s="12"/>
      <c r="GZ778" s="12"/>
      <c r="HA778" s="12"/>
      <c r="HB778" s="12"/>
      <c r="HC778" s="12"/>
      <c r="HD778" s="12"/>
      <c r="HE778" s="12"/>
      <c r="HF778" s="12"/>
      <c r="HG778" s="12"/>
      <c r="HH778" s="12"/>
      <c r="HI778" s="12"/>
      <c r="HJ778" s="12"/>
      <c r="HK778" s="12"/>
      <c r="HL778" s="12"/>
      <c r="HM778" s="12"/>
      <c r="HN778" s="12"/>
      <c r="HO778" s="12"/>
      <c r="HP778" s="12"/>
      <c r="HQ778" s="12"/>
      <c r="HR778" s="12"/>
      <c r="HS778" s="12"/>
      <c r="HT778" s="12"/>
      <c r="HU778" s="12"/>
      <c r="HV778" s="12"/>
      <c r="HW778" s="12"/>
      <c r="HX778" s="12"/>
      <c r="HY778" s="12"/>
      <c r="HZ778" s="12"/>
      <c r="IA778" s="12"/>
      <c r="IB778" s="12"/>
      <c r="IC778" s="12"/>
      <c r="ID778" s="12"/>
    </row>
    <row r="779" spans="1:238" s="18" customFormat="1" x14ac:dyDescent="0.2">
      <c r="A779" s="11">
        <f t="shared" si="14"/>
        <v>771</v>
      </c>
      <c r="B779" s="38" t="s">
        <v>2025</v>
      </c>
      <c r="C779" s="38" t="s">
        <v>762</v>
      </c>
      <c r="D779" s="38" t="s">
        <v>152</v>
      </c>
      <c r="E779" s="69" t="s">
        <v>2019</v>
      </c>
      <c r="F779" s="40" t="s">
        <v>2026</v>
      </c>
      <c r="G779" s="39">
        <v>3070</v>
      </c>
      <c r="H779" s="39">
        <v>5172</v>
      </c>
      <c r="I779" s="41" t="s">
        <v>15</v>
      </c>
      <c r="J779" s="43" t="s">
        <v>17</v>
      </c>
      <c r="K779" s="42"/>
      <c r="L779" s="12"/>
      <c r="M779" s="12"/>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12"/>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12"/>
      <c r="CZ779" s="12"/>
      <c r="DA779" s="12"/>
      <c r="DB779" s="12"/>
      <c r="DC779" s="12"/>
      <c r="DD779" s="12"/>
      <c r="DE779" s="12"/>
      <c r="DF779" s="12"/>
      <c r="DG779" s="12"/>
      <c r="DH779" s="12"/>
      <c r="DI779" s="12"/>
      <c r="DJ779" s="12"/>
      <c r="DK779" s="12"/>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12"/>
      <c r="EP779" s="12"/>
      <c r="EQ779" s="12"/>
      <c r="ER779" s="12"/>
      <c r="ES779" s="12"/>
      <c r="ET779" s="12"/>
      <c r="EU779" s="12"/>
      <c r="EV779" s="12"/>
      <c r="EW779" s="12"/>
      <c r="EX779" s="12"/>
      <c r="EY779" s="12"/>
      <c r="EZ779" s="12"/>
      <c r="FA779" s="12"/>
      <c r="FB779" s="12"/>
      <c r="FC779" s="12"/>
      <c r="FD779" s="12"/>
      <c r="FE779" s="12"/>
      <c r="FF779" s="12"/>
      <c r="FG779" s="12"/>
      <c r="FH779" s="12"/>
      <c r="FI779" s="12"/>
      <c r="FJ779" s="12"/>
      <c r="FK779" s="12"/>
      <c r="FL779" s="12"/>
      <c r="FM779" s="12"/>
      <c r="FN779" s="12"/>
      <c r="FO779" s="12"/>
      <c r="FP779" s="12"/>
      <c r="FQ779" s="12"/>
      <c r="FR779" s="12"/>
      <c r="FS779" s="12"/>
      <c r="FT779" s="12"/>
      <c r="FU779" s="12"/>
      <c r="FV779" s="12"/>
      <c r="FW779" s="12"/>
      <c r="FX779" s="12"/>
      <c r="FY779" s="12"/>
      <c r="FZ779" s="12"/>
      <c r="GA779" s="12"/>
      <c r="GB779" s="12"/>
      <c r="GC779" s="12"/>
      <c r="GD779" s="12"/>
      <c r="GE779" s="12"/>
      <c r="GF779" s="12"/>
      <c r="GG779" s="12"/>
      <c r="GH779" s="12"/>
      <c r="GI779" s="12"/>
      <c r="GJ779" s="12"/>
      <c r="GK779" s="12"/>
      <c r="GL779" s="12"/>
      <c r="GM779" s="12"/>
      <c r="GN779" s="12"/>
      <c r="GO779" s="12"/>
      <c r="GP779" s="12"/>
      <c r="GQ779" s="12"/>
      <c r="GR779" s="12"/>
      <c r="GS779" s="12"/>
      <c r="GT779" s="12"/>
      <c r="GU779" s="12"/>
      <c r="GV779" s="12"/>
      <c r="GW779" s="12"/>
      <c r="GX779" s="12"/>
      <c r="GY779" s="12"/>
      <c r="GZ779" s="12"/>
      <c r="HA779" s="12"/>
      <c r="HB779" s="12"/>
      <c r="HC779" s="12"/>
      <c r="HD779" s="12"/>
      <c r="HE779" s="12"/>
      <c r="HF779" s="12"/>
      <c r="HG779" s="12"/>
      <c r="HH779" s="12"/>
      <c r="HI779" s="12"/>
      <c r="HJ779" s="12"/>
      <c r="HK779" s="12"/>
      <c r="HL779" s="12"/>
      <c r="HM779" s="12"/>
      <c r="HN779" s="12"/>
      <c r="HO779" s="12"/>
      <c r="HP779" s="12"/>
      <c r="HQ779" s="12"/>
      <c r="HR779" s="12"/>
      <c r="HS779" s="12"/>
      <c r="HT779" s="12"/>
      <c r="HU779" s="12"/>
      <c r="HV779" s="12"/>
      <c r="HW779" s="12"/>
      <c r="HX779" s="12"/>
      <c r="HY779" s="12"/>
      <c r="HZ779" s="12"/>
      <c r="IA779" s="12"/>
      <c r="IB779" s="12"/>
      <c r="IC779" s="12"/>
      <c r="ID779" s="12"/>
    </row>
    <row r="780" spans="1:238" s="18" customFormat="1" x14ac:dyDescent="0.2">
      <c r="A780" s="11">
        <f t="shared" si="14"/>
        <v>772</v>
      </c>
      <c r="B780" s="38" t="s">
        <v>2040</v>
      </c>
      <c r="C780" s="38" t="s">
        <v>762</v>
      </c>
      <c r="D780" s="38" t="s">
        <v>152</v>
      </c>
      <c r="E780" s="69" t="s">
        <v>2035</v>
      </c>
      <c r="F780" s="40" t="s">
        <v>1624</v>
      </c>
      <c r="G780" s="39">
        <v>7966</v>
      </c>
      <c r="H780" s="39">
        <v>12274</v>
      </c>
      <c r="I780" s="41" t="s">
        <v>18</v>
      </c>
      <c r="J780" s="43" t="s">
        <v>17</v>
      </c>
      <c r="K780" s="45"/>
      <c r="L780" s="12"/>
      <c r="M780" s="12"/>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12"/>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12"/>
      <c r="CZ780" s="12"/>
      <c r="DA780" s="12"/>
      <c r="DB780" s="12"/>
      <c r="DC780" s="12"/>
      <c r="DD780" s="12"/>
      <c r="DE780" s="12"/>
      <c r="DF780" s="12"/>
      <c r="DG780" s="12"/>
      <c r="DH780" s="12"/>
      <c r="DI780" s="12"/>
      <c r="DJ780" s="12"/>
      <c r="DK780" s="12"/>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12"/>
      <c r="EP780" s="12"/>
      <c r="EQ780" s="12"/>
      <c r="ER780" s="12"/>
      <c r="ES780" s="12"/>
      <c r="ET780" s="12"/>
      <c r="EU780" s="12"/>
      <c r="EV780" s="12"/>
      <c r="EW780" s="12"/>
      <c r="EX780" s="12"/>
      <c r="EY780" s="12"/>
      <c r="EZ780" s="12"/>
      <c r="FA780" s="12"/>
      <c r="FB780" s="12"/>
      <c r="FC780" s="12"/>
      <c r="FD780" s="12"/>
      <c r="FE780" s="12"/>
      <c r="FF780" s="12"/>
      <c r="FG780" s="12"/>
      <c r="FH780" s="12"/>
      <c r="FI780" s="12"/>
      <c r="FJ780" s="12"/>
      <c r="FK780" s="12"/>
      <c r="FL780" s="12"/>
      <c r="FM780" s="12"/>
      <c r="FN780" s="12"/>
      <c r="FO780" s="12"/>
      <c r="FP780" s="12"/>
      <c r="FQ780" s="12"/>
      <c r="FR780" s="12"/>
      <c r="FS780" s="12"/>
      <c r="FT780" s="12"/>
      <c r="FU780" s="12"/>
      <c r="FV780" s="12"/>
      <c r="FW780" s="12"/>
      <c r="FX780" s="12"/>
      <c r="FY780" s="12"/>
      <c r="FZ780" s="12"/>
      <c r="GA780" s="12"/>
      <c r="GB780" s="12"/>
      <c r="GC780" s="12"/>
      <c r="GD780" s="12"/>
      <c r="GE780" s="12"/>
      <c r="GF780" s="12"/>
      <c r="GG780" s="12"/>
      <c r="GH780" s="12"/>
      <c r="GI780" s="12"/>
      <c r="GJ780" s="12"/>
      <c r="GK780" s="12"/>
      <c r="GL780" s="12"/>
      <c r="GM780" s="12"/>
      <c r="GN780" s="12"/>
      <c r="GO780" s="12"/>
      <c r="GP780" s="12"/>
      <c r="GQ780" s="12"/>
      <c r="GR780" s="12"/>
      <c r="GS780" s="12"/>
      <c r="GT780" s="12"/>
      <c r="GU780" s="12"/>
      <c r="GV780" s="12"/>
      <c r="GW780" s="12"/>
      <c r="GX780" s="12"/>
      <c r="GY780" s="12"/>
      <c r="GZ780" s="12"/>
      <c r="HA780" s="12"/>
      <c r="HB780" s="12"/>
      <c r="HC780" s="12"/>
      <c r="HD780" s="12"/>
      <c r="HE780" s="12"/>
      <c r="HF780" s="12"/>
      <c r="HG780" s="12"/>
      <c r="HH780" s="12"/>
      <c r="HI780" s="12"/>
      <c r="HJ780" s="12"/>
      <c r="HK780" s="12"/>
      <c r="HL780" s="12"/>
      <c r="HM780" s="12"/>
      <c r="HN780" s="12"/>
      <c r="HO780" s="12"/>
      <c r="HP780" s="12"/>
      <c r="HQ780" s="12"/>
      <c r="HR780" s="12"/>
      <c r="HS780" s="12"/>
      <c r="HT780" s="12"/>
      <c r="HU780" s="12"/>
      <c r="HV780" s="12"/>
      <c r="HW780" s="12"/>
      <c r="HX780" s="12"/>
      <c r="HY780" s="12"/>
      <c r="HZ780" s="12"/>
      <c r="IA780" s="12"/>
      <c r="IB780" s="12"/>
      <c r="IC780" s="12"/>
      <c r="ID780" s="12"/>
    </row>
    <row r="781" spans="1:238" s="18" customFormat="1" x14ac:dyDescent="0.2">
      <c r="A781" s="11">
        <f t="shared" si="14"/>
        <v>773</v>
      </c>
      <c r="B781" s="38" t="s">
        <v>2041</v>
      </c>
      <c r="C781" s="38" t="s">
        <v>762</v>
      </c>
      <c r="D781" s="38" t="s">
        <v>152</v>
      </c>
      <c r="E781" s="69" t="s">
        <v>2035</v>
      </c>
      <c r="F781" s="40" t="s">
        <v>83</v>
      </c>
      <c r="G781" s="39">
        <v>3862</v>
      </c>
      <c r="H781" s="39">
        <v>7415</v>
      </c>
      <c r="I781" s="41" t="s">
        <v>15</v>
      </c>
      <c r="J781" s="43" t="s">
        <v>17</v>
      </c>
      <c r="K781" s="45"/>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c r="FS781" s="12"/>
      <c r="FT781" s="12"/>
      <c r="FU781" s="12"/>
      <c r="FV781" s="12"/>
      <c r="FW781" s="12"/>
      <c r="FX781" s="12"/>
      <c r="FY781" s="12"/>
      <c r="FZ781" s="12"/>
      <c r="GA781" s="12"/>
      <c r="GB781" s="12"/>
      <c r="GC781" s="12"/>
      <c r="GD781" s="12"/>
      <c r="GE781" s="12"/>
      <c r="GF781" s="12"/>
      <c r="GG781" s="12"/>
      <c r="GH781" s="12"/>
      <c r="GI781" s="12"/>
      <c r="GJ781" s="12"/>
      <c r="GK781" s="12"/>
      <c r="GL781" s="12"/>
      <c r="GM781" s="12"/>
      <c r="GN781" s="12"/>
      <c r="GO781" s="12"/>
      <c r="GP781" s="12"/>
      <c r="GQ781" s="12"/>
      <c r="GR781" s="12"/>
      <c r="GS781" s="12"/>
      <c r="GT781" s="12"/>
      <c r="GU781" s="12"/>
      <c r="GV781" s="12"/>
      <c r="GW781" s="12"/>
      <c r="GX781" s="12"/>
      <c r="GY781" s="12"/>
      <c r="GZ781" s="12"/>
      <c r="HA781" s="12"/>
      <c r="HB781" s="12"/>
      <c r="HC781" s="12"/>
      <c r="HD781" s="12"/>
      <c r="HE781" s="12"/>
      <c r="HF781" s="12"/>
      <c r="HG781" s="12"/>
      <c r="HH781" s="12"/>
      <c r="HI781" s="12"/>
      <c r="HJ781" s="12"/>
      <c r="HK781" s="12"/>
      <c r="HL781" s="12"/>
      <c r="HM781" s="12"/>
      <c r="HN781" s="12"/>
      <c r="HO781" s="12"/>
      <c r="HP781" s="12"/>
      <c r="HQ781" s="12"/>
      <c r="HR781" s="12"/>
      <c r="HS781" s="12"/>
      <c r="HT781" s="12"/>
      <c r="HU781" s="12"/>
      <c r="HV781" s="12"/>
      <c r="HW781" s="12"/>
      <c r="HX781" s="12"/>
      <c r="HY781" s="12"/>
      <c r="HZ781" s="12"/>
      <c r="IA781" s="12"/>
      <c r="IB781" s="12"/>
      <c r="IC781" s="12"/>
      <c r="ID781" s="12"/>
    </row>
    <row r="782" spans="1:238" s="12" customFormat="1" x14ac:dyDescent="0.2">
      <c r="A782" s="11">
        <f t="shared" si="14"/>
        <v>774</v>
      </c>
      <c r="B782" s="38" t="s">
        <v>2068</v>
      </c>
      <c r="C782" s="38" t="s">
        <v>762</v>
      </c>
      <c r="D782" s="38" t="s">
        <v>152</v>
      </c>
      <c r="E782" s="69" t="s">
        <v>2053</v>
      </c>
      <c r="F782" s="40" t="s">
        <v>1927</v>
      </c>
      <c r="G782" s="39">
        <v>2316</v>
      </c>
      <c r="H782" s="39">
        <v>4032</v>
      </c>
      <c r="I782" s="41" t="s">
        <v>18</v>
      </c>
      <c r="J782" s="43" t="s">
        <v>17</v>
      </c>
      <c r="K782" s="42"/>
    </row>
    <row r="783" spans="1:238" s="18" customFormat="1" x14ac:dyDescent="0.2">
      <c r="A783" s="11">
        <f t="shared" si="14"/>
        <v>775</v>
      </c>
      <c r="B783" s="38" t="s">
        <v>2069</v>
      </c>
      <c r="C783" s="38" t="s">
        <v>762</v>
      </c>
      <c r="D783" s="38" t="s">
        <v>152</v>
      </c>
      <c r="E783" s="69" t="s">
        <v>2053</v>
      </c>
      <c r="F783" s="40" t="s">
        <v>95</v>
      </c>
      <c r="G783" s="39">
        <v>3813</v>
      </c>
      <c r="H783" s="39">
        <v>5416</v>
      </c>
      <c r="I783" s="41" t="s">
        <v>15</v>
      </c>
      <c r="J783" s="43" t="s">
        <v>17</v>
      </c>
      <c r="K783" s="4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c r="FL783" s="12"/>
      <c r="FM783" s="12"/>
      <c r="FN783" s="12"/>
      <c r="FO783" s="12"/>
      <c r="FP783" s="12"/>
      <c r="FQ783" s="12"/>
      <c r="FR783" s="12"/>
      <c r="FS783" s="12"/>
      <c r="FT783" s="12"/>
      <c r="FU783" s="12"/>
      <c r="FV783" s="12"/>
      <c r="FW783" s="12"/>
      <c r="FX783" s="12"/>
      <c r="FY783" s="12"/>
      <c r="FZ783" s="12"/>
      <c r="GA783" s="12"/>
      <c r="GB783" s="12"/>
      <c r="GC783" s="12"/>
      <c r="GD783" s="12"/>
      <c r="GE783" s="12"/>
      <c r="GF783" s="12"/>
      <c r="GG783" s="12"/>
      <c r="GH783" s="12"/>
      <c r="GI783" s="12"/>
      <c r="GJ783" s="12"/>
      <c r="GK783" s="12"/>
      <c r="GL783" s="12"/>
      <c r="GM783" s="12"/>
      <c r="GN783" s="12"/>
      <c r="GO783" s="12"/>
      <c r="GP783" s="12"/>
      <c r="GQ783" s="12"/>
      <c r="GR783" s="12"/>
      <c r="GS783" s="12"/>
      <c r="GT783" s="12"/>
      <c r="GU783" s="12"/>
      <c r="GV783" s="12"/>
      <c r="GW783" s="12"/>
      <c r="GX783" s="12"/>
      <c r="GY783" s="12"/>
      <c r="GZ783" s="12"/>
      <c r="HA783" s="12"/>
      <c r="HB783" s="12"/>
      <c r="HC783" s="12"/>
      <c r="HD783" s="12"/>
      <c r="HE783" s="12"/>
      <c r="HF783" s="12"/>
      <c r="HG783" s="12"/>
      <c r="HH783" s="12"/>
      <c r="HI783" s="12"/>
      <c r="HJ783" s="12"/>
      <c r="HK783" s="12"/>
      <c r="HL783" s="12"/>
      <c r="HM783" s="12"/>
      <c r="HN783" s="12"/>
      <c r="HO783" s="12"/>
      <c r="HP783" s="12"/>
      <c r="HQ783" s="12"/>
      <c r="HR783" s="12"/>
      <c r="HS783" s="12"/>
      <c r="HT783" s="12"/>
      <c r="HU783" s="12"/>
      <c r="HV783" s="12"/>
      <c r="HW783" s="12"/>
      <c r="HX783" s="12"/>
      <c r="HY783" s="12"/>
      <c r="HZ783" s="12"/>
      <c r="IA783" s="12"/>
      <c r="IB783" s="12"/>
      <c r="IC783" s="12"/>
      <c r="ID783" s="12"/>
    </row>
    <row r="784" spans="1:238" s="18" customFormat="1" x14ac:dyDescent="0.2">
      <c r="A784" s="11">
        <f t="shared" si="14"/>
        <v>776</v>
      </c>
      <c r="B784" s="38" t="s">
        <v>1090</v>
      </c>
      <c r="C784" s="38" t="s">
        <v>762</v>
      </c>
      <c r="D784" s="38" t="s">
        <v>152</v>
      </c>
      <c r="E784" s="69" t="s">
        <v>2053</v>
      </c>
      <c r="F784" s="40" t="s">
        <v>41</v>
      </c>
      <c r="G784" s="39">
        <v>3463</v>
      </c>
      <c r="H784" s="39">
        <v>6779</v>
      </c>
      <c r="I784" s="41" t="s">
        <v>15</v>
      </c>
      <c r="J784" s="43" t="s">
        <v>17</v>
      </c>
      <c r="K784" s="4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c r="FL784" s="12"/>
      <c r="FM784" s="12"/>
      <c r="FN784" s="12"/>
      <c r="FO784" s="12"/>
      <c r="FP784" s="12"/>
      <c r="FQ784" s="12"/>
      <c r="FR784" s="12"/>
      <c r="FS784" s="12"/>
      <c r="FT784" s="12"/>
      <c r="FU784" s="12"/>
      <c r="FV784" s="12"/>
      <c r="FW784" s="12"/>
      <c r="FX784" s="12"/>
      <c r="FY784" s="12"/>
      <c r="FZ784" s="12"/>
      <c r="GA784" s="12"/>
      <c r="GB784" s="12"/>
      <c r="GC784" s="12"/>
      <c r="GD784" s="12"/>
      <c r="GE784" s="12"/>
      <c r="GF784" s="12"/>
      <c r="GG784" s="12"/>
      <c r="GH784" s="12"/>
      <c r="GI784" s="12"/>
      <c r="GJ784" s="12"/>
      <c r="GK784" s="12"/>
      <c r="GL784" s="12"/>
      <c r="GM784" s="12"/>
      <c r="GN784" s="12"/>
      <c r="GO784" s="12"/>
      <c r="GP784" s="12"/>
      <c r="GQ784" s="12"/>
      <c r="GR784" s="12"/>
      <c r="GS784" s="12"/>
      <c r="GT784" s="12"/>
      <c r="GU784" s="12"/>
      <c r="GV784" s="12"/>
      <c r="GW784" s="12"/>
      <c r="GX784" s="12"/>
      <c r="GY784" s="12"/>
      <c r="GZ784" s="12"/>
      <c r="HA784" s="12"/>
      <c r="HB784" s="12"/>
      <c r="HC784" s="12"/>
      <c r="HD784" s="12"/>
      <c r="HE784" s="12"/>
      <c r="HF784" s="12"/>
      <c r="HG784" s="12"/>
      <c r="HH784" s="12"/>
      <c r="HI784" s="12"/>
      <c r="HJ784" s="12"/>
      <c r="HK784" s="12"/>
      <c r="HL784" s="12"/>
      <c r="HM784" s="12"/>
      <c r="HN784" s="12"/>
      <c r="HO784" s="12"/>
      <c r="HP784" s="12"/>
      <c r="HQ784" s="12"/>
      <c r="HR784" s="12"/>
      <c r="HS784" s="12"/>
      <c r="HT784" s="12"/>
      <c r="HU784" s="12"/>
      <c r="HV784" s="12"/>
      <c r="HW784" s="12"/>
      <c r="HX784" s="12"/>
      <c r="HY784" s="12"/>
      <c r="HZ784" s="12"/>
      <c r="IA784" s="12"/>
      <c r="IB784" s="12"/>
      <c r="IC784" s="12"/>
      <c r="ID784" s="12"/>
    </row>
    <row r="785" spans="1:238" s="18" customFormat="1" x14ac:dyDescent="0.2">
      <c r="A785" s="11">
        <f t="shared" si="14"/>
        <v>777</v>
      </c>
      <c r="B785" s="38" t="s">
        <v>2077</v>
      </c>
      <c r="C785" s="38" t="s">
        <v>762</v>
      </c>
      <c r="D785" s="38" t="s">
        <v>152</v>
      </c>
      <c r="E785" s="69" t="s">
        <v>224</v>
      </c>
      <c r="F785" s="40" t="s">
        <v>1323</v>
      </c>
      <c r="G785" s="39">
        <v>7315</v>
      </c>
      <c r="H785" s="39">
        <v>12878</v>
      </c>
      <c r="I785" s="41" t="s">
        <v>18</v>
      </c>
      <c r="J785" s="43" t="s">
        <v>17</v>
      </c>
      <c r="K785" s="4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c r="FS785" s="12"/>
      <c r="FT785" s="12"/>
      <c r="FU785" s="12"/>
      <c r="FV785" s="12"/>
      <c r="FW785" s="12"/>
      <c r="FX785" s="12"/>
      <c r="FY785" s="12"/>
      <c r="FZ785" s="12"/>
      <c r="GA785" s="12"/>
      <c r="GB785" s="12"/>
      <c r="GC785" s="12"/>
      <c r="GD785" s="12"/>
      <c r="GE785" s="12"/>
      <c r="GF785" s="12"/>
      <c r="GG785" s="12"/>
      <c r="GH785" s="12"/>
      <c r="GI785" s="12"/>
      <c r="GJ785" s="12"/>
      <c r="GK785" s="12"/>
      <c r="GL785" s="12"/>
      <c r="GM785" s="12"/>
      <c r="GN785" s="12"/>
      <c r="GO785" s="12"/>
      <c r="GP785" s="12"/>
      <c r="GQ785" s="12"/>
      <c r="GR785" s="12"/>
      <c r="GS785" s="12"/>
      <c r="GT785" s="12"/>
      <c r="GU785" s="12"/>
      <c r="GV785" s="12"/>
      <c r="GW785" s="12"/>
      <c r="GX785" s="12"/>
      <c r="GY785" s="12"/>
      <c r="GZ785" s="12"/>
      <c r="HA785" s="12"/>
      <c r="HB785" s="12"/>
      <c r="HC785" s="12"/>
      <c r="HD785" s="12"/>
      <c r="HE785" s="12"/>
      <c r="HF785" s="12"/>
      <c r="HG785" s="12"/>
      <c r="HH785" s="12"/>
      <c r="HI785" s="12"/>
      <c r="HJ785" s="12"/>
      <c r="HK785" s="12"/>
      <c r="HL785" s="12"/>
      <c r="HM785" s="12"/>
      <c r="HN785" s="12"/>
      <c r="HO785" s="12"/>
      <c r="HP785" s="12"/>
      <c r="HQ785" s="12"/>
      <c r="HR785" s="12"/>
      <c r="HS785" s="12"/>
      <c r="HT785" s="12"/>
      <c r="HU785" s="12"/>
      <c r="HV785" s="12"/>
      <c r="HW785" s="12"/>
      <c r="HX785" s="12"/>
      <c r="HY785" s="12"/>
      <c r="HZ785" s="12"/>
      <c r="IA785" s="12"/>
      <c r="IB785" s="12"/>
      <c r="IC785" s="12"/>
      <c r="ID785" s="12"/>
    </row>
    <row r="786" spans="1:238" s="18" customFormat="1" x14ac:dyDescent="0.2">
      <c r="A786" s="11">
        <f t="shared" si="14"/>
        <v>778</v>
      </c>
      <c r="B786" s="38" t="s">
        <v>2078</v>
      </c>
      <c r="C786" s="38" t="s">
        <v>762</v>
      </c>
      <c r="D786" s="38" t="s">
        <v>152</v>
      </c>
      <c r="E786" s="69" t="s">
        <v>224</v>
      </c>
      <c r="F786" s="40" t="s">
        <v>1170</v>
      </c>
      <c r="G786" s="39">
        <v>3805</v>
      </c>
      <c r="H786" s="39">
        <v>7383</v>
      </c>
      <c r="I786" s="41" t="s">
        <v>15</v>
      </c>
      <c r="J786" s="43" t="s">
        <v>17</v>
      </c>
      <c r="K786" s="42"/>
    </row>
    <row r="787" spans="1:238" s="18" customFormat="1" x14ac:dyDescent="0.2">
      <c r="A787" s="11">
        <f t="shared" si="14"/>
        <v>779</v>
      </c>
      <c r="B787" s="38" t="s">
        <v>2086</v>
      </c>
      <c r="C787" s="38" t="s">
        <v>762</v>
      </c>
      <c r="D787" s="60" t="s">
        <v>152</v>
      </c>
      <c r="E787" s="69" t="s">
        <v>2082</v>
      </c>
      <c r="F787" s="40" t="s">
        <v>84</v>
      </c>
      <c r="G787" s="85">
        <v>3659</v>
      </c>
      <c r="H787" s="85">
        <v>10782</v>
      </c>
      <c r="I787" s="86" t="s">
        <v>1075</v>
      </c>
      <c r="J787" s="86" t="s">
        <v>17</v>
      </c>
      <c r="K787" s="42"/>
    </row>
    <row r="788" spans="1:238" s="18" customFormat="1" x14ac:dyDescent="0.2">
      <c r="A788" s="11">
        <f t="shared" si="14"/>
        <v>780</v>
      </c>
      <c r="B788" s="38" t="s">
        <v>450</v>
      </c>
      <c r="C788" s="38" t="s">
        <v>762</v>
      </c>
      <c r="D788" s="60" t="s">
        <v>152</v>
      </c>
      <c r="E788" s="69" t="s">
        <v>2082</v>
      </c>
      <c r="F788" s="40" t="s">
        <v>95</v>
      </c>
      <c r="G788" s="85">
        <v>3410</v>
      </c>
      <c r="H788" s="85">
        <v>5139</v>
      </c>
      <c r="I788" s="41" t="s">
        <v>15</v>
      </c>
      <c r="J788" s="86" t="s">
        <v>17</v>
      </c>
      <c r="K788" s="42"/>
    </row>
    <row r="789" spans="1:238" s="18" customFormat="1" x14ac:dyDescent="0.2">
      <c r="A789" s="11">
        <f t="shared" si="14"/>
        <v>781</v>
      </c>
      <c r="B789" s="38" t="s">
        <v>2087</v>
      </c>
      <c r="C789" s="38" t="s">
        <v>762</v>
      </c>
      <c r="D789" s="60" t="s">
        <v>152</v>
      </c>
      <c r="E789" s="69" t="s">
        <v>2082</v>
      </c>
      <c r="F789" s="40" t="s">
        <v>2088</v>
      </c>
      <c r="G789" s="85">
        <v>3476</v>
      </c>
      <c r="H789" s="85">
        <v>5517</v>
      </c>
      <c r="I789" s="41" t="s">
        <v>15</v>
      </c>
      <c r="J789" s="86" t="s">
        <v>17</v>
      </c>
      <c r="K789" s="42"/>
    </row>
    <row r="790" spans="1:238" s="18" customFormat="1" x14ac:dyDescent="0.2">
      <c r="A790" s="11">
        <f t="shared" si="14"/>
        <v>782</v>
      </c>
      <c r="B790" s="38" t="s">
        <v>451</v>
      </c>
      <c r="C790" s="38" t="s">
        <v>762</v>
      </c>
      <c r="D790" s="60" t="s">
        <v>152</v>
      </c>
      <c r="E790" s="69" t="s">
        <v>2082</v>
      </c>
      <c r="F790" s="40" t="s">
        <v>88</v>
      </c>
      <c r="G790" s="85">
        <v>7337</v>
      </c>
      <c r="H790" s="85">
        <v>14288</v>
      </c>
      <c r="I790" s="41" t="s">
        <v>15</v>
      </c>
      <c r="J790" s="86" t="s">
        <v>17</v>
      </c>
      <c r="K790" s="42"/>
    </row>
    <row r="791" spans="1:238" s="18" customFormat="1" x14ac:dyDescent="0.2">
      <c r="A791" s="11">
        <f t="shared" si="14"/>
        <v>783</v>
      </c>
      <c r="B791" s="38" t="s">
        <v>452</v>
      </c>
      <c r="C791" s="38" t="s">
        <v>762</v>
      </c>
      <c r="D791" s="38" t="s">
        <v>152</v>
      </c>
      <c r="E791" s="69" t="s">
        <v>2092</v>
      </c>
      <c r="F791" s="40" t="s">
        <v>2095</v>
      </c>
      <c r="G791" s="39">
        <v>4553</v>
      </c>
      <c r="H791" s="39">
        <v>5047</v>
      </c>
      <c r="I791" s="41" t="s">
        <v>15</v>
      </c>
      <c r="J791" s="86" t="s">
        <v>17</v>
      </c>
      <c r="K791" s="42"/>
    </row>
    <row r="792" spans="1:238" s="18" customFormat="1" x14ac:dyDescent="0.2">
      <c r="A792" s="11">
        <f t="shared" si="14"/>
        <v>784</v>
      </c>
      <c r="B792" s="38" t="s">
        <v>453</v>
      </c>
      <c r="C792" s="38" t="s">
        <v>762</v>
      </c>
      <c r="D792" s="38" t="s">
        <v>152</v>
      </c>
      <c r="E792" s="69" t="s">
        <v>2092</v>
      </c>
      <c r="F792" s="40" t="s">
        <v>930</v>
      </c>
      <c r="G792" s="39">
        <v>3482</v>
      </c>
      <c r="H792" s="39">
        <v>6624</v>
      </c>
      <c r="I792" s="41" t="s">
        <v>15</v>
      </c>
      <c r="J792" s="86" t="s">
        <v>17</v>
      </c>
      <c r="K792" s="42"/>
    </row>
    <row r="793" spans="1:238" s="18" customFormat="1" x14ac:dyDescent="0.2">
      <c r="A793" s="11">
        <f t="shared" si="14"/>
        <v>785</v>
      </c>
      <c r="B793" s="38" t="s">
        <v>1096</v>
      </c>
      <c r="C793" s="38" t="s">
        <v>762</v>
      </c>
      <c r="D793" s="60" t="s">
        <v>152</v>
      </c>
      <c r="E793" s="69" t="s">
        <v>2092</v>
      </c>
      <c r="F793" s="40" t="s">
        <v>902</v>
      </c>
      <c r="G793" s="85">
        <v>4334</v>
      </c>
      <c r="H793" s="85">
        <v>8494</v>
      </c>
      <c r="I793" s="41" t="s">
        <v>15</v>
      </c>
      <c r="J793" s="86" t="s">
        <v>17</v>
      </c>
      <c r="K793" s="42"/>
    </row>
    <row r="794" spans="1:238" s="18" customFormat="1" x14ac:dyDescent="0.2">
      <c r="A794" s="11">
        <f t="shared" si="14"/>
        <v>786</v>
      </c>
      <c r="B794" s="38" t="s">
        <v>2096</v>
      </c>
      <c r="C794" s="38" t="s">
        <v>762</v>
      </c>
      <c r="D794" s="60" t="s">
        <v>152</v>
      </c>
      <c r="E794" s="69" t="s">
        <v>2092</v>
      </c>
      <c r="F794" s="40" t="s">
        <v>948</v>
      </c>
      <c r="G794" s="39">
        <v>4479</v>
      </c>
      <c r="H794" s="39">
        <v>6967</v>
      </c>
      <c r="I794" s="41" t="s">
        <v>18</v>
      </c>
      <c r="J794" s="86" t="s">
        <v>17</v>
      </c>
      <c r="K794" s="4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c r="FL794" s="12"/>
      <c r="FM794" s="12"/>
      <c r="FN794" s="12"/>
      <c r="FO794" s="12"/>
      <c r="FP794" s="12"/>
      <c r="FQ794" s="12"/>
      <c r="FR794" s="12"/>
      <c r="FS794" s="12"/>
      <c r="FT794" s="12"/>
      <c r="FU794" s="12"/>
      <c r="FV794" s="12"/>
      <c r="FW794" s="12"/>
      <c r="FX794" s="12"/>
      <c r="FY794" s="12"/>
      <c r="FZ794" s="12"/>
      <c r="GA794" s="12"/>
      <c r="GB794" s="12"/>
      <c r="GC794" s="12"/>
      <c r="GD794" s="12"/>
      <c r="GE794" s="12"/>
      <c r="GF794" s="12"/>
      <c r="GG794" s="12"/>
      <c r="GH794" s="12"/>
      <c r="GI794" s="12"/>
      <c r="GJ794" s="12"/>
      <c r="GK794" s="12"/>
      <c r="GL794" s="12"/>
      <c r="GM794" s="12"/>
      <c r="GN794" s="12"/>
      <c r="GO794" s="12"/>
      <c r="GP794" s="12"/>
      <c r="GQ794" s="12"/>
      <c r="GR794" s="12"/>
      <c r="GS794" s="12"/>
      <c r="GT794" s="12"/>
      <c r="GU794" s="12"/>
      <c r="GV794" s="12"/>
      <c r="GW794" s="12"/>
      <c r="GX794" s="12"/>
      <c r="GY794" s="12"/>
      <c r="GZ794" s="12"/>
      <c r="HA794" s="12"/>
      <c r="HB794" s="12"/>
      <c r="HC794" s="12"/>
      <c r="HD794" s="12"/>
      <c r="HE794" s="12"/>
      <c r="HF794" s="12"/>
      <c r="HG794" s="12"/>
      <c r="HH794" s="12"/>
      <c r="HI794" s="12"/>
      <c r="HJ794" s="12"/>
      <c r="HK794" s="12"/>
      <c r="HL794" s="12"/>
      <c r="HM794" s="12"/>
      <c r="HN794" s="12"/>
      <c r="HO794" s="12"/>
      <c r="HP794" s="12"/>
      <c r="HQ794" s="12"/>
      <c r="HR794" s="12"/>
      <c r="HS794" s="12"/>
      <c r="HT794" s="12"/>
      <c r="HU794" s="12"/>
      <c r="HV794" s="12"/>
      <c r="HW794" s="12"/>
      <c r="HX794" s="12"/>
      <c r="HY794" s="12"/>
      <c r="HZ794" s="12"/>
      <c r="IA794" s="12"/>
      <c r="IB794" s="12"/>
      <c r="IC794" s="12"/>
      <c r="ID794" s="12"/>
    </row>
    <row r="795" spans="1:238" s="18" customFormat="1" x14ac:dyDescent="0.2">
      <c r="A795" s="11">
        <f t="shared" si="14"/>
        <v>787</v>
      </c>
      <c r="B795" s="38" t="s">
        <v>2109</v>
      </c>
      <c r="C795" s="38" t="s">
        <v>762</v>
      </c>
      <c r="D795" s="38" t="s">
        <v>152</v>
      </c>
      <c r="E795" s="69" t="s">
        <v>2104</v>
      </c>
      <c r="F795" s="40" t="s">
        <v>122</v>
      </c>
      <c r="G795" s="85">
        <v>4035</v>
      </c>
      <c r="H795" s="39">
        <v>7658</v>
      </c>
      <c r="I795" s="41" t="s">
        <v>15</v>
      </c>
      <c r="J795" s="86" t="s">
        <v>17</v>
      </c>
      <c r="K795" s="42"/>
    </row>
    <row r="796" spans="1:238" s="18" customFormat="1" x14ac:dyDescent="0.2">
      <c r="A796" s="11">
        <f t="shared" si="14"/>
        <v>788</v>
      </c>
      <c r="B796" s="38" t="s">
        <v>2087</v>
      </c>
      <c r="C796" s="38" t="s">
        <v>762</v>
      </c>
      <c r="D796" s="38" t="s">
        <v>152</v>
      </c>
      <c r="E796" s="69" t="s">
        <v>2104</v>
      </c>
      <c r="F796" s="40" t="s">
        <v>2088</v>
      </c>
      <c r="G796" s="85">
        <v>16</v>
      </c>
      <c r="H796" s="39">
        <v>25</v>
      </c>
      <c r="I796" s="41" t="s">
        <v>905</v>
      </c>
      <c r="J796" s="43" t="s">
        <v>905</v>
      </c>
      <c r="K796" s="42"/>
    </row>
    <row r="797" spans="1:238" s="18" customFormat="1" x14ac:dyDescent="0.2">
      <c r="A797" s="11">
        <f t="shared" si="14"/>
        <v>789</v>
      </c>
      <c r="B797" s="38" t="s">
        <v>453</v>
      </c>
      <c r="C797" s="38" t="s">
        <v>762</v>
      </c>
      <c r="D797" s="38" t="s">
        <v>152</v>
      </c>
      <c r="E797" s="69" t="s">
        <v>2113</v>
      </c>
      <c r="F797" s="40" t="s">
        <v>930</v>
      </c>
      <c r="G797" s="39">
        <v>238</v>
      </c>
      <c r="H797" s="39">
        <v>527</v>
      </c>
      <c r="I797" s="86" t="s">
        <v>15</v>
      </c>
      <c r="J797" s="86" t="s">
        <v>17</v>
      </c>
      <c r="K797" s="4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c r="FS797" s="12"/>
      <c r="FT797" s="12"/>
      <c r="FU797" s="12"/>
      <c r="FV797" s="12"/>
      <c r="FW797" s="12"/>
      <c r="FX797" s="12"/>
      <c r="FY797" s="12"/>
      <c r="FZ797" s="12"/>
      <c r="GA797" s="12"/>
      <c r="GB797" s="12"/>
      <c r="GC797" s="12"/>
      <c r="GD797" s="12"/>
      <c r="GE797" s="12"/>
      <c r="GF797" s="12"/>
      <c r="GG797" s="12"/>
      <c r="GH797" s="12"/>
      <c r="GI797" s="12"/>
      <c r="GJ797" s="12"/>
      <c r="GK797" s="12"/>
      <c r="GL797" s="12"/>
      <c r="GM797" s="12"/>
      <c r="GN797" s="12"/>
      <c r="GO797" s="12"/>
      <c r="GP797" s="12"/>
      <c r="GQ797" s="12"/>
      <c r="GR797" s="12"/>
      <c r="GS797" s="12"/>
      <c r="GT797" s="12"/>
      <c r="GU797" s="12"/>
      <c r="GV797" s="12"/>
      <c r="GW797" s="12"/>
      <c r="GX797" s="12"/>
      <c r="GY797" s="12"/>
      <c r="GZ797" s="12"/>
      <c r="HA797" s="12"/>
      <c r="HB797" s="12"/>
      <c r="HC797" s="12"/>
      <c r="HD797" s="12"/>
      <c r="HE797" s="12"/>
      <c r="HF797" s="12"/>
      <c r="HG797" s="12"/>
      <c r="HH797" s="12"/>
      <c r="HI797" s="12"/>
      <c r="HJ797" s="12"/>
      <c r="HK797" s="12"/>
      <c r="HL797" s="12"/>
      <c r="HM797" s="12"/>
      <c r="HN797" s="12"/>
      <c r="HO797" s="12"/>
      <c r="HP797" s="12"/>
      <c r="HQ797" s="12"/>
      <c r="HR797" s="12"/>
      <c r="HS797" s="12"/>
      <c r="HT797" s="12"/>
      <c r="HU797" s="12"/>
      <c r="HV797" s="12"/>
      <c r="HW797" s="12"/>
      <c r="HX797" s="12"/>
      <c r="HY797" s="12"/>
      <c r="HZ797" s="12"/>
      <c r="IA797" s="12"/>
      <c r="IB797" s="12"/>
      <c r="IC797" s="12"/>
      <c r="ID797" s="12"/>
    </row>
    <row r="798" spans="1:238" s="18" customFormat="1" x14ac:dyDescent="0.2">
      <c r="A798" s="11">
        <f t="shared" si="14"/>
        <v>790</v>
      </c>
      <c r="B798" s="46" t="s">
        <v>1107</v>
      </c>
      <c r="C798" s="38" t="s">
        <v>762</v>
      </c>
      <c r="D798" s="38" t="s">
        <v>152</v>
      </c>
      <c r="E798" s="69" t="s">
        <v>2119</v>
      </c>
      <c r="F798" s="40" t="s">
        <v>83</v>
      </c>
      <c r="G798" s="39">
        <v>3417</v>
      </c>
      <c r="H798" s="39">
        <v>7225</v>
      </c>
      <c r="I798" s="41" t="s">
        <v>15</v>
      </c>
      <c r="J798" s="86" t="s">
        <v>17</v>
      </c>
      <c r="K798" s="4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12"/>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12"/>
      <c r="CZ798" s="12"/>
      <c r="DA798" s="12"/>
      <c r="DB798" s="12"/>
      <c r="DC798" s="12"/>
      <c r="DD798" s="12"/>
      <c r="DE798" s="12"/>
      <c r="DF798" s="12"/>
      <c r="DG798" s="12"/>
      <c r="DH798" s="12"/>
      <c r="DI798" s="12"/>
      <c r="DJ798" s="12"/>
      <c r="DK798" s="12"/>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12"/>
      <c r="EP798" s="12"/>
      <c r="EQ798" s="12"/>
      <c r="ER798" s="12"/>
      <c r="ES798" s="12"/>
      <c r="ET798" s="12"/>
      <c r="EU798" s="12"/>
      <c r="EV798" s="12"/>
      <c r="EW798" s="12"/>
      <c r="EX798" s="12"/>
      <c r="EY798" s="12"/>
      <c r="EZ798" s="12"/>
      <c r="FA798" s="12"/>
      <c r="FB798" s="12"/>
      <c r="FC798" s="12"/>
      <c r="FD798" s="12"/>
      <c r="FE798" s="12"/>
      <c r="FF798" s="12"/>
      <c r="FG798" s="12"/>
      <c r="FH798" s="12"/>
      <c r="FI798" s="12"/>
      <c r="FJ798" s="12"/>
      <c r="FK798" s="12"/>
      <c r="FL798" s="12"/>
      <c r="FM798" s="12"/>
      <c r="FN798" s="12"/>
      <c r="FO798" s="12"/>
      <c r="FP798" s="12"/>
      <c r="FQ798" s="12"/>
      <c r="FR798" s="12"/>
      <c r="FS798" s="12"/>
      <c r="FT798" s="12"/>
      <c r="FU798" s="12"/>
      <c r="FV798" s="12"/>
      <c r="FW798" s="12"/>
      <c r="FX798" s="12"/>
      <c r="FY798" s="12"/>
      <c r="FZ798" s="12"/>
      <c r="GA798" s="12"/>
      <c r="GB798" s="12"/>
      <c r="GC798" s="12"/>
      <c r="GD798" s="12"/>
      <c r="GE798" s="12"/>
      <c r="GF798" s="12"/>
      <c r="GG798" s="12"/>
      <c r="GH798" s="12"/>
      <c r="GI798" s="12"/>
      <c r="GJ798" s="12"/>
      <c r="GK798" s="12"/>
      <c r="GL798" s="12"/>
      <c r="GM798" s="12"/>
      <c r="GN798" s="12"/>
      <c r="GO798" s="12"/>
      <c r="GP798" s="12"/>
      <c r="GQ798" s="12"/>
      <c r="GR798" s="12"/>
      <c r="GS798" s="12"/>
      <c r="GT798" s="12"/>
      <c r="GU798" s="12"/>
      <c r="GV798" s="12"/>
      <c r="GW798" s="12"/>
      <c r="GX798" s="12"/>
      <c r="GY798" s="12"/>
      <c r="GZ798" s="12"/>
      <c r="HA798" s="12"/>
      <c r="HB798" s="12"/>
      <c r="HC798" s="12"/>
      <c r="HD798" s="12"/>
      <c r="HE798" s="12"/>
      <c r="HF798" s="12"/>
      <c r="HG798" s="12"/>
      <c r="HH798" s="12"/>
      <c r="HI798" s="12"/>
      <c r="HJ798" s="12"/>
      <c r="HK798" s="12"/>
      <c r="HL798" s="12"/>
      <c r="HM798" s="12"/>
      <c r="HN798" s="12"/>
      <c r="HO798" s="12"/>
      <c r="HP798" s="12"/>
      <c r="HQ798" s="12"/>
      <c r="HR798" s="12"/>
      <c r="HS798" s="12"/>
      <c r="HT798" s="12"/>
      <c r="HU798" s="12"/>
      <c r="HV798" s="12"/>
      <c r="HW798" s="12"/>
      <c r="HX798" s="12"/>
      <c r="HY798" s="12"/>
      <c r="HZ798" s="12"/>
      <c r="IA798" s="12"/>
      <c r="IB798" s="12"/>
      <c r="IC798" s="12"/>
      <c r="ID798" s="12"/>
    </row>
    <row r="799" spans="1:238" s="18" customFormat="1" x14ac:dyDescent="0.2">
      <c r="A799" s="11">
        <f t="shared" si="14"/>
        <v>791</v>
      </c>
      <c r="B799" s="46" t="s">
        <v>1108</v>
      </c>
      <c r="C799" s="38" t="s">
        <v>762</v>
      </c>
      <c r="D799" s="38" t="s">
        <v>152</v>
      </c>
      <c r="E799" s="69" t="s">
        <v>2119</v>
      </c>
      <c r="F799" s="40" t="s">
        <v>1127</v>
      </c>
      <c r="G799" s="39">
        <v>2771</v>
      </c>
      <c r="H799" s="39">
        <v>6908</v>
      </c>
      <c r="I799" s="41" t="s">
        <v>15</v>
      </c>
      <c r="J799" s="86" t="s">
        <v>17</v>
      </c>
      <c r="K799" s="45" t="s">
        <v>180</v>
      </c>
      <c r="L799" s="12"/>
      <c r="M799" s="12"/>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12"/>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12"/>
      <c r="CZ799" s="12"/>
      <c r="DA799" s="12"/>
      <c r="DB799" s="12"/>
      <c r="DC799" s="12"/>
      <c r="DD799" s="12"/>
      <c r="DE799" s="12"/>
      <c r="DF799" s="12"/>
      <c r="DG799" s="12"/>
      <c r="DH799" s="12"/>
      <c r="DI799" s="12"/>
      <c r="DJ799" s="12"/>
      <c r="DK799" s="12"/>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12"/>
      <c r="EP799" s="12"/>
      <c r="EQ799" s="12"/>
      <c r="ER799" s="12"/>
      <c r="ES799" s="12"/>
      <c r="ET799" s="12"/>
      <c r="EU799" s="12"/>
      <c r="EV799" s="12"/>
      <c r="EW799" s="12"/>
      <c r="EX799" s="12"/>
      <c r="EY799" s="12"/>
      <c r="EZ799" s="12"/>
      <c r="FA799" s="12"/>
      <c r="FB799" s="12"/>
      <c r="FC799" s="12"/>
      <c r="FD799" s="12"/>
      <c r="FE799" s="12"/>
      <c r="FF799" s="12"/>
      <c r="FG799" s="12"/>
      <c r="FH799" s="12"/>
      <c r="FI799" s="12"/>
      <c r="FJ799" s="12"/>
      <c r="FK799" s="12"/>
      <c r="FL799" s="12"/>
      <c r="FM799" s="12"/>
      <c r="FN799" s="12"/>
      <c r="FO799" s="12"/>
      <c r="FP799" s="12"/>
      <c r="FQ799" s="12"/>
      <c r="FR799" s="12"/>
      <c r="FS799" s="12"/>
      <c r="FT799" s="12"/>
      <c r="FU799" s="12"/>
      <c r="FV799" s="12"/>
      <c r="FW799" s="12"/>
      <c r="FX799" s="12"/>
      <c r="FY799" s="12"/>
      <c r="FZ799" s="12"/>
      <c r="GA799" s="12"/>
      <c r="GB799" s="12"/>
      <c r="GC799" s="12"/>
      <c r="GD799" s="12"/>
      <c r="GE799" s="12"/>
      <c r="GF799" s="12"/>
      <c r="GG799" s="12"/>
      <c r="GH799" s="12"/>
      <c r="GI799" s="12"/>
      <c r="GJ799" s="12"/>
      <c r="GK799" s="12"/>
      <c r="GL799" s="12"/>
      <c r="GM799" s="12"/>
      <c r="GN799" s="12"/>
      <c r="GO799" s="12"/>
      <c r="GP799" s="12"/>
      <c r="GQ799" s="12"/>
      <c r="GR799" s="12"/>
      <c r="GS799" s="12"/>
      <c r="GT799" s="12"/>
      <c r="GU799" s="12"/>
      <c r="GV799" s="12"/>
      <c r="GW799" s="12"/>
      <c r="GX799" s="12"/>
      <c r="GY799" s="12"/>
      <c r="GZ799" s="12"/>
      <c r="HA799" s="12"/>
      <c r="HB799" s="12"/>
      <c r="HC799" s="12"/>
      <c r="HD799" s="12"/>
      <c r="HE799" s="12"/>
      <c r="HF799" s="12"/>
      <c r="HG799" s="12"/>
      <c r="HH799" s="12"/>
      <c r="HI799" s="12"/>
      <c r="HJ799" s="12"/>
      <c r="HK799" s="12"/>
      <c r="HL799" s="12"/>
      <c r="HM799" s="12"/>
      <c r="HN799" s="12"/>
      <c r="HO799" s="12"/>
      <c r="HP799" s="12"/>
      <c r="HQ799" s="12"/>
      <c r="HR799" s="12"/>
      <c r="HS799" s="12"/>
      <c r="HT799" s="12"/>
      <c r="HU799" s="12"/>
      <c r="HV799" s="12"/>
      <c r="HW799" s="12"/>
      <c r="HX799" s="12"/>
      <c r="HY799" s="12"/>
      <c r="HZ799" s="12"/>
      <c r="IA799" s="12"/>
      <c r="IB799" s="12"/>
      <c r="IC799" s="12"/>
      <c r="ID799" s="12"/>
    </row>
    <row r="800" spans="1:238" s="18" customFormat="1" x14ac:dyDescent="0.2">
      <c r="A800" s="11">
        <f t="shared" si="14"/>
        <v>792</v>
      </c>
      <c r="B800" s="46" t="s">
        <v>1114</v>
      </c>
      <c r="C800" s="46" t="s">
        <v>762</v>
      </c>
      <c r="D800" s="32" t="s">
        <v>152</v>
      </c>
      <c r="E800" s="69" t="s">
        <v>2119</v>
      </c>
      <c r="F800" s="40" t="s">
        <v>902</v>
      </c>
      <c r="G800" s="39">
        <v>1020</v>
      </c>
      <c r="H800" s="39">
        <v>1995</v>
      </c>
      <c r="I800" s="41" t="s">
        <v>15</v>
      </c>
      <c r="J800" s="86" t="s">
        <v>17</v>
      </c>
      <c r="K800" s="42"/>
      <c r="L800" s="12"/>
      <c r="M800" s="12"/>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12"/>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12"/>
      <c r="CZ800" s="12"/>
      <c r="DA800" s="12"/>
      <c r="DB800" s="12"/>
      <c r="DC800" s="12"/>
      <c r="DD800" s="12"/>
      <c r="DE800" s="12"/>
      <c r="DF800" s="12"/>
      <c r="DG800" s="12"/>
      <c r="DH800" s="12"/>
      <c r="DI800" s="12"/>
      <c r="DJ800" s="12"/>
      <c r="DK800" s="12"/>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12"/>
      <c r="EP800" s="12"/>
      <c r="EQ800" s="12"/>
      <c r="ER800" s="12"/>
      <c r="ES800" s="12"/>
      <c r="ET800" s="12"/>
      <c r="EU800" s="12"/>
      <c r="EV800" s="12"/>
      <c r="EW800" s="12"/>
      <c r="EX800" s="12"/>
      <c r="EY800" s="12"/>
      <c r="EZ800" s="12"/>
      <c r="FA800" s="12"/>
      <c r="FB800" s="12"/>
      <c r="FC800" s="12"/>
      <c r="FD800" s="12"/>
      <c r="FE800" s="12"/>
      <c r="FF800" s="12"/>
      <c r="FG800" s="12"/>
      <c r="FH800" s="12"/>
      <c r="FI800" s="12"/>
      <c r="FJ800" s="12"/>
      <c r="FK800" s="12"/>
      <c r="FL800" s="12"/>
      <c r="FM800" s="12"/>
      <c r="FN800" s="12"/>
      <c r="FO800" s="12"/>
      <c r="FP800" s="12"/>
      <c r="FQ800" s="12"/>
      <c r="FR800" s="12"/>
      <c r="FS800" s="12"/>
      <c r="FT800" s="12"/>
      <c r="FU800" s="12"/>
      <c r="FV800" s="12"/>
      <c r="FW800" s="12"/>
      <c r="FX800" s="12"/>
      <c r="FY800" s="12"/>
      <c r="FZ800" s="12"/>
      <c r="GA800" s="12"/>
      <c r="GB800" s="12"/>
      <c r="GC800" s="12"/>
      <c r="GD800" s="12"/>
      <c r="GE800" s="12"/>
      <c r="GF800" s="12"/>
      <c r="GG800" s="12"/>
      <c r="GH800" s="12"/>
      <c r="GI800" s="12"/>
      <c r="GJ800" s="12"/>
      <c r="GK800" s="12"/>
      <c r="GL800" s="12"/>
      <c r="GM800" s="12"/>
      <c r="GN800" s="12"/>
      <c r="GO800" s="12"/>
      <c r="GP800" s="12"/>
      <c r="GQ800" s="12"/>
      <c r="GR800" s="12"/>
      <c r="GS800" s="12"/>
      <c r="GT800" s="12"/>
      <c r="GU800" s="12"/>
      <c r="GV800" s="12"/>
      <c r="GW800" s="12"/>
      <c r="GX800" s="12"/>
      <c r="GY800" s="12"/>
      <c r="GZ800" s="12"/>
      <c r="HA800" s="12"/>
      <c r="HB800" s="12"/>
      <c r="HC800" s="12"/>
      <c r="HD800" s="12"/>
      <c r="HE800" s="12"/>
      <c r="HF800" s="12"/>
      <c r="HG800" s="12"/>
      <c r="HH800" s="12"/>
      <c r="HI800" s="12"/>
      <c r="HJ800" s="12"/>
      <c r="HK800" s="12"/>
      <c r="HL800" s="12"/>
      <c r="HM800" s="12"/>
      <c r="HN800" s="12"/>
      <c r="HO800" s="12"/>
      <c r="HP800" s="12"/>
      <c r="HQ800" s="12"/>
      <c r="HR800" s="12"/>
      <c r="HS800" s="12"/>
      <c r="HT800" s="12"/>
      <c r="HU800" s="12"/>
      <c r="HV800" s="12"/>
      <c r="HW800" s="12"/>
      <c r="HX800" s="12"/>
      <c r="HY800" s="12"/>
      <c r="HZ800" s="12"/>
      <c r="IA800" s="12"/>
      <c r="IB800" s="12"/>
      <c r="IC800" s="12"/>
      <c r="ID800" s="12"/>
    </row>
    <row r="801" spans="1:238" s="18" customFormat="1" x14ac:dyDescent="0.2">
      <c r="A801" s="11">
        <f t="shared" si="14"/>
        <v>793</v>
      </c>
      <c r="B801" s="38" t="s">
        <v>1121</v>
      </c>
      <c r="C801" s="46" t="s">
        <v>762</v>
      </c>
      <c r="D801" s="38" t="s">
        <v>152</v>
      </c>
      <c r="E801" s="69" t="s">
        <v>2121</v>
      </c>
      <c r="F801" s="40" t="s">
        <v>1122</v>
      </c>
      <c r="G801" s="39">
        <v>3685</v>
      </c>
      <c r="H801" s="39">
        <v>7260</v>
      </c>
      <c r="I801" s="41" t="s">
        <v>15</v>
      </c>
      <c r="J801" s="86" t="s">
        <v>17</v>
      </c>
      <c r="K801" s="4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c r="BW801" s="2"/>
      <c r="BX801" s="2"/>
      <c r="BY801" s="2"/>
      <c r="BZ801" s="2"/>
      <c r="CA801" s="2"/>
      <c r="CB801" s="2"/>
      <c r="CC801" s="2"/>
      <c r="CD801" s="2"/>
      <c r="CE801" s="2"/>
      <c r="CF801" s="2"/>
      <c r="CG801" s="2"/>
      <c r="CH801" s="2"/>
      <c r="CI801" s="2"/>
      <c r="CJ801" s="2"/>
      <c r="CK801" s="2"/>
      <c r="CL801" s="2"/>
      <c r="CM801" s="2"/>
      <c r="CN801" s="2"/>
      <c r="CO801" s="2"/>
      <c r="CP801" s="2"/>
      <c r="CQ801" s="2"/>
      <c r="CR801" s="2"/>
      <c r="CS801" s="2"/>
      <c r="CT801" s="2"/>
      <c r="CU801" s="2"/>
      <c r="CV801" s="2"/>
      <c r="CW801" s="2"/>
      <c r="CX801" s="2"/>
      <c r="CY801" s="2"/>
      <c r="CZ801" s="2"/>
      <c r="DA801" s="2"/>
      <c r="DB801" s="2"/>
      <c r="DC801" s="2"/>
      <c r="DD801" s="2"/>
      <c r="DE801" s="2"/>
      <c r="DF801" s="2"/>
      <c r="DG801" s="2"/>
      <c r="DH801" s="2"/>
      <c r="DI801" s="2"/>
      <c r="DJ801" s="2"/>
      <c r="DK801" s="2"/>
      <c r="DL801" s="2"/>
      <c r="DM801" s="2"/>
      <c r="DN801" s="2"/>
      <c r="DO801" s="2"/>
      <c r="DP801" s="2"/>
      <c r="DQ801" s="2"/>
      <c r="DR801" s="2"/>
      <c r="DS801" s="2"/>
      <c r="DT801" s="2"/>
      <c r="DU801" s="2"/>
      <c r="DV801" s="2"/>
      <c r="DW801" s="2"/>
      <c r="DX801" s="2"/>
      <c r="DY801" s="2"/>
      <c r="DZ801" s="2"/>
      <c r="EA801" s="2"/>
      <c r="EB801" s="2"/>
      <c r="EC801" s="2"/>
      <c r="ED801" s="2"/>
      <c r="EE801" s="2"/>
      <c r="EF801" s="2"/>
      <c r="EG801" s="2"/>
      <c r="EH801" s="2"/>
      <c r="EI801" s="2"/>
      <c r="EJ801" s="2"/>
      <c r="EK801" s="2"/>
      <c r="EL801" s="2"/>
      <c r="EM801" s="2"/>
      <c r="EN801" s="2"/>
      <c r="EO801" s="2"/>
      <c r="EP801" s="2"/>
      <c r="EQ801" s="2"/>
      <c r="ER801" s="2"/>
      <c r="ES801" s="2"/>
      <c r="ET801" s="2"/>
      <c r="EU801" s="2"/>
      <c r="EV801" s="2"/>
      <c r="EW801" s="2"/>
      <c r="EX801" s="2"/>
      <c r="EY801" s="2"/>
      <c r="EZ801" s="2"/>
      <c r="FA801" s="2"/>
      <c r="FB801" s="2"/>
      <c r="FC801" s="2"/>
      <c r="FD801" s="2"/>
      <c r="FE801" s="2"/>
      <c r="FF801" s="2"/>
      <c r="FG801" s="2"/>
      <c r="FH801" s="2"/>
      <c r="FI801" s="2"/>
      <c r="FJ801" s="2"/>
      <c r="FK801" s="2"/>
      <c r="FL801" s="2"/>
      <c r="FM801" s="2"/>
      <c r="FN801" s="2"/>
      <c r="FO801" s="2"/>
      <c r="FP801" s="2"/>
      <c r="FQ801" s="2"/>
      <c r="FR801" s="2"/>
      <c r="FS801" s="2"/>
      <c r="FT801" s="2"/>
      <c r="FU801" s="2"/>
      <c r="FV801" s="2"/>
      <c r="FW801" s="2"/>
      <c r="FX801" s="2"/>
      <c r="FY801" s="2"/>
      <c r="FZ801" s="2"/>
      <c r="GA801" s="2"/>
      <c r="GB801" s="2"/>
      <c r="GC801" s="2"/>
      <c r="GD801" s="2"/>
      <c r="GE801" s="2"/>
      <c r="GF801" s="2"/>
      <c r="GG801" s="2"/>
      <c r="GH801" s="2"/>
      <c r="GI801" s="2"/>
      <c r="GJ801" s="2"/>
      <c r="GK801" s="2"/>
      <c r="GL801" s="2"/>
      <c r="GM801" s="2"/>
      <c r="GN801" s="2"/>
      <c r="GO801" s="2"/>
      <c r="GP801" s="2"/>
      <c r="GQ801" s="2"/>
      <c r="GR801" s="2"/>
      <c r="GS801" s="2"/>
      <c r="GT801" s="2"/>
      <c r="GU801" s="2"/>
      <c r="GV801" s="2"/>
      <c r="GW801" s="2"/>
      <c r="GX801" s="2"/>
      <c r="GY801" s="2"/>
      <c r="GZ801" s="2"/>
      <c r="HA801" s="2"/>
      <c r="HB801" s="2"/>
      <c r="HC801" s="2"/>
      <c r="HD801" s="2"/>
      <c r="HE801" s="2"/>
      <c r="HF801" s="2"/>
      <c r="HG801" s="2"/>
      <c r="HH801" s="2"/>
      <c r="HI801" s="2"/>
      <c r="HJ801" s="2"/>
      <c r="HK801" s="2"/>
      <c r="HL801" s="2"/>
      <c r="HM801" s="2"/>
      <c r="HN801" s="2"/>
      <c r="HO801" s="2"/>
      <c r="HP801" s="2"/>
      <c r="HQ801" s="2"/>
      <c r="HR801" s="2"/>
      <c r="HS801" s="2"/>
      <c r="HT801" s="2"/>
      <c r="HU801" s="2"/>
      <c r="HV801" s="2"/>
      <c r="HW801" s="2"/>
      <c r="HX801" s="2"/>
      <c r="HY801" s="2"/>
      <c r="HZ801" s="2"/>
      <c r="IA801" s="2"/>
      <c r="IB801" s="2"/>
      <c r="IC801" s="2"/>
      <c r="ID801" s="2"/>
    </row>
    <row r="802" spans="1:238" s="18" customFormat="1" x14ac:dyDescent="0.2">
      <c r="A802" s="11">
        <f t="shared" si="14"/>
        <v>794</v>
      </c>
      <c r="B802" s="38" t="s">
        <v>454</v>
      </c>
      <c r="C802" s="46" t="s">
        <v>762</v>
      </c>
      <c r="D802" s="38" t="s">
        <v>152</v>
      </c>
      <c r="E802" s="69" t="s">
        <v>2121</v>
      </c>
      <c r="F802" s="40" t="s">
        <v>2122</v>
      </c>
      <c r="G802" s="39">
        <v>3979</v>
      </c>
      <c r="H802" s="39">
        <v>5447</v>
      </c>
      <c r="I802" s="41" t="s">
        <v>15</v>
      </c>
      <c r="J802" s="86" t="s">
        <v>17</v>
      </c>
      <c r="K802" s="4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c r="BW802" s="2"/>
      <c r="BX802" s="2"/>
      <c r="BY802" s="2"/>
      <c r="BZ802" s="2"/>
      <c r="CA802" s="2"/>
      <c r="CB802" s="2"/>
      <c r="CC802" s="2"/>
      <c r="CD802" s="2"/>
      <c r="CE802" s="2"/>
      <c r="CF802" s="2"/>
      <c r="CG802" s="2"/>
      <c r="CH802" s="2"/>
      <c r="CI802" s="2"/>
      <c r="CJ802" s="2"/>
      <c r="CK802" s="2"/>
      <c r="CL802" s="2"/>
      <c r="CM802" s="2"/>
      <c r="CN802" s="2"/>
      <c r="CO802" s="2"/>
      <c r="CP802" s="2"/>
      <c r="CQ802" s="2"/>
      <c r="CR802" s="2"/>
      <c r="CS802" s="2"/>
      <c r="CT802" s="2"/>
      <c r="CU802" s="2"/>
      <c r="CV802" s="2"/>
      <c r="CW802" s="2"/>
      <c r="CX802" s="2"/>
      <c r="CY802" s="2"/>
      <c r="CZ802" s="2"/>
      <c r="DA802" s="2"/>
      <c r="DB802" s="2"/>
      <c r="DC802" s="2"/>
      <c r="DD802" s="2"/>
      <c r="DE802" s="2"/>
      <c r="DF802" s="2"/>
      <c r="DG802" s="2"/>
      <c r="DH802" s="2"/>
      <c r="DI802" s="2"/>
      <c r="DJ802" s="2"/>
      <c r="DK802" s="2"/>
      <c r="DL802" s="2"/>
      <c r="DM802" s="2"/>
      <c r="DN802" s="2"/>
      <c r="DO802" s="2"/>
      <c r="DP802" s="2"/>
      <c r="DQ802" s="2"/>
      <c r="DR802" s="2"/>
      <c r="DS802" s="2"/>
      <c r="DT802" s="2"/>
      <c r="DU802" s="2"/>
      <c r="DV802" s="2"/>
      <c r="DW802" s="2"/>
      <c r="DX802" s="2"/>
      <c r="DY802" s="2"/>
      <c r="DZ802" s="2"/>
      <c r="EA802" s="2"/>
      <c r="EB802" s="2"/>
      <c r="EC802" s="2"/>
      <c r="ED802" s="2"/>
      <c r="EE802" s="2"/>
      <c r="EF802" s="2"/>
      <c r="EG802" s="2"/>
      <c r="EH802" s="2"/>
      <c r="EI802" s="2"/>
      <c r="EJ802" s="2"/>
      <c r="EK802" s="2"/>
      <c r="EL802" s="2"/>
      <c r="EM802" s="2"/>
      <c r="EN802" s="2"/>
      <c r="EO802" s="2"/>
      <c r="EP802" s="2"/>
      <c r="EQ802" s="2"/>
      <c r="ER802" s="2"/>
      <c r="ES802" s="2"/>
      <c r="ET802" s="2"/>
      <c r="EU802" s="2"/>
      <c r="EV802" s="2"/>
      <c r="EW802" s="2"/>
      <c r="EX802" s="2"/>
      <c r="EY802" s="2"/>
      <c r="EZ802" s="2"/>
      <c r="FA802" s="2"/>
      <c r="FB802" s="2"/>
      <c r="FC802" s="2"/>
      <c r="FD802" s="2"/>
      <c r="FE802" s="2"/>
      <c r="FF802" s="2"/>
      <c r="FG802" s="2"/>
      <c r="FH802" s="2"/>
      <c r="FI802" s="2"/>
      <c r="FJ802" s="2"/>
      <c r="FK802" s="2"/>
      <c r="FL802" s="2"/>
      <c r="FM802" s="2"/>
      <c r="FN802" s="2"/>
      <c r="FO802" s="2"/>
      <c r="FP802" s="2"/>
      <c r="FQ802" s="2"/>
      <c r="FR802" s="2"/>
      <c r="FS802" s="2"/>
      <c r="FT802" s="2"/>
      <c r="FU802" s="2"/>
      <c r="FV802" s="2"/>
      <c r="FW802" s="2"/>
      <c r="FX802" s="2"/>
      <c r="FY802" s="2"/>
      <c r="FZ802" s="2"/>
      <c r="GA802" s="2"/>
      <c r="GB802" s="2"/>
      <c r="GC802" s="2"/>
      <c r="GD802" s="2"/>
      <c r="GE802" s="2"/>
      <c r="GF802" s="2"/>
      <c r="GG802" s="2"/>
      <c r="GH802" s="2"/>
      <c r="GI802" s="2"/>
      <c r="GJ802" s="2"/>
      <c r="GK802" s="2"/>
      <c r="GL802" s="2"/>
      <c r="GM802" s="2"/>
      <c r="GN802" s="2"/>
      <c r="GO802" s="2"/>
      <c r="GP802" s="2"/>
      <c r="GQ802" s="2"/>
      <c r="GR802" s="2"/>
      <c r="GS802" s="2"/>
      <c r="GT802" s="2"/>
      <c r="GU802" s="2"/>
      <c r="GV802" s="2"/>
      <c r="GW802" s="2"/>
      <c r="GX802" s="2"/>
      <c r="GY802" s="2"/>
      <c r="GZ802" s="2"/>
      <c r="HA802" s="2"/>
      <c r="HB802" s="2"/>
      <c r="HC802" s="2"/>
      <c r="HD802" s="2"/>
      <c r="HE802" s="2"/>
      <c r="HF802" s="2"/>
      <c r="HG802" s="2"/>
      <c r="HH802" s="2"/>
      <c r="HI802" s="2"/>
      <c r="HJ802" s="2"/>
      <c r="HK802" s="2"/>
      <c r="HL802" s="2"/>
      <c r="HM802" s="2"/>
      <c r="HN802" s="2"/>
      <c r="HO802" s="2"/>
      <c r="HP802" s="2"/>
      <c r="HQ802" s="2"/>
      <c r="HR802" s="2"/>
      <c r="HS802" s="2"/>
      <c r="HT802" s="2"/>
      <c r="HU802" s="2"/>
      <c r="HV802" s="2"/>
      <c r="HW802" s="2"/>
      <c r="HX802" s="2"/>
      <c r="HY802" s="2"/>
      <c r="HZ802" s="2"/>
      <c r="IA802" s="2"/>
      <c r="IB802" s="2"/>
      <c r="IC802" s="2"/>
      <c r="ID802" s="2"/>
    </row>
    <row r="803" spans="1:238" s="18" customFormat="1" x14ac:dyDescent="0.2">
      <c r="A803" s="11">
        <f t="shared" si="14"/>
        <v>795</v>
      </c>
      <c r="B803" s="38" t="s">
        <v>2123</v>
      </c>
      <c r="C803" s="46" t="s">
        <v>762</v>
      </c>
      <c r="D803" s="38" t="s">
        <v>152</v>
      </c>
      <c r="E803" s="69" t="s">
        <v>2121</v>
      </c>
      <c r="F803" s="40" t="s">
        <v>51</v>
      </c>
      <c r="G803" s="39">
        <v>2342</v>
      </c>
      <c r="H803" s="39">
        <v>4795</v>
      </c>
      <c r="I803" s="41" t="s">
        <v>18</v>
      </c>
      <c r="J803" s="86" t="s">
        <v>17</v>
      </c>
      <c r="K803" s="4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c r="BW803" s="2"/>
      <c r="BX803" s="2"/>
      <c r="BY803" s="2"/>
      <c r="BZ803" s="2"/>
      <c r="CA803" s="2"/>
      <c r="CB803" s="2"/>
      <c r="CC803" s="2"/>
      <c r="CD803" s="2"/>
      <c r="CE803" s="2"/>
      <c r="CF803" s="2"/>
      <c r="CG803" s="2"/>
      <c r="CH803" s="2"/>
      <c r="CI803" s="2"/>
      <c r="CJ803" s="2"/>
      <c r="CK803" s="2"/>
      <c r="CL803" s="2"/>
      <c r="CM803" s="2"/>
      <c r="CN803" s="2"/>
      <c r="CO803" s="2"/>
      <c r="CP803" s="2"/>
      <c r="CQ803" s="2"/>
      <c r="CR803" s="2"/>
      <c r="CS803" s="2"/>
      <c r="CT803" s="2"/>
      <c r="CU803" s="2"/>
      <c r="CV803" s="2"/>
      <c r="CW803" s="2"/>
      <c r="CX803" s="2"/>
      <c r="CY803" s="2"/>
      <c r="CZ803" s="2"/>
      <c r="DA803" s="2"/>
      <c r="DB803" s="2"/>
      <c r="DC803" s="2"/>
      <c r="DD803" s="2"/>
      <c r="DE803" s="2"/>
      <c r="DF803" s="2"/>
      <c r="DG803" s="2"/>
      <c r="DH803" s="2"/>
      <c r="DI803" s="2"/>
      <c r="DJ803" s="2"/>
      <c r="DK803" s="2"/>
      <c r="DL803" s="2"/>
      <c r="DM803" s="2"/>
      <c r="DN803" s="2"/>
      <c r="DO803" s="2"/>
      <c r="DP803" s="2"/>
      <c r="DQ803" s="2"/>
      <c r="DR803" s="2"/>
      <c r="DS803" s="2"/>
      <c r="DT803" s="2"/>
      <c r="DU803" s="2"/>
      <c r="DV803" s="2"/>
      <c r="DW803" s="2"/>
      <c r="DX803" s="2"/>
      <c r="DY803" s="2"/>
      <c r="DZ803" s="2"/>
      <c r="EA803" s="2"/>
      <c r="EB803" s="2"/>
      <c r="EC803" s="2"/>
      <c r="ED803" s="2"/>
      <c r="EE803" s="2"/>
      <c r="EF803" s="2"/>
      <c r="EG803" s="2"/>
      <c r="EH803" s="2"/>
      <c r="EI803" s="2"/>
      <c r="EJ803" s="2"/>
      <c r="EK803" s="2"/>
      <c r="EL803" s="2"/>
      <c r="EM803" s="2"/>
      <c r="EN803" s="2"/>
      <c r="EO803" s="2"/>
      <c r="EP803" s="2"/>
      <c r="EQ803" s="2"/>
      <c r="ER803" s="2"/>
      <c r="ES803" s="2"/>
      <c r="ET803" s="2"/>
      <c r="EU803" s="2"/>
      <c r="EV803" s="2"/>
      <c r="EW803" s="2"/>
      <c r="EX803" s="2"/>
      <c r="EY803" s="2"/>
      <c r="EZ803" s="2"/>
      <c r="FA803" s="2"/>
      <c r="FB803" s="2"/>
      <c r="FC803" s="2"/>
      <c r="FD803" s="2"/>
      <c r="FE803" s="2"/>
      <c r="FF803" s="2"/>
      <c r="FG803" s="2"/>
      <c r="FH803" s="2"/>
      <c r="FI803" s="2"/>
      <c r="FJ803" s="2"/>
      <c r="FK803" s="2"/>
      <c r="FL803" s="2"/>
      <c r="FM803" s="2"/>
      <c r="FN803" s="2"/>
      <c r="FO803" s="2"/>
      <c r="FP803" s="2"/>
      <c r="FQ803" s="2"/>
      <c r="FR803" s="2"/>
      <c r="FS803" s="2"/>
      <c r="FT803" s="2"/>
      <c r="FU803" s="2"/>
      <c r="FV803" s="2"/>
      <c r="FW803" s="2"/>
      <c r="FX803" s="2"/>
      <c r="FY803" s="2"/>
      <c r="FZ803" s="2"/>
      <c r="GA803" s="2"/>
      <c r="GB803" s="2"/>
      <c r="GC803" s="2"/>
      <c r="GD803" s="2"/>
      <c r="GE803" s="2"/>
      <c r="GF803" s="2"/>
      <c r="GG803" s="2"/>
      <c r="GH803" s="2"/>
      <c r="GI803" s="2"/>
      <c r="GJ803" s="2"/>
      <c r="GK803" s="2"/>
      <c r="GL803" s="2"/>
      <c r="GM803" s="2"/>
      <c r="GN803" s="2"/>
      <c r="GO803" s="2"/>
      <c r="GP803" s="2"/>
      <c r="GQ803" s="2"/>
      <c r="GR803" s="2"/>
      <c r="GS803" s="2"/>
      <c r="GT803" s="2"/>
      <c r="GU803" s="2"/>
      <c r="GV803" s="2"/>
      <c r="GW803" s="2"/>
      <c r="GX803" s="2"/>
      <c r="GY803" s="2"/>
      <c r="GZ803" s="2"/>
      <c r="HA803" s="2"/>
      <c r="HB803" s="2"/>
      <c r="HC803" s="2"/>
      <c r="HD803" s="2"/>
      <c r="HE803" s="2"/>
      <c r="HF803" s="2"/>
      <c r="HG803" s="2"/>
      <c r="HH803" s="2"/>
      <c r="HI803" s="2"/>
      <c r="HJ803" s="2"/>
      <c r="HK803" s="2"/>
      <c r="HL803" s="2"/>
      <c r="HM803" s="2"/>
      <c r="HN803" s="2"/>
      <c r="HO803" s="2"/>
      <c r="HP803" s="2"/>
      <c r="HQ803" s="2"/>
      <c r="HR803" s="2"/>
      <c r="HS803" s="2"/>
      <c r="HT803" s="2"/>
      <c r="HU803" s="2"/>
      <c r="HV803" s="2"/>
      <c r="HW803" s="2"/>
      <c r="HX803" s="2"/>
      <c r="HY803" s="2"/>
      <c r="HZ803" s="2"/>
      <c r="IA803" s="2"/>
      <c r="IB803" s="2"/>
      <c r="IC803" s="2"/>
      <c r="ID803" s="2"/>
    </row>
    <row r="804" spans="1:238" s="18" customFormat="1" x14ac:dyDescent="0.2">
      <c r="A804" s="11">
        <f t="shared" si="14"/>
        <v>796</v>
      </c>
      <c r="B804" s="46" t="s">
        <v>2131</v>
      </c>
      <c r="C804" s="46" t="s">
        <v>762</v>
      </c>
      <c r="D804" s="38" t="s">
        <v>152</v>
      </c>
      <c r="E804" s="69" t="s">
        <v>2128</v>
      </c>
      <c r="F804" s="40" t="s">
        <v>60</v>
      </c>
      <c r="G804" s="39">
        <v>3750</v>
      </c>
      <c r="H804" s="39">
        <v>6817</v>
      </c>
      <c r="I804" s="41" t="s">
        <v>15</v>
      </c>
      <c r="J804" s="43" t="s">
        <v>17</v>
      </c>
      <c r="K804" s="42"/>
      <c r="L804" s="12"/>
      <c r="M804" s="12"/>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12"/>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12"/>
      <c r="CZ804" s="12"/>
      <c r="DA804" s="12"/>
      <c r="DB804" s="12"/>
      <c r="DC804" s="12"/>
      <c r="DD804" s="12"/>
      <c r="DE804" s="12"/>
      <c r="DF804" s="12"/>
      <c r="DG804" s="12"/>
      <c r="DH804" s="12"/>
      <c r="DI804" s="12"/>
      <c r="DJ804" s="12"/>
      <c r="DK804" s="12"/>
      <c r="DL804" s="12"/>
      <c r="DM804" s="12"/>
      <c r="DN804" s="12"/>
      <c r="DO804" s="12"/>
      <c r="DP804" s="12"/>
      <c r="DQ804" s="12"/>
      <c r="DR804" s="12"/>
      <c r="DS804" s="12"/>
      <c r="DT804" s="12"/>
      <c r="DU804" s="12"/>
      <c r="DV804" s="12"/>
      <c r="DW804" s="12"/>
      <c r="DX804" s="12"/>
      <c r="DY804" s="12"/>
      <c r="DZ804" s="12"/>
      <c r="EA804" s="12"/>
      <c r="EB804" s="12"/>
      <c r="EC804" s="12"/>
      <c r="ED804" s="12"/>
      <c r="EE804" s="12"/>
      <c r="EF804" s="12"/>
      <c r="EG804" s="12"/>
      <c r="EH804" s="12"/>
      <c r="EI804" s="12"/>
      <c r="EJ804" s="12"/>
      <c r="EK804" s="12"/>
      <c r="EL804" s="12"/>
      <c r="EM804" s="12"/>
      <c r="EN804" s="12"/>
      <c r="EO804" s="12"/>
      <c r="EP804" s="12"/>
      <c r="EQ804" s="12"/>
      <c r="ER804" s="12"/>
      <c r="ES804" s="12"/>
      <c r="ET804" s="12"/>
      <c r="EU804" s="12"/>
      <c r="EV804" s="12"/>
      <c r="EW804" s="12"/>
      <c r="EX804" s="12"/>
      <c r="EY804" s="12"/>
      <c r="EZ804" s="12"/>
      <c r="FA804" s="12"/>
      <c r="FB804" s="12"/>
      <c r="FC804" s="12"/>
      <c r="FD804" s="12"/>
      <c r="FE804" s="12"/>
      <c r="FF804" s="12"/>
      <c r="FG804" s="12"/>
      <c r="FH804" s="12"/>
      <c r="FI804" s="12"/>
      <c r="FJ804" s="12"/>
      <c r="FK804" s="12"/>
      <c r="FL804" s="12"/>
      <c r="FM804" s="12"/>
      <c r="FN804" s="12"/>
      <c r="FO804" s="12"/>
      <c r="FP804" s="12"/>
      <c r="FQ804" s="12"/>
      <c r="FR804" s="12"/>
      <c r="FS804" s="12"/>
      <c r="FT804" s="12"/>
      <c r="FU804" s="12"/>
      <c r="FV804" s="12"/>
      <c r="FW804" s="12"/>
      <c r="FX804" s="12"/>
      <c r="FY804" s="12"/>
      <c r="FZ804" s="12"/>
      <c r="GA804" s="12"/>
      <c r="GB804" s="12"/>
      <c r="GC804" s="12"/>
      <c r="GD804" s="12"/>
      <c r="GE804" s="12"/>
      <c r="GF804" s="12"/>
      <c r="GG804" s="12"/>
      <c r="GH804" s="12"/>
      <c r="GI804" s="12"/>
      <c r="GJ804" s="12"/>
      <c r="GK804" s="12"/>
      <c r="GL804" s="12"/>
      <c r="GM804" s="12"/>
      <c r="GN804" s="12"/>
      <c r="GO804" s="12"/>
      <c r="GP804" s="12"/>
      <c r="GQ804" s="12"/>
      <c r="GR804" s="12"/>
      <c r="GS804" s="12"/>
      <c r="GT804" s="12"/>
      <c r="GU804" s="12"/>
      <c r="GV804" s="12"/>
      <c r="GW804" s="12"/>
      <c r="GX804" s="12"/>
      <c r="GY804" s="12"/>
      <c r="GZ804" s="12"/>
      <c r="HA804" s="12"/>
      <c r="HB804" s="12"/>
      <c r="HC804" s="12"/>
      <c r="HD804" s="12"/>
      <c r="HE804" s="12"/>
      <c r="HF804" s="12"/>
      <c r="HG804" s="12"/>
      <c r="HH804" s="12"/>
      <c r="HI804" s="12"/>
      <c r="HJ804" s="12"/>
      <c r="HK804" s="12"/>
      <c r="HL804" s="12"/>
      <c r="HM804" s="12"/>
      <c r="HN804" s="12"/>
      <c r="HO804" s="12"/>
      <c r="HP804" s="12"/>
      <c r="HQ804" s="12"/>
      <c r="HR804" s="12"/>
      <c r="HS804" s="12"/>
      <c r="HT804" s="12"/>
      <c r="HU804" s="12"/>
      <c r="HV804" s="12"/>
      <c r="HW804" s="12"/>
      <c r="HX804" s="12"/>
      <c r="HY804" s="12"/>
      <c r="HZ804" s="12"/>
      <c r="IA804" s="12"/>
      <c r="IB804" s="12"/>
      <c r="IC804" s="12"/>
      <c r="ID804" s="12"/>
    </row>
    <row r="805" spans="1:238" s="18" customFormat="1" x14ac:dyDescent="0.2">
      <c r="A805" s="11">
        <f t="shared" si="14"/>
        <v>797</v>
      </c>
      <c r="B805" s="46" t="s">
        <v>455</v>
      </c>
      <c r="C805" s="46" t="s">
        <v>762</v>
      </c>
      <c r="D805" s="38" t="s">
        <v>152</v>
      </c>
      <c r="E805" s="69" t="s">
        <v>2128</v>
      </c>
      <c r="F805" s="40" t="s">
        <v>1122</v>
      </c>
      <c r="G805" s="39">
        <v>1630</v>
      </c>
      <c r="H805" s="39">
        <v>3507</v>
      </c>
      <c r="I805" s="41" t="s">
        <v>15</v>
      </c>
      <c r="J805" s="43" t="s">
        <v>17</v>
      </c>
      <c r="K805" s="42"/>
      <c r="L805" s="12"/>
      <c r="M805" s="12"/>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12"/>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12"/>
      <c r="CZ805" s="12"/>
      <c r="DA805" s="12"/>
      <c r="DB805" s="12"/>
      <c r="DC805" s="12"/>
      <c r="DD805" s="12"/>
      <c r="DE805" s="12"/>
      <c r="DF805" s="12"/>
      <c r="DG805" s="12"/>
      <c r="DH805" s="12"/>
      <c r="DI805" s="12"/>
      <c r="DJ805" s="12"/>
      <c r="DK805" s="12"/>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12"/>
      <c r="EP805" s="12"/>
      <c r="EQ805" s="12"/>
      <c r="ER805" s="12"/>
      <c r="ES805" s="12"/>
      <c r="ET805" s="12"/>
      <c r="EU805" s="12"/>
      <c r="EV805" s="12"/>
      <c r="EW805" s="12"/>
      <c r="EX805" s="12"/>
      <c r="EY805" s="12"/>
      <c r="EZ805" s="12"/>
      <c r="FA805" s="12"/>
      <c r="FB805" s="12"/>
      <c r="FC805" s="12"/>
      <c r="FD805" s="12"/>
      <c r="FE805" s="12"/>
      <c r="FF805" s="12"/>
      <c r="FG805" s="12"/>
      <c r="FH805" s="12"/>
      <c r="FI805" s="12"/>
      <c r="FJ805" s="12"/>
      <c r="FK805" s="12"/>
      <c r="FL805" s="12"/>
      <c r="FM805" s="12"/>
      <c r="FN805" s="12"/>
      <c r="FO805" s="12"/>
      <c r="FP805" s="12"/>
      <c r="FQ805" s="12"/>
      <c r="FR805" s="12"/>
      <c r="FS805" s="12"/>
      <c r="FT805" s="12"/>
      <c r="FU805" s="12"/>
      <c r="FV805" s="12"/>
      <c r="FW805" s="12"/>
      <c r="FX805" s="12"/>
      <c r="FY805" s="12"/>
      <c r="FZ805" s="12"/>
      <c r="GA805" s="12"/>
      <c r="GB805" s="12"/>
      <c r="GC805" s="12"/>
      <c r="GD805" s="12"/>
      <c r="GE805" s="12"/>
      <c r="GF805" s="12"/>
      <c r="GG805" s="12"/>
      <c r="GH805" s="12"/>
      <c r="GI805" s="12"/>
      <c r="GJ805" s="12"/>
      <c r="GK805" s="12"/>
      <c r="GL805" s="12"/>
      <c r="GM805" s="12"/>
      <c r="GN805" s="12"/>
      <c r="GO805" s="12"/>
      <c r="GP805" s="12"/>
      <c r="GQ805" s="12"/>
      <c r="GR805" s="12"/>
      <c r="GS805" s="12"/>
      <c r="GT805" s="12"/>
      <c r="GU805" s="12"/>
      <c r="GV805" s="12"/>
      <c r="GW805" s="12"/>
      <c r="GX805" s="12"/>
      <c r="GY805" s="12"/>
      <c r="GZ805" s="12"/>
      <c r="HA805" s="12"/>
      <c r="HB805" s="12"/>
      <c r="HC805" s="12"/>
      <c r="HD805" s="12"/>
      <c r="HE805" s="12"/>
      <c r="HF805" s="12"/>
      <c r="HG805" s="12"/>
      <c r="HH805" s="12"/>
      <c r="HI805" s="12"/>
      <c r="HJ805" s="12"/>
      <c r="HK805" s="12"/>
      <c r="HL805" s="12"/>
      <c r="HM805" s="12"/>
      <c r="HN805" s="12"/>
      <c r="HO805" s="12"/>
      <c r="HP805" s="12"/>
      <c r="HQ805" s="12"/>
      <c r="HR805" s="12"/>
      <c r="HS805" s="12"/>
      <c r="HT805" s="12"/>
      <c r="HU805" s="12"/>
      <c r="HV805" s="12"/>
      <c r="HW805" s="12"/>
      <c r="HX805" s="12"/>
      <c r="HY805" s="12"/>
      <c r="HZ805" s="12"/>
      <c r="IA805" s="12"/>
      <c r="IB805" s="12"/>
      <c r="IC805" s="12"/>
      <c r="ID805" s="12"/>
    </row>
    <row r="806" spans="1:238" s="18" customFormat="1" x14ac:dyDescent="0.2">
      <c r="A806" s="11">
        <f t="shared" si="14"/>
        <v>798</v>
      </c>
      <c r="B806" s="46" t="s">
        <v>456</v>
      </c>
      <c r="C806" s="46" t="s">
        <v>762</v>
      </c>
      <c r="D806" s="38" t="s">
        <v>152</v>
      </c>
      <c r="E806" s="69" t="s">
        <v>2128</v>
      </c>
      <c r="F806" s="40" t="s">
        <v>1352</v>
      </c>
      <c r="G806" s="39">
        <v>4980</v>
      </c>
      <c r="H806" s="39">
        <v>9526</v>
      </c>
      <c r="I806" s="41" t="s">
        <v>15</v>
      </c>
      <c r="J806" s="43" t="s">
        <v>17</v>
      </c>
      <c r="K806" s="4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12"/>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12"/>
      <c r="CZ806" s="12"/>
      <c r="DA806" s="12"/>
      <c r="DB806" s="12"/>
      <c r="DC806" s="12"/>
      <c r="DD806" s="12"/>
      <c r="DE806" s="12"/>
      <c r="DF806" s="12"/>
      <c r="DG806" s="12"/>
      <c r="DH806" s="12"/>
      <c r="DI806" s="12"/>
      <c r="DJ806" s="12"/>
      <c r="DK806" s="12"/>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12"/>
      <c r="EP806" s="12"/>
      <c r="EQ806" s="12"/>
      <c r="ER806" s="12"/>
      <c r="ES806" s="12"/>
      <c r="ET806" s="12"/>
      <c r="EU806" s="12"/>
      <c r="EV806" s="12"/>
      <c r="EW806" s="12"/>
      <c r="EX806" s="12"/>
      <c r="EY806" s="12"/>
      <c r="EZ806" s="12"/>
      <c r="FA806" s="12"/>
      <c r="FB806" s="12"/>
      <c r="FC806" s="12"/>
      <c r="FD806" s="12"/>
      <c r="FE806" s="12"/>
      <c r="FF806" s="12"/>
      <c r="FG806" s="12"/>
      <c r="FH806" s="12"/>
      <c r="FI806" s="12"/>
      <c r="FJ806" s="12"/>
      <c r="FK806" s="12"/>
      <c r="FL806" s="12"/>
      <c r="FM806" s="12"/>
      <c r="FN806" s="12"/>
      <c r="FO806" s="12"/>
      <c r="FP806" s="12"/>
      <c r="FQ806" s="12"/>
      <c r="FR806" s="12"/>
      <c r="FS806" s="12"/>
      <c r="FT806" s="12"/>
      <c r="FU806" s="12"/>
      <c r="FV806" s="12"/>
      <c r="FW806" s="12"/>
      <c r="FX806" s="12"/>
      <c r="FY806" s="12"/>
      <c r="FZ806" s="12"/>
      <c r="GA806" s="12"/>
      <c r="GB806" s="12"/>
      <c r="GC806" s="12"/>
      <c r="GD806" s="12"/>
      <c r="GE806" s="12"/>
      <c r="GF806" s="12"/>
      <c r="GG806" s="12"/>
      <c r="GH806" s="12"/>
      <c r="GI806" s="12"/>
      <c r="GJ806" s="12"/>
      <c r="GK806" s="12"/>
      <c r="GL806" s="12"/>
      <c r="GM806" s="12"/>
      <c r="GN806" s="12"/>
      <c r="GO806" s="12"/>
      <c r="GP806" s="12"/>
      <c r="GQ806" s="12"/>
      <c r="GR806" s="12"/>
      <c r="GS806" s="12"/>
      <c r="GT806" s="12"/>
      <c r="GU806" s="12"/>
      <c r="GV806" s="12"/>
      <c r="GW806" s="12"/>
      <c r="GX806" s="12"/>
      <c r="GY806" s="12"/>
      <c r="GZ806" s="12"/>
      <c r="HA806" s="12"/>
      <c r="HB806" s="12"/>
      <c r="HC806" s="12"/>
      <c r="HD806" s="12"/>
      <c r="HE806" s="12"/>
      <c r="HF806" s="12"/>
      <c r="HG806" s="12"/>
      <c r="HH806" s="12"/>
      <c r="HI806" s="12"/>
      <c r="HJ806" s="12"/>
      <c r="HK806" s="12"/>
      <c r="HL806" s="12"/>
      <c r="HM806" s="12"/>
      <c r="HN806" s="12"/>
      <c r="HO806" s="12"/>
      <c r="HP806" s="12"/>
      <c r="HQ806" s="12"/>
      <c r="HR806" s="12"/>
      <c r="HS806" s="12"/>
      <c r="HT806" s="12"/>
      <c r="HU806" s="12"/>
      <c r="HV806" s="12"/>
      <c r="HW806" s="12"/>
      <c r="HX806" s="12"/>
      <c r="HY806" s="12"/>
      <c r="HZ806" s="12"/>
      <c r="IA806" s="12"/>
      <c r="IB806" s="12"/>
      <c r="IC806" s="12"/>
      <c r="ID806" s="12"/>
    </row>
    <row r="807" spans="1:238" s="18" customFormat="1" x14ac:dyDescent="0.2">
      <c r="A807" s="11">
        <f t="shared" si="14"/>
        <v>799</v>
      </c>
      <c r="B807" s="46" t="s">
        <v>457</v>
      </c>
      <c r="C807" s="46" t="s">
        <v>762</v>
      </c>
      <c r="D807" s="38" t="s">
        <v>152</v>
      </c>
      <c r="E807" s="69" t="s">
        <v>2128</v>
      </c>
      <c r="F807" s="40" t="s">
        <v>88</v>
      </c>
      <c r="G807" s="39">
        <v>7112</v>
      </c>
      <c r="H807" s="39">
        <v>14099</v>
      </c>
      <c r="I807" s="41" t="s">
        <v>15</v>
      </c>
      <c r="J807" s="43" t="s">
        <v>17</v>
      </c>
      <c r="K807" s="42"/>
      <c r="L807" s="12"/>
      <c r="M807" s="12"/>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12"/>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12"/>
      <c r="CZ807" s="12"/>
      <c r="DA807" s="12"/>
      <c r="DB807" s="12"/>
      <c r="DC807" s="12"/>
      <c r="DD807" s="12"/>
      <c r="DE807" s="12"/>
      <c r="DF807" s="12"/>
      <c r="DG807" s="12"/>
      <c r="DH807" s="12"/>
      <c r="DI807" s="12"/>
      <c r="DJ807" s="12"/>
      <c r="DK807" s="12"/>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12"/>
      <c r="EP807" s="12"/>
      <c r="EQ807" s="12"/>
      <c r="ER807" s="12"/>
      <c r="ES807" s="12"/>
      <c r="ET807" s="12"/>
      <c r="EU807" s="12"/>
      <c r="EV807" s="12"/>
      <c r="EW807" s="12"/>
      <c r="EX807" s="12"/>
      <c r="EY807" s="12"/>
      <c r="EZ807" s="12"/>
      <c r="FA807" s="12"/>
      <c r="FB807" s="12"/>
      <c r="FC807" s="12"/>
      <c r="FD807" s="12"/>
      <c r="FE807" s="12"/>
      <c r="FF807" s="12"/>
      <c r="FG807" s="12"/>
      <c r="FH807" s="12"/>
      <c r="FI807" s="12"/>
      <c r="FJ807" s="12"/>
      <c r="FK807" s="12"/>
      <c r="FL807" s="12"/>
      <c r="FM807" s="12"/>
      <c r="FN807" s="12"/>
      <c r="FO807" s="12"/>
      <c r="FP807" s="12"/>
      <c r="FQ807" s="12"/>
      <c r="FR807" s="12"/>
      <c r="FS807" s="12"/>
      <c r="FT807" s="12"/>
      <c r="FU807" s="12"/>
      <c r="FV807" s="12"/>
      <c r="FW807" s="12"/>
      <c r="FX807" s="12"/>
      <c r="FY807" s="12"/>
      <c r="FZ807" s="12"/>
      <c r="GA807" s="12"/>
      <c r="GB807" s="12"/>
      <c r="GC807" s="12"/>
      <c r="GD807" s="12"/>
      <c r="GE807" s="12"/>
      <c r="GF807" s="12"/>
      <c r="GG807" s="12"/>
      <c r="GH807" s="12"/>
      <c r="GI807" s="12"/>
      <c r="GJ807" s="12"/>
      <c r="GK807" s="12"/>
      <c r="GL807" s="12"/>
      <c r="GM807" s="12"/>
      <c r="GN807" s="12"/>
      <c r="GO807" s="12"/>
      <c r="GP807" s="12"/>
      <c r="GQ807" s="12"/>
      <c r="GR807" s="12"/>
      <c r="GS807" s="12"/>
      <c r="GT807" s="12"/>
      <c r="GU807" s="12"/>
      <c r="GV807" s="12"/>
      <c r="GW807" s="12"/>
      <c r="GX807" s="12"/>
      <c r="GY807" s="12"/>
      <c r="GZ807" s="12"/>
      <c r="HA807" s="12"/>
      <c r="HB807" s="12"/>
      <c r="HC807" s="12"/>
      <c r="HD807" s="12"/>
      <c r="HE807" s="12"/>
      <c r="HF807" s="12"/>
      <c r="HG807" s="12"/>
      <c r="HH807" s="12"/>
      <c r="HI807" s="12"/>
      <c r="HJ807" s="12"/>
      <c r="HK807" s="12"/>
      <c r="HL807" s="12"/>
      <c r="HM807" s="12"/>
      <c r="HN807" s="12"/>
      <c r="HO807" s="12"/>
      <c r="HP807" s="12"/>
      <c r="HQ807" s="12"/>
      <c r="HR807" s="12"/>
      <c r="HS807" s="12"/>
      <c r="HT807" s="12"/>
      <c r="HU807" s="12"/>
      <c r="HV807" s="12"/>
      <c r="HW807" s="12"/>
      <c r="HX807" s="12"/>
      <c r="HY807" s="12"/>
      <c r="HZ807" s="12"/>
      <c r="IA807" s="12"/>
      <c r="IB807" s="12"/>
      <c r="IC807" s="12"/>
      <c r="ID807" s="12"/>
    </row>
    <row r="808" spans="1:238" s="18" customFormat="1" x14ac:dyDescent="0.2">
      <c r="A808" s="11">
        <f t="shared" si="14"/>
        <v>800</v>
      </c>
      <c r="B808" s="46" t="s">
        <v>2133</v>
      </c>
      <c r="C808" s="46" t="s">
        <v>762</v>
      </c>
      <c r="D808" s="32" t="s">
        <v>152</v>
      </c>
      <c r="E808" s="69" t="s">
        <v>2128</v>
      </c>
      <c r="F808" s="40" t="s">
        <v>967</v>
      </c>
      <c r="G808" s="39">
        <v>2366</v>
      </c>
      <c r="H808" s="39">
        <v>3843</v>
      </c>
      <c r="I808" s="41" t="s">
        <v>15</v>
      </c>
      <c r="J808" s="43" t="s">
        <v>17</v>
      </c>
      <c r="K808" s="42"/>
      <c r="L808" s="12"/>
      <c r="M808" s="12"/>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12"/>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12"/>
      <c r="CZ808" s="12"/>
      <c r="DA808" s="12"/>
      <c r="DB808" s="12"/>
      <c r="DC808" s="12"/>
      <c r="DD808" s="12"/>
      <c r="DE808" s="12"/>
      <c r="DF808" s="12"/>
      <c r="DG808" s="12"/>
      <c r="DH808" s="12"/>
      <c r="DI808" s="12"/>
      <c r="DJ808" s="12"/>
      <c r="DK808" s="12"/>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12"/>
      <c r="EP808" s="12"/>
      <c r="EQ808" s="12"/>
      <c r="ER808" s="12"/>
      <c r="ES808" s="12"/>
      <c r="ET808" s="12"/>
      <c r="EU808" s="12"/>
      <c r="EV808" s="12"/>
      <c r="EW808" s="12"/>
      <c r="EX808" s="12"/>
      <c r="EY808" s="12"/>
      <c r="EZ808" s="12"/>
      <c r="FA808" s="12"/>
      <c r="FB808" s="12"/>
      <c r="FC808" s="12"/>
      <c r="FD808" s="12"/>
      <c r="FE808" s="12"/>
      <c r="FF808" s="12"/>
      <c r="FG808" s="12"/>
      <c r="FH808" s="12"/>
      <c r="FI808" s="12"/>
      <c r="FJ808" s="12"/>
      <c r="FK808" s="12"/>
      <c r="FL808" s="12"/>
      <c r="FM808" s="12"/>
      <c r="FN808" s="12"/>
      <c r="FO808" s="12"/>
      <c r="FP808" s="12"/>
      <c r="FQ808" s="12"/>
      <c r="FR808" s="12"/>
      <c r="FS808" s="12"/>
      <c r="FT808" s="12"/>
      <c r="FU808" s="12"/>
      <c r="FV808" s="12"/>
      <c r="FW808" s="12"/>
      <c r="FX808" s="12"/>
      <c r="FY808" s="12"/>
      <c r="FZ808" s="12"/>
      <c r="GA808" s="12"/>
      <c r="GB808" s="12"/>
      <c r="GC808" s="12"/>
      <c r="GD808" s="12"/>
      <c r="GE808" s="12"/>
      <c r="GF808" s="12"/>
      <c r="GG808" s="12"/>
      <c r="GH808" s="12"/>
      <c r="GI808" s="12"/>
      <c r="GJ808" s="12"/>
      <c r="GK808" s="12"/>
      <c r="GL808" s="12"/>
      <c r="GM808" s="12"/>
      <c r="GN808" s="12"/>
      <c r="GO808" s="12"/>
      <c r="GP808" s="12"/>
      <c r="GQ808" s="12"/>
      <c r="GR808" s="12"/>
      <c r="GS808" s="12"/>
      <c r="GT808" s="12"/>
      <c r="GU808" s="12"/>
      <c r="GV808" s="12"/>
      <c r="GW808" s="12"/>
      <c r="GX808" s="12"/>
      <c r="GY808" s="12"/>
      <c r="GZ808" s="12"/>
      <c r="HA808" s="12"/>
      <c r="HB808" s="12"/>
      <c r="HC808" s="12"/>
      <c r="HD808" s="12"/>
      <c r="HE808" s="12"/>
      <c r="HF808" s="12"/>
      <c r="HG808" s="12"/>
      <c r="HH808" s="12"/>
      <c r="HI808" s="12"/>
      <c r="HJ808" s="12"/>
      <c r="HK808" s="12"/>
      <c r="HL808" s="12"/>
      <c r="HM808" s="12"/>
      <c r="HN808" s="12"/>
      <c r="HO808" s="12"/>
      <c r="HP808" s="12"/>
      <c r="HQ808" s="12"/>
      <c r="HR808" s="12"/>
      <c r="HS808" s="12"/>
      <c r="HT808" s="12"/>
      <c r="HU808" s="12"/>
      <c r="HV808" s="12"/>
      <c r="HW808" s="12"/>
      <c r="HX808" s="12"/>
      <c r="HY808" s="12"/>
      <c r="HZ808" s="12"/>
      <c r="IA808" s="12"/>
      <c r="IB808" s="12"/>
      <c r="IC808" s="12"/>
      <c r="ID808" s="12"/>
    </row>
    <row r="809" spans="1:238" s="18" customFormat="1" x14ac:dyDescent="0.2">
      <c r="A809" s="11">
        <f t="shared" si="14"/>
        <v>801</v>
      </c>
      <c r="B809" s="46" t="s">
        <v>654</v>
      </c>
      <c r="C809" s="46" t="s">
        <v>762</v>
      </c>
      <c r="D809" s="38" t="s">
        <v>152</v>
      </c>
      <c r="E809" s="69" t="s">
        <v>2128</v>
      </c>
      <c r="F809" s="40" t="s">
        <v>122</v>
      </c>
      <c r="G809" s="39">
        <v>311</v>
      </c>
      <c r="H809" s="39">
        <v>688</v>
      </c>
      <c r="I809" s="41" t="s">
        <v>15</v>
      </c>
      <c r="J809" s="86" t="s">
        <v>17</v>
      </c>
      <c r="K809" s="42"/>
      <c r="L809" s="12"/>
      <c r="M809" s="12"/>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12"/>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12"/>
      <c r="CZ809" s="12"/>
      <c r="DA809" s="12"/>
      <c r="DB809" s="12"/>
      <c r="DC809" s="12"/>
      <c r="DD809" s="12"/>
      <c r="DE809" s="12"/>
      <c r="DF809" s="12"/>
      <c r="DG809" s="12"/>
      <c r="DH809" s="12"/>
      <c r="DI809" s="12"/>
      <c r="DJ809" s="12"/>
      <c r="DK809" s="12"/>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12"/>
      <c r="EP809" s="12"/>
      <c r="EQ809" s="12"/>
      <c r="ER809" s="12"/>
      <c r="ES809" s="12"/>
      <c r="ET809" s="12"/>
      <c r="EU809" s="12"/>
      <c r="EV809" s="12"/>
      <c r="EW809" s="12"/>
      <c r="EX809" s="12"/>
      <c r="EY809" s="12"/>
      <c r="EZ809" s="12"/>
      <c r="FA809" s="12"/>
      <c r="FB809" s="12"/>
      <c r="FC809" s="12"/>
      <c r="FD809" s="12"/>
      <c r="FE809" s="12"/>
      <c r="FF809" s="12"/>
      <c r="FG809" s="12"/>
      <c r="FH809" s="12"/>
      <c r="FI809" s="12"/>
      <c r="FJ809" s="12"/>
      <c r="FK809" s="12"/>
      <c r="FL809" s="12"/>
      <c r="FM809" s="12"/>
      <c r="FN809" s="12"/>
      <c r="FO809" s="12"/>
      <c r="FP809" s="12"/>
      <c r="FQ809" s="12"/>
      <c r="FR809" s="12"/>
      <c r="FS809" s="12"/>
      <c r="FT809" s="12"/>
      <c r="FU809" s="12"/>
      <c r="FV809" s="12"/>
      <c r="FW809" s="12"/>
      <c r="FX809" s="12"/>
      <c r="FY809" s="12"/>
      <c r="FZ809" s="12"/>
      <c r="GA809" s="12"/>
      <c r="GB809" s="12"/>
      <c r="GC809" s="12"/>
      <c r="GD809" s="12"/>
      <c r="GE809" s="12"/>
      <c r="GF809" s="12"/>
      <c r="GG809" s="12"/>
      <c r="GH809" s="12"/>
      <c r="GI809" s="12"/>
      <c r="GJ809" s="12"/>
      <c r="GK809" s="12"/>
      <c r="GL809" s="12"/>
      <c r="GM809" s="12"/>
      <c r="GN809" s="12"/>
      <c r="GO809" s="12"/>
      <c r="GP809" s="12"/>
      <c r="GQ809" s="12"/>
      <c r="GR809" s="12"/>
      <c r="GS809" s="12"/>
      <c r="GT809" s="12"/>
      <c r="GU809" s="12"/>
      <c r="GV809" s="12"/>
      <c r="GW809" s="12"/>
      <c r="GX809" s="12"/>
      <c r="GY809" s="12"/>
      <c r="GZ809" s="12"/>
      <c r="HA809" s="12"/>
      <c r="HB809" s="12"/>
      <c r="HC809" s="12"/>
      <c r="HD809" s="12"/>
      <c r="HE809" s="12"/>
      <c r="HF809" s="12"/>
      <c r="HG809" s="12"/>
      <c r="HH809" s="12"/>
      <c r="HI809" s="12"/>
      <c r="HJ809" s="12"/>
      <c r="HK809" s="12"/>
      <c r="HL809" s="12"/>
      <c r="HM809" s="12"/>
      <c r="HN809" s="12"/>
      <c r="HO809" s="12"/>
      <c r="HP809" s="12"/>
      <c r="HQ809" s="12"/>
      <c r="HR809" s="12"/>
      <c r="HS809" s="12"/>
      <c r="HT809" s="12"/>
      <c r="HU809" s="12"/>
      <c r="HV809" s="12"/>
      <c r="HW809" s="12"/>
      <c r="HX809" s="12"/>
      <c r="HY809" s="12"/>
      <c r="HZ809" s="12"/>
      <c r="IA809" s="12"/>
      <c r="IB809" s="12"/>
      <c r="IC809" s="12"/>
      <c r="ID809" s="12"/>
    </row>
    <row r="810" spans="1:238" s="12" customFormat="1" x14ac:dyDescent="0.2">
      <c r="A810" s="11">
        <f t="shared" si="14"/>
        <v>802</v>
      </c>
      <c r="B810" s="46" t="s">
        <v>458</v>
      </c>
      <c r="C810" s="38" t="s">
        <v>762</v>
      </c>
      <c r="D810" s="38" t="s">
        <v>152</v>
      </c>
      <c r="E810" s="69" t="s">
        <v>2151</v>
      </c>
      <c r="F810" s="40" t="s">
        <v>930</v>
      </c>
      <c r="G810" s="39">
        <v>286</v>
      </c>
      <c r="H810" s="39">
        <v>458</v>
      </c>
      <c r="I810" s="41" t="s">
        <v>15</v>
      </c>
      <c r="J810" s="43" t="s">
        <v>17</v>
      </c>
      <c r="K810" s="42"/>
    </row>
    <row r="811" spans="1:238" s="18" customFormat="1" x14ac:dyDescent="0.2">
      <c r="A811" s="11">
        <f t="shared" si="14"/>
        <v>803</v>
      </c>
      <c r="B811" s="46" t="s">
        <v>459</v>
      </c>
      <c r="C811" s="38" t="s">
        <v>762</v>
      </c>
      <c r="D811" s="38" t="s">
        <v>152</v>
      </c>
      <c r="E811" s="69" t="s">
        <v>2151</v>
      </c>
      <c r="F811" s="40" t="s">
        <v>88</v>
      </c>
      <c r="G811" s="39">
        <v>5084</v>
      </c>
      <c r="H811" s="39">
        <v>9306</v>
      </c>
      <c r="I811" s="41" t="s">
        <v>15</v>
      </c>
      <c r="J811" s="43" t="s">
        <v>17</v>
      </c>
      <c r="K811" s="42"/>
      <c r="L811" s="12"/>
      <c r="M811" s="12"/>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12"/>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12"/>
      <c r="CZ811" s="12"/>
      <c r="DA811" s="12"/>
      <c r="DB811" s="12"/>
      <c r="DC811" s="12"/>
      <c r="DD811" s="12"/>
      <c r="DE811" s="12"/>
      <c r="DF811" s="12"/>
      <c r="DG811" s="12"/>
      <c r="DH811" s="12"/>
      <c r="DI811" s="12"/>
      <c r="DJ811" s="12"/>
      <c r="DK811" s="12"/>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12"/>
      <c r="EP811" s="12"/>
      <c r="EQ811" s="12"/>
      <c r="ER811" s="12"/>
      <c r="ES811" s="12"/>
      <c r="ET811" s="12"/>
      <c r="EU811" s="12"/>
      <c r="EV811" s="12"/>
      <c r="EW811" s="12"/>
      <c r="EX811" s="12"/>
      <c r="EY811" s="12"/>
      <c r="EZ811" s="12"/>
      <c r="FA811" s="12"/>
      <c r="FB811" s="12"/>
      <c r="FC811" s="12"/>
      <c r="FD811" s="12"/>
      <c r="FE811" s="12"/>
      <c r="FF811" s="12"/>
      <c r="FG811" s="12"/>
      <c r="FH811" s="12"/>
      <c r="FI811" s="12"/>
      <c r="FJ811" s="12"/>
      <c r="FK811" s="12"/>
      <c r="FL811" s="12"/>
      <c r="FM811" s="12"/>
      <c r="FN811" s="12"/>
      <c r="FO811" s="12"/>
      <c r="FP811" s="12"/>
      <c r="FQ811" s="12"/>
      <c r="FR811" s="12"/>
      <c r="FS811" s="12"/>
      <c r="FT811" s="12"/>
      <c r="FU811" s="12"/>
      <c r="FV811" s="12"/>
      <c r="FW811" s="12"/>
      <c r="FX811" s="12"/>
      <c r="FY811" s="12"/>
      <c r="FZ811" s="12"/>
      <c r="GA811" s="12"/>
      <c r="GB811" s="12"/>
      <c r="GC811" s="12"/>
      <c r="GD811" s="12"/>
      <c r="GE811" s="12"/>
      <c r="GF811" s="12"/>
      <c r="GG811" s="12"/>
      <c r="GH811" s="12"/>
      <c r="GI811" s="12"/>
      <c r="GJ811" s="12"/>
      <c r="GK811" s="12"/>
      <c r="GL811" s="12"/>
      <c r="GM811" s="12"/>
      <c r="GN811" s="12"/>
      <c r="GO811" s="12"/>
      <c r="GP811" s="12"/>
      <c r="GQ811" s="12"/>
      <c r="GR811" s="12"/>
      <c r="GS811" s="12"/>
      <c r="GT811" s="12"/>
      <c r="GU811" s="12"/>
      <c r="GV811" s="12"/>
      <c r="GW811" s="12"/>
      <c r="GX811" s="12"/>
      <c r="GY811" s="12"/>
      <c r="GZ811" s="12"/>
      <c r="HA811" s="12"/>
      <c r="HB811" s="12"/>
      <c r="HC811" s="12"/>
      <c r="HD811" s="12"/>
      <c r="HE811" s="12"/>
      <c r="HF811" s="12"/>
      <c r="HG811" s="12"/>
      <c r="HH811" s="12"/>
      <c r="HI811" s="12"/>
      <c r="HJ811" s="12"/>
      <c r="HK811" s="12"/>
      <c r="HL811" s="12"/>
      <c r="HM811" s="12"/>
      <c r="HN811" s="12"/>
      <c r="HO811" s="12"/>
      <c r="HP811" s="12"/>
      <c r="HQ811" s="12"/>
      <c r="HR811" s="12"/>
      <c r="HS811" s="12"/>
      <c r="HT811" s="12"/>
      <c r="HU811" s="12"/>
      <c r="HV811" s="12"/>
      <c r="HW811" s="12"/>
      <c r="HX811" s="12"/>
      <c r="HY811" s="12"/>
      <c r="HZ811" s="12"/>
      <c r="IA811" s="12"/>
      <c r="IB811" s="12"/>
      <c r="IC811" s="12"/>
      <c r="ID811" s="12"/>
    </row>
    <row r="812" spans="1:238" s="12" customFormat="1" x14ac:dyDescent="0.2">
      <c r="A812" s="11">
        <f t="shared" si="14"/>
        <v>804</v>
      </c>
      <c r="B812" s="46" t="s">
        <v>2183</v>
      </c>
      <c r="C812" s="46" t="s">
        <v>762</v>
      </c>
      <c r="D812" s="32" t="s">
        <v>152</v>
      </c>
      <c r="E812" s="69" t="s">
        <v>2172</v>
      </c>
      <c r="F812" s="47" t="s">
        <v>1170</v>
      </c>
      <c r="G812" s="39">
        <v>1550</v>
      </c>
      <c r="H812" s="39">
        <v>3157</v>
      </c>
      <c r="I812" s="41" t="s">
        <v>15</v>
      </c>
      <c r="J812" s="43" t="s">
        <v>17</v>
      </c>
      <c r="K812" s="42" t="s">
        <v>181</v>
      </c>
    </row>
    <row r="813" spans="1:238" s="12" customFormat="1" x14ac:dyDescent="0.2">
      <c r="A813" s="11">
        <f t="shared" si="14"/>
        <v>805</v>
      </c>
      <c r="B813" s="46" t="s">
        <v>2198</v>
      </c>
      <c r="C813" s="46" t="s">
        <v>762</v>
      </c>
      <c r="D813" s="38" t="s">
        <v>152</v>
      </c>
      <c r="E813" s="69" t="s">
        <v>2195</v>
      </c>
      <c r="F813" s="40" t="s">
        <v>1742</v>
      </c>
      <c r="G813" s="39">
        <v>5614</v>
      </c>
      <c r="H813" s="39">
        <v>8067</v>
      </c>
      <c r="I813" s="41" t="s">
        <v>15</v>
      </c>
      <c r="J813" s="43" t="s">
        <v>17</v>
      </c>
      <c r="K813" s="36"/>
    </row>
    <row r="814" spans="1:238" s="12" customFormat="1" x14ac:dyDescent="0.2">
      <c r="A814" s="11">
        <f t="shared" si="14"/>
        <v>806</v>
      </c>
      <c r="B814" s="38" t="s">
        <v>2199</v>
      </c>
      <c r="C814" s="46" t="s">
        <v>762</v>
      </c>
      <c r="D814" s="38" t="s">
        <v>152</v>
      </c>
      <c r="E814" s="69" t="s">
        <v>2195</v>
      </c>
      <c r="F814" s="40" t="s">
        <v>1686</v>
      </c>
      <c r="G814" s="39">
        <v>889</v>
      </c>
      <c r="H814" s="39">
        <v>1746</v>
      </c>
      <c r="I814" s="41" t="s">
        <v>15</v>
      </c>
      <c r="J814" s="43" t="s">
        <v>17</v>
      </c>
      <c r="K814" s="36"/>
    </row>
    <row r="815" spans="1:238" s="12" customFormat="1" x14ac:dyDescent="0.2">
      <c r="A815" s="11">
        <f t="shared" si="14"/>
        <v>807</v>
      </c>
      <c r="B815" s="46" t="s">
        <v>2210</v>
      </c>
      <c r="C815" s="38" t="s">
        <v>762</v>
      </c>
      <c r="D815" s="38" t="s">
        <v>152</v>
      </c>
      <c r="E815" s="69" t="s">
        <v>2205</v>
      </c>
      <c r="F815" s="40" t="s">
        <v>1491</v>
      </c>
      <c r="G815" s="39">
        <v>4664</v>
      </c>
      <c r="H815" s="39">
        <v>7909</v>
      </c>
      <c r="I815" s="41" t="s">
        <v>15</v>
      </c>
      <c r="J815" s="43" t="s">
        <v>17</v>
      </c>
      <c r="K815" s="42" t="s">
        <v>181</v>
      </c>
    </row>
    <row r="816" spans="1:238" s="12" customFormat="1" x14ac:dyDescent="0.2">
      <c r="A816" s="11">
        <f t="shared" si="14"/>
        <v>808</v>
      </c>
      <c r="B816" s="46" t="s">
        <v>2226</v>
      </c>
      <c r="C816" s="38" t="s">
        <v>762</v>
      </c>
      <c r="D816" s="38" t="s">
        <v>152</v>
      </c>
      <c r="E816" s="69" t="s">
        <v>2221</v>
      </c>
      <c r="F816" s="47" t="s">
        <v>191</v>
      </c>
      <c r="G816" s="39">
        <v>3265</v>
      </c>
      <c r="H816" s="39">
        <v>6509</v>
      </c>
      <c r="I816" s="41" t="s">
        <v>15</v>
      </c>
      <c r="J816" s="43" t="s">
        <v>17</v>
      </c>
      <c r="K816" s="4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c r="BW816" s="2"/>
      <c r="BX816" s="2"/>
      <c r="BY816" s="2"/>
      <c r="BZ816" s="2"/>
      <c r="CA816" s="2"/>
      <c r="CB816" s="2"/>
      <c r="CC816" s="2"/>
      <c r="CD816" s="2"/>
      <c r="CE816" s="2"/>
      <c r="CF816" s="2"/>
      <c r="CG816" s="2"/>
      <c r="CH816" s="2"/>
      <c r="CI816" s="2"/>
      <c r="CJ816" s="2"/>
      <c r="CK816" s="2"/>
      <c r="CL816" s="2"/>
      <c r="CM816" s="2"/>
      <c r="CN816" s="2"/>
      <c r="CO816" s="2"/>
      <c r="CP816" s="2"/>
      <c r="CQ816" s="2"/>
      <c r="CR816" s="2"/>
      <c r="CS816" s="2"/>
      <c r="CT816" s="2"/>
      <c r="CU816" s="2"/>
      <c r="CV816" s="2"/>
      <c r="CW816" s="2"/>
      <c r="CX816" s="2"/>
      <c r="CY816" s="2"/>
      <c r="CZ816" s="2"/>
      <c r="DA816" s="2"/>
      <c r="DB816" s="2"/>
      <c r="DC816" s="2"/>
      <c r="DD816" s="2"/>
      <c r="DE816" s="2"/>
      <c r="DF816" s="2"/>
      <c r="DG816" s="2"/>
      <c r="DH816" s="2"/>
      <c r="DI816" s="2"/>
      <c r="DJ816" s="2"/>
      <c r="DK816" s="2"/>
      <c r="DL816" s="2"/>
      <c r="DM816" s="2"/>
      <c r="DN816" s="2"/>
      <c r="DO816" s="2"/>
      <c r="DP816" s="2"/>
      <c r="DQ816" s="2"/>
      <c r="DR816" s="2"/>
      <c r="DS816" s="2"/>
      <c r="DT816" s="2"/>
      <c r="DU816" s="2"/>
      <c r="DV816" s="2"/>
      <c r="DW816" s="2"/>
      <c r="DX816" s="2"/>
      <c r="DY816" s="2"/>
      <c r="DZ816" s="2"/>
      <c r="EA816" s="2"/>
      <c r="EB816" s="2"/>
      <c r="EC816" s="2"/>
      <c r="ED816" s="2"/>
      <c r="EE816" s="2"/>
      <c r="EF816" s="2"/>
      <c r="EG816" s="2"/>
      <c r="EH816" s="2"/>
      <c r="EI816" s="2"/>
      <c r="EJ816" s="2"/>
      <c r="EK816" s="2"/>
      <c r="EL816" s="2"/>
      <c r="EM816" s="2"/>
      <c r="EN816" s="2"/>
      <c r="EO816" s="2"/>
      <c r="EP816" s="2"/>
      <c r="EQ816" s="2"/>
      <c r="ER816" s="2"/>
      <c r="ES816" s="2"/>
      <c r="ET816" s="2"/>
      <c r="EU816" s="2"/>
      <c r="EV816" s="2"/>
      <c r="EW816" s="2"/>
      <c r="EX816" s="2"/>
      <c r="EY816" s="2"/>
      <c r="EZ816" s="2"/>
      <c r="FA816" s="2"/>
      <c r="FB816" s="2"/>
      <c r="FC816" s="2"/>
      <c r="FD816" s="2"/>
      <c r="FE816" s="2"/>
      <c r="FF816" s="2"/>
      <c r="FG816" s="2"/>
      <c r="FH816" s="2"/>
      <c r="FI816" s="2"/>
      <c r="FJ816" s="2"/>
      <c r="FK816" s="2"/>
      <c r="FL816" s="2"/>
      <c r="FM816" s="2"/>
      <c r="FN816" s="2"/>
      <c r="FO816" s="2"/>
      <c r="FP816" s="2"/>
      <c r="FQ816" s="2"/>
      <c r="FR816" s="2"/>
      <c r="FS816" s="2"/>
      <c r="FT816" s="2"/>
      <c r="FU816" s="2"/>
      <c r="FV816" s="2"/>
      <c r="FW816" s="2"/>
      <c r="FX816" s="2"/>
      <c r="FY816" s="2"/>
      <c r="FZ816" s="2"/>
      <c r="GA816" s="2"/>
      <c r="GB816" s="2"/>
      <c r="GC816" s="2"/>
      <c r="GD816" s="2"/>
      <c r="GE816" s="2"/>
      <c r="GF816" s="2"/>
      <c r="GG816" s="2"/>
      <c r="GH816" s="2"/>
      <c r="GI816" s="2"/>
      <c r="GJ816" s="2"/>
      <c r="GK816" s="2"/>
      <c r="GL816" s="2"/>
      <c r="GM816" s="2"/>
      <c r="GN816" s="2"/>
      <c r="GO816" s="2"/>
      <c r="GP816" s="2"/>
      <c r="GQ816" s="2"/>
      <c r="GR816" s="2"/>
      <c r="GS816" s="2"/>
      <c r="GT816" s="2"/>
      <c r="GU816" s="2"/>
      <c r="GV816" s="2"/>
      <c r="GW816" s="2"/>
      <c r="GX816" s="2"/>
      <c r="GY816" s="2"/>
      <c r="GZ816" s="2"/>
      <c r="HA816" s="2"/>
      <c r="HB816" s="2"/>
      <c r="HC816" s="2"/>
      <c r="HD816" s="2"/>
      <c r="HE816" s="2"/>
      <c r="HF816" s="2"/>
      <c r="HG816" s="2"/>
      <c r="HH816" s="2"/>
      <c r="HI816" s="2"/>
      <c r="HJ816" s="2"/>
      <c r="HK816" s="2"/>
      <c r="HL816" s="2"/>
      <c r="HM816" s="2"/>
      <c r="HN816" s="2"/>
      <c r="HO816" s="2"/>
      <c r="HP816" s="2"/>
      <c r="HQ816" s="2"/>
      <c r="HR816" s="2"/>
      <c r="HS816" s="2"/>
      <c r="HT816" s="2"/>
      <c r="HU816" s="2"/>
      <c r="HV816" s="2"/>
      <c r="HW816" s="2"/>
      <c r="HX816" s="2"/>
      <c r="HY816" s="2"/>
      <c r="HZ816" s="2"/>
      <c r="IA816" s="2"/>
      <c r="IB816" s="2"/>
      <c r="IC816" s="2"/>
      <c r="ID816" s="2"/>
    </row>
    <row r="817" spans="1:238" s="12" customFormat="1" x14ac:dyDescent="0.2">
      <c r="A817" s="11">
        <f t="shared" si="14"/>
        <v>809</v>
      </c>
      <c r="B817" s="46" t="s">
        <v>453</v>
      </c>
      <c r="C817" s="38" t="s">
        <v>762</v>
      </c>
      <c r="D817" s="38" t="s">
        <v>152</v>
      </c>
      <c r="E817" s="69" t="s">
        <v>2221</v>
      </c>
      <c r="F817" s="47" t="s">
        <v>930</v>
      </c>
      <c r="G817" s="39">
        <v>309</v>
      </c>
      <c r="H817" s="39">
        <v>663</v>
      </c>
      <c r="I817" s="41" t="s">
        <v>18</v>
      </c>
      <c r="J817" s="43" t="s">
        <v>17</v>
      </c>
      <c r="K817" s="4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c r="BW817" s="2"/>
      <c r="BX817" s="2"/>
      <c r="BY817" s="2"/>
      <c r="BZ817" s="2"/>
      <c r="CA817" s="2"/>
      <c r="CB817" s="2"/>
      <c r="CC817" s="2"/>
      <c r="CD817" s="2"/>
      <c r="CE817" s="2"/>
      <c r="CF817" s="2"/>
      <c r="CG817" s="2"/>
      <c r="CH817" s="2"/>
      <c r="CI817" s="2"/>
      <c r="CJ817" s="2"/>
      <c r="CK817" s="2"/>
      <c r="CL817" s="2"/>
      <c r="CM817" s="2"/>
      <c r="CN817" s="2"/>
      <c r="CO817" s="2"/>
      <c r="CP817" s="2"/>
      <c r="CQ817" s="2"/>
      <c r="CR817" s="2"/>
      <c r="CS817" s="2"/>
      <c r="CT817" s="2"/>
      <c r="CU817" s="2"/>
      <c r="CV817" s="2"/>
      <c r="CW817" s="2"/>
      <c r="CX817" s="2"/>
      <c r="CY817" s="2"/>
      <c r="CZ817" s="2"/>
      <c r="DA817" s="2"/>
      <c r="DB817" s="2"/>
      <c r="DC817" s="2"/>
      <c r="DD817" s="2"/>
      <c r="DE817" s="2"/>
      <c r="DF817" s="2"/>
      <c r="DG817" s="2"/>
      <c r="DH817" s="2"/>
      <c r="DI817" s="2"/>
      <c r="DJ817" s="2"/>
      <c r="DK817" s="2"/>
      <c r="DL817" s="2"/>
      <c r="DM817" s="2"/>
      <c r="DN817" s="2"/>
      <c r="DO817" s="2"/>
      <c r="DP817" s="2"/>
      <c r="DQ817" s="2"/>
      <c r="DR817" s="2"/>
      <c r="DS817" s="2"/>
      <c r="DT817" s="2"/>
      <c r="DU817" s="2"/>
      <c r="DV817" s="2"/>
      <c r="DW817" s="2"/>
      <c r="DX817" s="2"/>
      <c r="DY817" s="2"/>
      <c r="DZ817" s="2"/>
      <c r="EA817" s="2"/>
      <c r="EB817" s="2"/>
      <c r="EC817" s="2"/>
      <c r="ED817" s="2"/>
      <c r="EE817" s="2"/>
      <c r="EF817" s="2"/>
      <c r="EG817" s="2"/>
      <c r="EH817" s="2"/>
      <c r="EI817" s="2"/>
      <c r="EJ817" s="2"/>
      <c r="EK817" s="2"/>
      <c r="EL817" s="2"/>
      <c r="EM817" s="2"/>
      <c r="EN817" s="2"/>
      <c r="EO817" s="2"/>
      <c r="EP817" s="2"/>
      <c r="EQ817" s="2"/>
      <c r="ER817" s="2"/>
      <c r="ES817" s="2"/>
      <c r="ET817" s="2"/>
      <c r="EU817" s="2"/>
      <c r="EV817" s="2"/>
      <c r="EW817" s="2"/>
      <c r="EX817" s="2"/>
      <c r="EY817" s="2"/>
      <c r="EZ817" s="2"/>
      <c r="FA817" s="2"/>
      <c r="FB817" s="2"/>
      <c r="FC817" s="2"/>
      <c r="FD817" s="2"/>
      <c r="FE817" s="2"/>
      <c r="FF817" s="2"/>
      <c r="FG817" s="2"/>
      <c r="FH817" s="2"/>
      <c r="FI817" s="2"/>
      <c r="FJ817" s="2"/>
      <c r="FK817" s="2"/>
      <c r="FL817" s="2"/>
      <c r="FM817" s="2"/>
      <c r="FN817" s="2"/>
      <c r="FO817" s="2"/>
      <c r="FP817" s="2"/>
      <c r="FQ817" s="2"/>
      <c r="FR817" s="2"/>
      <c r="FS817" s="2"/>
      <c r="FT817" s="2"/>
      <c r="FU817" s="2"/>
      <c r="FV817" s="2"/>
      <c r="FW817" s="2"/>
      <c r="FX817" s="2"/>
      <c r="FY817" s="2"/>
      <c r="FZ817" s="2"/>
      <c r="GA817" s="2"/>
      <c r="GB817" s="2"/>
      <c r="GC817" s="2"/>
      <c r="GD817" s="2"/>
      <c r="GE817" s="2"/>
      <c r="GF817" s="2"/>
      <c r="GG817" s="2"/>
      <c r="GH817" s="2"/>
      <c r="GI817" s="2"/>
      <c r="GJ817" s="2"/>
      <c r="GK817" s="2"/>
      <c r="GL817" s="2"/>
      <c r="GM817" s="2"/>
      <c r="GN817" s="2"/>
      <c r="GO817" s="2"/>
      <c r="GP817" s="2"/>
      <c r="GQ817" s="2"/>
      <c r="GR817" s="2"/>
      <c r="GS817" s="2"/>
      <c r="GT817" s="2"/>
      <c r="GU817" s="2"/>
      <c r="GV817" s="2"/>
      <c r="GW817" s="2"/>
      <c r="GX817" s="2"/>
      <c r="GY817" s="2"/>
      <c r="GZ817" s="2"/>
      <c r="HA817" s="2"/>
      <c r="HB817" s="2"/>
      <c r="HC817" s="2"/>
      <c r="HD817" s="2"/>
      <c r="HE817" s="2"/>
      <c r="HF817" s="2"/>
      <c r="HG817" s="2"/>
      <c r="HH817" s="2"/>
      <c r="HI817" s="2"/>
      <c r="HJ817" s="2"/>
      <c r="HK817" s="2"/>
      <c r="HL817" s="2"/>
      <c r="HM817" s="2"/>
      <c r="HN817" s="2"/>
      <c r="HO817" s="2"/>
      <c r="HP817" s="2"/>
      <c r="HQ817" s="2"/>
      <c r="HR817" s="2"/>
      <c r="HS817" s="2"/>
      <c r="HT817" s="2"/>
      <c r="HU817" s="2"/>
      <c r="HV817" s="2"/>
      <c r="HW817" s="2"/>
      <c r="HX817" s="2"/>
      <c r="HY817" s="2"/>
      <c r="HZ817" s="2"/>
      <c r="IA817" s="2"/>
      <c r="IB817" s="2"/>
      <c r="IC817" s="2"/>
      <c r="ID817" s="2"/>
    </row>
    <row r="818" spans="1:238" s="12" customFormat="1" x14ac:dyDescent="0.2">
      <c r="A818" s="11">
        <f t="shared" si="14"/>
        <v>810</v>
      </c>
      <c r="B818" s="46" t="s">
        <v>2227</v>
      </c>
      <c r="C818" s="38" t="s">
        <v>762</v>
      </c>
      <c r="D818" s="38" t="s">
        <v>152</v>
      </c>
      <c r="E818" s="69" t="s">
        <v>2221</v>
      </c>
      <c r="F818" s="47" t="s">
        <v>1838</v>
      </c>
      <c r="G818" s="39">
        <v>4079</v>
      </c>
      <c r="H818" s="39">
        <v>7676</v>
      </c>
      <c r="I818" s="41" t="s">
        <v>15</v>
      </c>
      <c r="J818" s="43" t="s">
        <v>17</v>
      </c>
      <c r="K818" s="42" t="s">
        <v>181</v>
      </c>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c r="BW818" s="2"/>
      <c r="BX818" s="2"/>
      <c r="BY818" s="2"/>
      <c r="BZ818" s="2"/>
      <c r="CA818" s="2"/>
      <c r="CB818" s="2"/>
      <c r="CC818" s="2"/>
      <c r="CD818" s="2"/>
      <c r="CE818" s="2"/>
      <c r="CF818" s="2"/>
      <c r="CG818" s="2"/>
      <c r="CH818" s="2"/>
      <c r="CI818" s="2"/>
      <c r="CJ818" s="2"/>
      <c r="CK818" s="2"/>
      <c r="CL818" s="2"/>
      <c r="CM818" s="2"/>
      <c r="CN818" s="2"/>
      <c r="CO818" s="2"/>
      <c r="CP818" s="2"/>
      <c r="CQ818" s="2"/>
      <c r="CR818" s="2"/>
      <c r="CS818" s="2"/>
      <c r="CT818" s="2"/>
      <c r="CU818" s="2"/>
      <c r="CV818" s="2"/>
      <c r="CW818" s="2"/>
      <c r="CX818" s="2"/>
      <c r="CY818" s="2"/>
      <c r="CZ818" s="2"/>
      <c r="DA818" s="2"/>
      <c r="DB818" s="2"/>
      <c r="DC818" s="2"/>
      <c r="DD818" s="2"/>
      <c r="DE818" s="2"/>
      <c r="DF818" s="2"/>
      <c r="DG818" s="2"/>
      <c r="DH818" s="2"/>
      <c r="DI818" s="2"/>
      <c r="DJ818" s="2"/>
      <c r="DK818" s="2"/>
      <c r="DL818" s="2"/>
      <c r="DM818" s="2"/>
      <c r="DN818" s="2"/>
      <c r="DO818" s="2"/>
      <c r="DP818" s="2"/>
      <c r="DQ818" s="2"/>
      <c r="DR818" s="2"/>
      <c r="DS818" s="2"/>
      <c r="DT818" s="2"/>
      <c r="DU818" s="2"/>
      <c r="DV818" s="2"/>
      <c r="DW818" s="2"/>
      <c r="DX818" s="2"/>
      <c r="DY818" s="2"/>
      <c r="DZ818" s="2"/>
      <c r="EA818" s="2"/>
      <c r="EB818" s="2"/>
      <c r="EC818" s="2"/>
      <c r="ED818" s="2"/>
      <c r="EE818" s="2"/>
      <c r="EF818" s="2"/>
      <c r="EG818" s="2"/>
      <c r="EH818" s="2"/>
      <c r="EI818" s="2"/>
      <c r="EJ818" s="2"/>
      <c r="EK818" s="2"/>
      <c r="EL818" s="2"/>
      <c r="EM818" s="2"/>
      <c r="EN818" s="2"/>
      <c r="EO818" s="2"/>
      <c r="EP818" s="2"/>
      <c r="EQ818" s="2"/>
      <c r="ER818" s="2"/>
      <c r="ES818" s="2"/>
      <c r="ET818" s="2"/>
      <c r="EU818" s="2"/>
      <c r="EV818" s="2"/>
      <c r="EW818" s="2"/>
      <c r="EX818" s="2"/>
      <c r="EY818" s="2"/>
      <c r="EZ818" s="2"/>
      <c r="FA818" s="2"/>
      <c r="FB818" s="2"/>
      <c r="FC818" s="2"/>
      <c r="FD818" s="2"/>
      <c r="FE818" s="2"/>
      <c r="FF818" s="2"/>
      <c r="FG818" s="2"/>
      <c r="FH818" s="2"/>
      <c r="FI818" s="2"/>
      <c r="FJ818" s="2"/>
      <c r="FK818" s="2"/>
      <c r="FL818" s="2"/>
      <c r="FM818" s="2"/>
      <c r="FN818" s="2"/>
      <c r="FO818" s="2"/>
      <c r="FP818" s="2"/>
      <c r="FQ818" s="2"/>
      <c r="FR818" s="2"/>
      <c r="FS818" s="2"/>
      <c r="FT818" s="2"/>
      <c r="FU818" s="2"/>
      <c r="FV818" s="2"/>
      <c r="FW818" s="2"/>
      <c r="FX818" s="2"/>
      <c r="FY818" s="2"/>
      <c r="FZ818" s="2"/>
      <c r="GA818" s="2"/>
      <c r="GB818" s="2"/>
      <c r="GC818" s="2"/>
      <c r="GD818" s="2"/>
      <c r="GE818" s="2"/>
      <c r="GF818" s="2"/>
      <c r="GG818" s="2"/>
      <c r="GH818" s="2"/>
      <c r="GI818" s="2"/>
      <c r="GJ818" s="2"/>
      <c r="GK818" s="2"/>
      <c r="GL818" s="2"/>
      <c r="GM818" s="2"/>
      <c r="GN818" s="2"/>
      <c r="GO818" s="2"/>
      <c r="GP818" s="2"/>
      <c r="GQ818" s="2"/>
      <c r="GR818" s="2"/>
      <c r="GS818" s="2"/>
      <c r="GT818" s="2"/>
      <c r="GU818" s="2"/>
      <c r="GV818" s="2"/>
      <c r="GW818" s="2"/>
      <c r="GX818" s="2"/>
      <c r="GY818" s="2"/>
      <c r="GZ818" s="2"/>
      <c r="HA818" s="2"/>
      <c r="HB818" s="2"/>
      <c r="HC818" s="2"/>
      <c r="HD818" s="2"/>
      <c r="HE818" s="2"/>
      <c r="HF818" s="2"/>
      <c r="HG818" s="2"/>
      <c r="HH818" s="2"/>
      <c r="HI818" s="2"/>
      <c r="HJ818" s="2"/>
      <c r="HK818" s="2"/>
      <c r="HL818" s="2"/>
      <c r="HM818" s="2"/>
      <c r="HN818" s="2"/>
      <c r="HO818" s="2"/>
      <c r="HP818" s="2"/>
      <c r="HQ818" s="2"/>
      <c r="HR818" s="2"/>
      <c r="HS818" s="2"/>
      <c r="HT818" s="2"/>
      <c r="HU818" s="2"/>
      <c r="HV818" s="2"/>
      <c r="HW818" s="2"/>
      <c r="HX818" s="2"/>
      <c r="HY818" s="2"/>
      <c r="HZ818" s="2"/>
      <c r="IA818" s="2"/>
      <c r="IB818" s="2"/>
      <c r="IC818" s="2"/>
      <c r="ID818" s="2"/>
    </row>
    <row r="819" spans="1:238" s="12" customFormat="1" x14ac:dyDescent="0.2">
      <c r="A819" s="11">
        <f t="shared" si="14"/>
        <v>811</v>
      </c>
      <c r="B819" s="38" t="s">
        <v>565</v>
      </c>
      <c r="C819" s="38" t="s">
        <v>762</v>
      </c>
      <c r="D819" s="32" t="s">
        <v>152</v>
      </c>
      <c r="E819" s="69" t="s">
        <v>2235</v>
      </c>
      <c r="F819" s="40" t="s">
        <v>84</v>
      </c>
      <c r="G819" s="39">
        <v>3038</v>
      </c>
      <c r="H819" s="39">
        <v>3830</v>
      </c>
      <c r="I819" s="41" t="s">
        <v>15</v>
      </c>
      <c r="J819" s="43" t="s">
        <v>17</v>
      </c>
      <c r="K819" s="42"/>
    </row>
    <row r="820" spans="1:238" s="12" customFormat="1" x14ac:dyDescent="0.2">
      <c r="A820" s="11">
        <f t="shared" si="14"/>
        <v>812</v>
      </c>
      <c r="B820" s="38" t="s">
        <v>2246</v>
      </c>
      <c r="C820" s="38" t="s">
        <v>762</v>
      </c>
      <c r="D820" s="38" t="s">
        <v>152</v>
      </c>
      <c r="E820" s="69" t="s">
        <v>2243</v>
      </c>
      <c r="F820" s="40" t="s">
        <v>36</v>
      </c>
      <c r="G820" s="39">
        <v>6458</v>
      </c>
      <c r="H820" s="39">
        <v>10711</v>
      </c>
      <c r="I820" s="41" t="s">
        <v>15</v>
      </c>
      <c r="J820" s="43" t="s">
        <v>17</v>
      </c>
      <c r="K820" s="42"/>
    </row>
    <row r="821" spans="1:238" s="12" customFormat="1" x14ac:dyDescent="0.2">
      <c r="A821" s="11">
        <f t="shared" si="14"/>
        <v>813</v>
      </c>
      <c r="B821" s="38" t="s">
        <v>2247</v>
      </c>
      <c r="C821" s="38" t="s">
        <v>762</v>
      </c>
      <c r="D821" s="38" t="s">
        <v>152</v>
      </c>
      <c r="E821" s="69" t="s">
        <v>2243</v>
      </c>
      <c r="F821" s="40" t="s">
        <v>51</v>
      </c>
      <c r="G821" s="39">
        <v>1919</v>
      </c>
      <c r="H821" s="39">
        <v>3117</v>
      </c>
      <c r="I821" s="41" t="s">
        <v>15</v>
      </c>
      <c r="J821" s="43" t="s">
        <v>17</v>
      </c>
      <c r="K821" s="42"/>
    </row>
    <row r="822" spans="1:238" s="12" customFormat="1" x14ac:dyDescent="0.2">
      <c r="A822" s="11">
        <f t="shared" si="14"/>
        <v>814</v>
      </c>
      <c r="B822" s="49" t="s">
        <v>460</v>
      </c>
      <c r="C822" s="49" t="s">
        <v>762</v>
      </c>
      <c r="D822" s="49" t="s">
        <v>152</v>
      </c>
      <c r="E822" s="70" t="s">
        <v>2252</v>
      </c>
      <c r="F822" s="50" t="s">
        <v>72</v>
      </c>
      <c r="G822" s="51">
        <v>364</v>
      </c>
      <c r="H822" s="51">
        <v>651</v>
      </c>
      <c r="I822" s="52" t="s">
        <v>15</v>
      </c>
      <c r="J822" s="88" t="s">
        <v>17</v>
      </c>
      <c r="K822" s="53"/>
    </row>
    <row r="823" spans="1:238" s="12" customFormat="1" x14ac:dyDescent="0.2">
      <c r="A823" s="11">
        <f t="shared" si="14"/>
        <v>815</v>
      </c>
      <c r="B823" s="49" t="s">
        <v>2258</v>
      </c>
      <c r="C823" s="49" t="s">
        <v>762</v>
      </c>
      <c r="D823" s="32" t="s">
        <v>152</v>
      </c>
      <c r="E823" s="70" t="s">
        <v>2252</v>
      </c>
      <c r="F823" s="50" t="s">
        <v>1156</v>
      </c>
      <c r="G823" s="51">
        <v>4609</v>
      </c>
      <c r="H823" s="51">
        <v>8856</v>
      </c>
      <c r="I823" s="52" t="s">
        <v>15</v>
      </c>
      <c r="J823" s="88" t="s">
        <v>17</v>
      </c>
      <c r="K823" s="53"/>
    </row>
    <row r="824" spans="1:238" s="12" customFormat="1" x14ac:dyDescent="0.2">
      <c r="A824" s="11">
        <f t="shared" si="14"/>
        <v>816</v>
      </c>
      <c r="B824" s="38" t="s">
        <v>2274</v>
      </c>
      <c r="C824" s="38" t="s">
        <v>762</v>
      </c>
      <c r="D824" s="32" t="s">
        <v>152</v>
      </c>
      <c r="E824" s="69" t="s">
        <v>2265</v>
      </c>
      <c r="F824" s="48" t="s">
        <v>2266</v>
      </c>
      <c r="G824" s="39">
        <v>1048</v>
      </c>
      <c r="H824" s="39">
        <v>2066</v>
      </c>
      <c r="I824" s="41" t="s">
        <v>15</v>
      </c>
      <c r="J824" s="43" t="s">
        <v>17</v>
      </c>
      <c r="K824" s="42"/>
    </row>
    <row r="825" spans="1:238" s="12" customFormat="1" x14ac:dyDescent="0.2">
      <c r="A825" s="11">
        <f t="shared" si="14"/>
        <v>817</v>
      </c>
      <c r="B825" s="46" t="s">
        <v>2277</v>
      </c>
      <c r="C825" s="38" t="s">
        <v>762</v>
      </c>
      <c r="D825" s="55" t="s">
        <v>152</v>
      </c>
      <c r="E825" s="69" t="s">
        <v>2276</v>
      </c>
      <c r="F825" s="58" t="s">
        <v>1441</v>
      </c>
      <c r="G825" s="98">
        <v>6226</v>
      </c>
      <c r="H825" s="56">
        <v>11873</v>
      </c>
      <c r="I825" s="57" t="s">
        <v>15</v>
      </c>
      <c r="J825" s="57" t="s">
        <v>17</v>
      </c>
      <c r="K825" s="4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c r="BW825" s="2"/>
      <c r="BX825" s="2"/>
      <c r="BY825" s="2"/>
      <c r="BZ825" s="2"/>
      <c r="CA825" s="2"/>
      <c r="CB825" s="2"/>
      <c r="CC825" s="2"/>
      <c r="CD825" s="2"/>
      <c r="CE825" s="2"/>
      <c r="CF825" s="2"/>
      <c r="CG825" s="2"/>
      <c r="CH825" s="2"/>
      <c r="CI825" s="2"/>
      <c r="CJ825" s="2"/>
      <c r="CK825" s="2"/>
      <c r="CL825" s="2"/>
      <c r="CM825" s="2"/>
      <c r="CN825" s="2"/>
      <c r="CO825" s="2"/>
      <c r="CP825" s="2"/>
      <c r="CQ825" s="2"/>
      <c r="CR825" s="2"/>
      <c r="CS825" s="2"/>
      <c r="CT825" s="2"/>
      <c r="CU825" s="2"/>
      <c r="CV825" s="2"/>
      <c r="CW825" s="2"/>
      <c r="CX825" s="2"/>
      <c r="CY825" s="2"/>
      <c r="CZ825" s="2"/>
      <c r="DA825" s="2"/>
      <c r="DB825" s="2"/>
      <c r="DC825" s="2"/>
      <c r="DD825" s="2"/>
      <c r="DE825" s="2"/>
      <c r="DF825" s="2"/>
      <c r="DG825" s="2"/>
      <c r="DH825" s="2"/>
      <c r="DI825" s="2"/>
      <c r="DJ825" s="2"/>
      <c r="DK825" s="2"/>
      <c r="DL825" s="2"/>
      <c r="DM825" s="2"/>
      <c r="DN825" s="2"/>
      <c r="DO825" s="2"/>
      <c r="DP825" s="2"/>
      <c r="DQ825" s="2"/>
      <c r="DR825" s="2"/>
      <c r="DS825" s="2"/>
      <c r="DT825" s="2"/>
      <c r="DU825" s="2"/>
      <c r="DV825" s="2"/>
      <c r="DW825" s="2"/>
      <c r="DX825" s="2"/>
      <c r="DY825" s="2"/>
      <c r="DZ825" s="2"/>
      <c r="EA825" s="2"/>
      <c r="EB825" s="2"/>
      <c r="EC825" s="2"/>
      <c r="ED825" s="2"/>
      <c r="EE825" s="2"/>
      <c r="EF825" s="2"/>
      <c r="EG825" s="2"/>
      <c r="EH825" s="2"/>
      <c r="EI825" s="2"/>
      <c r="EJ825" s="2"/>
      <c r="EK825" s="2"/>
      <c r="EL825" s="2"/>
      <c r="EM825" s="2"/>
      <c r="EN825" s="2"/>
      <c r="EO825" s="2"/>
      <c r="EP825" s="2"/>
      <c r="EQ825" s="2"/>
      <c r="ER825" s="2"/>
      <c r="ES825" s="2"/>
      <c r="ET825" s="2"/>
      <c r="EU825" s="2"/>
      <c r="EV825" s="2"/>
      <c r="EW825" s="2"/>
      <c r="EX825" s="2"/>
      <c r="EY825" s="2"/>
      <c r="EZ825" s="2"/>
      <c r="FA825" s="2"/>
      <c r="FB825" s="2"/>
      <c r="FC825" s="2"/>
      <c r="FD825" s="2"/>
      <c r="FE825" s="2"/>
      <c r="FF825" s="2"/>
      <c r="FG825" s="2"/>
      <c r="FH825" s="2"/>
      <c r="FI825" s="2"/>
      <c r="FJ825" s="2"/>
      <c r="FK825" s="2"/>
      <c r="FL825" s="2"/>
      <c r="FM825" s="2"/>
      <c r="FN825" s="2"/>
      <c r="FO825" s="2"/>
      <c r="FP825" s="2"/>
      <c r="FQ825" s="2"/>
      <c r="FR825" s="2"/>
      <c r="FS825" s="2"/>
      <c r="FT825" s="2"/>
      <c r="FU825" s="2"/>
      <c r="FV825" s="2"/>
      <c r="FW825" s="2"/>
      <c r="FX825" s="2"/>
      <c r="FY825" s="2"/>
      <c r="FZ825" s="2"/>
      <c r="GA825" s="2"/>
      <c r="GB825" s="2"/>
      <c r="GC825" s="2"/>
      <c r="GD825" s="2"/>
      <c r="GE825" s="2"/>
      <c r="GF825" s="2"/>
      <c r="GG825" s="2"/>
      <c r="GH825" s="2"/>
      <c r="GI825" s="2"/>
      <c r="GJ825" s="2"/>
      <c r="GK825" s="2"/>
      <c r="GL825" s="2"/>
      <c r="GM825" s="2"/>
      <c r="GN825" s="2"/>
      <c r="GO825" s="2"/>
      <c r="GP825" s="2"/>
      <c r="GQ825" s="2"/>
      <c r="GR825" s="2"/>
      <c r="GS825" s="2"/>
      <c r="GT825" s="2"/>
      <c r="GU825" s="2"/>
      <c r="GV825" s="2"/>
      <c r="GW825" s="2"/>
      <c r="GX825" s="2"/>
      <c r="GY825" s="2"/>
      <c r="GZ825" s="2"/>
      <c r="HA825" s="2"/>
      <c r="HB825" s="2"/>
      <c r="HC825" s="2"/>
      <c r="HD825" s="2"/>
      <c r="HE825" s="2"/>
      <c r="HF825" s="2"/>
      <c r="HG825" s="2"/>
      <c r="HH825" s="2"/>
      <c r="HI825" s="2"/>
      <c r="HJ825" s="2"/>
      <c r="HK825" s="2"/>
      <c r="HL825" s="2"/>
      <c r="HM825" s="2"/>
      <c r="HN825" s="2"/>
      <c r="HO825" s="2"/>
      <c r="HP825" s="2"/>
      <c r="HQ825" s="2"/>
      <c r="HR825" s="2"/>
      <c r="HS825" s="2"/>
      <c r="HT825" s="2"/>
      <c r="HU825" s="2"/>
      <c r="HV825" s="2"/>
      <c r="HW825" s="2"/>
      <c r="HX825" s="2"/>
      <c r="HY825" s="2"/>
      <c r="HZ825" s="2"/>
      <c r="IA825" s="2"/>
      <c r="IB825" s="2"/>
      <c r="IC825" s="2"/>
      <c r="ID825" s="2"/>
    </row>
    <row r="826" spans="1:238" s="12" customFormat="1" x14ac:dyDescent="0.2">
      <c r="A826" s="11">
        <f t="shared" si="14"/>
        <v>818</v>
      </c>
      <c r="B826" s="46" t="s">
        <v>2289</v>
      </c>
      <c r="C826" s="46" t="s">
        <v>762</v>
      </c>
      <c r="D826" s="38" t="s">
        <v>152</v>
      </c>
      <c r="E826" s="69" t="s">
        <v>29</v>
      </c>
      <c r="F826" s="47" t="s">
        <v>1060</v>
      </c>
      <c r="G826" s="39">
        <v>2330</v>
      </c>
      <c r="H826" s="39">
        <v>4775</v>
      </c>
      <c r="I826" s="41" t="s">
        <v>15</v>
      </c>
      <c r="J826" s="43" t="s">
        <v>17</v>
      </c>
      <c r="K826" s="42"/>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c r="AN826" s="20"/>
      <c r="AO826" s="20"/>
      <c r="AP826" s="20"/>
      <c r="AQ826" s="20"/>
      <c r="AR826" s="20"/>
      <c r="AS826" s="20"/>
      <c r="AT826" s="20"/>
      <c r="AU826" s="20"/>
      <c r="AV826" s="20"/>
      <c r="AW826" s="20"/>
      <c r="AX826" s="20"/>
      <c r="AY826" s="20"/>
      <c r="AZ826" s="20"/>
      <c r="BA826" s="20"/>
      <c r="BB826" s="20"/>
      <c r="BC826" s="20"/>
      <c r="BD826" s="20"/>
      <c r="BE826" s="20"/>
      <c r="BF826" s="20"/>
      <c r="BG826" s="20"/>
      <c r="BH826" s="20"/>
      <c r="BI826" s="20"/>
      <c r="BJ826" s="20"/>
      <c r="BK826" s="20"/>
      <c r="BL826" s="20"/>
      <c r="BM826" s="20"/>
      <c r="BN826" s="20"/>
      <c r="BO826" s="20"/>
      <c r="BP826" s="20"/>
      <c r="BQ826" s="20"/>
      <c r="BR826" s="20"/>
      <c r="BS826" s="20"/>
      <c r="BT826" s="20"/>
      <c r="BU826" s="20"/>
      <c r="BV826" s="20"/>
      <c r="BW826" s="20"/>
      <c r="BX826" s="20"/>
      <c r="BY826" s="20"/>
      <c r="BZ826" s="20"/>
      <c r="CA826" s="20"/>
      <c r="CB826" s="20"/>
      <c r="CC826" s="20"/>
      <c r="CD826" s="20"/>
      <c r="CE826" s="20"/>
      <c r="CF826" s="20"/>
      <c r="CG826" s="20"/>
      <c r="CH826" s="20"/>
      <c r="CI826" s="20"/>
      <c r="CJ826" s="20"/>
      <c r="CK826" s="20"/>
      <c r="CL826" s="20"/>
      <c r="CM826" s="20"/>
      <c r="CN826" s="20"/>
      <c r="CO826" s="20"/>
      <c r="CP826" s="20"/>
      <c r="CQ826" s="20"/>
      <c r="CR826" s="20"/>
      <c r="CS826" s="20"/>
      <c r="CT826" s="20"/>
      <c r="CU826" s="20"/>
      <c r="CV826" s="20"/>
      <c r="CW826" s="20"/>
      <c r="CX826" s="20"/>
      <c r="CY826" s="20"/>
      <c r="CZ826" s="20"/>
      <c r="DA826" s="20"/>
      <c r="DB826" s="20"/>
      <c r="DC826" s="20"/>
      <c r="DD826" s="20"/>
      <c r="DE826" s="20"/>
      <c r="DF826" s="20"/>
      <c r="DG826" s="20"/>
      <c r="DH826" s="20"/>
      <c r="DI826" s="20"/>
      <c r="DJ826" s="20"/>
      <c r="DK826" s="20"/>
      <c r="DL826" s="20"/>
      <c r="DM826" s="20"/>
      <c r="DN826" s="20"/>
      <c r="DO826" s="20"/>
      <c r="DP826" s="20"/>
      <c r="DQ826" s="20"/>
      <c r="DR826" s="20"/>
      <c r="DS826" s="20"/>
      <c r="DT826" s="20"/>
      <c r="DU826" s="20"/>
      <c r="DV826" s="20"/>
      <c r="DW826" s="20"/>
      <c r="DX826" s="20"/>
      <c r="DY826" s="20"/>
      <c r="DZ826" s="20"/>
      <c r="EA826" s="20"/>
      <c r="EB826" s="20"/>
      <c r="EC826" s="20"/>
      <c r="ED826" s="20"/>
      <c r="EE826" s="20"/>
      <c r="EF826" s="20"/>
      <c r="EG826" s="20"/>
      <c r="EH826" s="20"/>
      <c r="EI826" s="20"/>
      <c r="EJ826" s="20"/>
      <c r="EK826" s="20"/>
      <c r="EL826" s="20"/>
      <c r="EM826" s="20"/>
      <c r="EN826" s="20"/>
      <c r="EO826" s="20"/>
      <c r="EP826" s="20"/>
      <c r="EQ826" s="20"/>
      <c r="ER826" s="20"/>
      <c r="ES826" s="20"/>
      <c r="ET826" s="20"/>
      <c r="EU826" s="20"/>
      <c r="EV826" s="20"/>
      <c r="EW826" s="20"/>
      <c r="EX826" s="20"/>
      <c r="EY826" s="20"/>
      <c r="EZ826" s="20"/>
      <c r="FA826" s="20"/>
      <c r="FB826" s="20"/>
      <c r="FC826" s="20"/>
      <c r="FD826" s="20"/>
      <c r="FE826" s="20"/>
      <c r="FF826" s="20"/>
      <c r="FG826" s="20"/>
      <c r="FH826" s="20"/>
      <c r="FI826" s="20"/>
      <c r="FJ826" s="20"/>
      <c r="FK826" s="20"/>
      <c r="FL826" s="20"/>
      <c r="FM826" s="20"/>
      <c r="FN826" s="20"/>
      <c r="FO826" s="20"/>
      <c r="FP826" s="20"/>
      <c r="FQ826" s="20"/>
      <c r="FR826" s="20"/>
      <c r="FS826" s="20"/>
      <c r="FT826" s="20"/>
      <c r="FU826" s="20"/>
      <c r="FV826" s="20"/>
      <c r="FW826" s="20"/>
      <c r="FX826" s="20"/>
      <c r="FY826" s="20"/>
      <c r="FZ826" s="20"/>
      <c r="GA826" s="20"/>
      <c r="GB826" s="20"/>
      <c r="GC826" s="20"/>
      <c r="GD826" s="20"/>
      <c r="GE826" s="20"/>
      <c r="GF826" s="20"/>
      <c r="GG826" s="20"/>
      <c r="GH826" s="20"/>
      <c r="GI826" s="20"/>
      <c r="GJ826" s="20"/>
      <c r="GK826" s="20"/>
      <c r="GL826" s="20"/>
      <c r="GM826" s="20"/>
      <c r="GN826" s="20"/>
      <c r="GO826" s="20"/>
      <c r="GP826" s="20"/>
      <c r="GQ826" s="20"/>
      <c r="GR826" s="20"/>
      <c r="GS826" s="20"/>
      <c r="GT826" s="20"/>
      <c r="GU826" s="20"/>
      <c r="GV826" s="20"/>
      <c r="GW826" s="20"/>
      <c r="GX826" s="20"/>
      <c r="GY826" s="20"/>
      <c r="GZ826" s="20"/>
      <c r="HA826" s="20"/>
      <c r="HB826" s="20"/>
      <c r="HC826" s="20"/>
      <c r="HD826" s="20"/>
      <c r="HE826" s="20"/>
      <c r="HF826" s="20"/>
      <c r="HG826" s="20"/>
      <c r="HH826" s="20"/>
      <c r="HI826" s="20"/>
      <c r="HJ826" s="20"/>
      <c r="HK826" s="20"/>
      <c r="HL826" s="20"/>
      <c r="HM826" s="20"/>
      <c r="HN826" s="20"/>
      <c r="HO826" s="20"/>
      <c r="HP826" s="20"/>
      <c r="HQ826" s="20"/>
      <c r="HR826" s="20"/>
      <c r="HS826" s="20"/>
      <c r="HT826" s="20"/>
      <c r="HU826" s="20"/>
      <c r="HV826" s="20"/>
      <c r="HW826" s="20"/>
      <c r="HX826" s="20"/>
      <c r="HY826" s="20"/>
      <c r="HZ826" s="20"/>
      <c r="IA826" s="20"/>
      <c r="IB826" s="20"/>
      <c r="IC826" s="20"/>
      <c r="ID826" s="20"/>
    </row>
    <row r="827" spans="1:238" s="12" customFormat="1" x14ac:dyDescent="0.2">
      <c r="A827" s="11">
        <f t="shared" si="14"/>
        <v>819</v>
      </c>
      <c r="B827" s="46" t="s">
        <v>2303</v>
      </c>
      <c r="C827" s="55" t="s">
        <v>762</v>
      </c>
      <c r="D827" s="55" t="s">
        <v>152</v>
      </c>
      <c r="E827" s="69" t="s">
        <v>2293</v>
      </c>
      <c r="F827" s="40" t="s">
        <v>36</v>
      </c>
      <c r="G827" s="56">
        <v>5215</v>
      </c>
      <c r="H827" s="56">
        <v>7394</v>
      </c>
      <c r="I827" s="57" t="s">
        <v>15</v>
      </c>
      <c r="J827" s="57" t="s">
        <v>17</v>
      </c>
      <c r="K827" s="42"/>
    </row>
    <row r="828" spans="1:238" s="12" customFormat="1" x14ac:dyDescent="0.2">
      <c r="A828" s="11">
        <f t="shared" si="14"/>
        <v>820</v>
      </c>
      <c r="B828" s="38" t="s">
        <v>2320</v>
      </c>
      <c r="C828" s="38" t="s">
        <v>762</v>
      </c>
      <c r="D828" s="55" t="s">
        <v>152</v>
      </c>
      <c r="E828" s="69" t="s">
        <v>2309</v>
      </c>
      <c r="F828" s="58" t="s">
        <v>1137</v>
      </c>
      <c r="G828" s="39">
        <v>4652</v>
      </c>
      <c r="H828" s="39">
        <v>9613</v>
      </c>
      <c r="I828" s="52" t="s">
        <v>18</v>
      </c>
      <c r="J828" s="57" t="s">
        <v>17</v>
      </c>
      <c r="K828" s="36"/>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c r="BW828" s="2"/>
      <c r="BX828" s="2"/>
      <c r="BY828" s="2"/>
      <c r="BZ828" s="2"/>
      <c r="CA828" s="2"/>
      <c r="CB828" s="2"/>
      <c r="CC828" s="2"/>
      <c r="CD828" s="2"/>
      <c r="CE828" s="2"/>
      <c r="CF828" s="2"/>
      <c r="CG828" s="2"/>
      <c r="CH828" s="2"/>
      <c r="CI828" s="2"/>
      <c r="CJ828" s="2"/>
      <c r="CK828" s="2"/>
      <c r="CL828" s="2"/>
      <c r="CM828" s="2"/>
      <c r="CN828" s="2"/>
      <c r="CO828" s="2"/>
      <c r="CP828" s="2"/>
      <c r="CQ828" s="2"/>
      <c r="CR828" s="2"/>
      <c r="CS828" s="2"/>
      <c r="CT828" s="2"/>
      <c r="CU828" s="2"/>
      <c r="CV828" s="2"/>
      <c r="CW828" s="2"/>
      <c r="CX828" s="2"/>
      <c r="CY828" s="2"/>
      <c r="CZ828" s="2"/>
      <c r="DA828" s="2"/>
      <c r="DB828" s="2"/>
      <c r="DC828" s="2"/>
      <c r="DD828" s="2"/>
      <c r="DE828" s="2"/>
      <c r="DF828" s="2"/>
      <c r="DG828" s="2"/>
      <c r="DH828" s="2"/>
      <c r="DI828" s="2"/>
      <c r="DJ828" s="2"/>
      <c r="DK828" s="2"/>
      <c r="DL828" s="2"/>
      <c r="DM828" s="2"/>
      <c r="DN828" s="2"/>
      <c r="DO828" s="2"/>
      <c r="DP828" s="2"/>
      <c r="DQ828" s="2"/>
      <c r="DR828" s="2"/>
      <c r="DS828" s="2"/>
      <c r="DT828" s="2"/>
      <c r="DU828" s="2"/>
      <c r="DV828" s="2"/>
      <c r="DW828" s="2"/>
      <c r="DX828" s="2"/>
      <c r="DY828" s="2"/>
      <c r="DZ828" s="2"/>
      <c r="EA828" s="2"/>
      <c r="EB828" s="2"/>
      <c r="EC828" s="2"/>
      <c r="ED828" s="2"/>
      <c r="EE828" s="2"/>
      <c r="EF828" s="2"/>
      <c r="EG828" s="2"/>
      <c r="EH828" s="2"/>
      <c r="EI828" s="2"/>
      <c r="EJ828" s="2"/>
      <c r="EK828" s="2"/>
      <c r="EL828" s="2"/>
      <c r="EM828" s="2"/>
      <c r="EN828" s="2"/>
      <c r="EO828" s="2"/>
      <c r="EP828" s="2"/>
      <c r="EQ828" s="2"/>
      <c r="ER828" s="2"/>
      <c r="ES828" s="2"/>
      <c r="ET828" s="2"/>
      <c r="EU828" s="2"/>
      <c r="EV828" s="2"/>
      <c r="EW828" s="2"/>
      <c r="EX828" s="2"/>
      <c r="EY828" s="2"/>
      <c r="EZ828" s="2"/>
      <c r="FA828" s="2"/>
      <c r="FB828" s="2"/>
      <c r="FC828" s="2"/>
      <c r="FD828" s="2"/>
      <c r="FE828" s="2"/>
      <c r="FF828" s="2"/>
      <c r="FG828" s="2"/>
      <c r="FH828" s="2"/>
      <c r="FI828" s="2"/>
      <c r="FJ828" s="2"/>
      <c r="FK828" s="2"/>
      <c r="FL828" s="2"/>
      <c r="FM828" s="2"/>
      <c r="FN828" s="2"/>
      <c r="FO828" s="2"/>
      <c r="FP828" s="2"/>
      <c r="FQ828" s="2"/>
      <c r="FR828" s="2"/>
      <c r="FS828" s="2"/>
      <c r="FT828" s="2"/>
      <c r="FU828" s="2"/>
      <c r="FV828" s="2"/>
      <c r="FW828" s="2"/>
      <c r="FX828" s="2"/>
      <c r="FY828" s="2"/>
      <c r="FZ828" s="2"/>
      <c r="GA828" s="2"/>
      <c r="GB828" s="2"/>
      <c r="GC828" s="2"/>
      <c r="GD828" s="2"/>
      <c r="GE828" s="2"/>
      <c r="GF828" s="2"/>
      <c r="GG828" s="2"/>
      <c r="GH828" s="2"/>
      <c r="GI828" s="2"/>
      <c r="GJ828" s="2"/>
      <c r="GK828" s="2"/>
      <c r="GL828" s="2"/>
      <c r="GM828" s="2"/>
      <c r="GN828" s="2"/>
      <c r="GO828" s="2"/>
      <c r="GP828" s="2"/>
      <c r="GQ828" s="2"/>
      <c r="GR828" s="2"/>
      <c r="GS828" s="2"/>
      <c r="GT828" s="2"/>
      <c r="GU828" s="2"/>
      <c r="GV828" s="2"/>
      <c r="GW828" s="2"/>
      <c r="GX828" s="2"/>
      <c r="GY828" s="2"/>
      <c r="GZ828" s="2"/>
      <c r="HA828" s="2"/>
      <c r="HB828" s="2"/>
      <c r="HC828" s="2"/>
      <c r="HD828" s="2"/>
      <c r="HE828" s="2"/>
      <c r="HF828" s="2"/>
      <c r="HG828" s="2"/>
      <c r="HH828" s="2"/>
      <c r="HI828" s="2"/>
      <c r="HJ828" s="2"/>
      <c r="HK828" s="2"/>
      <c r="HL828" s="2"/>
      <c r="HM828" s="2"/>
      <c r="HN828" s="2"/>
      <c r="HO828" s="2"/>
      <c r="HP828" s="2"/>
      <c r="HQ828" s="2"/>
      <c r="HR828" s="2"/>
      <c r="HS828" s="2"/>
      <c r="HT828" s="2"/>
      <c r="HU828" s="2"/>
      <c r="HV828" s="2"/>
      <c r="HW828" s="2"/>
      <c r="HX828" s="2"/>
      <c r="HY828" s="2"/>
      <c r="HZ828" s="2"/>
      <c r="IA828" s="2"/>
      <c r="IB828" s="2"/>
      <c r="IC828" s="2"/>
      <c r="ID828" s="2"/>
    </row>
    <row r="829" spans="1:238" s="12" customFormat="1" x14ac:dyDescent="0.2">
      <c r="A829" s="11">
        <f t="shared" si="14"/>
        <v>821</v>
      </c>
      <c r="B829" s="38" t="s">
        <v>2321</v>
      </c>
      <c r="C829" s="38" t="s">
        <v>762</v>
      </c>
      <c r="D829" s="55" t="s">
        <v>152</v>
      </c>
      <c r="E829" s="69" t="s">
        <v>2309</v>
      </c>
      <c r="F829" s="58" t="s">
        <v>1137</v>
      </c>
      <c r="G829" s="39">
        <v>27</v>
      </c>
      <c r="H829" s="39">
        <v>42</v>
      </c>
      <c r="I829" s="57" t="s">
        <v>905</v>
      </c>
      <c r="J829" s="57" t="s">
        <v>905</v>
      </c>
      <c r="K829" s="36"/>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c r="BW829" s="2"/>
      <c r="BX829" s="2"/>
      <c r="BY829" s="2"/>
      <c r="BZ829" s="2"/>
      <c r="CA829" s="2"/>
      <c r="CB829" s="2"/>
      <c r="CC829" s="2"/>
      <c r="CD829" s="2"/>
      <c r="CE829" s="2"/>
      <c r="CF829" s="2"/>
      <c r="CG829" s="2"/>
      <c r="CH829" s="2"/>
      <c r="CI829" s="2"/>
      <c r="CJ829" s="2"/>
      <c r="CK829" s="2"/>
      <c r="CL829" s="2"/>
      <c r="CM829" s="2"/>
      <c r="CN829" s="2"/>
      <c r="CO829" s="2"/>
      <c r="CP829" s="2"/>
      <c r="CQ829" s="2"/>
      <c r="CR829" s="2"/>
      <c r="CS829" s="2"/>
      <c r="CT829" s="2"/>
      <c r="CU829" s="2"/>
      <c r="CV829" s="2"/>
      <c r="CW829" s="2"/>
      <c r="CX829" s="2"/>
      <c r="CY829" s="2"/>
      <c r="CZ829" s="2"/>
      <c r="DA829" s="2"/>
      <c r="DB829" s="2"/>
      <c r="DC829" s="2"/>
      <c r="DD829" s="2"/>
      <c r="DE829" s="2"/>
      <c r="DF829" s="2"/>
      <c r="DG829" s="2"/>
      <c r="DH829" s="2"/>
      <c r="DI829" s="2"/>
      <c r="DJ829" s="2"/>
      <c r="DK829" s="2"/>
      <c r="DL829" s="2"/>
      <c r="DM829" s="2"/>
      <c r="DN829" s="2"/>
      <c r="DO829" s="2"/>
      <c r="DP829" s="2"/>
      <c r="DQ829" s="2"/>
      <c r="DR829" s="2"/>
      <c r="DS829" s="2"/>
      <c r="DT829" s="2"/>
      <c r="DU829" s="2"/>
      <c r="DV829" s="2"/>
      <c r="DW829" s="2"/>
      <c r="DX829" s="2"/>
      <c r="DY829" s="2"/>
      <c r="DZ829" s="2"/>
      <c r="EA829" s="2"/>
      <c r="EB829" s="2"/>
      <c r="EC829" s="2"/>
      <c r="ED829" s="2"/>
      <c r="EE829" s="2"/>
      <c r="EF829" s="2"/>
      <c r="EG829" s="2"/>
      <c r="EH829" s="2"/>
      <c r="EI829" s="2"/>
      <c r="EJ829" s="2"/>
      <c r="EK829" s="2"/>
      <c r="EL829" s="2"/>
      <c r="EM829" s="2"/>
      <c r="EN829" s="2"/>
      <c r="EO829" s="2"/>
      <c r="EP829" s="2"/>
      <c r="EQ829" s="2"/>
      <c r="ER829" s="2"/>
      <c r="ES829" s="2"/>
      <c r="ET829" s="2"/>
      <c r="EU829" s="2"/>
      <c r="EV829" s="2"/>
      <c r="EW829" s="2"/>
      <c r="EX829" s="2"/>
      <c r="EY829" s="2"/>
      <c r="EZ829" s="2"/>
      <c r="FA829" s="2"/>
      <c r="FB829" s="2"/>
      <c r="FC829" s="2"/>
      <c r="FD829" s="2"/>
      <c r="FE829" s="2"/>
      <c r="FF829" s="2"/>
      <c r="FG829" s="2"/>
      <c r="FH829" s="2"/>
      <c r="FI829" s="2"/>
      <c r="FJ829" s="2"/>
      <c r="FK829" s="2"/>
      <c r="FL829" s="2"/>
      <c r="FM829" s="2"/>
      <c r="FN829" s="2"/>
      <c r="FO829" s="2"/>
      <c r="FP829" s="2"/>
      <c r="FQ829" s="2"/>
      <c r="FR829" s="2"/>
      <c r="FS829" s="2"/>
      <c r="FT829" s="2"/>
      <c r="FU829" s="2"/>
      <c r="FV829" s="2"/>
      <c r="FW829" s="2"/>
      <c r="FX829" s="2"/>
      <c r="FY829" s="2"/>
      <c r="FZ829" s="2"/>
      <c r="GA829" s="2"/>
      <c r="GB829" s="2"/>
      <c r="GC829" s="2"/>
      <c r="GD829" s="2"/>
      <c r="GE829" s="2"/>
      <c r="GF829" s="2"/>
      <c r="GG829" s="2"/>
      <c r="GH829" s="2"/>
      <c r="GI829" s="2"/>
      <c r="GJ829" s="2"/>
      <c r="GK829" s="2"/>
      <c r="GL829" s="2"/>
      <c r="GM829" s="2"/>
      <c r="GN829" s="2"/>
      <c r="GO829" s="2"/>
      <c r="GP829" s="2"/>
      <c r="GQ829" s="2"/>
      <c r="GR829" s="2"/>
      <c r="GS829" s="2"/>
      <c r="GT829" s="2"/>
      <c r="GU829" s="2"/>
      <c r="GV829" s="2"/>
      <c r="GW829" s="2"/>
      <c r="GX829" s="2"/>
      <c r="GY829" s="2"/>
      <c r="GZ829" s="2"/>
      <c r="HA829" s="2"/>
      <c r="HB829" s="2"/>
      <c r="HC829" s="2"/>
      <c r="HD829" s="2"/>
      <c r="HE829" s="2"/>
      <c r="HF829" s="2"/>
      <c r="HG829" s="2"/>
      <c r="HH829" s="2"/>
      <c r="HI829" s="2"/>
      <c r="HJ829" s="2"/>
      <c r="HK829" s="2"/>
      <c r="HL829" s="2"/>
      <c r="HM829" s="2"/>
      <c r="HN829" s="2"/>
      <c r="HO829" s="2"/>
      <c r="HP829" s="2"/>
      <c r="HQ829" s="2"/>
      <c r="HR829" s="2"/>
      <c r="HS829" s="2"/>
      <c r="HT829" s="2"/>
      <c r="HU829" s="2"/>
      <c r="HV829" s="2"/>
      <c r="HW829" s="2"/>
      <c r="HX829" s="2"/>
      <c r="HY829" s="2"/>
      <c r="HZ829" s="2"/>
      <c r="IA829" s="2"/>
      <c r="IB829" s="2"/>
      <c r="IC829" s="2"/>
      <c r="ID829" s="2"/>
    </row>
    <row r="830" spans="1:238" s="12" customFormat="1" x14ac:dyDescent="0.2">
      <c r="A830" s="11">
        <f t="shared" si="14"/>
        <v>822</v>
      </c>
      <c r="B830" s="32" t="s">
        <v>2333</v>
      </c>
      <c r="C830" s="38" t="s">
        <v>762</v>
      </c>
      <c r="D830" s="33" t="s">
        <v>152</v>
      </c>
      <c r="E830" s="71" t="s">
        <v>1171</v>
      </c>
      <c r="F830" s="33" t="s">
        <v>23</v>
      </c>
      <c r="G830" s="62">
        <v>3748</v>
      </c>
      <c r="H830" s="62">
        <v>6691</v>
      </c>
      <c r="I830" s="63" t="s">
        <v>15</v>
      </c>
      <c r="J830" s="65" t="s">
        <v>17</v>
      </c>
      <c r="K830" s="4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c r="BW830" s="2"/>
      <c r="BX830" s="2"/>
      <c r="BY830" s="2"/>
      <c r="BZ830" s="2"/>
      <c r="CA830" s="2"/>
      <c r="CB830" s="2"/>
      <c r="CC830" s="2"/>
      <c r="CD830" s="2"/>
      <c r="CE830" s="2"/>
      <c r="CF830" s="2"/>
      <c r="CG830" s="2"/>
      <c r="CH830" s="2"/>
      <c r="CI830" s="2"/>
      <c r="CJ830" s="2"/>
      <c r="CK830" s="2"/>
      <c r="CL830" s="2"/>
      <c r="CM830" s="2"/>
      <c r="CN830" s="2"/>
      <c r="CO830" s="2"/>
      <c r="CP830" s="2"/>
      <c r="CQ830" s="2"/>
      <c r="CR830" s="2"/>
      <c r="CS830" s="2"/>
      <c r="CT830" s="2"/>
      <c r="CU830" s="2"/>
      <c r="CV830" s="2"/>
      <c r="CW830" s="2"/>
      <c r="CX830" s="2"/>
      <c r="CY830" s="2"/>
      <c r="CZ830" s="2"/>
      <c r="DA830" s="2"/>
      <c r="DB830" s="2"/>
      <c r="DC830" s="2"/>
      <c r="DD830" s="2"/>
      <c r="DE830" s="2"/>
      <c r="DF830" s="2"/>
      <c r="DG830" s="2"/>
      <c r="DH830" s="2"/>
      <c r="DI830" s="2"/>
      <c r="DJ830" s="2"/>
      <c r="DK830" s="2"/>
      <c r="DL830" s="2"/>
      <c r="DM830" s="2"/>
      <c r="DN830" s="2"/>
      <c r="DO830" s="2"/>
      <c r="DP830" s="2"/>
      <c r="DQ830" s="2"/>
      <c r="DR830" s="2"/>
      <c r="DS830" s="2"/>
      <c r="DT830" s="2"/>
      <c r="DU830" s="2"/>
      <c r="DV830" s="2"/>
      <c r="DW830" s="2"/>
      <c r="DX830" s="2"/>
      <c r="DY830" s="2"/>
      <c r="DZ830" s="2"/>
      <c r="EA830" s="2"/>
      <c r="EB830" s="2"/>
      <c r="EC830" s="2"/>
      <c r="ED830" s="2"/>
      <c r="EE830" s="2"/>
      <c r="EF830" s="2"/>
      <c r="EG830" s="2"/>
      <c r="EH830" s="2"/>
      <c r="EI830" s="2"/>
      <c r="EJ830" s="2"/>
      <c r="EK830" s="2"/>
      <c r="EL830" s="2"/>
      <c r="EM830" s="2"/>
      <c r="EN830" s="2"/>
      <c r="EO830" s="2"/>
      <c r="EP830" s="2"/>
      <c r="EQ830" s="2"/>
      <c r="ER830" s="2"/>
      <c r="ES830" s="2"/>
      <c r="ET830" s="2"/>
      <c r="EU830" s="2"/>
      <c r="EV830" s="2"/>
      <c r="EW830" s="2"/>
      <c r="EX830" s="2"/>
      <c r="EY830" s="2"/>
      <c r="EZ830" s="2"/>
      <c r="FA830" s="2"/>
      <c r="FB830" s="2"/>
      <c r="FC830" s="2"/>
      <c r="FD830" s="2"/>
      <c r="FE830" s="2"/>
      <c r="FF830" s="2"/>
      <c r="FG830" s="2"/>
      <c r="FH830" s="2"/>
      <c r="FI830" s="2"/>
      <c r="FJ830" s="2"/>
      <c r="FK830" s="2"/>
      <c r="FL830" s="2"/>
      <c r="FM830" s="2"/>
      <c r="FN830" s="2"/>
      <c r="FO830" s="2"/>
      <c r="FP830" s="2"/>
      <c r="FQ830" s="2"/>
      <c r="FR830" s="2"/>
      <c r="FS830" s="2"/>
      <c r="FT830" s="2"/>
      <c r="FU830" s="2"/>
      <c r="FV830" s="2"/>
      <c r="FW830" s="2"/>
      <c r="FX830" s="2"/>
      <c r="FY830" s="2"/>
      <c r="FZ830" s="2"/>
      <c r="GA830" s="2"/>
      <c r="GB830" s="2"/>
      <c r="GC830" s="2"/>
      <c r="GD830" s="2"/>
      <c r="GE830" s="2"/>
      <c r="GF830" s="2"/>
      <c r="GG830" s="2"/>
      <c r="GH830" s="2"/>
      <c r="GI830" s="2"/>
      <c r="GJ830" s="2"/>
      <c r="GK830" s="2"/>
      <c r="GL830" s="2"/>
      <c r="GM830" s="2"/>
      <c r="GN830" s="2"/>
      <c r="GO830" s="2"/>
      <c r="GP830" s="2"/>
      <c r="GQ830" s="2"/>
      <c r="GR830" s="2"/>
      <c r="GS830" s="2"/>
      <c r="GT830" s="2"/>
      <c r="GU830" s="2"/>
      <c r="GV830" s="2"/>
      <c r="GW830" s="2"/>
      <c r="GX830" s="2"/>
      <c r="GY830" s="2"/>
      <c r="GZ830" s="2"/>
      <c r="HA830" s="2"/>
      <c r="HB830" s="2"/>
      <c r="HC830" s="2"/>
      <c r="HD830" s="2"/>
      <c r="HE830" s="2"/>
      <c r="HF830" s="2"/>
      <c r="HG830" s="2"/>
      <c r="HH830" s="2"/>
      <c r="HI830" s="2"/>
      <c r="HJ830" s="2"/>
      <c r="HK830" s="2"/>
      <c r="HL830" s="2"/>
      <c r="HM830" s="2"/>
      <c r="HN830" s="2"/>
      <c r="HO830" s="2"/>
      <c r="HP830" s="2"/>
      <c r="HQ830" s="2"/>
      <c r="HR830" s="2"/>
      <c r="HS830" s="2"/>
      <c r="HT830" s="2"/>
      <c r="HU830" s="2"/>
      <c r="HV830" s="2"/>
      <c r="HW830" s="2"/>
      <c r="HX830" s="2"/>
      <c r="HY830" s="2"/>
      <c r="HZ830" s="2"/>
      <c r="IA830" s="2"/>
      <c r="IB830" s="2"/>
      <c r="IC830" s="2"/>
      <c r="ID830" s="2"/>
    </row>
    <row r="831" spans="1:238" s="12" customFormat="1" x14ac:dyDescent="0.2">
      <c r="A831" s="11">
        <f t="shared" si="14"/>
        <v>823</v>
      </c>
      <c r="B831" s="32" t="s">
        <v>2334</v>
      </c>
      <c r="C831" s="38" t="s">
        <v>762</v>
      </c>
      <c r="D831" s="33" t="s">
        <v>152</v>
      </c>
      <c r="E831" s="71" t="s">
        <v>1171</v>
      </c>
      <c r="F831" s="32" t="s">
        <v>2335</v>
      </c>
      <c r="G831" s="62">
        <v>9319</v>
      </c>
      <c r="H831" s="62">
        <v>15892</v>
      </c>
      <c r="I831" s="63" t="s">
        <v>15</v>
      </c>
      <c r="J831" s="65" t="s">
        <v>17</v>
      </c>
      <c r="K831" s="36"/>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c r="BW831" s="2"/>
      <c r="BX831" s="2"/>
      <c r="BY831" s="2"/>
      <c r="BZ831" s="2"/>
      <c r="CA831" s="2"/>
      <c r="CB831" s="2"/>
      <c r="CC831" s="2"/>
      <c r="CD831" s="2"/>
      <c r="CE831" s="2"/>
      <c r="CF831" s="2"/>
      <c r="CG831" s="2"/>
      <c r="CH831" s="2"/>
      <c r="CI831" s="2"/>
      <c r="CJ831" s="2"/>
      <c r="CK831" s="2"/>
      <c r="CL831" s="2"/>
      <c r="CM831" s="2"/>
      <c r="CN831" s="2"/>
      <c r="CO831" s="2"/>
      <c r="CP831" s="2"/>
      <c r="CQ831" s="2"/>
      <c r="CR831" s="2"/>
      <c r="CS831" s="2"/>
      <c r="CT831" s="2"/>
      <c r="CU831" s="2"/>
      <c r="CV831" s="2"/>
      <c r="CW831" s="2"/>
      <c r="CX831" s="2"/>
      <c r="CY831" s="2"/>
      <c r="CZ831" s="2"/>
      <c r="DA831" s="2"/>
      <c r="DB831" s="2"/>
      <c r="DC831" s="2"/>
      <c r="DD831" s="2"/>
      <c r="DE831" s="2"/>
      <c r="DF831" s="2"/>
      <c r="DG831" s="2"/>
      <c r="DH831" s="2"/>
      <c r="DI831" s="2"/>
      <c r="DJ831" s="2"/>
      <c r="DK831" s="2"/>
      <c r="DL831" s="2"/>
      <c r="DM831" s="2"/>
      <c r="DN831" s="2"/>
      <c r="DO831" s="2"/>
      <c r="DP831" s="2"/>
      <c r="DQ831" s="2"/>
      <c r="DR831" s="2"/>
      <c r="DS831" s="2"/>
      <c r="DT831" s="2"/>
      <c r="DU831" s="2"/>
      <c r="DV831" s="2"/>
      <c r="DW831" s="2"/>
      <c r="DX831" s="2"/>
      <c r="DY831" s="2"/>
      <c r="DZ831" s="2"/>
      <c r="EA831" s="2"/>
      <c r="EB831" s="2"/>
      <c r="EC831" s="2"/>
      <c r="ED831" s="2"/>
      <c r="EE831" s="2"/>
      <c r="EF831" s="2"/>
      <c r="EG831" s="2"/>
      <c r="EH831" s="2"/>
      <c r="EI831" s="2"/>
      <c r="EJ831" s="2"/>
      <c r="EK831" s="2"/>
      <c r="EL831" s="2"/>
      <c r="EM831" s="2"/>
      <c r="EN831" s="2"/>
      <c r="EO831" s="2"/>
      <c r="EP831" s="2"/>
      <c r="EQ831" s="2"/>
      <c r="ER831" s="2"/>
      <c r="ES831" s="2"/>
      <c r="ET831" s="2"/>
      <c r="EU831" s="2"/>
      <c r="EV831" s="2"/>
      <c r="EW831" s="2"/>
      <c r="EX831" s="2"/>
      <c r="EY831" s="2"/>
      <c r="EZ831" s="2"/>
      <c r="FA831" s="2"/>
      <c r="FB831" s="2"/>
      <c r="FC831" s="2"/>
      <c r="FD831" s="2"/>
      <c r="FE831" s="2"/>
      <c r="FF831" s="2"/>
      <c r="FG831" s="2"/>
      <c r="FH831" s="2"/>
      <c r="FI831" s="2"/>
      <c r="FJ831" s="2"/>
      <c r="FK831" s="2"/>
      <c r="FL831" s="2"/>
      <c r="FM831" s="2"/>
      <c r="FN831" s="2"/>
      <c r="FO831" s="2"/>
      <c r="FP831" s="2"/>
      <c r="FQ831" s="2"/>
      <c r="FR831" s="2"/>
      <c r="FS831" s="2"/>
      <c r="FT831" s="2"/>
      <c r="FU831" s="2"/>
      <c r="FV831" s="2"/>
      <c r="FW831" s="2"/>
      <c r="FX831" s="2"/>
      <c r="FY831" s="2"/>
      <c r="FZ831" s="2"/>
      <c r="GA831" s="2"/>
      <c r="GB831" s="2"/>
      <c r="GC831" s="2"/>
      <c r="GD831" s="2"/>
      <c r="GE831" s="2"/>
      <c r="GF831" s="2"/>
      <c r="GG831" s="2"/>
      <c r="GH831" s="2"/>
      <c r="GI831" s="2"/>
      <c r="GJ831" s="2"/>
      <c r="GK831" s="2"/>
      <c r="GL831" s="2"/>
      <c r="GM831" s="2"/>
      <c r="GN831" s="2"/>
      <c r="GO831" s="2"/>
      <c r="GP831" s="2"/>
      <c r="GQ831" s="2"/>
      <c r="GR831" s="2"/>
      <c r="GS831" s="2"/>
      <c r="GT831" s="2"/>
      <c r="GU831" s="2"/>
      <c r="GV831" s="2"/>
      <c r="GW831" s="2"/>
      <c r="GX831" s="2"/>
      <c r="GY831" s="2"/>
      <c r="GZ831" s="2"/>
      <c r="HA831" s="2"/>
      <c r="HB831" s="2"/>
      <c r="HC831" s="2"/>
      <c r="HD831" s="2"/>
      <c r="HE831" s="2"/>
      <c r="HF831" s="2"/>
      <c r="HG831" s="2"/>
      <c r="HH831" s="2"/>
      <c r="HI831" s="2"/>
      <c r="HJ831" s="2"/>
      <c r="HK831" s="2"/>
      <c r="HL831" s="2"/>
      <c r="HM831" s="2"/>
      <c r="HN831" s="2"/>
      <c r="HO831" s="2"/>
      <c r="HP831" s="2"/>
      <c r="HQ831" s="2"/>
      <c r="HR831" s="2"/>
      <c r="HS831" s="2"/>
      <c r="HT831" s="2"/>
      <c r="HU831" s="2"/>
      <c r="HV831" s="2"/>
      <c r="HW831" s="2"/>
      <c r="HX831" s="2"/>
      <c r="HY831" s="2"/>
      <c r="HZ831" s="2"/>
      <c r="IA831" s="2"/>
      <c r="IB831" s="2"/>
      <c r="IC831" s="2"/>
      <c r="ID831" s="2"/>
    </row>
    <row r="832" spans="1:238" s="12" customFormat="1" x14ac:dyDescent="0.2">
      <c r="A832" s="11">
        <f t="shared" si="14"/>
        <v>824</v>
      </c>
      <c r="B832" s="32" t="s">
        <v>2344</v>
      </c>
      <c r="C832" s="38" t="s">
        <v>762</v>
      </c>
      <c r="D832" s="38" t="s">
        <v>152</v>
      </c>
      <c r="E832" s="71" t="s">
        <v>1173</v>
      </c>
      <c r="F832" s="32" t="s">
        <v>1765</v>
      </c>
      <c r="G832" s="64">
        <v>7075</v>
      </c>
      <c r="H832" s="64">
        <v>15628</v>
      </c>
      <c r="I832" s="65" t="s">
        <v>15</v>
      </c>
      <c r="J832" s="90" t="s">
        <v>17</v>
      </c>
      <c r="K832" s="66" t="s">
        <v>695</v>
      </c>
    </row>
    <row r="833" spans="1:238" s="12" customFormat="1" x14ac:dyDescent="0.2">
      <c r="A833" s="11">
        <f t="shared" ref="A833:A896" si="15">ROW()-8</f>
        <v>825</v>
      </c>
      <c r="B833" s="38" t="s">
        <v>43</v>
      </c>
      <c r="C833" s="38" t="s">
        <v>762</v>
      </c>
      <c r="D833" s="55" t="s">
        <v>152</v>
      </c>
      <c r="E833" s="69" t="s">
        <v>2357</v>
      </c>
      <c r="F833" s="58" t="s">
        <v>52</v>
      </c>
      <c r="G833" s="39">
        <v>855</v>
      </c>
      <c r="H833" s="39">
        <v>1747</v>
      </c>
      <c r="I833" s="57" t="s">
        <v>15</v>
      </c>
      <c r="J833" s="57" t="s">
        <v>17</v>
      </c>
      <c r="K833" s="36"/>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c r="BW833" s="2"/>
      <c r="BX833" s="2"/>
      <c r="BY833" s="2"/>
      <c r="BZ833" s="2"/>
      <c r="CA833" s="2"/>
      <c r="CB833" s="2"/>
      <c r="CC833" s="2"/>
      <c r="CD833" s="2"/>
      <c r="CE833" s="2"/>
      <c r="CF833" s="2"/>
      <c r="CG833" s="2"/>
      <c r="CH833" s="2"/>
      <c r="CI833" s="2"/>
      <c r="CJ833" s="2"/>
      <c r="CK833" s="2"/>
      <c r="CL833" s="2"/>
      <c r="CM833" s="2"/>
      <c r="CN833" s="2"/>
      <c r="CO833" s="2"/>
      <c r="CP833" s="2"/>
      <c r="CQ833" s="2"/>
      <c r="CR833" s="2"/>
      <c r="CS833" s="2"/>
      <c r="CT833" s="2"/>
      <c r="CU833" s="2"/>
      <c r="CV833" s="2"/>
      <c r="CW833" s="2"/>
      <c r="CX833" s="2"/>
      <c r="CY833" s="2"/>
      <c r="CZ833" s="2"/>
      <c r="DA833" s="2"/>
      <c r="DB833" s="2"/>
      <c r="DC833" s="2"/>
      <c r="DD833" s="2"/>
      <c r="DE833" s="2"/>
      <c r="DF833" s="2"/>
      <c r="DG833" s="2"/>
      <c r="DH833" s="2"/>
      <c r="DI833" s="2"/>
      <c r="DJ833" s="2"/>
      <c r="DK833" s="2"/>
      <c r="DL833" s="2"/>
      <c r="DM833" s="2"/>
      <c r="DN833" s="2"/>
      <c r="DO833" s="2"/>
      <c r="DP833" s="2"/>
      <c r="DQ833" s="2"/>
      <c r="DR833" s="2"/>
      <c r="DS833" s="2"/>
      <c r="DT833" s="2"/>
      <c r="DU833" s="2"/>
      <c r="DV833" s="2"/>
      <c r="DW833" s="2"/>
      <c r="DX833" s="2"/>
      <c r="DY833" s="2"/>
      <c r="DZ833" s="2"/>
      <c r="EA833" s="2"/>
      <c r="EB833" s="2"/>
      <c r="EC833" s="2"/>
      <c r="ED833" s="2"/>
      <c r="EE833" s="2"/>
      <c r="EF833" s="2"/>
      <c r="EG833" s="2"/>
      <c r="EH833" s="2"/>
      <c r="EI833" s="2"/>
      <c r="EJ833" s="2"/>
      <c r="EK833" s="2"/>
      <c r="EL833" s="2"/>
      <c r="EM833" s="2"/>
      <c r="EN833" s="2"/>
      <c r="EO833" s="2"/>
      <c r="EP833" s="2"/>
      <c r="EQ833" s="2"/>
      <c r="ER833" s="2"/>
      <c r="ES833" s="2"/>
      <c r="ET833" s="2"/>
      <c r="EU833" s="2"/>
      <c r="EV833" s="2"/>
      <c r="EW833" s="2"/>
      <c r="EX833" s="2"/>
      <c r="EY833" s="2"/>
      <c r="EZ833" s="2"/>
      <c r="FA833" s="2"/>
      <c r="FB833" s="2"/>
      <c r="FC833" s="2"/>
      <c r="FD833" s="2"/>
      <c r="FE833" s="2"/>
      <c r="FF833" s="2"/>
      <c r="FG833" s="2"/>
      <c r="FH833" s="2"/>
      <c r="FI833" s="2"/>
      <c r="FJ833" s="2"/>
      <c r="FK833" s="2"/>
      <c r="FL833" s="2"/>
      <c r="FM833" s="2"/>
      <c r="FN833" s="2"/>
      <c r="FO833" s="2"/>
      <c r="FP833" s="2"/>
      <c r="FQ833" s="2"/>
      <c r="FR833" s="2"/>
      <c r="FS833" s="2"/>
      <c r="FT833" s="2"/>
      <c r="FU833" s="2"/>
      <c r="FV833" s="2"/>
      <c r="FW833" s="2"/>
      <c r="FX833" s="2"/>
      <c r="FY833" s="2"/>
      <c r="FZ833" s="2"/>
      <c r="GA833" s="2"/>
      <c r="GB833" s="2"/>
      <c r="GC833" s="2"/>
      <c r="GD833" s="2"/>
      <c r="GE833" s="2"/>
      <c r="GF833" s="2"/>
      <c r="GG833" s="2"/>
      <c r="GH833" s="2"/>
      <c r="GI833" s="2"/>
      <c r="GJ833" s="2"/>
      <c r="GK833" s="2"/>
      <c r="GL833" s="2"/>
      <c r="GM833" s="2"/>
      <c r="GN833" s="2"/>
      <c r="GO833" s="2"/>
      <c r="GP833" s="2"/>
      <c r="GQ833" s="2"/>
      <c r="GR833" s="2"/>
      <c r="GS833" s="2"/>
      <c r="GT833" s="2"/>
      <c r="GU833" s="2"/>
      <c r="GV833" s="2"/>
      <c r="GW833" s="2"/>
      <c r="GX833" s="2"/>
      <c r="GY833" s="2"/>
      <c r="GZ833" s="2"/>
      <c r="HA833" s="2"/>
      <c r="HB833" s="2"/>
      <c r="HC833" s="2"/>
      <c r="HD833" s="2"/>
      <c r="HE833" s="2"/>
      <c r="HF833" s="2"/>
      <c r="HG833" s="2"/>
      <c r="HH833" s="2"/>
      <c r="HI833" s="2"/>
      <c r="HJ833" s="2"/>
      <c r="HK833" s="2"/>
      <c r="HL833" s="2"/>
      <c r="HM833" s="2"/>
      <c r="HN833" s="2"/>
      <c r="HO833" s="2"/>
      <c r="HP833" s="2"/>
      <c r="HQ833" s="2"/>
      <c r="HR833" s="2"/>
      <c r="HS833" s="2"/>
      <c r="HT833" s="2"/>
      <c r="HU833" s="2"/>
      <c r="HV833" s="2"/>
      <c r="HW833" s="2"/>
      <c r="HX833" s="2"/>
      <c r="HY833" s="2"/>
      <c r="HZ833" s="2"/>
      <c r="IA833" s="2"/>
      <c r="IB833" s="2"/>
      <c r="IC833" s="2"/>
      <c r="ID833" s="2"/>
    </row>
    <row r="834" spans="1:238" s="12" customFormat="1" x14ac:dyDescent="0.2">
      <c r="A834" s="11">
        <f t="shared" si="15"/>
        <v>826</v>
      </c>
      <c r="B834" s="38" t="s">
        <v>461</v>
      </c>
      <c r="C834" s="38" t="s">
        <v>762</v>
      </c>
      <c r="D834" s="55" t="s">
        <v>152</v>
      </c>
      <c r="E834" s="69" t="s">
        <v>2360</v>
      </c>
      <c r="F834" s="58" t="s">
        <v>56</v>
      </c>
      <c r="G834" s="39">
        <v>3281</v>
      </c>
      <c r="H834" s="39">
        <v>6666</v>
      </c>
      <c r="I834" s="57" t="s">
        <v>15</v>
      </c>
      <c r="J834" s="57" t="s">
        <v>17</v>
      </c>
      <c r="K834" s="36"/>
    </row>
    <row r="835" spans="1:238" s="12" customFormat="1" x14ac:dyDescent="0.2">
      <c r="A835" s="11">
        <f t="shared" si="15"/>
        <v>827</v>
      </c>
      <c r="B835" s="38" t="s">
        <v>2361</v>
      </c>
      <c r="C835" s="38" t="s">
        <v>762</v>
      </c>
      <c r="D835" s="55" t="s">
        <v>152</v>
      </c>
      <c r="E835" s="69" t="s">
        <v>2360</v>
      </c>
      <c r="F835" s="58" t="s">
        <v>54</v>
      </c>
      <c r="G835" s="39">
        <v>6715</v>
      </c>
      <c r="H835" s="39">
        <v>10629</v>
      </c>
      <c r="I835" s="57" t="s">
        <v>15</v>
      </c>
      <c r="J835" s="57" t="s">
        <v>17</v>
      </c>
      <c r="K835" s="36"/>
    </row>
    <row r="836" spans="1:238" s="12" customFormat="1" x14ac:dyDescent="0.2">
      <c r="A836" s="11">
        <f t="shared" si="15"/>
        <v>828</v>
      </c>
      <c r="B836" s="38" t="s">
        <v>2362</v>
      </c>
      <c r="C836" s="38" t="s">
        <v>762</v>
      </c>
      <c r="D836" s="55" t="s">
        <v>152</v>
      </c>
      <c r="E836" s="69" t="s">
        <v>2360</v>
      </c>
      <c r="F836" s="58" t="s">
        <v>2014</v>
      </c>
      <c r="G836" s="39">
        <v>2576</v>
      </c>
      <c r="H836" s="39">
        <v>4518</v>
      </c>
      <c r="I836" s="57" t="s">
        <v>15</v>
      </c>
      <c r="J836" s="57" t="s">
        <v>17</v>
      </c>
      <c r="K836" s="36"/>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c r="BW836" s="2"/>
      <c r="BX836" s="2"/>
      <c r="BY836" s="2"/>
      <c r="BZ836" s="2"/>
      <c r="CA836" s="2"/>
      <c r="CB836" s="2"/>
      <c r="CC836" s="2"/>
      <c r="CD836" s="2"/>
      <c r="CE836" s="2"/>
      <c r="CF836" s="2"/>
      <c r="CG836" s="2"/>
      <c r="CH836" s="2"/>
      <c r="CI836" s="2"/>
      <c r="CJ836" s="2"/>
      <c r="CK836" s="2"/>
      <c r="CL836" s="2"/>
      <c r="CM836" s="2"/>
      <c r="CN836" s="2"/>
      <c r="CO836" s="2"/>
      <c r="CP836" s="2"/>
      <c r="CQ836" s="2"/>
      <c r="CR836" s="2"/>
      <c r="CS836" s="2"/>
      <c r="CT836" s="2"/>
      <c r="CU836" s="2"/>
      <c r="CV836" s="2"/>
      <c r="CW836" s="2"/>
      <c r="CX836" s="2"/>
      <c r="CY836" s="2"/>
      <c r="CZ836" s="2"/>
      <c r="DA836" s="2"/>
      <c r="DB836" s="2"/>
      <c r="DC836" s="2"/>
      <c r="DD836" s="2"/>
      <c r="DE836" s="2"/>
      <c r="DF836" s="2"/>
      <c r="DG836" s="2"/>
      <c r="DH836" s="2"/>
      <c r="DI836" s="2"/>
      <c r="DJ836" s="2"/>
      <c r="DK836" s="2"/>
      <c r="DL836" s="2"/>
      <c r="DM836" s="2"/>
      <c r="DN836" s="2"/>
      <c r="DO836" s="2"/>
      <c r="DP836" s="2"/>
      <c r="DQ836" s="2"/>
      <c r="DR836" s="2"/>
      <c r="DS836" s="2"/>
      <c r="DT836" s="2"/>
      <c r="DU836" s="2"/>
      <c r="DV836" s="2"/>
      <c r="DW836" s="2"/>
      <c r="DX836" s="2"/>
      <c r="DY836" s="2"/>
      <c r="DZ836" s="2"/>
      <c r="EA836" s="2"/>
      <c r="EB836" s="2"/>
      <c r="EC836" s="2"/>
      <c r="ED836" s="2"/>
      <c r="EE836" s="2"/>
      <c r="EF836" s="2"/>
      <c r="EG836" s="2"/>
      <c r="EH836" s="2"/>
      <c r="EI836" s="2"/>
      <c r="EJ836" s="2"/>
      <c r="EK836" s="2"/>
      <c r="EL836" s="2"/>
      <c r="EM836" s="2"/>
      <c r="EN836" s="2"/>
      <c r="EO836" s="2"/>
      <c r="EP836" s="2"/>
      <c r="EQ836" s="2"/>
      <c r="ER836" s="2"/>
      <c r="ES836" s="2"/>
      <c r="ET836" s="2"/>
      <c r="EU836" s="2"/>
      <c r="EV836" s="2"/>
      <c r="EW836" s="2"/>
      <c r="EX836" s="2"/>
      <c r="EY836" s="2"/>
      <c r="EZ836" s="2"/>
      <c r="FA836" s="2"/>
      <c r="FB836" s="2"/>
      <c r="FC836" s="2"/>
      <c r="FD836" s="2"/>
      <c r="FE836" s="2"/>
      <c r="FF836" s="2"/>
      <c r="FG836" s="2"/>
      <c r="FH836" s="2"/>
      <c r="FI836" s="2"/>
      <c r="FJ836" s="2"/>
      <c r="FK836" s="2"/>
      <c r="FL836" s="2"/>
      <c r="FM836" s="2"/>
      <c r="FN836" s="2"/>
      <c r="FO836" s="2"/>
      <c r="FP836" s="2"/>
      <c r="FQ836" s="2"/>
      <c r="FR836" s="2"/>
      <c r="FS836" s="2"/>
      <c r="FT836" s="2"/>
      <c r="FU836" s="2"/>
      <c r="FV836" s="2"/>
      <c r="FW836" s="2"/>
      <c r="FX836" s="2"/>
      <c r="FY836" s="2"/>
      <c r="FZ836" s="2"/>
      <c r="GA836" s="2"/>
      <c r="GB836" s="2"/>
      <c r="GC836" s="2"/>
      <c r="GD836" s="2"/>
      <c r="GE836" s="2"/>
      <c r="GF836" s="2"/>
      <c r="GG836" s="2"/>
      <c r="GH836" s="2"/>
      <c r="GI836" s="2"/>
      <c r="GJ836" s="2"/>
      <c r="GK836" s="2"/>
      <c r="GL836" s="2"/>
      <c r="GM836" s="2"/>
      <c r="GN836" s="2"/>
      <c r="GO836" s="2"/>
      <c r="GP836" s="2"/>
      <c r="GQ836" s="2"/>
      <c r="GR836" s="2"/>
      <c r="GS836" s="2"/>
      <c r="GT836" s="2"/>
      <c r="GU836" s="2"/>
      <c r="GV836" s="2"/>
      <c r="GW836" s="2"/>
      <c r="GX836" s="2"/>
      <c r="GY836" s="2"/>
      <c r="GZ836" s="2"/>
      <c r="HA836" s="2"/>
      <c r="HB836" s="2"/>
      <c r="HC836" s="2"/>
      <c r="HD836" s="2"/>
      <c r="HE836" s="2"/>
      <c r="HF836" s="2"/>
      <c r="HG836" s="2"/>
      <c r="HH836" s="2"/>
      <c r="HI836" s="2"/>
      <c r="HJ836" s="2"/>
      <c r="HK836" s="2"/>
      <c r="HL836" s="2"/>
      <c r="HM836" s="2"/>
      <c r="HN836" s="2"/>
      <c r="HO836" s="2"/>
      <c r="HP836" s="2"/>
      <c r="HQ836" s="2"/>
      <c r="HR836" s="2"/>
      <c r="HS836" s="2"/>
      <c r="HT836" s="2"/>
      <c r="HU836" s="2"/>
      <c r="HV836" s="2"/>
      <c r="HW836" s="2"/>
      <c r="HX836" s="2"/>
      <c r="HY836" s="2"/>
      <c r="HZ836" s="2"/>
      <c r="IA836" s="2"/>
      <c r="IB836" s="2"/>
      <c r="IC836" s="2"/>
      <c r="ID836" s="2"/>
    </row>
    <row r="837" spans="1:238" s="12" customFormat="1" x14ac:dyDescent="0.2">
      <c r="A837" s="11">
        <f t="shared" si="15"/>
        <v>829</v>
      </c>
      <c r="B837" s="38" t="s">
        <v>462</v>
      </c>
      <c r="C837" s="38" t="s">
        <v>762</v>
      </c>
      <c r="D837" s="55" t="s">
        <v>152</v>
      </c>
      <c r="E837" s="69" t="s">
        <v>2360</v>
      </c>
      <c r="F837" s="58" t="s">
        <v>52</v>
      </c>
      <c r="G837" s="39">
        <v>3889</v>
      </c>
      <c r="H837" s="39">
        <v>7268</v>
      </c>
      <c r="I837" s="57" t="s">
        <v>15</v>
      </c>
      <c r="J837" s="57" t="s">
        <v>17</v>
      </c>
      <c r="K837" s="36"/>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c r="BW837" s="2"/>
      <c r="BX837" s="2"/>
      <c r="BY837" s="2"/>
      <c r="BZ837" s="2"/>
      <c r="CA837" s="2"/>
      <c r="CB837" s="2"/>
      <c r="CC837" s="2"/>
      <c r="CD837" s="2"/>
      <c r="CE837" s="2"/>
      <c r="CF837" s="2"/>
      <c r="CG837" s="2"/>
      <c r="CH837" s="2"/>
      <c r="CI837" s="2"/>
      <c r="CJ837" s="2"/>
      <c r="CK837" s="2"/>
      <c r="CL837" s="2"/>
      <c r="CM837" s="2"/>
      <c r="CN837" s="2"/>
      <c r="CO837" s="2"/>
      <c r="CP837" s="2"/>
      <c r="CQ837" s="2"/>
      <c r="CR837" s="2"/>
      <c r="CS837" s="2"/>
      <c r="CT837" s="2"/>
      <c r="CU837" s="2"/>
      <c r="CV837" s="2"/>
      <c r="CW837" s="2"/>
      <c r="CX837" s="2"/>
      <c r="CY837" s="2"/>
      <c r="CZ837" s="2"/>
      <c r="DA837" s="2"/>
      <c r="DB837" s="2"/>
      <c r="DC837" s="2"/>
      <c r="DD837" s="2"/>
      <c r="DE837" s="2"/>
      <c r="DF837" s="2"/>
      <c r="DG837" s="2"/>
      <c r="DH837" s="2"/>
      <c r="DI837" s="2"/>
      <c r="DJ837" s="2"/>
      <c r="DK837" s="2"/>
      <c r="DL837" s="2"/>
      <c r="DM837" s="2"/>
      <c r="DN837" s="2"/>
      <c r="DO837" s="2"/>
      <c r="DP837" s="2"/>
      <c r="DQ837" s="2"/>
      <c r="DR837" s="2"/>
      <c r="DS837" s="2"/>
      <c r="DT837" s="2"/>
      <c r="DU837" s="2"/>
      <c r="DV837" s="2"/>
      <c r="DW837" s="2"/>
      <c r="DX837" s="2"/>
      <c r="DY837" s="2"/>
      <c r="DZ837" s="2"/>
      <c r="EA837" s="2"/>
      <c r="EB837" s="2"/>
      <c r="EC837" s="2"/>
      <c r="ED837" s="2"/>
      <c r="EE837" s="2"/>
      <c r="EF837" s="2"/>
      <c r="EG837" s="2"/>
      <c r="EH837" s="2"/>
      <c r="EI837" s="2"/>
      <c r="EJ837" s="2"/>
      <c r="EK837" s="2"/>
      <c r="EL837" s="2"/>
      <c r="EM837" s="2"/>
      <c r="EN837" s="2"/>
      <c r="EO837" s="2"/>
      <c r="EP837" s="2"/>
      <c r="EQ837" s="2"/>
      <c r="ER837" s="2"/>
      <c r="ES837" s="2"/>
      <c r="ET837" s="2"/>
      <c r="EU837" s="2"/>
      <c r="EV837" s="2"/>
      <c r="EW837" s="2"/>
      <c r="EX837" s="2"/>
      <c r="EY837" s="2"/>
      <c r="EZ837" s="2"/>
      <c r="FA837" s="2"/>
      <c r="FB837" s="2"/>
      <c r="FC837" s="2"/>
      <c r="FD837" s="2"/>
      <c r="FE837" s="2"/>
      <c r="FF837" s="2"/>
      <c r="FG837" s="2"/>
      <c r="FH837" s="2"/>
      <c r="FI837" s="2"/>
      <c r="FJ837" s="2"/>
      <c r="FK837" s="2"/>
      <c r="FL837" s="2"/>
      <c r="FM837" s="2"/>
      <c r="FN837" s="2"/>
      <c r="FO837" s="2"/>
      <c r="FP837" s="2"/>
      <c r="FQ837" s="2"/>
      <c r="FR837" s="2"/>
      <c r="FS837" s="2"/>
      <c r="FT837" s="2"/>
      <c r="FU837" s="2"/>
      <c r="FV837" s="2"/>
      <c r="FW837" s="2"/>
      <c r="FX837" s="2"/>
      <c r="FY837" s="2"/>
      <c r="FZ837" s="2"/>
      <c r="GA837" s="2"/>
      <c r="GB837" s="2"/>
      <c r="GC837" s="2"/>
      <c r="GD837" s="2"/>
      <c r="GE837" s="2"/>
      <c r="GF837" s="2"/>
      <c r="GG837" s="2"/>
      <c r="GH837" s="2"/>
      <c r="GI837" s="2"/>
      <c r="GJ837" s="2"/>
      <c r="GK837" s="2"/>
      <c r="GL837" s="2"/>
      <c r="GM837" s="2"/>
      <c r="GN837" s="2"/>
      <c r="GO837" s="2"/>
      <c r="GP837" s="2"/>
      <c r="GQ837" s="2"/>
      <c r="GR837" s="2"/>
      <c r="GS837" s="2"/>
      <c r="GT837" s="2"/>
      <c r="GU837" s="2"/>
      <c r="GV837" s="2"/>
      <c r="GW837" s="2"/>
      <c r="GX837" s="2"/>
      <c r="GY837" s="2"/>
      <c r="GZ837" s="2"/>
      <c r="HA837" s="2"/>
      <c r="HB837" s="2"/>
      <c r="HC837" s="2"/>
      <c r="HD837" s="2"/>
      <c r="HE837" s="2"/>
      <c r="HF837" s="2"/>
      <c r="HG837" s="2"/>
      <c r="HH837" s="2"/>
      <c r="HI837" s="2"/>
      <c r="HJ837" s="2"/>
      <c r="HK837" s="2"/>
      <c r="HL837" s="2"/>
      <c r="HM837" s="2"/>
      <c r="HN837" s="2"/>
      <c r="HO837" s="2"/>
      <c r="HP837" s="2"/>
      <c r="HQ837" s="2"/>
      <c r="HR837" s="2"/>
      <c r="HS837" s="2"/>
      <c r="HT837" s="2"/>
      <c r="HU837" s="2"/>
      <c r="HV837" s="2"/>
      <c r="HW837" s="2"/>
      <c r="HX837" s="2"/>
      <c r="HY837" s="2"/>
      <c r="HZ837" s="2"/>
      <c r="IA837" s="2"/>
      <c r="IB837" s="2"/>
      <c r="IC837" s="2"/>
      <c r="ID837" s="2"/>
    </row>
    <row r="838" spans="1:238" s="12" customFormat="1" x14ac:dyDescent="0.2">
      <c r="A838" s="11">
        <f t="shared" si="15"/>
        <v>830</v>
      </c>
      <c r="B838" s="38" t="s">
        <v>2363</v>
      </c>
      <c r="C838" s="38" t="s">
        <v>762</v>
      </c>
      <c r="D838" s="55" t="s">
        <v>152</v>
      </c>
      <c r="E838" s="69" t="s">
        <v>2360</v>
      </c>
      <c r="F838" s="58" t="s">
        <v>57</v>
      </c>
      <c r="G838" s="39">
        <v>2692</v>
      </c>
      <c r="H838" s="39">
        <v>5463</v>
      </c>
      <c r="I838" s="57" t="s">
        <v>15</v>
      </c>
      <c r="J838" s="57" t="s">
        <v>17</v>
      </c>
      <c r="K838" s="36"/>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c r="BW838" s="2"/>
      <c r="BX838" s="2"/>
      <c r="BY838" s="2"/>
      <c r="BZ838" s="2"/>
      <c r="CA838" s="2"/>
      <c r="CB838" s="2"/>
      <c r="CC838" s="2"/>
      <c r="CD838" s="2"/>
      <c r="CE838" s="2"/>
      <c r="CF838" s="2"/>
      <c r="CG838" s="2"/>
      <c r="CH838" s="2"/>
      <c r="CI838" s="2"/>
      <c r="CJ838" s="2"/>
      <c r="CK838" s="2"/>
      <c r="CL838" s="2"/>
      <c r="CM838" s="2"/>
      <c r="CN838" s="2"/>
      <c r="CO838" s="2"/>
      <c r="CP838" s="2"/>
      <c r="CQ838" s="2"/>
      <c r="CR838" s="2"/>
      <c r="CS838" s="2"/>
      <c r="CT838" s="2"/>
      <c r="CU838" s="2"/>
      <c r="CV838" s="2"/>
      <c r="CW838" s="2"/>
      <c r="CX838" s="2"/>
      <c r="CY838" s="2"/>
      <c r="CZ838" s="2"/>
      <c r="DA838" s="2"/>
      <c r="DB838" s="2"/>
      <c r="DC838" s="2"/>
      <c r="DD838" s="2"/>
      <c r="DE838" s="2"/>
      <c r="DF838" s="2"/>
      <c r="DG838" s="2"/>
      <c r="DH838" s="2"/>
      <c r="DI838" s="2"/>
      <c r="DJ838" s="2"/>
      <c r="DK838" s="2"/>
      <c r="DL838" s="2"/>
      <c r="DM838" s="2"/>
      <c r="DN838" s="2"/>
      <c r="DO838" s="2"/>
      <c r="DP838" s="2"/>
      <c r="DQ838" s="2"/>
      <c r="DR838" s="2"/>
      <c r="DS838" s="2"/>
      <c r="DT838" s="2"/>
      <c r="DU838" s="2"/>
      <c r="DV838" s="2"/>
      <c r="DW838" s="2"/>
      <c r="DX838" s="2"/>
      <c r="DY838" s="2"/>
      <c r="DZ838" s="2"/>
      <c r="EA838" s="2"/>
      <c r="EB838" s="2"/>
      <c r="EC838" s="2"/>
      <c r="ED838" s="2"/>
      <c r="EE838" s="2"/>
      <c r="EF838" s="2"/>
      <c r="EG838" s="2"/>
      <c r="EH838" s="2"/>
      <c r="EI838" s="2"/>
      <c r="EJ838" s="2"/>
      <c r="EK838" s="2"/>
      <c r="EL838" s="2"/>
      <c r="EM838" s="2"/>
      <c r="EN838" s="2"/>
      <c r="EO838" s="2"/>
      <c r="EP838" s="2"/>
      <c r="EQ838" s="2"/>
      <c r="ER838" s="2"/>
      <c r="ES838" s="2"/>
      <c r="ET838" s="2"/>
      <c r="EU838" s="2"/>
      <c r="EV838" s="2"/>
      <c r="EW838" s="2"/>
      <c r="EX838" s="2"/>
      <c r="EY838" s="2"/>
      <c r="EZ838" s="2"/>
      <c r="FA838" s="2"/>
      <c r="FB838" s="2"/>
      <c r="FC838" s="2"/>
      <c r="FD838" s="2"/>
      <c r="FE838" s="2"/>
      <c r="FF838" s="2"/>
      <c r="FG838" s="2"/>
      <c r="FH838" s="2"/>
      <c r="FI838" s="2"/>
      <c r="FJ838" s="2"/>
      <c r="FK838" s="2"/>
      <c r="FL838" s="2"/>
      <c r="FM838" s="2"/>
      <c r="FN838" s="2"/>
      <c r="FO838" s="2"/>
      <c r="FP838" s="2"/>
      <c r="FQ838" s="2"/>
      <c r="FR838" s="2"/>
      <c r="FS838" s="2"/>
      <c r="FT838" s="2"/>
      <c r="FU838" s="2"/>
      <c r="FV838" s="2"/>
      <c r="FW838" s="2"/>
      <c r="FX838" s="2"/>
      <c r="FY838" s="2"/>
      <c r="FZ838" s="2"/>
      <c r="GA838" s="2"/>
      <c r="GB838" s="2"/>
      <c r="GC838" s="2"/>
      <c r="GD838" s="2"/>
      <c r="GE838" s="2"/>
      <c r="GF838" s="2"/>
      <c r="GG838" s="2"/>
      <c r="GH838" s="2"/>
      <c r="GI838" s="2"/>
      <c r="GJ838" s="2"/>
      <c r="GK838" s="2"/>
      <c r="GL838" s="2"/>
      <c r="GM838" s="2"/>
      <c r="GN838" s="2"/>
      <c r="GO838" s="2"/>
      <c r="GP838" s="2"/>
      <c r="GQ838" s="2"/>
      <c r="GR838" s="2"/>
      <c r="GS838" s="2"/>
      <c r="GT838" s="2"/>
      <c r="GU838" s="2"/>
      <c r="GV838" s="2"/>
      <c r="GW838" s="2"/>
      <c r="GX838" s="2"/>
      <c r="GY838" s="2"/>
      <c r="GZ838" s="2"/>
      <c r="HA838" s="2"/>
      <c r="HB838" s="2"/>
      <c r="HC838" s="2"/>
      <c r="HD838" s="2"/>
      <c r="HE838" s="2"/>
      <c r="HF838" s="2"/>
      <c r="HG838" s="2"/>
      <c r="HH838" s="2"/>
      <c r="HI838" s="2"/>
      <c r="HJ838" s="2"/>
      <c r="HK838" s="2"/>
      <c r="HL838" s="2"/>
      <c r="HM838" s="2"/>
      <c r="HN838" s="2"/>
      <c r="HO838" s="2"/>
      <c r="HP838" s="2"/>
      <c r="HQ838" s="2"/>
      <c r="HR838" s="2"/>
      <c r="HS838" s="2"/>
      <c r="HT838" s="2"/>
      <c r="HU838" s="2"/>
      <c r="HV838" s="2"/>
      <c r="HW838" s="2"/>
      <c r="HX838" s="2"/>
      <c r="HY838" s="2"/>
      <c r="HZ838" s="2"/>
      <c r="IA838" s="2"/>
      <c r="IB838" s="2"/>
      <c r="IC838" s="2"/>
      <c r="ID838" s="2"/>
    </row>
    <row r="839" spans="1:238" s="12" customFormat="1" x14ac:dyDescent="0.2">
      <c r="A839" s="11">
        <f t="shared" si="15"/>
        <v>831</v>
      </c>
      <c r="B839" s="38" t="s">
        <v>463</v>
      </c>
      <c r="C839" s="38" t="s">
        <v>762</v>
      </c>
      <c r="D839" s="55" t="s">
        <v>152</v>
      </c>
      <c r="E839" s="69" t="s">
        <v>2360</v>
      </c>
      <c r="F839" s="58" t="s">
        <v>55</v>
      </c>
      <c r="G839" s="39">
        <v>5006</v>
      </c>
      <c r="H839" s="39">
        <v>8884</v>
      </c>
      <c r="I839" s="57" t="s">
        <v>15</v>
      </c>
      <c r="J839" s="57" t="s">
        <v>17</v>
      </c>
      <c r="K839" s="36"/>
    </row>
    <row r="840" spans="1:238" s="12" customFormat="1" x14ac:dyDescent="0.2">
      <c r="A840" s="11">
        <f t="shared" si="15"/>
        <v>832</v>
      </c>
      <c r="B840" s="38" t="s">
        <v>78</v>
      </c>
      <c r="C840" s="38" t="s">
        <v>762</v>
      </c>
      <c r="D840" s="55" t="s">
        <v>152</v>
      </c>
      <c r="E840" s="69" t="s">
        <v>2366</v>
      </c>
      <c r="F840" s="58" t="s">
        <v>68</v>
      </c>
      <c r="G840" s="39">
        <v>2036</v>
      </c>
      <c r="H840" s="39">
        <v>3861</v>
      </c>
      <c r="I840" s="65" t="s">
        <v>18</v>
      </c>
      <c r="J840" s="57" t="s">
        <v>17</v>
      </c>
      <c r="K840" s="36"/>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c r="BW840" s="2"/>
      <c r="BX840" s="2"/>
      <c r="BY840" s="2"/>
      <c r="BZ840" s="2"/>
      <c r="CA840" s="2"/>
      <c r="CB840" s="2"/>
      <c r="CC840" s="2"/>
      <c r="CD840" s="2"/>
      <c r="CE840" s="2"/>
      <c r="CF840" s="2"/>
      <c r="CG840" s="2"/>
      <c r="CH840" s="2"/>
      <c r="CI840" s="2"/>
      <c r="CJ840" s="2"/>
      <c r="CK840" s="2"/>
      <c r="CL840" s="2"/>
      <c r="CM840" s="2"/>
      <c r="CN840" s="2"/>
      <c r="CO840" s="2"/>
      <c r="CP840" s="2"/>
      <c r="CQ840" s="2"/>
      <c r="CR840" s="2"/>
      <c r="CS840" s="2"/>
      <c r="CT840" s="2"/>
      <c r="CU840" s="2"/>
      <c r="CV840" s="2"/>
      <c r="CW840" s="2"/>
      <c r="CX840" s="2"/>
      <c r="CY840" s="2"/>
      <c r="CZ840" s="2"/>
      <c r="DA840" s="2"/>
      <c r="DB840" s="2"/>
      <c r="DC840" s="2"/>
      <c r="DD840" s="2"/>
      <c r="DE840" s="2"/>
      <c r="DF840" s="2"/>
      <c r="DG840" s="2"/>
      <c r="DH840" s="2"/>
      <c r="DI840" s="2"/>
      <c r="DJ840" s="2"/>
      <c r="DK840" s="2"/>
      <c r="DL840" s="2"/>
      <c r="DM840" s="2"/>
      <c r="DN840" s="2"/>
      <c r="DO840" s="2"/>
      <c r="DP840" s="2"/>
      <c r="DQ840" s="2"/>
      <c r="DR840" s="2"/>
      <c r="DS840" s="2"/>
      <c r="DT840" s="2"/>
      <c r="DU840" s="2"/>
      <c r="DV840" s="2"/>
      <c r="DW840" s="2"/>
      <c r="DX840" s="2"/>
      <c r="DY840" s="2"/>
      <c r="DZ840" s="2"/>
      <c r="EA840" s="2"/>
      <c r="EB840" s="2"/>
      <c r="EC840" s="2"/>
      <c r="ED840" s="2"/>
      <c r="EE840" s="2"/>
      <c r="EF840" s="2"/>
      <c r="EG840" s="2"/>
      <c r="EH840" s="2"/>
      <c r="EI840" s="2"/>
      <c r="EJ840" s="2"/>
      <c r="EK840" s="2"/>
      <c r="EL840" s="2"/>
      <c r="EM840" s="2"/>
      <c r="EN840" s="2"/>
      <c r="EO840" s="2"/>
      <c r="EP840" s="2"/>
      <c r="EQ840" s="2"/>
      <c r="ER840" s="2"/>
      <c r="ES840" s="2"/>
      <c r="ET840" s="2"/>
      <c r="EU840" s="2"/>
      <c r="EV840" s="2"/>
      <c r="EW840" s="2"/>
      <c r="EX840" s="2"/>
      <c r="EY840" s="2"/>
      <c r="EZ840" s="2"/>
      <c r="FA840" s="2"/>
      <c r="FB840" s="2"/>
      <c r="FC840" s="2"/>
      <c r="FD840" s="2"/>
      <c r="FE840" s="2"/>
      <c r="FF840" s="2"/>
      <c r="FG840" s="2"/>
      <c r="FH840" s="2"/>
      <c r="FI840" s="2"/>
      <c r="FJ840" s="2"/>
      <c r="FK840" s="2"/>
      <c r="FL840" s="2"/>
      <c r="FM840" s="2"/>
      <c r="FN840" s="2"/>
      <c r="FO840" s="2"/>
      <c r="FP840" s="2"/>
      <c r="FQ840" s="2"/>
      <c r="FR840" s="2"/>
      <c r="FS840" s="2"/>
      <c r="FT840" s="2"/>
      <c r="FU840" s="2"/>
      <c r="FV840" s="2"/>
      <c r="FW840" s="2"/>
      <c r="FX840" s="2"/>
      <c r="FY840" s="2"/>
      <c r="FZ840" s="2"/>
      <c r="GA840" s="2"/>
      <c r="GB840" s="2"/>
      <c r="GC840" s="2"/>
      <c r="GD840" s="2"/>
      <c r="GE840" s="2"/>
      <c r="GF840" s="2"/>
      <c r="GG840" s="2"/>
      <c r="GH840" s="2"/>
      <c r="GI840" s="2"/>
      <c r="GJ840" s="2"/>
      <c r="GK840" s="2"/>
      <c r="GL840" s="2"/>
      <c r="GM840" s="2"/>
      <c r="GN840" s="2"/>
      <c r="GO840" s="2"/>
      <c r="GP840" s="2"/>
      <c r="GQ840" s="2"/>
      <c r="GR840" s="2"/>
      <c r="GS840" s="2"/>
      <c r="GT840" s="2"/>
      <c r="GU840" s="2"/>
      <c r="GV840" s="2"/>
      <c r="GW840" s="2"/>
      <c r="GX840" s="2"/>
      <c r="GY840" s="2"/>
      <c r="GZ840" s="2"/>
      <c r="HA840" s="2"/>
      <c r="HB840" s="2"/>
      <c r="HC840" s="2"/>
      <c r="HD840" s="2"/>
      <c r="HE840" s="2"/>
      <c r="HF840" s="2"/>
      <c r="HG840" s="2"/>
      <c r="HH840" s="2"/>
      <c r="HI840" s="2"/>
      <c r="HJ840" s="2"/>
      <c r="HK840" s="2"/>
      <c r="HL840" s="2"/>
      <c r="HM840" s="2"/>
      <c r="HN840" s="2"/>
      <c r="HO840" s="2"/>
      <c r="HP840" s="2"/>
      <c r="HQ840" s="2"/>
      <c r="HR840" s="2"/>
      <c r="HS840" s="2"/>
      <c r="HT840" s="2"/>
      <c r="HU840" s="2"/>
      <c r="HV840" s="2"/>
      <c r="HW840" s="2"/>
      <c r="HX840" s="2"/>
      <c r="HY840" s="2"/>
      <c r="HZ840" s="2"/>
      <c r="IA840" s="2"/>
      <c r="IB840" s="2"/>
      <c r="IC840" s="2"/>
      <c r="ID840" s="2"/>
    </row>
    <row r="841" spans="1:238" s="12" customFormat="1" x14ac:dyDescent="0.2">
      <c r="A841" s="11">
        <f t="shared" si="15"/>
        <v>833</v>
      </c>
      <c r="B841" s="38" t="s">
        <v>464</v>
      </c>
      <c r="C841" s="55" t="s">
        <v>762</v>
      </c>
      <c r="D841" s="55" t="s">
        <v>152</v>
      </c>
      <c r="E841" s="69" t="s">
        <v>2369</v>
      </c>
      <c r="F841" s="58" t="s">
        <v>83</v>
      </c>
      <c r="G841" s="39">
        <v>7696</v>
      </c>
      <c r="H841" s="39">
        <v>16958</v>
      </c>
      <c r="I841" s="65" t="s">
        <v>18</v>
      </c>
      <c r="J841" s="57" t="s">
        <v>17</v>
      </c>
      <c r="K841" s="99"/>
    </row>
    <row r="842" spans="1:238" s="12" customFormat="1" x14ac:dyDescent="0.2">
      <c r="A842" s="11">
        <f t="shared" si="15"/>
        <v>834</v>
      </c>
      <c r="B842" s="38" t="s">
        <v>465</v>
      </c>
      <c r="C842" s="55" t="s">
        <v>762</v>
      </c>
      <c r="D842" s="55" t="s">
        <v>152</v>
      </c>
      <c r="E842" s="69" t="s">
        <v>2369</v>
      </c>
      <c r="F842" s="58" t="s">
        <v>88</v>
      </c>
      <c r="G842" s="39">
        <v>3044</v>
      </c>
      <c r="H842" s="39">
        <v>6803</v>
      </c>
      <c r="I842" s="57" t="s">
        <v>15</v>
      </c>
      <c r="J842" s="57" t="s">
        <v>17</v>
      </c>
      <c r="K842" s="99"/>
    </row>
    <row r="843" spans="1:238" x14ac:dyDescent="0.2">
      <c r="A843" s="11">
        <f t="shared" si="15"/>
        <v>835</v>
      </c>
      <c r="B843" s="38" t="s">
        <v>1179</v>
      </c>
      <c r="C843" s="38" t="s">
        <v>762</v>
      </c>
      <c r="D843" s="38" t="s">
        <v>152</v>
      </c>
      <c r="E843" s="69" t="s">
        <v>2371</v>
      </c>
      <c r="F843" s="58" t="s">
        <v>65</v>
      </c>
      <c r="G843" s="39">
        <v>2438</v>
      </c>
      <c r="H843" s="39">
        <v>5375</v>
      </c>
      <c r="I843" s="65" t="s">
        <v>18</v>
      </c>
      <c r="J843" s="57" t="s">
        <v>17</v>
      </c>
      <c r="K843" s="36" t="s">
        <v>181</v>
      </c>
    </row>
    <row r="844" spans="1:238" x14ac:dyDescent="0.2">
      <c r="A844" s="11">
        <f t="shared" si="15"/>
        <v>836</v>
      </c>
      <c r="B844" s="38" t="s">
        <v>466</v>
      </c>
      <c r="C844" s="38" t="s">
        <v>762</v>
      </c>
      <c r="D844" s="55" t="s">
        <v>152</v>
      </c>
      <c r="E844" s="69" t="s">
        <v>242</v>
      </c>
      <c r="F844" s="58" t="s">
        <v>1323</v>
      </c>
      <c r="G844" s="39">
        <v>2783</v>
      </c>
      <c r="H844" s="57" t="s">
        <v>30</v>
      </c>
      <c r="I844" s="57" t="s">
        <v>15</v>
      </c>
      <c r="J844" s="57" t="s">
        <v>17</v>
      </c>
      <c r="K844" s="36" t="s">
        <v>1180</v>
      </c>
      <c r="L844" s="12"/>
      <c r="M844" s="12"/>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12"/>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12"/>
      <c r="CZ844" s="12"/>
      <c r="DA844" s="12"/>
      <c r="DB844" s="12"/>
      <c r="DC844" s="12"/>
      <c r="DD844" s="12"/>
      <c r="DE844" s="12"/>
      <c r="DF844" s="12"/>
      <c r="DG844" s="12"/>
      <c r="DH844" s="12"/>
      <c r="DI844" s="12"/>
      <c r="DJ844" s="12"/>
      <c r="DK844" s="12"/>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12"/>
      <c r="EP844" s="12"/>
      <c r="EQ844" s="12"/>
      <c r="ER844" s="12"/>
      <c r="ES844" s="12"/>
      <c r="ET844" s="12"/>
      <c r="EU844" s="12"/>
      <c r="EV844" s="12"/>
      <c r="EW844" s="12"/>
      <c r="EX844" s="12"/>
      <c r="EY844" s="12"/>
      <c r="EZ844" s="12"/>
      <c r="FA844" s="12"/>
      <c r="FB844" s="12"/>
      <c r="FC844" s="12"/>
      <c r="FD844" s="12"/>
      <c r="FE844" s="12"/>
      <c r="FF844" s="12"/>
      <c r="FG844" s="12"/>
      <c r="FH844" s="12"/>
      <c r="FI844" s="12"/>
      <c r="FJ844" s="12"/>
      <c r="FK844" s="12"/>
      <c r="FL844" s="12"/>
      <c r="FM844" s="12"/>
      <c r="FN844" s="12"/>
      <c r="FO844" s="12"/>
      <c r="FP844" s="12"/>
      <c r="FQ844" s="12"/>
      <c r="FR844" s="12"/>
      <c r="FS844" s="12"/>
      <c r="FT844" s="12"/>
      <c r="FU844" s="12"/>
      <c r="FV844" s="12"/>
      <c r="FW844" s="12"/>
      <c r="FX844" s="12"/>
      <c r="FY844" s="12"/>
      <c r="FZ844" s="12"/>
      <c r="GA844" s="12"/>
      <c r="GB844" s="12"/>
      <c r="GC844" s="12"/>
      <c r="GD844" s="12"/>
      <c r="GE844" s="12"/>
      <c r="GF844" s="12"/>
      <c r="GG844" s="12"/>
      <c r="GH844" s="12"/>
      <c r="GI844" s="12"/>
      <c r="GJ844" s="12"/>
      <c r="GK844" s="12"/>
      <c r="GL844" s="12"/>
      <c r="GM844" s="12"/>
      <c r="GN844" s="12"/>
      <c r="GO844" s="12"/>
      <c r="GP844" s="12"/>
      <c r="GQ844" s="12"/>
      <c r="GR844" s="12"/>
      <c r="GS844" s="12"/>
      <c r="GT844" s="12"/>
      <c r="GU844" s="12"/>
      <c r="GV844" s="12"/>
      <c r="GW844" s="12"/>
      <c r="GX844" s="12"/>
      <c r="GY844" s="12"/>
      <c r="GZ844" s="12"/>
      <c r="HA844" s="12"/>
      <c r="HB844" s="12"/>
      <c r="HC844" s="12"/>
      <c r="HD844" s="12"/>
      <c r="HE844" s="12"/>
      <c r="HF844" s="12"/>
      <c r="HG844" s="12"/>
      <c r="HH844" s="12"/>
      <c r="HI844" s="12"/>
      <c r="HJ844" s="12"/>
      <c r="HK844" s="12"/>
      <c r="HL844" s="12"/>
      <c r="HM844" s="12"/>
      <c r="HN844" s="12"/>
      <c r="HO844" s="12"/>
      <c r="HP844" s="12"/>
      <c r="HQ844" s="12"/>
      <c r="HR844" s="12"/>
      <c r="HS844" s="12"/>
      <c r="HT844" s="12"/>
      <c r="HU844" s="12"/>
      <c r="HV844" s="12"/>
      <c r="HW844" s="12"/>
      <c r="HX844" s="12"/>
      <c r="HY844" s="12"/>
      <c r="HZ844" s="12"/>
      <c r="IA844" s="12"/>
      <c r="IB844" s="12"/>
      <c r="IC844" s="12"/>
      <c r="ID844" s="12"/>
    </row>
    <row r="845" spans="1:238" x14ac:dyDescent="0.2">
      <c r="A845" s="11">
        <f t="shared" si="15"/>
        <v>837</v>
      </c>
      <c r="B845" s="38" t="s">
        <v>467</v>
      </c>
      <c r="C845" s="55" t="s">
        <v>762</v>
      </c>
      <c r="D845" s="55" t="s">
        <v>152</v>
      </c>
      <c r="E845" s="69" t="s">
        <v>2377</v>
      </c>
      <c r="F845" s="58" t="s">
        <v>109</v>
      </c>
      <c r="G845" s="39">
        <v>3397</v>
      </c>
      <c r="H845" s="39">
        <v>7210</v>
      </c>
      <c r="I845" s="57" t="s">
        <v>15</v>
      </c>
      <c r="J845" s="57" t="s">
        <v>17</v>
      </c>
      <c r="K845" s="36"/>
    </row>
    <row r="846" spans="1:238" x14ac:dyDescent="0.2">
      <c r="A846" s="11">
        <f t="shared" si="15"/>
        <v>838</v>
      </c>
      <c r="B846" s="38" t="s">
        <v>468</v>
      </c>
      <c r="C846" s="55" t="s">
        <v>762</v>
      </c>
      <c r="D846" s="55" t="s">
        <v>152</v>
      </c>
      <c r="E846" s="69" t="s">
        <v>2377</v>
      </c>
      <c r="F846" s="58" t="s">
        <v>97</v>
      </c>
      <c r="G846" s="39">
        <v>3396</v>
      </c>
      <c r="H846" s="39">
        <v>5204</v>
      </c>
      <c r="I846" s="57" t="s">
        <v>15</v>
      </c>
      <c r="J846" s="57" t="s">
        <v>17</v>
      </c>
      <c r="K846" s="36"/>
    </row>
    <row r="847" spans="1:238" x14ac:dyDescent="0.2">
      <c r="A847" s="11">
        <f t="shared" si="15"/>
        <v>839</v>
      </c>
      <c r="B847" s="38" t="s">
        <v>469</v>
      </c>
      <c r="C847" s="38" t="s">
        <v>762</v>
      </c>
      <c r="D847" s="55" t="s">
        <v>152</v>
      </c>
      <c r="E847" s="69" t="s">
        <v>2381</v>
      </c>
      <c r="F847" s="58" t="s">
        <v>118</v>
      </c>
      <c r="G847" s="39">
        <v>3415</v>
      </c>
      <c r="H847" s="39">
        <v>5859</v>
      </c>
      <c r="I847" s="57" t="s">
        <v>15</v>
      </c>
      <c r="J847" s="57" t="s">
        <v>17</v>
      </c>
      <c r="K847" s="36" t="s">
        <v>181</v>
      </c>
    </row>
    <row r="848" spans="1:238" x14ac:dyDescent="0.2">
      <c r="A848" s="11">
        <f t="shared" si="15"/>
        <v>840</v>
      </c>
      <c r="B848" s="38" t="s">
        <v>129</v>
      </c>
      <c r="C848" s="38" t="s">
        <v>762</v>
      </c>
      <c r="D848" s="55" t="s">
        <v>152</v>
      </c>
      <c r="E848" s="69" t="s">
        <v>2381</v>
      </c>
      <c r="F848" s="58" t="s">
        <v>33</v>
      </c>
      <c r="G848" s="39">
        <v>5461</v>
      </c>
      <c r="H848" s="39">
        <v>9477</v>
      </c>
      <c r="I848" s="57" t="s">
        <v>15</v>
      </c>
      <c r="J848" s="57" t="s">
        <v>17</v>
      </c>
      <c r="K848" s="36"/>
    </row>
    <row r="849" spans="1:238" x14ac:dyDescent="0.2">
      <c r="A849" s="11">
        <f t="shared" si="15"/>
        <v>841</v>
      </c>
      <c r="B849" s="38" t="s">
        <v>821</v>
      </c>
      <c r="C849" s="38" t="s">
        <v>762</v>
      </c>
      <c r="D849" s="55" t="s">
        <v>152</v>
      </c>
      <c r="E849" s="69" t="s">
        <v>2382</v>
      </c>
      <c r="F849" s="58" t="s">
        <v>130</v>
      </c>
      <c r="G849" s="39">
        <v>1156</v>
      </c>
      <c r="H849" s="39">
        <v>2327</v>
      </c>
      <c r="I849" s="57" t="s">
        <v>18</v>
      </c>
      <c r="J849" s="57" t="s">
        <v>17</v>
      </c>
      <c r="K849" s="36"/>
    </row>
    <row r="850" spans="1:238" x14ac:dyDescent="0.2">
      <c r="A850" s="11">
        <f t="shared" si="15"/>
        <v>842</v>
      </c>
      <c r="B850" s="38" t="s">
        <v>470</v>
      </c>
      <c r="C850" s="38" t="s">
        <v>762</v>
      </c>
      <c r="D850" s="55" t="s">
        <v>152</v>
      </c>
      <c r="E850" s="69" t="s">
        <v>2383</v>
      </c>
      <c r="F850" s="58" t="s">
        <v>1189</v>
      </c>
      <c r="G850" s="39">
        <v>3838</v>
      </c>
      <c r="H850" s="39">
        <v>6913</v>
      </c>
      <c r="I850" s="57" t="s">
        <v>18</v>
      </c>
      <c r="J850" s="57" t="s">
        <v>17</v>
      </c>
      <c r="K850" s="36"/>
    </row>
    <row r="851" spans="1:238" x14ac:dyDescent="0.2">
      <c r="A851" s="11">
        <f t="shared" si="15"/>
        <v>843</v>
      </c>
      <c r="B851" s="38" t="s">
        <v>467</v>
      </c>
      <c r="C851" s="38" t="s">
        <v>762</v>
      </c>
      <c r="D851" s="55" t="s">
        <v>152</v>
      </c>
      <c r="E851" s="69" t="s">
        <v>2383</v>
      </c>
      <c r="F851" s="58" t="s">
        <v>109</v>
      </c>
      <c r="G851" s="39">
        <v>24</v>
      </c>
      <c r="H851" s="39">
        <v>50</v>
      </c>
      <c r="I851" s="57" t="s">
        <v>905</v>
      </c>
      <c r="J851" s="57" t="s">
        <v>905</v>
      </c>
      <c r="K851" s="36"/>
    </row>
    <row r="852" spans="1:238" x14ac:dyDescent="0.2">
      <c r="A852" s="11">
        <f t="shared" si="15"/>
        <v>844</v>
      </c>
      <c r="B852" s="38" t="s">
        <v>470</v>
      </c>
      <c r="C852" s="38" t="s">
        <v>762</v>
      </c>
      <c r="D852" s="55" t="s">
        <v>152</v>
      </c>
      <c r="E852" s="69" t="s">
        <v>2387</v>
      </c>
      <c r="F852" s="58" t="s">
        <v>1189</v>
      </c>
      <c r="G852" s="39">
        <v>17</v>
      </c>
      <c r="H852" s="39">
        <v>38</v>
      </c>
      <c r="I852" s="57" t="s">
        <v>905</v>
      </c>
      <c r="J852" s="57" t="s">
        <v>17</v>
      </c>
      <c r="K852" s="36"/>
    </row>
    <row r="853" spans="1:238" x14ac:dyDescent="0.2">
      <c r="A853" s="11">
        <f t="shared" si="15"/>
        <v>845</v>
      </c>
      <c r="B853" s="32" t="s">
        <v>157</v>
      </c>
      <c r="C853" s="32" t="s">
        <v>762</v>
      </c>
      <c r="D853" s="32" t="s">
        <v>152</v>
      </c>
      <c r="E853" s="68" t="s">
        <v>2390</v>
      </c>
      <c r="F853" s="33" t="s">
        <v>158</v>
      </c>
      <c r="G853" s="34">
        <v>4951</v>
      </c>
      <c r="H853" s="34">
        <v>7688</v>
      </c>
      <c r="I853" s="37" t="s">
        <v>15</v>
      </c>
      <c r="J853" s="35" t="s">
        <v>17</v>
      </c>
      <c r="K853" s="36" t="s">
        <v>181</v>
      </c>
    </row>
    <row r="854" spans="1:238" x14ac:dyDescent="0.2">
      <c r="A854" s="11">
        <f t="shared" si="15"/>
        <v>846</v>
      </c>
      <c r="B854" s="32" t="s">
        <v>159</v>
      </c>
      <c r="C854" s="32" t="s">
        <v>762</v>
      </c>
      <c r="D854" s="32" t="s">
        <v>152</v>
      </c>
      <c r="E854" s="68" t="s">
        <v>2390</v>
      </c>
      <c r="F854" s="33" t="s">
        <v>160</v>
      </c>
      <c r="G854" s="34">
        <v>11351</v>
      </c>
      <c r="H854" s="34">
        <v>18727</v>
      </c>
      <c r="I854" s="37" t="s">
        <v>15</v>
      </c>
      <c r="J854" s="35" t="s">
        <v>17</v>
      </c>
      <c r="K854" s="36" t="s">
        <v>181</v>
      </c>
    </row>
    <row r="855" spans="1:238" x14ac:dyDescent="0.2">
      <c r="A855" s="11">
        <f t="shared" si="15"/>
        <v>847</v>
      </c>
      <c r="B855" s="32" t="s">
        <v>471</v>
      </c>
      <c r="C855" s="32" t="s">
        <v>762</v>
      </c>
      <c r="D855" s="32" t="s">
        <v>152</v>
      </c>
      <c r="E855" s="68" t="s">
        <v>2392</v>
      </c>
      <c r="F855" s="33" t="s">
        <v>171</v>
      </c>
      <c r="G855" s="34">
        <v>2631</v>
      </c>
      <c r="H855" s="34">
        <v>4513</v>
      </c>
      <c r="I855" s="37" t="s">
        <v>15</v>
      </c>
      <c r="J855" s="35" t="s">
        <v>17</v>
      </c>
      <c r="K855" s="36" t="s">
        <v>181</v>
      </c>
    </row>
    <row r="856" spans="1:238" x14ac:dyDescent="0.2">
      <c r="A856" s="11">
        <f t="shared" si="15"/>
        <v>848</v>
      </c>
      <c r="B856" s="32" t="s">
        <v>472</v>
      </c>
      <c r="C856" s="32" t="s">
        <v>762</v>
      </c>
      <c r="D856" s="32" t="s">
        <v>152</v>
      </c>
      <c r="E856" s="68" t="s">
        <v>2392</v>
      </c>
      <c r="F856" s="33" t="s">
        <v>170</v>
      </c>
      <c r="G856" s="34">
        <v>2925</v>
      </c>
      <c r="H856" s="34">
        <v>5471</v>
      </c>
      <c r="I856" s="37" t="s">
        <v>15</v>
      </c>
      <c r="J856" s="35" t="s">
        <v>17</v>
      </c>
      <c r="K856" s="36"/>
    </row>
    <row r="857" spans="1:238" x14ac:dyDescent="0.2">
      <c r="A857" s="11">
        <f t="shared" si="15"/>
        <v>849</v>
      </c>
      <c r="B857" s="32" t="s">
        <v>473</v>
      </c>
      <c r="C857" s="32" t="s">
        <v>762</v>
      </c>
      <c r="D857" s="32" t="s">
        <v>152</v>
      </c>
      <c r="E857" s="68" t="s">
        <v>2392</v>
      </c>
      <c r="F857" s="33" t="s">
        <v>169</v>
      </c>
      <c r="G857" s="34">
        <v>3756</v>
      </c>
      <c r="H857" s="34">
        <v>8105</v>
      </c>
      <c r="I857" s="37" t="s">
        <v>15</v>
      </c>
      <c r="J857" s="35" t="s">
        <v>17</v>
      </c>
      <c r="K857" s="36" t="s">
        <v>181</v>
      </c>
    </row>
    <row r="858" spans="1:238" x14ac:dyDescent="0.2">
      <c r="A858" s="11">
        <f t="shared" si="15"/>
        <v>850</v>
      </c>
      <c r="B858" s="32" t="s">
        <v>192</v>
      </c>
      <c r="C858" s="32" t="s">
        <v>762</v>
      </c>
      <c r="D858" s="32" t="s">
        <v>152</v>
      </c>
      <c r="E858" s="68" t="s">
        <v>190</v>
      </c>
      <c r="F858" s="33" t="s">
        <v>960</v>
      </c>
      <c r="G858" s="34">
        <v>2242</v>
      </c>
      <c r="H858" s="34">
        <v>4555</v>
      </c>
      <c r="I858" s="57" t="s">
        <v>750</v>
      </c>
      <c r="J858" s="35" t="s">
        <v>17</v>
      </c>
      <c r="K858" s="36" t="s">
        <v>181</v>
      </c>
    </row>
    <row r="859" spans="1:238" s="12" customFormat="1" x14ac:dyDescent="0.2">
      <c r="A859" s="11">
        <f t="shared" si="15"/>
        <v>851</v>
      </c>
      <c r="B859" s="32" t="s">
        <v>679</v>
      </c>
      <c r="C859" s="32" t="s">
        <v>762</v>
      </c>
      <c r="D859" s="32" t="s">
        <v>152</v>
      </c>
      <c r="E859" s="68" t="s">
        <v>2415</v>
      </c>
      <c r="F859" s="33" t="s">
        <v>680</v>
      </c>
      <c r="G859" s="34">
        <v>3568</v>
      </c>
      <c r="H859" s="34">
        <v>6772</v>
      </c>
      <c r="I859" s="37" t="s">
        <v>18</v>
      </c>
      <c r="J859" s="35" t="s">
        <v>17</v>
      </c>
      <c r="K859" s="36" t="s">
        <v>181</v>
      </c>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c r="BW859" s="2"/>
      <c r="BX859" s="2"/>
      <c r="BY859" s="2"/>
      <c r="BZ859" s="2"/>
      <c r="CA859" s="2"/>
      <c r="CB859" s="2"/>
      <c r="CC859" s="2"/>
      <c r="CD859" s="2"/>
      <c r="CE859" s="2"/>
      <c r="CF859" s="2"/>
      <c r="CG859" s="2"/>
      <c r="CH859" s="2"/>
      <c r="CI859" s="2"/>
      <c r="CJ859" s="2"/>
      <c r="CK859" s="2"/>
      <c r="CL859" s="2"/>
      <c r="CM859" s="2"/>
      <c r="CN859" s="2"/>
      <c r="CO859" s="2"/>
      <c r="CP859" s="2"/>
      <c r="CQ859" s="2"/>
      <c r="CR859" s="2"/>
      <c r="CS859" s="2"/>
      <c r="CT859" s="2"/>
      <c r="CU859" s="2"/>
      <c r="CV859" s="2"/>
      <c r="CW859" s="2"/>
      <c r="CX859" s="2"/>
      <c r="CY859" s="2"/>
      <c r="CZ859" s="2"/>
      <c r="DA859" s="2"/>
      <c r="DB859" s="2"/>
      <c r="DC859" s="2"/>
      <c r="DD859" s="2"/>
      <c r="DE859" s="2"/>
      <c r="DF859" s="2"/>
      <c r="DG859" s="2"/>
      <c r="DH859" s="2"/>
      <c r="DI859" s="2"/>
      <c r="DJ859" s="2"/>
      <c r="DK859" s="2"/>
      <c r="DL859" s="2"/>
      <c r="DM859" s="2"/>
      <c r="DN859" s="2"/>
      <c r="DO859" s="2"/>
      <c r="DP859" s="2"/>
      <c r="DQ859" s="2"/>
      <c r="DR859" s="2"/>
      <c r="DS859" s="2"/>
      <c r="DT859" s="2"/>
      <c r="DU859" s="2"/>
      <c r="DV859" s="2"/>
      <c r="DW859" s="2"/>
      <c r="DX859" s="2"/>
      <c r="DY859" s="2"/>
      <c r="DZ859" s="2"/>
      <c r="EA859" s="2"/>
      <c r="EB859" s="2"/>
      <c r="EC859" s="2"/>
      <c r="ED859" s="2"/>
      <c r="EE859" s="2"/>
      <c r="EF859" s="2"/>
      <c r="EG859" s="2"/>
      <c r="EH859" s="2"/>
      <c r="EI859" s="2"/>
      <c r="EJ859" s="2"/>
      <c r="EK859" s="2"/>
      <c r="EL859" s="2"/>
      <c r="EM859" s="2"/>
      <c r="EN859" s="2"/>
      <c r="EO859" s="2"/>
      <c r="EP859" s="2"/>
      <c r="EQ859" s="2"/>
      <c r="ER859" s="2"/>
      <c r="ES859" s="2"/>
      <c r="ET859" s="2"/>
      <c r="EU859" s="2"/>
      <c r="EV859" s="2"/>
      <c r="EW859" s="2"/>
      <c r="EX859" s="2"/>
      <c r="EY859" s="2"/>
      <c r="EZ859" s="2"/>
      <c r="FA859" s="2"/>
      <c r="FB859" s="2"/>
      <c r="FC859" s="2"/>
      <c r="FD859" s="2"/>
      <c r="FE859" s="2"/>
      <c r="FF859" s="2"/>
      <c r="FG859" s="2"/>
      <c r="FH859" s="2"/>
      <c r="FI859" s="2"/>
      <c r="FJ859" s="2"/>
      <c r="FK859" s="2"/>
      <c r="FL859" s="2"/>
      <c r="FM859" s="2"/>
      <c r="FN859" s="2"/>
      <c r="FO859" s="2"/>
      <c r="FP859" s="2"/>
      <c r="FQ859" s="2"/>
      <c r="FR859" s="2"/>
      <c r="FS859" s="2"/>
      <c r="FT859" s="2"/>
      <c r="FU859" s="2"/>
      <c r="FV859" s="2"/>
      <c r="FW859" s="2"/>
      <c r="FX859" s="2"/>
      <c r="FY859" s="2"/>
      <c r="FZ859" s="2"/>
      <c r="GA859" s="2"/>
      <c r="GB859" s="2"/>
      <c r="GC859" s="2"/>
      <c r="GD859" s="2"/>
      <c r="GE859" s="2"/>
      <c r="GF859" s="2"/>
      <c r="GG859" s="2"/>
      <c r="GH859" s="2"/>
      <c r="GI859" s="2"/>
      <c r="GJ859" s="2"/>
      <c r="GK859" s="2"/>
      <c r="GL859" s="2"/>
      <c r="GM859" s="2"/>
      <c r="GN859" s="2"/>
      <c r="GO859" s="2"/>
      <c r="GP859" s="2"/>
      <c r="GQ859" s="2"/>
      <c r="GR859" s="2"/>
      <c r="GS859" s="2"/>
      <c r="GT859" s="2"/>
      <c r="GU859" s="2"/>
      <c r="GV859" s="2"/>
      <c r="GW859" s="2"/>
      <c r="GX859" s="2"/>
      <c r="GY859" s="2"/>
      <c r="GZ859" s="2"/>
      <c r="HA859" s="2"/>
      <c r="HB859" s="2"/>
      <c r="HC859" s="2"/>
      <c r="HD859" s="2"/>
      <c r="HE859" s="2"/>
      <c r="HF859" s="2"/>
      <c r="HG859" s="2"/>
      <c r="HH859" s="2"/>
      <c r="HI859" s="2"/>
      <c r="HJ859" s="2"/>
      <c r="HK859" s="2"/>
      <c r="HL859" s="2"/>
      <c r="HM859" s="2"/>
      <c r="HN859" s="2"/>
      <c r="HO859" s="2"/>
      <c r="HP859" s="2"/>
      <c r="HQ859" s="2"/>
      <c r="HR859" s="2"/>
      <c r="HS859" s="2"/>
      <c r="HT859" s="2"/>
      <c r="HU859" s="2"/>
      <c r="HV859" s="2"/>
      <c r="HW859" s="2"/>
      <c r="HX859" s="2"/>
      <c r="HY859" s="2"/>
      <c r="HZ859" s="2"/>
      <c r="IA859" s="2"/>
      <c r="IB859" s="2"/>
      <c r="IC859" s="2"/>
      <c r="ID859" s="2"/>
    </row>
    <row r="860" spans="1:238" x14ac:dyDescent="0.2">
      <c r="A860" s="11">
        <f t="shared" si="15"/>
        <v>852</v>
      </c>
      <c r="B860" s="32" t="s">
        <v>681</v>
      </c>
      <c r="C860" s="32" t="s">
        <v>762</v>
      </c>
      <c r="D860" s="32" t="s">
        <v>152</v>
      </c>
      <c r="E860" s="68" t="s">
        <v>2415</v>
      </c>
      <c r="F860" s="33" t="s">
        <v>122</v>
      </c>
      <c r="G860" s="34">
        <v>5208</v>
      </c>
      <c r="H860" s="34">
        <v>12370</v>
      </c>
      <c r="I860" s="37" t="s">
        <v>15</v>
      </c>
      <c r="J860" s="35" t="s">
        <v>17</v>
      </c>
      <c r="K860" s="36" t="s">
        <v>181</v>
      </c>
    </row>
    <row r="861" spans="1:238" x14ac:dyDescent="0.2">
      <c r="A861" s="11">
        <f t="shared" si="15"/>
        <v>853</v>
      </c>
      <c r="B861" s="32" t="s">
        <v>691</v>
      </c>
      <c r="C861" s="32" t="s">
        <v>762</v>
      </c>
      <c r="D861" s="32" t="s">
        <v>152</v>
      </c>
      <c r="E861" s="68">
        <v>2021.01</v>
      </c>
      <c r="F861" s="33" t="s">
        <v>967</v>
      </c>
      <c r="G861" s="34">
        <v>2182</v>
      </c>
      <c r="H861" s="34">
        <v>3979</v>
      </c>
      <c r="I861" s="37" t="s">
        <v>15</v>
      </c>
      <c r="J861" s="35" t="s">
        <v>17</v>
      </c>
      <c r="K861" s="36"/>
    </row>
    <row r="862" spans="1:238" x14ac:dyDescent="0.2">
      <c r="A862" s="11">
        <f t="shared" si="15"/>
        <v>854</v>
      </c>
      <c r="B862" s="32" t="s">
        <v>692</v>
      </c>
      <c r="C862" s="32" t="s">
        <v>762</v>
      </c>
      <c r="D862" s="32" t="s">
        <v>152</v>
      </c>
      <c r="E862" s="68">
        <v>2021.02</v>
      </c>
      <c r="F862" s="33" t="s">
        <v>1417</v>
      </c>
      <c r="G862" s="34">
        <v>4480</v>
      </c>
      <c r="H862" s="34">
        <v>6858</v>
      </c>
      <c r="I862" s="37" t="s">
        <v>15</v>
      </c>
      <c r="J862" s="35" t="s">
        <v>17</v>
      </c>
      <c r="K862" s="36" t="s">
        <v>181</v>
      </c>
    </row>
    <row r="863" spans="1:238" x14ac:dyDescent="0.2">
      <c r="A863" s="11">
        <f t="shared" si="15"/>
        <v>855</v>
      </c>
      <c r="B863" s="32" t="s">
        <v>693</v>
      </c>
      <c r="C863" s="32" t="s">
        <v>762</v>
      </c>
      <c r="D863" s="32" t="s">
        <v>152</v>
      </c>
      <c r="E863" s="68">
        <v>2021.02</v>
      </c>
      <c r="F863" s="33" t="s">
        <v>36</v>
      </c>
      <c r="G863" s="34">
        <v>3382</v>
      </c>
      <c r="H863" s="34">
        <v>5397</v>
      </c>
      <c r="I863" s="37" t="s">
        <v>15</v>
      </c>
      <c r="J863" s="35" t="s">
        <v>17</v>
      </c>
      <c r="K863" s="36" t="s">
        <v>181</v>
      </c>
    </row>
    <row r="864" spans="1:238" s="12" customFormat="1" x14ac:dyDescent="0.2">
      <c r="A864" s="11">
        <f t="shared" si="15"/>
        <v>856</v>
      </c>
      <c r="B864" s="32" t="s">
        <v>1202</v>
      </c>
      <c r="C864" s="32" t="s">
        <v>762</v>
      </c>
      <c r="D864" s="32" t="s">
        <v>152</v>
      </c>
      <c r="E864" s="68">
        <v>2021.03</v>
      </c>
      <c r="F864" s="33" t="s">
        <v>680</v>
      </c>
      <c r="G864" s="34">
        <v>32</v>
      </c>
      <c r="H864" s="34">
        <v>70</v>
      </c>
      <c r="I864" s="37" t="s">
        <v>905</v>
      </c>
      <c r="J864" s="35" t="s">
        <v>905</v>
      </c>
      <c r="K864" s="36"/>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c r="BW864" s="2"/>
      <c r="BX864" s="2"/>
      <c r="BY864" s="2"/>
      <c r="BZ864" s="2"/>
      <c r="CA864" s="2"/>
      <c r="CB864" s="2"/>
      <c r="CC864" s="2"/>
      <c r="CD864" s="2"/>
      <c r="CE864" s="2"/>
      <c r="CF864" s="2"/>
      <c r="CG864" s="2"/>
      <c r="CH864" s="2"/>
      <c r="CI864" s="2"/>
      <c r="CJ864" s="2"/>
      <c r="CK864" s="2"/>
      <c r="CL864" s="2"/>
      <c r="CM864" s="2"/>
      <c r="CN864" s="2"/>
      <c r="CO864" s="2"/>
      <c r="CP864" s="2"/>
      <c r="CQ864" s="2"/>
      <c r="CR864" s="2"/>
      <c r="CS864" s="2"/>
      <c r="CT864" s="2"/>
      <c r="CU864" s="2"/>
      <c r="CV864" s="2"/>
      <c r="CW864" s="2"/>
      <c r="CX864" s="2"/>
      <c r="CY864" s="2"/>
      <c r="CZ864" s="2"/>
      <c r="DA864" s="2"/>
      <c r="DB864" s="2"/>
      <c r="DC864" s="2"/>
      <c r="DD864" s="2"/>
      <c r="DE864" s="2"/>
      <c r="DF864" s="2"/>
      <c r="DG864" s="2"/>
      <c r="DH864" s="2"/>
      <c r="DI864" s="2"/>
      <c r="DJ864" s="2"/>
      <c r="DK864" s="2"/>
      <c r="DL864" s="2"/>
      <c r="DM864" s="2"/>
      <c r="DN864" s="2"/>
      <c r="DO864" s="2"/>
      <c r="DP864" s="2"/>
      <c r="DQ864" s="2"/>
      <c r="DR864" s="2"/>
      <c r="DS864" s="2"/>
      <c r="DT864" s="2"/>
      <c r="DU864" s="2"/>
      <c r="DV864" s="2"/>
      <c r="DW864" s="2"/>
      <c r="DX864" s="2"/>
      <c r="DY864" s="2"/>
      <c r="DZ864" s="2"/>
      <c r="EA864" s="2"/>
      <c r="EB864" s="2"/>
      <c r="EC864" s="2"/>
      <c r="ED864" s="2"/>
      <c r="EE864" s="2"/>
      <c r="EF864" s="2"/>
      <c r="EG864" s="2"/>
      <c r="EH864" s="2"/>
      <c r="EI864" s="2"/>
      <c r="EJ864" s="2"/>
      <c r="EK864" s="2"/>
      <c r="EL864" s="2"/>
      <c r="EM864" s="2"/>
      <c r="EN864" s="2"/>
      <c r="EO864" s="2"/>
      <c r="EP864" s="2"/>
      <c r="EQ864" s="2"/>
      <c r="ER864" s="2"/>
      <c r="ES864" s="2"/>
      <c r="ET864" s="2"/>
      <c r="EU864" s="2"/>
      <c r="EV864" s="2"/>
      <c r="EW864" s="2"/>
      <c r="EX864" s="2"/>
      <c r="EY864" s="2"/>
      <c r="EZ864" s="2"/>
      <c r="FA864" s="2"/>
      <c r="FB864" s="2"/>
      <c r="FC864" s="2"/>
      <c r="FD864" s="2"/>
      <c r="FE864" s="2"/>
      <c r="FF864" s="2"/>
      <c r="FG864" s="2"/>
      <c r="FH864" s="2"/>
      <c r="FI864" s="2"/>
      <c r="FJ864" s="2"/>
      <c r="FK864" s="2"/>
      <c r="FL864" s="2"/>
      <c r="FM864" s="2"/>
      <c r="FN864" s="2"/>
      <c r="FO864" s="2"/>
      <c r="FP864" s="2"/>
      <c r="FQ864" s="2"/>
      <c r="FR864" s="2"/>
      <c r="FS864" s="2"/>
      <c r="FT864" s="2"/>
      <c r="FU864" s="2"/>
      <c r="FV864" s="2"/>
      <c r="FW864" s="2"/>
      <c r="FX864" s="2"/>
      <c r="FY864" s="2"/>
      <c r="FZ864" s="2"/>
      <c r="GA864" s="2"/>
      <c r="GB864" s="2"/>
      <c r="GC864" s="2"/>
      <c r="GD864" s="2"/>
      <c r="GE864" s="2"/>
      <c r="GF864" s="2"/>
      <c r="GG864" s="2"/>
      <c r="GH864" s="2"/>
      <c r="GI864" s="2"/>
      <c r="GJ864" s="2"/>
      <c r="GK864" s="2"/>
      <c r="GL864" s="2"/>
      <c r="GM864" s="2"/>
      <c r="GN864" s="2"/>
      <c r="GO864" s="2"/>
      <c r="GP864" s="2"/>
      <c r="GQ864" s="2"/>
      <c r="GR864" s="2"/>
      <c r="GS864" s="2"/>
      <c r="GT864" s="2"/>
      <c r="GU864" s="2"/>
      <c r="GV864" s="2"/>
      <c r="GW864" s="2"/>
      <c r="GX864" s="2"/>
      <c r="GY864" s="2"/>
      <c r="GZ864" s="2"/>
      <c r="HA864" s="2"/>
      <c r="HB864" s="2"/>
      <c r="HC864" s="2"/>
      <c r="HD864" s="2"/>
      <c r="HE864" s="2"/>
      <c r="HF864" s="2"/>
      <c r="HG864" s="2"/>
      <c r="HH864" s="2"/>
      <c r="HI864" s="2"/>
      <c r="HJ864" s="2"/>
      <c r="HK864" s="2"/>
      <c r="HL864" s="2"/>
      <c r="HM864" s="2"/>
      <c r="HN864" s="2"/>
      <c r="HO864" s="2"/>
      <c r="HP864" s="2"/>
      <c r="HQ864" s="2"/>
      <c r="HR864" s="2"/>
      <c r="HS864" s="2"/>
      <c r="HT864" s="2"/>
      <c r="HU864" s="2"/>
      <c r="HV864" s="2"/>
      <c r="HW864" s="2"/>
      <c r="HX864" s="2"/>
      <c r="HY864" s="2"/>
      <c r="HZ864" s="2"/>
      <c r="IA864" s="2"/>
      <c r="IB864" s="2"/>
      <c r="IC864" s="2"/>
      <c r="ID864" s="2"/>
    </row>
    <row r="865" spans="1:238" s="12" customFormat="1" x14ac:dyDescent="0.2">
      <c r="A865" s="11">
        <f t="shared" si="15"/>
        <v>857</v>
      </c>
      <c r="B865" s="32" t="s">
        <v>727</v>
      </c>
      <c r="C865" s="32" t="s">
        <v>762</v>
      </c>
      <c r="D865" s="32" t="s">
        <v>152</v>
      </c>
      <c r="E865" s="68">
        <v>2021.05</v>
      </c>
      <c r="F865" s="33" t="s">
        <v>2425</v>
      </c>
      <c r="G865" s="34">
        <v>4245</v>
      </c>
      <c r="H865" s="34">
        <v>6048</v>
      </c>
      <c r="I865" s="37" t="s">
        <v>15</v>
      </c>
      <c r="J865" s="35" t="s">
        <v>17</v>
      </c>
      <c r="K865" s="36" t="s">
        <v>181</v>
      </c>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c r="BW865" s="2"/>
      <c r="BX865" s="2"/>
      <c r="BY865" s="2"/>
      <c r="BZ865" s="2"/>
      <c r="CA865" s="2"/>
      <c r="CB865" s="2"/>
      <c r="CC865" s="2"/>
      <c r="CD865" s="2"/>
      <c r="CE865" s="2"/>
      <c r="CF865" s="2"/>
      <c r="CG865" s="2"/>
      <c r="CH865" s="2"/>
      <c r="CI865" s="2"/>
      <c r="CJ865" s="2"/>
      <c r="CK865" s="2"/>
      <c r="CL865" s="2"/>
      <c r="CM865" s="2"/>
      <c r="CN865" s="2"/>
      <c r="CO865" s="2"/>
      <c r="CP865" s="2"/>
      <c r="CQ865" s="2"/>
      <c r="CR865" s="2"/>
      <c r="CS865" s="2"/>
      <c r="CT865" s="2"/>
      <c r="CU865" s="2"/>
      <c r="CV865" s="2"/>
      <c r="CW865" s="2"/>
      <c r="CX865" s="2"/>
      <c r="CY865" s="2"/>
      <c r="CZ865" s="2"/>
      <c r="DA865" s="2"/>
      <c r="DB865" s="2"/>
      <c r="DC865" s="2"/>
      <c r="DD865" s="2"/>
      <c r="DE865" s="2"/>
      <c r="DF865" s="2"/>
      <c r="DG865" s="2"/>
      <c r="DH865" s="2"/>
      <c r="DI865" s="2"/>
      <c r="DJ865" s="2"/>
      <c r="DK865" s="2"/>
      <c r="DL865" s="2"/>
      <c r="DM865" s="2"/>
      <c r="DN865" s="2"/>
      <c r="DO865" s="2"/>
      <c r="DP865" s="2"/>
      <c r="DQ865" s="2"/>
      <c r="DR865" s="2"/>
      <c r="DS865" s="2"/>
      <c r="DT865" s="2"/>
      <c r="DU865" s="2"/>
      <c r="DV865" s="2"/>
      <c r="DW865" s="2"/>
      <c r="DX865" s="2"/>
      <c r="DY865" s="2"/>
      <c r="DZ865" s="2"/>
      <c r="EA865" s="2"/>
      <c r="EB865" s="2"/>
      <c r="EC865" s="2"/>
      <c r="ED865" s="2"/>
      <c r="EE865" s="2"/>
      <c r="EF865" s="2"/>
      <c r="EG865" s="2"/>
      <c r="EH865" s="2"/>
      <c r="EI865" s="2"/>
      <c r="EJ865" s="2"/>
      <c r="EK865" s="2"/>
      <c r="EL865" s="2"/>
      <c r="EM865" s="2"/>
      <c r="EN865" s="2"/>
      <c r="EO865" s="2"/>
      <c r="EP865" s="2"/>
      <c r="EQ865" s="2"/>
      <c r="ER865" s="2"/>
      <c r="ES865" s="2"/>
      <c r="ET865" s="2"/>
      <c r="EU865" s="2"/>
      <c r="EV865" s="2"/>
      <c r="EW865" s="2"/>
      <c r="EX865" s="2"/>
      <c r="EY865" s="2"/>
      <c r="EZ865" s="2"/>
      <c r="FA865" s="2"/>
      <c r="FB865" s="2"/>
      <c r="FC865" s="2"/>
      <c r="FD865" s="2"/>
      <c r="FE865" s="2"/>
      <c r="FF865" s="2"/>
      <c r="FG865" s="2"/>
      <c r="FH865" s="2"/>
      <c r="FI865" s="2"/>
      <c r="FJ865" s="2"/>
      <c r="FK865" s="2"/>
      <c r="FL865" s="2"/>
      <c r="FM865" s="2"/>
      <c r="FN865" s="2"/>
      <c r="FO865" s="2"/>
      <c r="FP865" s="2"/>
      <c r="FQ865" s="2"/>
      <c r="FR865" s="2"/>
      <c r="FS865" s="2"/>
      <c r="FT865" s="2"/>
      <c r="FU865" s="2"/>
      <c r="FV865" s="2"/>
      <c r="FW865" s="2"/>
      <c r="FX865" s="2"/>
      <c r="FY865" s="2"/>
      <c r="FZ865" s="2"/>
      <c r="GA865" s="2"/>
      <c r="GB865" s="2"/>
      <c r="GC865" s="2"/>
      <c r="GD865" s="2"/>
      <c r="GE865" s="2"/>
      <c r="GF865" s="2"/>
      <c r="GG865" s="2"/>
      <c r="GH865" s="2"/>
      <c r="GI865" s="2"/>
      <c r="GJ865" s="2"/>
      <c r="GK865" s="2"/>
      <c r="GL865" s="2"/>
      <c r="GM865" s="2"/>
      <c r="GN865" s="2"/>
      <c r="GO865" s="2"/>
      <c r="GP865" s="2"/>
      <c r="GQ865" s="2"/>
      <c r="GR865" s="2"/>
      <c r="GS865" s="2"/>
      <c r="GT865" s="2"/>
      <c r="GU865" s="2"/>
      <c r="GV865" s="2"/>
      <c r="GW865" s="2"/>
      <c r="GX865" s="2"/>
      <c r="GY865" s="2"/>
      <c r="GZ865" s="2"/>
      <c r="HA865" s="2"/>
      <c r="HB865" s="2"/>
      <c r="HC865" s="2"/>
      <c r="HD865" s="2"/>
      <c r="HE865" s="2"/>
      <c r="HF865" s="2"/>
      <c r="HG865" s="2"/>
      <c r="HH865" s="2"/>
      <c r="HI865" s="2"/>
      <c r="HJ865" s="2"/>
      <c r="HK865" s="2"/>
      <c r="HL865" s="2"/>
      <c r="HM865" s="2"/>
      <c r="HN865" s="2"/>
      <c r="HO865" s="2"/>
      <c r="HP865" s="2"/>
      <c r="HQ865" s="2"/>
      <c r="HR865" s="2"/>
      <c r="HS865" s="2"/>
      <c r="HT865" s="2"/>
      <c r="HU865" s="2"/>
      <c r="HV865" s="2"/>
      <c r="HW865" s="2"/>
      <c r="HX865" s="2"/>
      <c r="HY865" s="2"/>
      <c r="HZ865" s="2"/>
      <c r="IA865" s="2"/>
      <c r="IB865" s="2"/>
      <c r="IC865" s="2"/>
      <c r="ID865" s="2"/>
    </row>
    <row r="866" spans="1:238" s="12" customFormat="1" x14ac:dyDescent="0.2">
      <c r="A866" s="11">
        <f t="shared" si="15"/>
        <v>858</v>
      </c>
      <c r="B866" s="32" t="s">
        <v>740</v>
      </c>
      <c r="C866" s="32" t="s">
        <v>762</v>
      </c>
      <c r="D866" s="32" t="s">
        <v>152</v>
      </c>
      <c r="E866" s="68">
        <v>2021.06</v>
      </c>
      <c r="F866" s="33" t="s">
        <v>155</v>
      </c>
      <c r="G866" s="34">
        <v>3270</v>
      </c>
      <c r="H866" s="34">
        <v>5427</v>
      </c>
      <c r="I866" s="37" t="s">
        <v>15</v>
      </c>
      <c r="J866" s="35" t="s">
        <v>17</v>
      </c>
      <c r="K866" s="36" t="s">
        <v>181</v>
      </c>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c r="BW866" s="2"/>
      <c r="BX866" s="2"/>
      <c r="BY866" s="2"/>
      <c r="BZ866" s="2"/>
      <c r="CA866" s="2"/>
      <c r="CB866" s="2"/>
      <c r="CC866" s="2"/>
      <c r="CD866" s="2"/>
      <c r="CE866" s="2"/>
      <c r="CF866" s="2"/>
      <c r="CG866" s="2"/>
      <c r="CH866" s="2"/>
      <c r="CI866" s="2"/>
      <c r="CJ866" s="2"/>
      <c r="CK866" s="2"/>
      <c r="CL866" s="2"/>
      <c r="CM866" s="2"/>
      <c r="CN866" s="2"/>
      <c r="CO866" s="2"/>
      <c r="CP866" s="2"/>
      <c r="CQ866" s="2"/>
      <c r="CR866" s="2"/>
      <c r="CS866" s="2"/>
      <c r="CT866" s="2"/>
      <c r="CU866" s="2"/>
      <c r="CV866" s="2"/>
      <c r="CW866" s="2"/>
      <c r="CX866" s="2"/>
      <c r="CY866" s="2"/>
      <c r="CZ866" s="2"/>
      <c r="DA866" s="2"/>
      <c r="DB866" s="2"/>
      <c r="DC866" s="2"/>
      <c r="DD866" s="2"/>
      <c r="DE866" s="2"/>
      <c r="DF866" s="2"/>
      <c r="DG866" s="2"/>
      <c r="DH866" s="2"/>
      <c r="DI866" s="2"/>
      <c r="DJ866" s="2"/>
      <c r="DK866" s="2"/>
      <c r="DL866" s="2"/>
      <c r="DM866" s="2"/>
      <c r="DN866" s="2"/>
      <c r="DO866" s="2"/>
      <c r="DP866" s="2"/>
      <c r="DQ866" s="2"/>
      <c r="DR866" s="2"/>
      <c r="DS866" s="2"/>
      <c r="DT866" s="2"/>
      <c r="DU866" s="2"/>
      <c r="DV866" s="2"/>
      <c r="DW866" s="2"/>
      <c r="DX866" s="2"/>
      <c r="DY866" s="2"/>
      <c r="DZ866" s="2"/>
      <c r="EA866" s="2"/>
      <c r="EB866" s="2"/>
      <c r="EC866" s="2"/>
      <c r="ED866" s="2"/>
      <c r="EE866" s="2"/>
      <c r="EF866" s="2"/>
      <c r="EG866" s="2"/>
      <c r="EH866" s="2"/>
      <c r="EI866" s="2"/>
      <c r="EJ866" s="2"/>
      <c r="EK866" s="2"/>
      <c r="EL866" s="2"/>
      <c r="EM866" s="2"/>
      <c r="EN866" s="2"/>
      <c r="EO866" s="2"/>
      <c r="EP866" s="2"/>
      <c r="EQ866" s="2"/>
      <c r="ER866" s="2"/>
      <c r="ES866" s="2"/>
      <c r="ET866" s="2"/>
      <c r="EU866" s="2"/>
      <c r="EV866" s="2"/>
      <c r="EW866" s="2"/>
      <c r="EX866" s="2"/>
      <c r="EY866" s="2"/>
      <c r="EZ866" s="2"/>
      <c r="FA866" s="2"/>
      <c r="FB866" s="2"/>
      <c r="FC866" s="2"/>
      <c r="FD866" s="2"/>
      <c r="FE866" s="2"/>
      <c r="FF866" s="2"/>
      <c r="FG866" s="2"/>
      <c r="FH866" s="2"/>
      <c r="FI866" s="2"/>
      <c r="FJ866" s="2"/>
      <c r="FK866" s="2"/>
      <c r="FL866" s="2"/>
      <c r="FM866" s="2"/>
      <c r="FN866" s="2"/>
      <c r="FO866" s="2"/>
      <c r="FP866" s="2"/>
      <c r="FQ866" s="2"/>
      <c r="FR866" s="2"/>
      <c r="FS866" s="2"/>
      <c r="FT866" s="2"/>
      <c r="FU866" s="2"/>
      <c r="FV866" s="2"/>
      <c r="FW866" s="2"/>
      <c r="FX866" s="2"/>
      <c r="FY866" s="2"/>
      <c r="FZ866" s="2"/>
      <c r="GA866" s="2"/>
      <c r="GB866" s="2"/>
      <c r="GC866" s="2"/>
      <c r="GD866" s="2"/>
      <c r="GE866" s="2"/>
      <c r="GF866" s="2"/>
      <c r="GG866" s="2"/>
      <c r="GH866" s="2"/>
      <c r="GI866" s="2"/>
      <c r="GJ866" s="2"/>
      <c r="GK866" s="2"/>
      <c r="GL866" s="2"/>
      <c r="GM866" s="2"/>
      <c r="GN866" s="2"/>
      <c r="GO866" s="2"/>
      <c r="GP866" s="2"/>
      <c r="GQ866" s="2"/>
      <c r="GR866" s="2"/>
      <c r="GS866" s="2"/>
      <c r="GT866" s="2"/>
      <c r="GU866" s="2"/>
      <c r="GV866" s="2"/>
      <c r="GW866" s="2"/>
      <c r="GX866" s="2"/>
      <c r="GY866" s="2"/>
      <c r="GZ866" s="2"/>
      <c r="HA866" s="2"/>
      <c r="HB866" s="2"/>
      <c r="HC866" s="2"/>
      <c r="HD866" s="2"/>
      <c r="HE866" s="2"/>
      <c r="HF866" s="2"/>
      <c r="HG866" s="2"/>
      <c r="HH866" s="2"/>
      <c r="HI866" s="2"/>
      <c r="HJ866" s="2"/>
      <c r="HK866" s="2"/>
      <c r="HL866" s="2"/>
      <c r="HM866" s="2"/>
      <c r="HN866" s="2"/>
      <c r="HO866" s="2"/>
      <c r="HP866" s="2"/>
      <c r="HQ866" s="2"/>
      <c r="HR866" s="2"/>
      <c r="HS866" s="2"/>
      <c r="HT866" s="2"/>
      <c r="HU866" s="2"/>
      <c r="HV866" s="2"/>
      <c r="HW866" s="2"/>
      <c r="HX866" s="2"/>
      <c r="HY866" s="2"/>
      <c r="HZ866" s="2"/>
      <c r="IA866" s="2"/>
      <c r="IB866" s="2"/>
      <c r="IC866" s="2"/>
      <c r="ID866" s="2"/>
    </row>
    <row r="867" spans="1:238" s="12" customFormat="1" x14ac:dyDescent="0.2">
      <c r="A867" s="11">
        <f t="shared" si="15"/>
        <v>859</v>
      </c>
      <c r="B867" s="32" t="s">
        <v>741</v>
      </c>
      <c r="C867" s="32" t="s">
        <v>762</v>
      </c>
      <c r="D867" s="32" t="s">
        <v>152</v>
      </c>
      <c r="E867" s="68">
        <v>2021.06</v>
      </c>
      <c r="F867" s="33" t="s">
        <v>35</v>
      </c>
      <c r="G867" s="34">
        <v>6187</v>
      </c>
      <c r="H867" s="34">
        <v>12633</v>
      </c>
      <c r="I867" s="37" t="s">
        <v>15</v>
      </c>
      <c r="J867" s="35" t="s">
        <v>17</v>
      </c>
      <c r="K867" s="36" t="s">
        <v>181</v>
      </c>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c r="BW867" s="2"/>
      <c r="BX867" s="2"/>
      <c r="BY867" s="2"/>
      <c r="BZ867" s="2"/>
      <c r="CA867" s="2"/>
      <c r="CB867" s="2"/>
      <c r="CC867" s="2"/>
      <c r="CD867" s="2"/>
      <c r="CE867" s="2"/>
      <c r="CF867" s="2"/>
      <c r="CG867" s="2"/>
      <c r="CH867" s="2"/>
      <c r="CI867" s="2"/>
      <c r="CJ867" s="2"/>
      <c r="CK867" s="2"/>
      <c r="CL867" s="2"/>
      <c r="CM867" s="2"/>
      <c r="CN867" s="2"/>
      <c r="CO867" s="2"/>
      <c r="CP867" s="2"/>
      <c r="CQ867" s="2"/>
      <c r="CR867" s="2"/>
      <c r="CS867" s="2"/>
      <c r="CT867" s="2"/>
      <c r="CU867" s="2"/>
      <c r="CV867" s="2"/>
      <c r="CW867" s="2"/>
      <c r="CX867" s="2"/>
      <c r="CY867" s="2"/>
      <c r="CZ867" s="2"/>
      <c r="DA867" s="2"/>
      <c r="DB867" s="2"/>
      <c r="DC867" s="2"/>
      <c r="DD867" s="2"/>
      <c r="DE867" s="2"/>
      <c r="DF867" s="2"/>
      <c r="DG867" s="2"/>
      <c r="DH867" s="2"/>
      <c r="DI867" s="2"/>
      <c r="DJ867" s="2"/>
      <c r="DK867" s="2"/>
      <c r="DL867" s="2"/>
      <c r="DM867" s="2"/>
      <c r="DN867" s="2"/>
      <c r="DO867" s="2"/>
      <c r="DP867" s="2"/>
      <c r="DQ867" s="2"/>
      <c r="DR867" s="2"/>
      <c r="DS867" s="2"/>
      <c r="DT867" s="2"/>
      <c r="DU867" s="2"/>
      <c r="DV867" s="2"/>
      <c r="DW867" s="2"/>
      <c r="DX867" s="2"/>
      <c r="DY867" s="2"/>
      <c r="DZ867" s="2"/>
      <c r="EA867" s="2"/>
      <c r="EB867" s="2"/>
      <c r="EC867" s="2"/>
      <c r="ED867" s="2"/>
      <c r="EE867" s="2"/>
      <c r="EF867" s="2"/>
      <c r="EG867" s="2"/>
      <c r="EH867" s="2"/>
      <c r="EI867" s="2"/>
      <c r="EJ867" s="2"/>
      <c r="EK867" s="2"/>
      <c r="EL867" s="2"/>
      <c r="EM867" s="2"/>
      <c r="EN867" s="2"/>
      <c r="EO867" s="2"/>
      <c r="EP867" s="2"/>
      <c r="EQ867" s="2"/>
      <c r="ER867" s="2"/>
      <c r="ES867" s="2"/>
      <c r="ET867" s="2"/>
      <c r="EU867" s="2"/>
      <c r="EV867" s="2"/>
      <c r="EW867" s="2"/>
      <c r="EX867" s="2"/>
      <c r="EY867" s="2"/>
      <c r="EZ867" s="2"/>
      <c r="FA867" s="2"/>
      <c r="FB867" s="2"/>
      <c r="FC867" s="2"/>
      <c r="FD867" s="2"/>
      <c r="FE867" s="2"/>
      <c r="FF867" s="2"/>
      <c r="FG867" s="2"/>
      <c r="FH867" s="2"/>
      <c r="FI867" s="2"/>
      <c r="FJ867" s="2"/>
      <c r="FK867" s="2"/>
      <c r="FL867" s="2"/>
      <c r="FM867" s="2"/>
      <c r="FN867" s="2"/>
      <c r="FO867" s="2"/>
      <c r="FP867" s="2"/>
      <c r="FQ867" s="2"/>
      <c r="FR867" s="2"/>
      <c r="FS867" s="2"/>
      <c r="FT867" s="2"/>
      <c r="FU867" s="2"/>
      <c r="FV867" s="2"/>
      <c r="FW867" s="2"/>
      <c r="FX867" s="2"/>
      <c r="FY867" s="2"/>
      <c r="FZ867" s="2"/>
      <c r="GA867" s="2"/>
      <c r="GB867" s="2"/>
      <c r="GC867" s="2"/>
      <c r="GD867" s="2"/>
      <c r="GE867" s="2"/>
      <c r="GF867" s="2"/>
      <c r="GG867" s="2"/>
      <c r="GH867" s="2"/>
      <c r="GI867" s="2"/>
      <c r="GJ867" s="2"/>
      <c r="GK867" s="2"/>
      <c r="GL867" s="2"/>
      <c r="GM867" s="2"/>
      <c r="GN867" s="2"/>
      <c r="GO867" s="2"/>
      <c r="GP867" s="2"/>
      <c r="GQ867" s="2"/>
      <c r="GR867" s="2"/>
      <c r="GS867" s="2"/>
      <c r="GT867" s="2"/>
      <c r="GU867" s="2"/>
      <c r="GV867" s="2"/>
      <c r="GW867" s="2"/>
      <c r="GX867" s="2"/>
      <c r="GY867" s="2"/>
      <c r="GZ867" s="2"/>
      <c r="HA867" s="2"/>
      <c r="HB867" s="2"/>
      <c r="HC867" s="2"/>
      <c r="HD867" s="2"/>
      <c r="HE867" s="2"/>
      <c r="HF867" s="2"/>
      <c r="HG867" s="2"/>
      <c r="HH867" s="2"/>
      <c r="HI867" s="2"/>
      <c r="HJ867" s="2"/>
      <c r="HK867" s="2"/>
      <c r="HL867" s="2"/>
      <c r="HM867" s="2"/>
      <c r="HN867" s="2"/>
      <c r="HO867" s="2"/>
      <c r="HP867" s="2"/>
      <c r="HQ867" s="2"/>
      <c r="HR867" s="2"/>
      <c r="HS867" s="2"/>
      <c r="HT867" s="2"/>
      <c r="HU867" s="2"/>
      <c r="HV867" s="2"/>
      <c r="HW867" s="2"/>
      <c r="HX867" s="2"/>
      <c r="HY867" s="2"/>
      <c r="HZ867" s="2"/>
      <c r="IA867" s="2"/>
      <c r="IB867" s="2"/>
      <c r="IC867" s="2"/>
      <c r="ID867" s="2"/>
    </row>
    <row r="868" spans="1:238" s="12" customFormat="1" x14ac:dyDescent="0.2">
      <c r="A868" s="11">
        <f t="shared" si="15"/>
        <v>860</v>
      </c>
      <c r="B868" s="32" t="s">
        <v>742</v>
      </c>
      <c r="C868" s="32" t="s">
        <v>762</v>
      </c>
      <c r="D868" s="32" t="s">
        <v>152</v>
      </c>
      <c r="E868" s="68">
        <v>2021.06</v>
      </c>
      <c r="F868" s="33" t="s">
        <v>44</v>
      </c>
      <c r="G868" s="34">
        <v>3076</v>
      </c>
      <c r="H868" s="34">
        <v>5895</v>
      </c>
      <c r="I868" s="37" t="s">
        <v>127</v>
      </c>
      <c r="J868" s="35" t="s">
        <v>17</v>
      </c>
      <c r="K868" s="36" t="s">
        <v>181</v>
      </c>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c r="BW868" s="2"/>
      <c r="BX868" s="2"/>
      <c r="BY868" s="2"/>
      <c r="BZ868" s="2"/>
      <c r="CA868" s="2"/>
      <c r="CB868" s="2"/>
      <c r="CC868" s="2"/>
      <c r="CD868" s="2"/>
      <c r="CE868" s="2"/>
      <c r="CF868" s="2"/>
      <c r="CG868" s="2"/>
      <c r="CH868" s="2"/>
      <c r="CI868" s="2"/>
      <c r="CJ868" s="2"/>
      <c r="CK868" s="2"/>
      <c r="CL868" s="2"/>
      <c r="CM868" s="2"/>
      <c r="CN868" s="2"/>
      <c r="CO868" s="2"/>
      <c r="CP868" s="2"/>
      <c r="CQ868" s="2"/>
      <c r="CR868" s="2"/>
      <c r="CS868" s="2"/>
      <c r="CT868" s="2"/>
      <c r="CU868" s="2"/>
      <c r="CV868" s="2"/>
      <c r="CW868" s="2"/>
      <c r="CX868" s="2"/>
      <c r="CY868" s="2"/>
      <c r="CZ868" s="2"/>
      <c r="DA868" s="2"/>
      <c r="DB868" s="2"/>
      <c r="DC868" s="2"/>
      <c r="DD868" s="2"/>
      <c r="DE868" s="2"/>
      <c r="DF868" s="2"/>
      <c r="DG868" s="2"/>
      <c r="DH868" s="2"/>
      <c r="DI868" s="2"/>
      <c r="DJ868" s="2"/>
      <c r="DK868" s="2"/>
      <c r="DL868" s="2"/>
      <c r="DM868" s="2"/>
      <c r="DN868" s="2"/>
      <c r="DO868" s="2"/>
      <c r="DP868" s="2"/>
      <c r="DQ868" s="2"/>
      <c r="DR868" s="2"/>
      <c r="DS868" s="2"/>
      <c r="DT868" s="2"/>
      <c r="DU868" s="2"/>
      <c r="DV868" s="2"/>
      <c r="DW868" s="2"/>
      <c r="DX868" s="2"/>
      <c r="DY868" s="2"/>
      <c r="DZ868" s="2"/>
      <c r="EA868" s="2"/>
      <c r="EB868" s="2"/>
      <c r="EC868" s="2"/>
      <c r="ED868" s="2"/>
      <c r="EE868" s="2"/>
      <c r="EF868" s="2"/>
      <c r="EG868" s="2"/>
      <c r="EH868" s="2"/>
      <c r="EI868" s="2"/>
      <c r="EJ868" s="2"/>
      <c r="EK868" s="2"/>
      <c r="EL868" s="2"/>
      <c r="EM868" s="2"/>
      <c r="EN868" s="2"/>
      <c r="EO868" s="2"/>
      <c r="EP868" s="2"/>
      <c r="EQ868" s="2"/>
      <c r="ER868" s="2"/>
      <c r="ES868" s="2"/>
      <c r="ET868" s="2"/>
      <c r="EU868" s="2"/>
      <c r="EV868" s="2"/>
      <c r="EW868" s="2"/>
      <c r="EX868" s="2"/>
      <c r="EY868" s="2"/>
      <c r="EZ868" s="2"/>
      <c r="FA868" s="2"/>
      <c r="FB868" s="2"/>
      <c r="FC868" s="2"/>
      <c r="FD868" s="2"/>
      <c r="FE868" s="2"/>
      <c r="FF868" s="2"/>
      <c r="FG868" s="2"/>
      <c r="FH868" s="2"/>
      <c r="FI868" s="2"/>
      <c r="FJ868" s="2"/>
      <c r="FK868" s="2"/>
      <c r="FL868" s="2"/>
      <c r="FM868" s="2"/>
      <c r="FN868" s="2"/>
      <c r="FO868" s="2"/>
      <c r="FP868" s="2"/>
      <c r="FQ868" s="2"/>
      <c r="FR868" s="2"/>
      <c r="FS868" s="2"/>
      <c r="FT868" s="2"/>
      <c r="FU868" s="2"/>
      <c r="FV868" s="2"/>
      <c r="FW868" s="2"/>
      <c r="FX868" s="2"/>
      <c r="FY868" s="2"/>
      <c r="FZ868" s="2"/>
      <c r="GA868" s="2"/>
      <c r="GB868" s="2"/>
      <c r="GC868" s="2"/>
      <c r="GD868" s="2"/>
      <c r="GE868" s="2"/>
      <c r="GF868" s="2"/>
      <c r="GG868" s="2"/>
      <c r="GH868" s="2"/>
      <c r="GI868" s="2"/>
      <c r="GJ868" s="2"/>
      <c r="GK868" s="2"/>
      <c r="GL868" s="2"/>
      <c r="GM868" s="2"/>
      <c r="GN868" s="2"/>
      <c r="GO868" s="2"/>
      <c r="GP868" s="2"/>
      <c r="GQ868" s="2"/>
      <c r="GR868" s="2"/>
      <c r="GS868" s="2"/>
      <c r="GT868" s="2"/>
      <c r="GU868" s="2"/>
      <c r="GV868" s="2"/>
      <c r="GW868" s="2"/>
      <c r="GX868" s="2"/>
      <c r="GY868" s="2"/>
      <c r="GZ868" s="2"/>
      <c r="HA868" s="2"/>
      <c r="HB868" s="2"/>
      <c r="HC868" s="2"/>
      <c r="HD868" s="2"/>
      <c r="HE868" s="2"/>
      <c r="HF868" s="2"/>
      <c r="HG868" s="2"/>
      <c r="HH868" s="2"/>
      <c r="HI868" s="2"/>
      <c r="HJ868" s="2"/>
      <c r="HK868" s="2"/>
      <c r="HL868" s="2"/>
      <c r="HM868" s="2"/>
      <c r="HN868" s="2"/>
      <c r="HO868" s="2"/>
      <c r="HP868" s="2"/>
      <c r="HQ868" s="2"/>
      <c r="HR868" s="2"/>
      <c r="HS868" s="2"/>
      <c r="HT868" s="2"/>
      <c r="HU868" s="2"/>
      <c r="HV868" s="2"/>
      <c r="HW868" s="2"/>
      <c r="HX868" s="2"/>
      <c r="HY868" s="2"/>
      <c r="HZ868" s="2"/>
      <c r="IA868" s="2"/>
      <c r="IB868" s="2"/>
      <c r="IC868" s="2"/>
      <c r="ID868" s="2"/>
    </row>
    <row r="869" spans="1:238" s="12" customFormat="1" x14ac:dyDescent="0.2">
      <c r="A869" s="11">
        <f t="shared" si="15"/>
        <v>861</v>
      </c>
      <c r="B869" s="32" t="s">
        <v>787</v>
      </c>
      <c r="C869" s="32" t="s">
        <v>762</v>
      </c>
      <c r="D869" s="32" t="s">
        <v>152</v>
      </c>
      <c r="E869" s="68">
        <v>2021.09</v>
      </c>
      <c r="F869" s="33" t="s">
        <v>44</v>
      </c>
      <c r="G869" s="34">
        <v>1133</v>
      </c>
      <c r="H869" s="34">
        <v>2209</v>
      </c>
      <c r="I869" s="37" t="s">
        <v>127</v>
      </c>
      <c r="J869" s="35" t="s">
        <v>17</v>
      </c>
      <c r="K869" s="36"/>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c r="BW869" s="2"/>
      <c r="BX869" s="2"/>
      <c r="BY869" s="2"/>
      <c r="BZ869" s="2"/>
      <c r="CA869" s="2"/>
      <c r="CB869" s="2"/>
      <c r="CC869" s="2"/>
      <c r="CD869" s="2"/>
      <c r="CE869" s="2"/>
      <c r="CF869" s="2"/>
      <c r="CG869" s="2"/>
      <c r="CH869" s="2"/>
      <c r="CI869" s="2"/>
      <c r="CJ869" s="2"/>
      <c r="CK869" s="2"/>
      <c r="CL869" s="2"/>
      <c r="CM869" s="2"/>
      <c r="CN869" s="2"/>
      <c r="CO869" s="2"/>
      <c r="CP869" s="2"/>
      <c r="CQ869" s="2"/>
      <c r="CR869" s="2"/>
      <c r="CS869" s="2"/>
      <c r="CT869" s="2"/>
      <c r="CU869" s="2"/>
      <c r="CV869" s="2"/>
      <c r="CW869" s="2"/>
      <c r="CX869" s="2"/>
      <c r="CY869" s="2"/>
      <c r="CZ869" s="2"/>
      <c r="DA869" s="2"/>
      <c r="DB869" s="2"/>
      <c r="DC869" s="2"/>
      <c r="DD869" s="2"/>
      <c r="DE869" s="2"/>
      <c r="DF869" s="2"/>
      <c r="DG869" s="2"/>
      <c r="DH869" s="2"/>
      <c r="DI869" s="2"/>
      <c r="DJ869" s="2"/>
      <c r="DK869" s="2"/>
      <c r="DL869" s="2"/>
      <c r="DM869" s="2"/>
      <c r="DN869" s="2"/>
      <c r="DO869" s="2"/>
      <c r="DP869" s="2"/>
      <c r="DQ869" s="2"/>
      <c r="DR869" s="2"/>
      <c r="DS869" s="2"/>
      <c r="DT869" s="2"/>
      <c r="DU869" s="2"/>
      <c r="DV869" s="2"/>
      <c r="DW869" s="2"/>
      <c r="DX869" s="2"/>
      <c r="DY869" s="2"/>
      <c r="DZ869" s="2"/>
      <c r="EA869" s="2"/>
      <c r="EB869" s="2"/>
      <c r="EC869" s="2"/>
      <c r="ED869" s="2"/>
      <c r="EE869" s="2"/>
      <c r="EF869" s="2"/>
      <c r="EG869" s="2"/>
      <c r="EH869" s="2"/>
      <c r="EI869" s="2"/>
      <c r="EJ869" s="2"/>
      <c r="EK869" s="2"/>
      <c r="EL869" s="2"/>
      <c r="EM869" s="2"/>
      <c r="EN869" s="2"/>
      <c r="EO869" s="2"/>
      <c r="EP869" s="2"/>
      <c r="EQ869" s="2"/>
      <c r="ER869" s="2"/>
      <c r="ES869" s="2"/>
      <c r="ET869" s="2"/>
      <c r="EU869" s="2"/>
      <c r="EV869" s="2"/>
      <c r="EW869" s="2"/>
      <c r="EX869" s="2"/>
      <c r="EY869" s="2"/>
      <c r="EZ869" s="2"/>
      <c r="FA869" s="2"/>
      <c r="FB869" s="2"/>
      <c r="FC869" s="2"/>
      <c r="FD869" s="2"/>
      <c r="FE869" s="2"/>
      <c r="FF869" s="2"/>
      <c r="FG869" s="2"/>
      <c r="FH869" s="2"/>
      <c r="FI869" s="2"/>
      <c r="FJ869" s="2"/>
      <c r="FK869" s="2"/>
      <c r="FL869" s="2"/>
      <c r="FM869" s="2"/>
      <c r="FN869" s="2"/>
      <c r="FO869" s="2"/>
      <c r="FP869" s="2"/>
      <c r="FQ869" s="2"/>
      <c r="FR869" s="2"/>
      <c r="FS869" s="2"/>
      <c r="FT869" s="2"/>
      <c r="FU869" s="2"/>
      <c r="FV869" s="2"/>
      <c r="FW869" s="2"/>
      <c r="FX869" s="2"/>
      <c r="FY869" s="2"/>
      <c r="FZ869" s="2"/>
      <c r="GA869" s="2"/>
      <c r="GB869" s="2"/>
      <c r="GC869" s="2"/>
      <c r="GD869" s="2"/>
      <c r="GE869" s="2"/>
      <c r="GF869" s="2"/>
      <c r="GG869" s="2"/>
      <c r="GH869" s="2"/>
      <c r="GI869" s="2"/>
      <c r="GJ869" s="2"/>
      <c r="GK869" s="2"/>
      <c r="GL869" s="2"/>
      <c r="GM869" s="2"/>
      <c r="GN869" s="2"/>
      <c r="GO869" s="2"/>
      <c r="GP869" s="2"/>
      <c r="GQ869" s="2"/>
      <c r="GR869" s="2"/>
      <c r="GS869" s="2"/>
      <c r="GT869" s="2"/>
      <c r="GU869" s="2"/>
      <c r="GV869" s="2"/>
      <c r="GW869" s="2"/>
      <c r="GX869" s="2"/>
      <c r="GY869" s="2"/>
      <c r="GZ869" s="2"/>
      <c r="HA869" s="2"/>
      <c r="HB869" s="2"/>
      <c r="HC869" s="2"/>
      <c r="HD869" s="2"/>
      <c r="HE869" s="2"/>
      <c r="HF869" s="2"/>
      <c r="HG869" s="2"/>
      <c r="HH869" s="2"/>
      <c r="HI869" s="2"/>
      <c r="HJ869" s="2"/>
      <c r="HK869" s="2"/>
      <c r="HL869" s="2"/>
      <c r="HM869" s="2"/>
      <c r="HN869" s="2"/>
      <c r="HO869" s="2"/>
      <c r="HP869" s="2"/>
      <c r="HQ869" s="2"/>
      <c r="HR869" s="2"/>
      <c r="HS869" s="2"/>
      <c r="HT869" s="2"/>
      <c r="HU869" s="2"/>
      <c r="HV869" s="2"/>
      <c r="HW869" s="2"/>
      <c r="HX869" s="2"/>
      <c r="HY869" s="2"/>
      <c r="HZ869" s="2"/>
      <c r="IA869" s="2"/>
      <c r="IB869" s="2"/>
      <c r="IC869" s="2"/>
      <c r="ID869" s="2"/>
    </row>
    <row r="870" spans="1:238" s="12" customFormat="1" x14ac:dyDescent="0.2">
      <c r="A870" s="11">
        <f t="shared" si="15"/>
        <v>862</v>
      </c>
      <c r="B870" s="32" t="s">
        <v>815</v>
      </c>
      <c r="C870" s="32" t="s">
        <v>762</v>
      </c>
      <c r="D870" s="32" t="s">
        <v>152</v>
      </c>
      <c r="E870" s="68">
        <v>2021.11</v>
      </c>
      <c r="F870" s="33" t="s">
        <v>2442</v>
      </c>
      <c r="G870" s="34">
        <v>6216</v>
      </c>
      <c r="H870" s="34">
        <v>10381</v>
      </c>
      <c r="I870" s="37" t="s">
        <v>15</v>
      </c>
      <c r="J870" s="35" t="s">
        <v>17</v>
      </c>
      <c r="K870" s="36" t="s">
        <v>181</v>
      </c>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c r="BW870" s="2"/>
      <c r="BX870" s="2"/>
      <c r="BY870" s="2"/>
      <c r="BZ870" s="2"/>
      <c r="CA870" s="2"/>
      <c r="CB870" s="2"/>
      <c r="CC870" s="2"/>
      <c r="CD870" s="2"/>
      <c r="CE870" s="2"/>
      <c r="CF870" s="2"/>
      <c r="CG870" s="2"/>
      <c r="CH870" s="2"/>
      <c r="CI870" s="2"/>
      <c r="CJ870" s="2"/>
      <c r="CK870" s="2"/>
      <c r="CL870" s="2"/>
      <c r="CM870" s="2"/>
      <c r="CN870" s="2"/>
      <c r="CO870" s="2"/>
      <c r="CP870" s="2"/>
      <c r="CQ870" s="2"/>
      <c r="CR870" s="2"/>
      <c r="CS870" s="2"/>
      <c r="CT870" s="2"/>
      <c r="CU870" s="2"/>
      <c r="CV870" s="2"/>
      <c r="CW870" s="2"/>
      <c r="CX870" s="2"/>
      <c r="CY870" s="2"/>
      <c r="CZ870" s="2"/>
      <c r="DA870" s="2"/>
      <c r="DB870" s="2"/>
      <c r="DC870" s="2"/>
      <c r="DD870" s="2"/>
      <c r="DE870" s="2"/>
      <c r="DF870" s="2"/>
      <c r="DG870" s="2"/>
      <c r="DH870" s="2"/>
      <c r="DI870" s="2"/>
      <c r="DJ870" s="2"/>
      <c r="DK870" s="2"/>
      <c r="DL870" s="2"/>
      <c r="DM870" s="2"/>
      <c r="DN870" s="2"/>
      <c r="DO870" s="2"/>
      <c r="DP870" s="2"/>
      <c r="DQ870" s="2"/>
      <c r="DR870" s="2"/>
      <c r="DS870" s="2"/>
      <c r="DT870" s="2"/>
      <c r="DU870" s="2"/>
      <c r="DV870" s="2"/>
      <c r="DW870" s="2"/>
      <c r="DX870" s="2"/>
      <c r="DY870" s="2"/>
      <c r="DZ870" s="2"/>
      <c r="EA870" s="2"/>
      <c r="EB870" s="2"/>
      <c r="EC870" s="2"/>
      <c r="ED870" s="2"/>
      <c r="EE870" s="2"/>
      <c r="EF870" s="2"/>
      <c r="EG870" s="2"/>
      <c r="EH870" s="2"/>
      <c r="EI870" s="2"/>
      <c r="EJ870" s="2"/>
      <c r="EK870" s="2"/>
      <c r="EL870" s="2"/>
      <c r="EM870" s="2"/>
      <c r="EN870" s="2"/>
      <c r="EO870" s="2"/>
      <c r="EP870" s="2"/>
      <c r="EQ870" s="2"/>
      <c r="ER870" s="2"/>
      <c r="ES870" s="2"/>
      <c r="ET870" s="2"/>
      <c r="EU870" s="2"/>
      <c r="EV870" s="2"/>
      <c r="EW870" s="2"/>
      <c r="EX870" s="2"/>
      <c r="EY870" s="2"/>
      <c r="EZ870" s="2"/>
      <c r="FA870" s="2"/>
      <c r="FB870" s="2"/>
      <c r="FC870" s="2"/>
      <c r="FD870" s="2"/>
      <c r="FE870" s="2"/>
      <c r="FF870" s="2"/>
      <c r="FG870" s="2"/>
      <c r="FH870" s="2"/>
      <c r="FI870" s="2"/>
      <c r="FJ870" s="2"/>
      <c r="FK870" s="2"/>
      <c r="FL870" s="2"/>
      <c r="FM870" s="2"/>
      <c r="FN870" s="2"/>
      <c r="FO870" s="2"/>
      <c r="FP870" s="2"/>
      <c r="FQ870" s="2"/>
      <c r="FR870" s="2"/>
      <c r="FS870" s="2"/>
      <c r="FT870" s="2"/>
      <c r="FU870" s="2"/>
      <c r="FV870" s="2"/>
      <c r="FW870" s="2"/>
      <c r="FX870" s="2"/>
      <c r="FY870" s="2"/>
      <c r="FZ870" s="2"/>
      <c r="GA870" s="2"/>
      <c r="GB870" s="2"/>
      <c r="GC870" s="2"/>
      <c r="GD870" s="2"/>
      <c r="GE870" s="2"/>
      <c r="GF870" s="2"/>
      <c r="GG870" s="2"/>
      <c r="GH870" s="2"/>
      <c r="GI870" s="2"/>
      <c r="GJ870" s="2"/>
      <c r="GK870" s="2"/>
      <c r="GL870" s="2"/>
      <c r="GM870" s="2"/>
      <c r="GN870" s="2"/>
      <c r="GO870" s="2"/>
      <c r="GP870" s="2"/>
      <c r="GQ870" s="2"/>
      <c r="GR870" s="2"/>
      <c r="GS870" s="2"/>
      <c r="GT870" s="2"/>
      <c r="GU870" s="2"/>
      <c r="GV870" s="2"/>
      <c r="GW870" s="2"/>
      <c r="GX870" s="2"/>
      <c r="GY870" s="2"/>
      <c r="GZ870" s="2"/>
      <c r="HA870" s="2"/>
      <c r="HB870" s="2"/>
      <c r="HC870" s="2"/>
      <c r="HD870" s="2"/>
      <c r="HE870" s="2"/>
      <c r="HF870" s="2"/>
      <c r="HG870" s="2"/>
      <c r="HH870" s="2"/>
      <c r="HI870" s="2"/>
      <c r="HJ870" s="2"/>
      <c r="HK870" s="2"/>
      <c r="HL870" s="2"/>
      <c r="HM870" s="2"/>
      <c r="HN870" s="2"/>
      <c r="HO870" s="2"/>
      <c r="HP870" s="2"/>
      <c r="HQ870" s="2"/>
      <c r="HR870" s="2"/>
      <c r="HS870" s="2"/>
      <c r="HT870" s="2"/>
      <c r="HU870" s="2"/>
      <c r="HV870" s="2"/>
      <c r="HW870" s="2"/>
      <c r="HX870" s="2"/>
      <c r="HY870" s="2"/>
      <c r="HZ870" s="2"/>
      <c r="IA870" s="2"/>
      <c r="IB870" s="2"/>
      <c r="IC870" s="2"/>
      <c r="ID870" s="2"/>
    </row>
    <row r="871" spans="1:238" s="12" customFormat="1" x14ac:dyDescent="0.2">
      <c r="A871" s="11">
        <f t="shared" si="15"/>
        <v>863</v>
      </c>
      <c r="B871" s="32" t="s">
        <v>820</v>
      </c>
      <c r="C871" s="32" t="s">
        <v>762</v>
      </c>
      <c r="D871" s="32" t="s">
        <v>152</v>
      </c>
      <c r="E871" s="68">
        <v>2021.12</v>
      </c>
      <c r="F871" s="33" t="s">
        <v>2431</v>
      </c>
      <c r="G871" s="34">
        <v>2931</v>
      </c>
      <c r="H871" s="34">
        <v>5511</v>
      </c>
      <c r="I871" s="37" t="s">
        <v>18</v>
      </c>
      <c r="J871" s="35" t="s">
        <v>17</v>
      </c>
      <c r="K871" s="36"/>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c r="BW871" s="2"/>
      <c r="BX871" s="2"/>
      <c r="BY871" s="2"/>
      <c r="BZ871" s="2"/>
      <c r="CA871" s="2"/>
      <c r="CB871" s="2"/>
      <c r="CC871" s="2"/>
      <c r="CD871" s="2"/>
      <c r="CE871" s="2"/>
      <c r="CF871" s="2"/>
      <c r="CG871" s="2"/>
      <c r="CH871" s="2"/>
      <c r="CI871" s="2"/>
      <c r="CJ871" s="2"/>
      <c r="CK871" s="2"/>
      <c r="CL871" s="2"/>
      <c r="CM871" s="2"/>
      <c r="CN871" s="2"/>
      <c r="CO871" s="2"/>
      <c r="CP871" s="2"/>
      <c r="CQ871" s="2"/>
      <c r="CR871" s="2"/>
      <c r="CS871" s="2"/>
      <c r="CT871" s="2"/>
      <c r="CU871" s="2"/>
      <c r="CV871" s="2"/>
      <c r="CW871" s="2"/>
      <c r="CX871" s="2"/>
      <c r="CY871" s="2"/>
      <c r="CZ871" s="2"/>
      <c r="DA871" s="2"/>
      <c r="DB871" s="2"/>
      <c r="DC871" s="2"/>
      <c r="DD871" s="2"/>
      <c r="DE871" s="2"/>
      <c r="DF871" s="2"/>
      <c r="DG871" s="2"/>
      <c r="DH871" s="2"/>
      <c r="DI871" s="2"/>
      <c r="DJ871" s="2"/>
      <c r="DK871" s="2"/>
      <c r="DL871" s="2"/>
      <c r="DM871" s="2"/>
      <c r="DN871" s="2"/>
      <c r="DO871" s="2"/>
      <c r="DP871" s="2"/>
      <c r="DQ871" s="2"/>
      <c r="DR871" s="2"/>
      <c r="DS871" s="2"/>
      <c r="DT871" s="2"/>
      <c r="DU871" s="2"/>
      <c r="DV871" s="2"/>
      <c r="DW871" s="2"/>
      <c r="DX871" s="2"/>
      <c r="DY871" s="2"/>
      <c r="DZ871" s="2"/>
      <c r="EA871" s="2"/>
      <c r="EB871" s="2"/>
      <c r="EC871" s="2"/>
      <c r="ED871" s="2"/>
      <c r="EE871" s="2"/>
      <c r="EF871" s="2"/>
      <c r="EG871" s="2"/>
      <c r="EH871" s="2"/>
      <c r="EI871" s="2"/>
      <c r="EJ871" s="2"/>
      <c r="EK871" s="2"/>
      <c r="EL871" s="2"/>
      <c r="EM871" s="2"/>
      <c r="EN871" s="2"/>
      <c r="EO871" s="2"/>
      <c r="EP871" s="2"/>
      <c r="EQ871" s="2"/>
      <c r="ER871" s="2"/>
      <c r="ES871" s="2"/>
      <c r="ET871" s="2"/>
      <c r="EU871" s="2"/>
      <c r="EV871" s="2"/>
      <c r="EW871" s="2"/>
      <c r="EX871" s="2"/>
      <c r="EY871" s="2"/>
      <c r="EZ871" s="2"/>
      <c r="FA871" s="2"/>
      <c r="FB871" s="2"/>
      <c r="FC871" s="2"/>
      <c r="FD871" s="2"/>
      <c r="FE871" s="2"/>
      <c r="FF871" s="2"/>
      <c r="FG871" s="2"/>
      <c r="FH871" s="2"/>
      <c r="FI871" s="2"/>
      <c r="FJ871" s="2"/>
      <c r="FK871" s="2"/>
      <c r="FL871" s="2"/>
      <c r="FM871" s="2"/>
      <c r="FN871" s="2"/>
      <c r="FO871" s="2"/>
      <c r="FP871" s="2"/>
      <c r="FQ871" s="2"/>
      <c r="FR871" s="2"/>
      <c r="FS871" s="2"/>
      <c r="FT871" s="2"/>
      <c r="FU871" s="2"/>
      <c r="FV871" s="2"/>
      <c r="FW871" s="2"/>
      <c r="FX871" s="2"/>
      <c r="FY871" s="2"/>
      <c r="FZ871" s="2"/>
      <c r="GA871" s="2"/>
      <c r="GB871" s="2"/>
      <c r="GC871" s="2"/>
      <c r="GD871" s="2"/>
      <c r="GE871" s="2"/>
      <c r="GF871" s="2"/>
      <c r="GG871" s="2"/>
      <c r="GH871" s="2"/>
      <c r="GI871" s="2"/>
      <c r="GJ871" s="2"/>
      <c r="GK871" s="2"/>
      <c r="GL871" s="2"/>
      <c r="GM871" s="2"/>
      <c r="GN871" s="2"/>
      <c r="GO871" s="2"/>
      <c r="GP871" s="2"/>
      <c r="GQ871" s="2"/>
      <c r="GR871" s="2"/>
      <c r="GS871" s="2"/>
      <c r="GT871" s="2"/>
      <c r="GU871" s="2"/>
      <c r="GV871" s="2"/>
      <c r="GW871" s="2"/>
      <c r="GX871" s="2"/>
      <c r="GY871" s="2"/>
      <c r="GZ871" s="2"/>
      <c r="HA871" s="2"/>
      <c r="HB871" s="2"/>
      <c r="HC871" s="2"/>
      <c r="HD871" s="2"/>
      <c r="HE871" s="2"/>
      <c r="HF871" s="2"/>
      <c r="HG871" s="2"/>
      <c r="HH871" s="2"/>
      <c r="HI871" s="2"/>
      <c r="HJ871" s="2"/>
      <c r="HK871" s="2"/>
      <c r="HL871" s="2"/>
      <c r="HM871" s="2"/>
      <c r="HN871" s="2"/>
      <c r="HO871" s="2"/>
      <c r="HP871" s="2"/>
      <c r="HQ871" s="2"/>
      <c r="HR871" s="2"/>
      <c r="HS871" s="2"/>
      <c r="HT871" s="2"/>
      <c r="HU871" s="2"/>
      <c r="HV871" s="2"/>
      <c r="HW871" s="2"/>
      <c r="HX871" s="2"/>
      <c r="HY871" s="2"/>
      <c r="HZ871" s="2"/>
      <c r="IA871" s="2"/>
      <c r="IB871" s="2"/>
      <c r="IC871" s="2"/>
      <c r="ID871" s="2"/>
    </row>
    <row r="872" spans="1:238" s="12" customFormat="1" x14ac:dyDescent="0.2">
      <c r="A872" s="11">
        <f t="shared" si="15"/>
        <v>864</v>
      </c>
      <c r="B872" s="32" t="s">
        <v>821</v>
      </c>
      <c r="C872" s="32" t="s">
        <v>762</v>
      </c>
      <c r="D872" s="32" t="s">
        <v>152</v>
      </c>
      <c r="E872" s="68">
        <v>2021.12</v>
      </c>
      <c r="F872" s="33" t="s">
        <v>130</v>
      </c>
      <c r="G872" s="34">
        <v>1621</v>
      </c>
      <c r="H872" s="34">
        <v>3182</v>
      </c>
      <c r="I872" s="37" t="s">
        <v>18</v>
      </c>
      <c r="J872" s="35" t="s">
        <v>17</v>
      </c>
      <c r="K872" s="36" t="s">
        <v>181</v>
      </c>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c r="BW872" s="2"/>
      <c r="BX872" s="2"/>
      <c r="BY872" s="2"/>
      <c r="BZ872" s="2"/>
      <c r="CA872" s="2"/>
      <c r="CB872" s="2"/>
      <c r="CC872" s="2"/>
      <c r="CD872" s="2"/>
      <c r="CE872" s="2"/>
      <c r="CF872" s="2"/>
      <c r="CG872" s="2"/>
      <c r="CH872" s="2"/>
      <c r="CI872" s="2"/>
      <c r="CJ872" s="2"/>
      <c r="CK872" s="2"/>
      <c r="CL872" s="2"/>
      <c r="CM872" s="2"/>
      <c r="CN872" s="2"/>
      <c r="CO872" s="2"/>
      <c r="CP872" s="2"/>
      <c r="CQ872" s="2"/>
      <c r="CR872" s="2"/>
      <c r="CS872" s="2"/>
      <c r="CT872" s="2"/>
      <c r="CU872" s="2"/>
      <c r="CV872" s="2"/>
      <c r="CW872" s="2"/>
      <c r="CX872" s="2"/>
      <c r="CY872" s="2"/>
      <c r="CZ872" s="2"/>
      <c r="DA872" s="2"/>
      <c r="DB872" s="2"/>
      <c r="DC872" s="2"/>
      <c r="DD872" s="2"/>
      <c r="DE872" s="2"/>
      <c r="DF872" s="2"/>
      <c r="DG872" s="2"/>
      <c r="DH872" s="2"/>
      <c r="DI872" s="2"/>
      <c r="DJ872" s="2"/>
      <c r="DK872" s="2"/>
      <c r="DL872" s="2"/>
      <c r="DM872" s="2"/>
      <c r="DN872" s="2"/>
      <c r="DO872" s="2"/>
      <c r="DP872" s="2"/>
      <c r="DQ872" s="2"/>
      <c r="DR872" s="2"/>
      <c r="DS872" s="2"/>
      <c r="DT872" s="2"/>
      <c r="DU872" s="2"/>
      <c r="DV872" s="2"/>
      <c r="DW872" s="2"/>
      <c r="DX872" s="2"/>
      <c r="DY872" s="2"/>
      <c r="DZ872" s="2"/>
      <c r="EA872" s="2"/>
      <c r="EB872" s="2"/>
      <c r="EC872" s="2"/>
      <c r="ED872" s="2"/>
      <c r="EE872" s="2"/>
      <c r="EF872" s="2"/>
      <c r="EG872" s="2"/>
      <c r="EH872" s="2"/>
      <c r="EI872" s="2"/>
      <c r="EJ872" s="2"/>
      <c r="EK872" s="2"/>
      <c r="EL872" s="2"/>
      <c r="EM872" s="2"/>
      <c r="EN872" s="2"/>
      <c r="EO872" s="2"/>
      <c r="EP872" s="2"/>
      <c r="EQ872" s="2"/>
      <c r="ER872" s="2"/>
      <c r="ES872" s="2"/>
      <c r="ET872" s="2"/>
      <c r="EU872" s="2"/>
      <c r="EV872" s="2"/>
      <c r="EW872" s="2"/>
      <c r="EX872" s="2"/>
      <c r="EY872" s="2"/>
      <c r="EZ872" s="2"/>
      <c r="FA872" s="2"/>
      <c r="FB872" s="2"/>
      <c r="FC872" s="2"/>
      <c r="FD872" s="2"/>
      <c r="FE872" s="2"/>
      <c r="FF872" s="2"/>
      <c r="FG872" s="2"/>
      <c r="FH872" s="2"/>
      <c r="FI872" s="2"/>
      <c r="FJ872" s="2"/>
      <c r="FK872" s="2"/>
      <c r="FL872" s="2"/>
      <c r="FM872" s="2"/>
      <c r="FN872" s="2"/>
      <c r="FO872" s="2"/>
      <c r="FP872" s="2"/>
      <c r="FQ872" s="2"/>
      <c r="FR872" s="2"/>
      <c r="FS872" s="2"/>
      <c r="FT872" s="2"/>
      <c r="FU872" s="2"/>
      <c r="FV872" s="2"/>
      <c r="FW872" s="2"/>
      <c r="FX872" s="2"/>
      <c r="FY872" s="2"/>
      <c r="FZ872" s="2"/>
      <c r="GA872" s="2"/>
      <c r="GB872" s="2"/>
      <c r="GC872" s="2"/>
      <c r="GD872" s="2"/>
      <c r="GE872" s="2"/>
      <c r="GF872" s="2"/>
      <c r="GG872" s="2"/>
      <c r="GH872" s="2"/>
      <c r="GI872" s="2"/>
      <c r="GJ872" s="2"/>
      <c r="GK872" s="2"/>
      <c r="GL872" s="2"/>
      <c r="GM872" s="2"/>
      <c r="GN872" s="2"/>
      <c r="GO872" s="2"/>
      <c r="GP872" s="2"/>
      <c r="GQ872" s="2"/>
      <c r="GR872" s="2"/>
      <c r="GS872" s="2"/>
      <c r="GT872" s="2"/>
      <c r="GU872" s="2"/>
      <c r="GV872" s="2"/>
      <c r="GW872" s="2"/>
      <c r="GX872" s="2"/>
      <c r="GY872" s="2"/>
      <c r="GZ872" s="2"/>
      <c r="HA872" s="2"/>
      <c r="HB872" s="2"/>
      <c r="HC872" s="2"/>
      <c r="HD872" s="2"/>
      <c r="HE872" s="2"/>
      <c r="HF872" s="2"/>
      <c r="HG872" s="2"/>
      <c r="HH872" s="2"/>
      <c r="HI872" s="2"/>
      <c r="HJ872" s="2"/>
      <c r="HK872" s="2"/>
      <c r="HL872" s="2"/>
      <c r="HM872" s="2"/>
      <c r="HN872" s="2"/>
      <c r="HO872" s="2"/>
      <c r="HP872" s="2"/>
      <c r="HQ872" s="2"/>
      <c r="HR872" s="2"/>
      <c r="HS872" s="2"/>
      <c r="HT872" s="2"/>
      <c r="HU872" s="2"/>
      <c r="HV872" s="2"/>
      <c r="HW872" s="2"/>
      <c r="HX872" s="2"/>
      <c r="HY872" s="2"/>
      <c r="HZ872" s="2"/>
      <c r="IA872" s="2"/>
      <c r="IB872" s="2"/>
      <c r="IC872" s="2"/>
      <c r="ID872" s="2"/>
    </row>
    <row r="873" spans="1:238" s="12" customFormat="1" x14ac:dyDescent="0.2">
      <c r="A873" s="11">
        <f t="shared" si="15"/>
        <v>865</v>
      </c>
      <c r="B873" s="32" t="s">
        <v>836</v>
      </c>
      <c r="C873" s="32" t="s">
        <v>762</v>
      </c>
      <c r="D873" s="32" t="s">
        <v>152</v>
      </c>
      <c r="E873" s="68">
        <v>2022.01</v>
      </c>
      <c r="F873" s="33" t="s">
        <v>97</v>
      </c>
      <c r="G873" s="34">
        <v>2885</v>
      </c>
      <c r="H873" s="34">
        <v>5783</v>
      </c>
      <c r="I873" s="37" t="s">
        <v>15</v>
      </c>
      <c r="J873" s="35" t="s">
        <v>17</v>
      </c>
      <c r="K873" s="36" t="s">
        <v>181</v>
      </c>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c r="BW873" s="2"/>
      <c r="BX873" s="2"/>
      <c r="BY873" s="2"/>
      <c r="BZ873" s="2"/>
      <c r="CA873" s="2"/>
      <c r="CB873" s="2"/>
      <c r="CC873" s="2"/>
      <c r="CD873" s="2"/>
      <c r="CE873" s="2"/>
      <c r="CF873" s="2"/>
      <c r="CG873" s="2"/>
      <c r="CH873" s="2"/>
      <c r="CI873" s="2"/>
      <c r="CJ873" s="2"/>
      <c r="CK873" s="2"/>
      <c r="CL873" s="2"/>
      <c r="CM873" s="2"/>
      <c r="CN873" s="2"/>
      <c r="CO873" s="2"/>
      <c r="CP873" s="2"/>
      <c r="CQ873" s="2"/>
      <c r="CR873" s="2"/>
      <c r="CS873" s="2"/>
      <c r="CT873" s="2"/>
      <c r="CU873" s="2"/>
      <c r="CV873" s="2"/>
      <c r="CW873" s="2"/>
      <c r="CX873" s="2"/>
      <c r="CY873" s="2"/>
      <c r="CZ873" s="2"/>
      <c r="DA873" s="2"/>
      <c r="DB873" s="2"/>
      <c r="DC873" s="2"/>
      <c r="DD873" s="2"/>
      <c r="DE873" s="2"/>
      <c r="DF873" s="2"/>
      <c r="DG873" s="2"/>
      <c r="DH873" s="2"/>
      <c r="DI873" s="2"/>
      <c r="DJ873" s="2"/>
      <c r="DK873" s="2"/>
      <c r="DL873" s="2"/>
      <c r="DM873" s="2"/>
      <c r="DN873" s="2"/>
      <c r="DO873" s="2"/>
      <c r="DP873" s="2"/>
      <c r="DQ873" s="2"/>
      <c r="DR873" s="2"/>
      <c r="DS873" s="2"/>
      <c r="DT873" s="2"/>
      <c r="DU873" s="2"/>
      <c r="DV873" s="2"/>
      <c r="DW873" s="2"/>
      <c r="DX873" s="2"/>
      <c r="DY873" s="2"/>
      <c r="DZ873" s="2"/>
      <c r="EA873" s="2"/>
      <c r="EB873" s="2"/>
      <c r="EC873" s="2"/>
      <c r="ED873" s="2"/>
      <c r="EE873" s="2"/>
      <c r="EF873" s="2"/>
      <c r="EG873" s="2"/>
      <c r="EH873" s="2"/>
      <c r="EI873" s="2"/>
      <c r="EJ873" s="2"/>
      <c r="EK873" s="2"/>
      <c r="EL873" s="2"/>
      <c r="EM873" s="2"/>
      <c r="EN873" s="2"/>
      <c r="EO873" s="2"/>
      <c r="EP873" s="2"/>
      <c r="EQ873" s="2"/>
      <c r="ER873" s="2"/>
      <c r="ES873" s="2"/>
      <c r="ET873" s="2"/>
      <c r="EU873" s="2"/>
      <c r="EV873" s="2"/>
      <c r="EW873" s="2"/>
      <c r="EX873" s="2"/>
      <c r="EY873" s="2"/>
      <c r="EZ873" s="2"/>
      <c r="FA873" s="2"/>
      <c r="FB873" s="2"/>
      <c r="FC873" s="2"/>
      <c r="FD873" s="2"/>
      <c r="FE873" s="2"/>
      <c r="FF873" s="2"/>
      <c r="FG873" s="2"/>
      <c r="FH873" s="2"/>
      <c r="FI873" s="2"/>
      <c r="FJ873" s="2"/>
      <c r="FK873" s="2"/>
      <c r="FL873" s="2"/>
      <c r="FM873" s="2"/>
      <c r="FN873" s="2"/>
      <c r="FO873" s="2"/>
      <c r="FP873" s="2"/>
      <c r="FQ873" s="2"/>
      <c r="FR873" s="2"/>
      <c r="FS873" s="2"/>
      <c r="FT873" s="2"/>
      <c r="FU873" s="2"/>
      <c r="FV873" s="2"/>
      <c r="FW873" s="2"/>
      <c r="FX873" s="2"/>
      <c r="FY873" s="2"/>
      <c r="FZ873" s="2"/>
      <c r="GA873" s="2"/>
      <c r="GB873" s="2"/>
      <c r="GC873" s="2"/>
      <c r="GD873" s="2"/>
      <c r="GE873" s="2"/>
      <c r="GF873" s="2"/>
      <c r="GG873" s="2"/>
      <c r="GH873" s="2"/>
      <c r="GI873" s="2"/>
      <c r="GJ873" s="2"/>
      <c r="GK873" s="2"/>
      <c r="GL873" s="2"/>
      <c r="GM873" s="2"/>
      <c r="GN873" s="2"/>
      <c r="GO873" s="2"/>
      <c r="GP873" s="2"/>
      <c r="GQ873" s="2"/>
      <c r="GR873" s="2"/>
      <c r="GS873" s="2"/>
      <c r="GT873" s="2"/>
      <c r="GU873" s="2"/>
      <c r="GV873" s="2"/>
      <c r="GW873" s="2"/>
      <c r="GX873" s="2"/>
      <c r="GY873" s="2"/>
      <c r="GZ873" s="2"/>
      <c r="HA873" s="2"/>
      <c r="HB873" s="2"/>
      <c r="HC873" s="2"/>
      <c r="HD873" s="2"/>
      <c r="HE873" s="2"/>
      <c r="HF873" s="2"/>
      <c r="HG873" s="2"/>
      <c r="HH873" s="2"/>
      <c r="HI873" s="2"/>
      <c r="HJ873" s="2"/>
      <c r="HK873" s="2"/>
      <c r="HL873" s="2"/>
      <c r="HM873" s="2"/>
      <c r="HN873" s="2"/>
      <c r="HO873" s="2"/>
      <c r="HP873" s="2"/>
      <c r="HQ873" s="2"/>
      <c r="HR873" s="2"/>
      <c r="HS873" s="2"/>
      <c r="HT873" s="2"/>
      <c r="HU873" s="2"/>
      <c r="HV873" s="2"/>
      <c r="HW873" s="2"/>
      <c r="HX873" s="2"/>
      <c r="HY873" s="2"/>
      <c r="HZ873" s="2"/>
      <c r="IA873" s="2"/>
      <c r="IB873" s="2"/>
      <c r="IC873" s="2"/>
      <c r="ID873" s="2"/>
    </row>
    <row r="874" spans="1:238" s="12" customFormat="1" x14ac:dyDescent="0.2">
      <c r="A874" s="11">
        <f t="shared" si="15"/>
        <v>866</v>
      </c>
      <c r="B874" s="32" t="s">
        <v>839</v>
      </c>
      <c r="C874" s="32" t="s">
        <v>762</v>
      </c>
      <c r="D874" s="32" t="s">
        <v>152</v>
      </c>
      <c r="E874" s="68">
        <v>2022.02</v>
      </c>
      <c r="F874" s="33" t="s">
        <v>2447</v>
      </c>
      <c r="G874" s="34">
        <v>4792</v>
      </c>
      <c r="H874" s="34">
        <v>7239</v>
      </c>
      <c r="I874" s="37" t="s">
        <v>15</v>
      </c>
      <c r="J874" s="35" t="s">
        <v>17</v>
      </c>
      <c r="K874" s="36" t="s">
        <v>181</v>
      </c>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c r="BW874" s="2"/>
      <c r="BX874" s="2"/>
      <c r="BY874" s="2"/>
      <c r="BZ874" s="2"/>
      <c r="CA874" s="2"/>
      <c r="CB874" s="2"/>
      <c r="CC874" s="2"/>
      <c r="CD874" s="2"/>
      <c r="CE874" s="2"/>
      <c r="CF874" s="2"/>
      <c r="CG874" s="2"/>
      <c r="CH874" s="2"/>
      <c r="CI874" s="2"/>
      <c r="CJ874" s="2"/>
      <c r="CK874" s="2"/>
      <c r="CL874" s="2"/>
      <c r="CM874" s="2"/>
      <c r="CN874" s="2"/>
      <c r="CO874" s="2"/>
      <c r="CP874" s="2"/>
      <c r="CQ874" s="2"/>
      <c r="CR874" s="2"/>
      <c r="CS874" s="2"/>
      <c r="CT874" s="2"/>
      <c r="CU874" s="2"/>
      <c r="CV874" s="2"/>
      <c r="CW874" s="2"/>
      <c r="CX874" s="2"/>
      <c r="CY874" s="2"/>
      <c r="CZ874" s="2"/>
      <c r="DA874" s="2"/>
      <c r="DB874" s="2"/>
      <c r="DC874" s="2"/>
      <c r="DD874" s="2"/>
      <c r="DE874" s="2"/>
      <c r="DF874" s="2"/>
      <c r="DG874" s="2"/>
      <c r="DH874" s="2"/>
      <c r="DI874" s="2"/>
      <c r="DJ874" s="2"/>
      <c r="DK874" s="2"/>
      <c r="DL874" s="2"/>
      <c r="DM874" s="2"/>
      <c r="DN874" s="2"/>
      <c r="DO874" s="2"/>
      <c r="DP874" s="2"/>
      <c r="DQ874" s="2"/>
      <c r="DR874" s="2"/>
      <c r="DS874" s="2"/>
      <c r="DT874" s="2"/>
      <c r="DU874" s="2"/>
      <c r="DV874" s="2"/>
      <c r="DW874" s="2"/>
      <c r="DX874" s="2"/>
      <c r="DY874" s="2"/>
      <c r="DZ874" s="2"/>
      <c r="EA874" s="2"/>
      <c r="EB874" s="2"/>
      <c r="EC874" s="2"/>
      <c r="ED874" s="2"/>
      <c r="EE874" s="2"/>
      <c r="EF874" s="2"/>
      <c r="EG874" s="2"/>
      <c r="EH874" s="2"/>
      <c r="EI874" s="2"/>
      <c r="EJ874" s="2"/>
      <c r="EK874" s="2"/>
      <c r="EL874" s="2"/>
      <c r="EM874" s="2"/>
      <c r="EN874" s="2"/>
      <c r="EO874" s="2"/>
      <c r="EP874" s="2"/>
      <c r="EQ874" s="2"/>
      <c r="ER874" s="2"/>
      <c r="ES874" s="2"/>
      <c r="ET874" s="2"/>
      <c r="EU874" s="2"/>
      <c r="EV874" s="2"/>
      <c r="EW874" s="2"/>
      <c r="EX874" s="2"/>
      <c r="EY874" s="2"/>
      <c r="EZ874" s="2"/>
      <c r="FA874" s="2"/>
      <c r="FB874" s="2"/>
      <c r="FC874" s="2"/>
      <c r="FD874" s="2"/>
      <c r="FE874" s="2"/>
      <c r="FF874" s="2"/>
      <c r="FG874" s="2"/>
      <c r="FH874" s="2"/>
      <c r="FI874" s="2"/>
      <c r="FJ874" s="2"/>
      <c r="FK874" s="2"/>
      <c r="FL874" s="2"/>
      <c r="FM874" s="2"/>
      <c r="FN874" s="2"/>
      <c r="FO874" s="2"/>
      <c r="FP874" s="2"/>
      <c r="FQ874" s="2"/>
      <c r="FR874" s="2"/>
      <c r="FS874" s="2"/>
      <c r="FT874" s="2"/>
      <c r="FU874" s="2"/>
      <c r="FV874" s="2"/>
      <c r="FW874" s="2"/>
      <c r="FX874" s="2"/>
      <c r="FY874" s="2"/>
      <c r="FZ874" s="2"/>
      <c r="GA874" s="2"/>
      <c r="GB874" s="2"/>
      <c r="GC874" s="2"/>
      <c r="GD874" s="2"/>
      <c r="GE874" s="2"/>
      <c r="GF874" s="2"/>
      <c r="GG874" s="2"/>
      <c r="GH874" s="2"/>
      <c r="GI874" s="2"/>
      <c r="GJ874" s="2"/>
      <c r="GK874" s="2"/>
      <c r="GL874" s="2"/>
      <c r="GM874" s="2"/>
      <c r="GN874" s="2"/>
      <c r="GO874" s="2"/>
      <c r="GP874" s="2"/>
      <c r="GQ874" s="2"/>
      <c r="GR874" s="2"/>
      <c r="GS874" s="2"/>
      <c r="GT874" s="2"/>
      <c r="GU874" s="2"/>
      <c r="GV874" s="2"/>
      <c r="GW874" s="2"/>
      <c r="GX874" s="2"/>
      <c r="GY874" s="2"/>
      <c r="GZ874" s="2"/>
      <c r="HA874" s="2"/>
      <c r="HB874" s="2"/>
      <c r="HC874" s="2"/>
      <c r="HD874" s="2"/>
      <c r="HE874" s="2"/>
      <c r="HF874" s="2"/>
      <c r="HG874" s="2"/>
      <c r="HH874" s="2"/>
      <c r="HI874" s="2"/>
      <c r="HJ874" s="2"/>
      <c r="HK874" s="2"/>
      <c r="HL874" s="2"/>
      <c r="HM874" s="2"/>
      <c r="HN874" s="2"/>
      <c r="HO874" s="2"/>
      <c r="HP874" s="2"/>
      <c r="HQ874" s="2"/>
      <c r="HR874" s="2"/>
      <c r="HS874" s="2"/>
      <c r="HT874" s="2"/>
      <c r="HU874" s="2"/>
      <c r="HV874" s="2"/>
      <c r="HW874" s="2"/>
      <c r="HX874" s="2"/>
      <c r="HY874" s="2"/>
      <c r="HZ874" s="2"/>
      <c r="IA874" s="2"/>
      <c r="IB874" s="2"/>
      <c r="IC874" s="2"/>
      <c r="ID874" s="2"/>
    </row>
    <row r="875" spans="1:238" s="12" customFormat="1" x14ac:dyDescent="0.2">
      <c r="A875" s="11">
        <f t="shared" si="15"/>
        <v>867</v>
      </c>
      <c r="B875" s="32" t="s">
        <v>849</v>
      </c>
      <c r="C875" s="32" t="s">
        <v>762</v>
      </c>
      <c r="D875" s="32" t="s">
        <v>152</v>
      </c>
      <c r="E875" s="68">
        <v>2022.03</v>
      </c>
      <c r="F875" s="33" t="s">
        <v>680</v>
      </c>
      <c r="G875" s="34">
        <v>3239</v>
      </c>
      <c r="H875" s="34">
        <v>7215</v>
      </c>
      <c r="I875" s="37" t="s">
        <v>127</v>
      </c>
      <c r="J875" s="35" t="s">
        <v>17</v>
      </c>
      <c r="K875" s="36" t="s">
        <v>181</v>
      </c>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c r="BW875" s="2"/>
      <c r="BX875" s="2"/>
      <c r="BY875" s="2"/>
      <c r="BZ875" s="2"/>
      <c r="CA875" s="2"/>
      <c r="CB875" s="2"/>
      <c r="CC875" s="2"/>
      <c r="CD875" s="2"/>
      <c r="CE875" s="2"/>
      <c r="CF875" s="2"/>
      <c r="CG875" s="2"/>
      <c r="CH875" s="2"/>
      <c r="CI875" s="2"/>
      <c r="CJ875" s="2"/>
      <c r="CK875" s="2"/>
      <c r="CL875" s="2"/>
      <c r="CM875" s="2"/>
      <c r="CN875" s="2"/>
      <c r="CO875" s="2"/>
      <c r="CP875" s="2"/>
      <c r="CQ875" s="2"/>
      <c r="CR875" s="2"/>
      <c r="CS875" s="2"/>
      <c r="CT875" s="2"/>
      <c r="CU875" s="2"/>
      <c r="CV875" s="2"/>
      <c r="CW875" s="2"/>
      <c r="CX875" s="2"/>
      <c r="CY875" s="2"/>
      <c r="CZ875" s="2"/>
      <c r="DA875" s="2"/>
      <c r="DB875" s="2"/>
      <c r="DC875" s="2"/>
      <c r="DD875" s="2"/>
      <c r="DE875" s="2"/>
      <c r="DF875" s="2"/>
      <c r="DG875" s="2"/>
      <c r="DH875" s="2"/>
      <c r="DI875" s="2"/>
      <c r="DJ875" s="2"/>
      <c r="DK875" s="2"/>
      <c r="DL875" s="2"/>
      <c r="DM875" s="2"/>
      <c r="DN875" s="2"/>
      <c r="DO875" s="2"/>
      <c r="DP875" s="2"/>
      <c r="DQ875" s="2"/>
      <c r="DR875" s="2"/>
      <c r="DS875" s="2"/>
      <c r="DT875" s="2"/>
      <c r="DU875" s="2"/>
      <c r="DV875" s="2"/>
      <c r="DW875" s="2"/>
      <c r="DX875" s="2"/>
      <c r="DY875" s="2"/>
      <c r="DZ875" s="2"/>
      <c r="EA875" s="2"/>
      <c r="EB875" s="2"/>
      <c r="EC875" s="2"/>
      <c r="ED875" s="2"/>
      <c r="EE875" s="2"/>
      <c r="EF875" s="2"/>
      <c r="EG875" s="2"/>
      <c r="EH875" s="2"/>
      <c r="EI875" s="2"/>
      <c r="EJ875" s="2"/>
      <c r="EK875" s="2"/>
      <c r="EL875" s="2"/>
      <c r="EM875" s="2"/>
      <c r="EN875" s="2"/>
      <c r="EO875" s="2"/>
      <c r="EP875" s="2"/>
      <c r="EQ875" s="2"/>
      <c r="ER875" s="2"/>
      <c r="ES875" s="2"/>
      <c r="ET875" s="2"/>
      <c r="EU875" s="2"/>
      <c r="EV875" s="2"/>
      <c r="EW875" s="2"/>
      <c r="EX875" s="2"/>
      <c r="EY875" s="2"/>
      <c r="EZ875" s="2"/>
      <c r="FA875" s="2"/>
      <c r="FB875" s="2"/>
      <c r="FC875" s="2"/>
      <c r="FD875" s="2"/>
      <c r="FE875" s="2"/>
      <c r="FF875" s="2"/>
      <c r="FG875" s="2"/>
      <c r="FH875" s="2"/>
      <c r="FI875" s="2"/>
      <c r="FJ875" s="2"/>
      <c r="FK875" s="2"/>
      <c r="FL875" s="2"/>
      <c r="FM875" s="2"/>
      <c r="FN875" s="2"/>
      <c r="FO875" s="2"/>
      <c r="FP875" s="2"/>
      <c r="FQ875" s="2"/>
      <c r="FR875" s="2"/>
      <c r="FS875" s="2"/>
      <c r="FT875" s="2"/>
      <c r="FU875" s="2"/>
      <c r="FV875" s="2"/>
      <c r="FW875" s="2"/>
      <c r="FX875" s="2"/>
      <c r="FY875" s="2"/>
      <c r="FZ875" s="2"/>
      <c r="GA875" s="2"/>
      <c r="GB875" s="2"/>
      <c r="GC875" s="2"/>
      <c r="GD875" s="2"/>
      <c r="GE875" s="2"/>
      <c r="GF875" s="2"/>
      <c r="GG875" s="2"/>
      <c r="GH875" s="2"/>
      <c r="GI875" s="2"/>
      <c r="GJ875" s="2"/>
      <c r="GK875" s="2"/>
      <c r="GL875" s="2"/>
      <c r="GM875" s="2"/>
      <c r="GN875" s="2"/>
      <c r="GO875" s="2"/>
      <c r="GP875" s="2"/>
      <c r="GQ875" s="2"/>
      <c r="GR875" s="2"/>
      <c r="GS875" s="2"/>
      <c r="GT875" s="2"/>
      <c r="GU875" s="2"/>
      <c r="GV875" s="2"/>
      <c r="GW875" s="2"/>
      <c r="GX875" s="2"/>
      <c r="GY875" s="2"/>
      <c r="GZ875" s="2"/>
      <c r="HA875" s="2"/>
      <c r="HB875" s="2"/>
      <c r="HC875" s="2"/>
      <c r="HD875" s="2"/>
      <c r="HE875" s="2"/>
      <c r="HF875" s="2"/>
      <c r="HG875" s="2"/>
      <c r="HH875" s="2"/>
      <c r="HI875" s="2"/>
      <c r="HJ875" s="2"/>
      <c r="HK875" s="2"/>
      <c r="HL875" s="2"/>
      <c r="HM875" s="2"/>
      <c r="HN875" s="2"/>
      <c r="HO875" s="2"/>
      <c r="HP875" s="2"/>
      <c r="HQ875" s="2"/>
      <c r="HR875" s="2"/>
      <c r="HS875" s="2"/>
      <c r="HT875" s="2"/>
      <c r="HU875" s="2"/>
      <c r="HV875" s="2"/>
      <c r="HW875" s="2"/>
      <c r="HX875" s="2"/>
      <c r="HY875" s="2"/>
      <c r="HZ875" s="2"/>
      <c r="IA875" s="2"/>
      <c r="IB875" s="2"/>
      <c r="IC875" s="2"/>
      <c r="ID875" s="2"/>
    </row>
    <row r="876" spans="1:238" s="12" customFormat="1" x14ac:dyDescent="0.2">
      <c r="A876" s="11">
        <f t="shared" si="15"/>
        <v>868</v>
      </c>
      <c r="B876" s="32" t="s">
        <v>850</v>
      </c>
      <c r="C876" s="32" t="s">
        <v>762</v>
      </c>
      <c r="D876" s="32" t="s">
        <v>152</v>
      </c>
      <c r="E876" s="68">
        <v>2022.03</v>
      </c>
      <c r="F876" s="33" t="s">
        <v>23</v>
      </c>
      <c r="G876" s="34">
        <v>2273</v>
      </c>
      <c r="H876" s="34">
        <v>5294</v>
      </c>
      <c r="I876" s="37" t="s">
        <v>18</v>
      </c>
      <c r="J876" s="35" t="s">
        <v>17</v>
      </c>
      <c r="K876" s="36" t="s">
        <v>181</v>
      </c>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c r="BW876" s="2"/>
      <c r="BX876" s="2"/>
      <c r="BY876" s="2"/>
      <c r="BZ876" s="2"/>
      <c r="CA876" s="2"/>
      <c r="CB876" s="2"/>
      <c r="CC876" s="2"/>
      <c r="CD876" s="2"/>
      <c r="CE876" s="2"/>
      <c r="CF876" s="2"/>
      <c r="CG876" s="2"/>
      <c r="CH876" s="2"/>
      <c r="CI876" s="2"/>
      <c r="CJ876" s="2"/>
      <c r="CK876" s="2"/>
      <c r="CL876" s="2"/>
      <c r="CM876" s="2"/>
      <c r="CN876" s="2"/>
      <c r="CO876" s="2"/>
      <c r="CP876" s="2"/>
      <c r="CQ876" s="2"/>
      <c r="CR876" s="2"/>
      <c r="CS876" s="2"/>
      <c r="CT876" s="2"/>
      <c r="CU876" s="2"/>
      <c r="CV876" s="2"/>
      <c r="CW876" s="2"/>
      <c r="CX876" s="2"/>
      <c r="CY876" s="2"/>
      <c r="CZ876" s="2"/>
      <c r="DA876" s="2"/>
      <c r="DB876" s="2"/>
      <c r="DC876" s="2"/>
      <c r="DD876" s="2"/>
      <c r="DE876" s="2"/>
      <c r="DF876" s="2"/>
      <c r="DG876" s="2"/>
      <c r="DH876" s="2"/>
      <c r="DI876" s="2"/>
      <c r="DJ876" s="2"/>
      <c r="DK876" s="2"/>
      <c r="DL876" s="2"/>
      <c r="DM876" s="2"/>
      <c r="DN876" s="2"/>
      <c r="DO876" s="2"/>
      <c r="DP876" s="2"/>
      <c r="DQ876" s="2"/>
      <c r="DR876" s="2"/>
      <c r="DS876" s="2"/>
      <c r="DT876" s="2"/>
      <c r="DU876" s="2"/>
      <c r="DV876" s="2"/>
      <c r="DW876" s="2"/>
      <c r="DX876" s="2"/>
      <c r="DY876" s="2"/>
      <c r="DZ876" s="2"/>
      <c r="EA876" s="2"/>
      <c r="EB876" s="2"/>
      <c r="EC876" s="2"/>
      <c r="ED876" s="2"/>
      <c r="EE876" s="2"/>
      <c r="EF876" s="2"/>
      <c r="EG876" s="2"/>
      <c r="EH876" s="2"/>
      <c r="EI876" s="2"/>
      <c r="EJ876" s="2"/>
      <c r="EK876" s="2"/>
      <c r="EL876" s="2"/>
      <c r="EM876" s="2"/>
      <c r="EN876" s="2"/>
      <c r="EO876" s="2"/>
      <c r="EP876" s="2"/>
      <c r="EQ876" s="2"/>
      <c r="ER876" s="2"/>
      <c r="ES876" s="2"/>
      <c r="ET876" s="2"/>
      <c r="EU876" s="2"/>
      <c r="EV876" s="2"/>
      <c r="EW876" s="2"/>
      <c r="EX876" s="2"/>
      <c r="EY876" s="2"/>
      <c r="EZ876" s="2"/>
      <c r="FA876" s="2"/>
      <c r="FB876" s="2"/>
      <c r="FC876" s="2"/>
      <c r="FD876" s="2"/>
      <c r="FE876" s="2"/>
      <c r="FF876" s="2"/>
      <c r="FG876" s="2"/>
      <c r="FH876" s="2"/>
      <c r="FI876" s="2"/>
      <c r="FJ876" s="2"/>
      <c r="FK876" s="2"/>
      <c r="FL876" s="2"/>
      <c r="FM876" s="2"/>
      <c r="FN876" s="2"/>
      <c r="FO876" s="2"/>
      <c r="FP876" s="2"/>
      <c r="FQ876" s="2"/>
      <c r="FR876" s="2"/>
      <c r="FS876" s="2"/>
      <c r="FT876" s="2"/>
      <c r="FU876" s="2"/>
      <c r="FV876" s="2"/>
      <c r="FW876" s="2"/>
      <c r="FX876" s="2"/>
      <c r="FY876" s="2"/>
      <c r="FZ876" s="2"/>
      <c r="GA876" s="2"/>
      <c r="GB876" s="2"/>
      <c r="GC876" s="2"/>
      <c r="GD876" s="2"/>
      <c r="GE876" s="2"/>
      <c r="GF876" s="2"/>
      <c r="GG876" s="2"/>
      <c r="GH876" s="2"/>
      <c r="GI876" s="2"/>
      <c r="GJ876" s="2"/>
      <c r="GK876" s="2"/>
      <c r="GL876" s="2"/>
      <c r="GM876" s="2"/>
      <c r="GN876" s="2"/>
      <c r="GO876" s="2"/>
      <c r="GP876" s="2"/>
      <c r="GQ876" s="2"/>
      <c r="GR876" s="2"/>
      <c r="GS876" s="2"/>
      <c r="GT876" s="2"/>
      <c r="GU876" s="2"/>
      <c r="GV876" s="2"/>
      <c r="GW876" s="2"/>
      <c r="GX876" s="2"/>
      <c r="GY876" s="2"/>
      <c r="GZ876" s="2"/>
      <c r="HA876" s="2"/>
      <c r="HB876" s="2"/>
      <c r="HC876" s="2"/>
      <c r="HD876" s="2"/>
      <c r="HE876" s="2"/>
      <c r="HF876" s="2"/>
      <c r="HG876" s="2"/>
      <c r="HH876" s="2"/>
      <c r="HI876" s="2"/>
      <c r="HJ876" s="2"/>
      <c r="HK876" s="2"/>
      <c r="HL876" s="2"/>
      <c r="HM876" s="2"/>
      <c r="HN876" s="2"/>
      <c r="HO876" s="2"/>
      <c r="HP876" s="2"/>
      <c r="HQ876" s="2"/>
      <c r="HR876" s="2"/>
      <c r="HS876" s="2"/>
      <c r="HT876" s="2"/>
      <c r="HU876" s="2"/>
      <c r="HV876" s="2"/>
      <c r="HW876" s="2"/>
      <c r="HX876" s="2"/>
      <c r="HY876" s="2"/>
      <c r="HZ876" s="2"/>
      <c r="IA876" s="2"/>
      <c r="IB876" s="2"/>
      <c r="IC876" s="2"/>
      <c r="ID876" s="2"/>
    </row>
    <row r="877" spans="1:238" s="12" customFormat="1" x14ac:dyDescent="0.2">
      <c r="A877" s="11">
        <f t="shared" si="15"/>
        <v>869</v>
      </c>
      <c r="B877" s="32" t="s">
        <v>867</v>
      </c>
      <c r="C877" s="32" t="s">
        <v>762</v>
      </c>
      <c r="D877" s="32" t="s">
        <v>152</v>
      </c>
      <c r="E877" s="68">
        <v>2022.04</v>
      </c>
      <c r="F877" s="33" t="s">
        <v>1127</v>
      </c>
      <c r="G877" s="34">
        <v>5390</v>
      </c>
      <c r="H877" s="34">
        <v>10365</v>
      </c>
      <c r="I877" s="37" t="s">
        <v>15</v>
      </c>
      <c r="J877" s="35" t="s">
        <v>17</v>
      </c>
      <c r="K877" s="36" t="s">
        <v>181</v>
      </c>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c r="BW877" s="2"/>
      <c r="BX877" s="2"/>
      <c r="BY877" s="2"/>
      <c r="BZ877" s="2"/>
      <c r="CA877" s="2"/>
      <c r="CB877" s="2"/>
      <c r="CC877" s="2"/>
      <c r="CD877" s="2"/>
      <c r="CE877" s="2"/>
      <c r="CF877" s="2"/>
      <c r="CG877" s="2"/>
      <c r="CH877" s="2"/>
      <c r="CI877" s="2"/>
      <c r="CJ877" s="2"/>
      <c r="CK877" s="2"/>
      <c r="CL877" s="2"/>
      <c r="CM877" s="2"/>
      <c r="CN877" s="2"/>
      <c r="CO877" s="2"/>
      <c r="CP877" s="2"/>
      <c r="CQ877" s="2"/>
      <c r="CR877" s="2"/>
      <c r="CS877" s="2"/>
      <c r="CT877" s="2"/>
      <c r="CU877" s="2"/>
      <c r="CV877" s="2"/>
      <c r="CW877" s="2"/>
      <c r="CX877" s="2"/>
      <c r="CY877" s="2"/>
      <c r="CZ877" s="2"/>
      <c r="DA877" s="2"/>
      <c r="DB877" s="2"/>
      <c r="DC877" s="2"/>
      <c r="DD877" s="2"/>
      <c r="DE877" s="2"/>
      <c r="DF877" s="2"/>
      <c r="DG877" s="2"/>
      <c r="DH877" s="2"/>
      <c r="DI877" s="2"/>
      <c r="DJ877" s="2"/>
      <c r="DK877" s="2"/>
      <c r="DL877" s="2"/>
      <c r="DM877" s="2"/>
      <c r="DN877" s="2"/>
      <c r="DO877" s="2"/>
      <c r="DP877" s="2"/>
      <c r="DQ877" s="2"/>
      <c r="DR877" s="2"/>
      <c r="DS877" s="2"/>
      <c r="DT877" s="2"/>
      <c r="DU877" s="2"/>
      <c r="DV877" s="2"/>
      <c r="DW877" s="2"/>
      <c r="DX877" s="2"/>
      <c r="DY877" s="2"/>
      <c r="DZ877" s="2"/>
      <c r="EA877" s="2"/>
      <c r="EB877" s="2"/>
      <c r="EC877" s="2"/>
      <c r="ED877" s="2"/>
      <c r="EE877" s="2"/>
      <c r="EF877" s="2"/>
      <c r="EG877" s="2"/>
      <c r="EH877" s="2"/>
      <c r="EI877" s="2"/>
      <c r="EJ877" s="2"/>
      <c r="EK877" s="2"/>
      <c r="EL877" s="2"/>
      <c r="EM877" s="2"/>
      <c r="EN877" s="2"/>
      <c r="EO877" s="2"/>
      <c r="EP877" s="2"/>
      <c r="EQ877" s="2"/>
      <c r="ER877" s="2"/>
      <c r="ES877" s="2"/>
      <c r="ET877" s="2"/>
      <c r="EU877" s="2"/>
      <c r="EV877" s="2"/>
      <c r="EW877" s="2"/>
      <c r="EX877" s="2"/>
      <c r="EY877" s="2"/>
      <c r="EZ877" s="2"/>
      <c r="FA877" s="2"/>
      <c r="FB877" s="2"/>
      <c r="FC877" s="2"/>
      <c r="FD877" s="2"/>
      <c r="FE877" s="2"/>
      <c r="FF877" s="2"/>
      <c r="FG877" s="2"/>
      <c r="FH877" s="2"/>
      <c r="FI877" s="2"/>
      <c r="FJ877" s="2"/>
      <c r="FK877" s="2"/>
      <c r="FL877" s="2"/>
      <c r="FM877" s="2"/>
      <c r="FN877" s="2"/>
      <c r="FO877" s="2"/>
      <c r="FP877" s="2"/>
      <c r="FQ877" s="2"/>
      <c r="FR877" s="2"/>
      <c r="FS877" s="2"/>
      <c r="FT877" s="2"/>
      <c r="FU877" s="2"/>
      <c r="FV877" s="2"/>
      <c r="FW877" s="2"/>
      <c r="FX877" s="2"/>
      <c r="FY877" s="2"/>
      <c r="FZ877" s="2"/>
      <c r="GA877" s="2"/>
      <c r="GB877" s="2"/>
      <c r="GC877" s="2"/>
      <c r="GD877" s="2"/>
      <c r="GE877" s="2"/>
      <c r="GF877" s="2"/>
      <c r="GG877" s="2"/>
      <c r="GH877" s="2"/>
      <c r="GI877" s="2"/>
      <c r="GJ877" s="2"/>
      <c r="GK877" s="2"/>
      <c r="GL877" s="2"/>
      <c r="GM877" s="2"/>
      <c r="GN877" s="2"/>
      <c r="GO877" s="2"/>
      <c r="GP877" s="2"/>
      <c r="GQ877" s="2"/>
      <c r="GR877" s="2"/>
      <c r="GS877" s="2"/>
      <c r="GT877" s="2"/>
      <c r="GU877" s="2"/>
      <c r="GV877" s="2"/>
      <c r="GW877" s="2"/>
      <c r="GX877" s="2"/>
      <c r="GY877" s="2"/>
      <c r="GZ877" s="2"/>
      <c r="HA877" s="2"/>
      <c r="HB877" s="2"/>
      <c r="HC877" s="2"/>
      <c r="HD877" s="2"/>
      <c r="HE877" s="2"/>
      <c r="HF877" s="2"/>
      <c r="HG877" s="2"/>
      <c r="HH877" s="2"/>
      <c r="HI877" s="2"/>
      <c r="HJ877" s="2"/>
      <c r="HK877" s="2"/>
      <c r="HL877" s="2"/>
      <c r="HM877" s="2"/>
      <c r="HN877" s="2"/>
      <c r="HO877" s="2"/>
      <c r="HP877" s="2"/>
      <c r="HQ877" s="2"/>
      <c r="HR877" s="2"/>
      <c r="HS877" s="2"/>
      <c r="HT877" s="2"/>
      <c r="HU877" s="2"/>
      <c r="HV877" s="2"/>
      <c r="HW877" s="2"/>
      <c r="HX877" s="2"/>
      <c r="HY877" s="2"/>
      <c r="HZ877" s="2"/>
      <c r="IA877" s="2"/>
      <c r="IB877" s="2"/>
      <c r="IC877" s="2"/>
      <c r="ID877" s="2"/>
    </row>
    <row r="878" spans="1:238" s="12" customFormat="1" x14ac:dyDescent="0.2">
      <c r="A878" s="11">
        <f t="shared" si="15"/>
        <v>870</v>
      </c>
      <c r="B878" s="32" t="s">
        <v>876</v>
      </c>
      <c r="C878" s="32" t="s">
        <v>762</v>
      </c>
      <c r="D878" s="32" t="s">
        <v>152</v>
      </c>
      <c r="E878" s="68">
        <v>2022.05</v>
      </c>
      <c r="F878" s="33" t="s">
        <v>36</v>
      </c>
      <c r="G878" s="34">
        <v>6668</v>
      </c>
      <c r="H878" s="34">
        <v>11013</v>
      </c>
      <c r="I878" s="37" t="s">
        <v>15</v>
      </c>
      <c r="J878" s="35" t="s">
        <v>17</v>
      </c>
      <c r="K878" s="36" t="s">
        <v>181</v>
      </c>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c r="BW878" s="2"/>
      <c r="BX878" s="2"/>
      <c r="BY878" s="2"/>
      <c r="BZ878" s="2"/>
      <c r="CA878" s="2"/>
      <c r="CB878" s="2"/>
      <c r="CC878" s="2"/>
      <c r="CD878" s="2"/>
      <c r="CE878" s="2"/>
      <c r="CF878" s="2"/>
      <c r="CG878" s="2"/>
      <c r="CH878" s="2"/>
      <c r="CI878" s="2"/>
      <c r="CJ878" s="2"/>
      <c r="CK878" s="2"/>
      <c r="CL878" s="2"/>
      <c r="CM878" s="2"/>
      <c r="CN878" s="2"/>
      <c r="CO878" s="2"/>
      <c r="CP878" s="2"/>
      <c r="CQ878" s="2"/>
      <c r="CR878" s="2"/>
      <c r="CS878" s="2"/>
      <c r="CT878" s="2"/>
      <c r="CU878" s="2"/>
      <c r="CV878" s="2"/>
      <c r="CW878" s="2"/>
      <c r="CX878" s="2"/>
      <c r="CY878" s="2"/>
      <c r="CZ878" s="2"/>
      <c r="DA878" s="2"/>
      <c r="DB878" s="2"/>
      <c r="DC878" s="2"/>
      <c r="DD878" s="2"/>
      <c r="DE878" s="2"/>
      <c r="DF878" s="2"/>
      <c r="DG878" s="2"/>
      <c r="DH878" s="2"/>
      <c r="DI878" s="2"/>
      <c r="DJ878" s="2"/>
      <c r="DK878" s="2"/>
      <c r="DL878" s="2"/>
      <c r="DM878" s="2"/>
      <c r="DN878" s="2"/>
      <c r="DO878" s="2"/>
      <c r="DP878" s="2"/>
      <c r="DQ878" s="2"/>
      <c r="DR878" s="2"/>
      <c r="DS878" s="2"/>
      <c r="DT878" s="2"/>
      <c r="DU878" s="2"/>
      <c r="DV878" s="2"/>
      <c r="DW878" s="2"/>
      <c r="DX878" s="2"/>
      <c r="DY878" s="2"/>
      <c r="DZ878" s="2"/>
      <c r="EA878" s="2"/>
      <c r="EB878" s="2"/>
      <c r="EC878" s="2"/>
      <c r="ED878" s="2"/>
      <c r="EE878" s="2"/>
      <c r="EF878" s="2"/>
      <c r="EG878" s="2"/>
      <c r="EH878" s="2"/>
      <c r="EI878" s="2"/>
      <c r="EJ878" s="2"/>
      <c r="EK878" s="2"/>
      <c r="EL878" s="2"/>
      <c r="EM878" s="2"/>
      <c r="EN878" s="2"/>
      <c r="EO878" s="2"/>
      <c r="EP878" s="2"/>
      <c r="EQ878" s="2"/>
      <c r="ER878" s="2"/>
      <c r="ES878" s="2"/>
      <c r="ET878" s="2"/>
      <c r="EU878" s="2"/>
      <c r="EV878" s="2"/>
      <c r="EW878" s="2"/>
      <c r="EX878" s="2"/>
      <c r="EY878" s="2"/>
      <c r="EZ878" s="2"/>
      <c r="FA878" s="2"/>
      <c r="FB878" s="2"/>
      <c r="FC878" s="2"/>
      <c r="FD878" s="2"/>
      <c r="FE878" s="2"/>
      <c r="FF878" s="2"/>
      <c r="FG878" s="2"/>
      <c r="FH878" s="2"/>
      <c r="FI878" s="2"/>
      <c r="FJ878" s="2"/>
      <c r="FK878" s="2"/>
      <c r="FL878" s="2"/>
      <c r="FM878" s="2"/>
      <c r="FN878" s="2"/>
      <c r="FO878" s="2"/>
      <c r="FP878" s="2"/>
      <c r="FQ878" s="2"/>
      <c r="FR878" s="2"/>
      <c r="FS878" s="2"/>
      <c r="FT878" s="2"/>
      <c r="FU878" s="2"/>
      <c r="FV878" s="2"/>
      <c r="FW878" s="2"/>
      <c r="FX878" s="2"/>
      <c r="FY878" s="2"/>
      <c r="FZ878" s="2"/>
      <c r="GA878" s="2"/>
      <c r="GB878" s="2"/>
      <c r="GC878" s="2"/>
      <c r="GD878" s="2"/>
      <c r="GE878" s="2"/>
      <c r="GF878" s="2"/>
      <c r="GG878" s="2"/>
      <c r="GH878" s="2"/>
      <c r="GI878" s="2"/>
      <c r="GJ878" s="2"/>
      <c r="GK878" s="2"/>
      <c r="GL878" s="2"/>
      <c r="GM878" s="2"/>
      <c r="GN878" s="2"/>
      <c r="GO878" s="2"/>
      <c r="GP878" s="2"/>
      <c r="GQ878" s="2"/>
      <c r="GR878" s="2"/>
      <c r="GS878" s="2"/>
      <c r="GT878" s="2"/>
      <c r="GU878" s="2"/>
      <c r="GV878" s="2"/>
      <c r="GW878" s="2"/>
      <c r="GX878" s="2"/>
      <c r="GY878" s="2"/>
      <c r="GZ878" s="2"/>
      <c r="HA878" s="2"/>
      <c r="HB878" s="2"/>
      <c r="HC878" s="2"/>
      <c r="HD878" s="2"/>
      <c r="HE878" s="2"/>
      <c r="HF878" s="2"/>
      <c r="HG878" s="2"/>
      <c r="HH878" s="2"/>
      <c r="HI878" s="2"/>
      <c r="HJ878" s="2"/>
      <c r="HK878" s="2"/>
      <c r="HL878" s="2"/>
      <c r="HM878" s="2"/>
      <c r="HN878" s="2"/>
      <c r="HO878" s="2"/>
      <c r="HP878" s="2"/>
      <c r="HQ878" s="2"/>
      <c r="HR878" s="2"/>
      <c r="HS878" s="2"/>
      <c r="HT878" s="2"/>
      <c r="HU878" s="2"/>
      <c r="HV878" s="2"/>
      <c r="HW878" s="2"/>
      <c r="HX878" s="2"/>
      <c r="HY878" s="2"/>
      <c r="HZ878" s="2"/>
      <c r="IA878" s="2"/>
      <c r="IB878" s="2"/>
      <c r="IC878" s="2"/>
      <c r="ID878" s="2"/>
    </row>
    <row r="879" spans="1:238" s="12" customFormat="1" x14ac:dyDescent="0.2">
      <c r="A879" s="11">
        <f t="shared" si="15"/>
        <v>871</v>
      </c>
      <c r="B879" s="32" t="s">
        <v>927</v>
      </c>
      <c r="C879" s="32" t="s">
        <v>762</v>
      </c>
      <c r="D879" s="32" t="s">
        <v>152</v>
      </c>
      <c r="E879" s="68">
        <v>2022.07</v>
      </c>
      <c r="F879" s="33" t="s">
        <v>928</v>
      </c>
      <c r="G879" s="34">
        <v>5626</v>
      </c>
      <c r="H879" s="34">
        <v>10574</v>
      </c>
      <c r="I879" s="37" t="s">
        <v>15</v>
      </c>
      <c r="J879" s="35" t="s">
        <v>17</v>
      </c>
      <c r="K879" s="36" t="s">
        <v>180</v>
      </c>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c r="BW879" s="2"/>
      <c r="BX879" s="2"/>
      <c r="BY879" s="2"/>
      <c r="BZ879" s="2"/>
      <c r="CA879" s="2"/>
      <c r="CB879" s="2"/>
      <c r="CC879" s="2"/>
      <c r="CD879" s="2"/>
      <c r="CE879" s="2"/>
      <c r="CF879" s="2"/>
      <c r="CG879" s="2"/>
      <c r="CH879" s="2"/>
      <c r="CI879" s="2"/>
      <c r="CJ879" s="2"/>
      <c r="CK879" s="2"/>
      <c r="CL879" s="2"/>
      <c r="CM879" s="2"/>
      <c r="CN879" s="2"/>
      <c r="CO879" s="2"/>
      <c r="CP879" s="2"/>
      <c r="CQ879" s="2"/>
      <c r="CR879" s="2"/>
      <c r="CS879" s="2"/>
      <c r="CT879" s="2"/>
      <c r="CU879" s="2"/>
      <c r="CV879" s="2"/>
      <c r="CW879" s="2"/>
      <c r="CX879" s="2"/>
      <c r="CY879" s="2"/>
      <c r="CZ879" s="2"/>
      <c r="DA879" s="2"/>
      <c r="DB879" s="2"/>
      <c r="DC879" s="2"/>
      <c r="DD879" s="2"/>
      <c r="DE879" s="2"/>
      <c r="DF879" s="2"/>
      <c r="DG879" s="2"/>
      <c r="DH879" s="2"/>
      <c r="DI879" s="2"/>
      <c r="DJ879" s="2"/>
      <c r="DK879" s="2"/>
      <c r="DL879" s="2"/>
      <c r="DM879" s="2"/>
      <c r="DN879" s="2"/>
      <c r="DO879" s="2"/>
      <c r="DP879" s="2"/>
      <c r="DQ879" s="2"/>
      <c r="DR879" s="2"/>
      <c r="DS879" s="2"/>
      <c r="DT879" s="2"/>
      <c r="DU879" s="2"/>
      <c r="DV879" s="2"/>
      <c r="DW879" s="2"/>
      <c r="DX879" s="2"/>
      <c r="DY879" s="2"/>
      <c r="DZ879" s="2"/>
      <c r="EA879" s="2"/>
      <c r="EB879" s="2"/>
      <c r="EC879" s="2"/>
      <c r="ED879" s="2"/>
      <c r="EE879" s="2"/>
      <c r="EF879" s="2"/>
      <c r="EG879" s="2"/>
      <c r="EH879" s="2"/>
      <c r="EI879" s="2"/>
      <c r="EJ879" s="2"/>
      <c r="EK879" s="2"/>
      <c r="EL879" s="2"/>
      <c r="EM879" s="2"/>
      <c r="EN879" s="2"/>
      <c r="EO879" s="2"/>
      <c r="EP879" s="2"/>
      <c r="EQ879" s="2"/>
      <c r="ER879" s="2"/>
      <c r="ES879" s="2"/>
      <c r="ET879" s="2"/>
      <c r="EU879" s="2"/>
      <c r="EV879" s="2"/>
      <c r="EW879" s="2"/>
      <c r="EX879" s="2"/>
      <c r="EY879" s="2"/>
      <c r="EZ879" s="2"/>
      <c r="FA879" s="2"/>
      <c r="FB879" s="2"/>
      <c r="FC879" s="2"/>
      <c r="FD879" s="2"/>
      <c r="FE879" s="2"/>
      <c r="FF879" s="2"/>
      <c r="FG879" s="2"/>
      <c r="FH879" s="2"/>
      <c r="FI879" s="2"/>
      <c r="FJ879" s="2"/>
      <c r="FK879" s="2"/>
      <c r="FL879" s="2"/>
      <c r="FM879" s="2"/>
      <c r="FN879" s="2"/>
      <c r="FO879" s="2"/>
      <c r="FP879" s="2"/>
      <c r="FQ879" s="2"/>
      <c r="FR879" s="2"/>
      <c r="FS879" s="2"/>
      <c r="FT879" s="2"/>
      <c r="FU879" s="2"/>
      <c r="FV879" s="2"/>
      <c r="FW879" s="2"/>
      <c r="FX879" s="2"/>
      <c r="FY879" s="2"/>
      <c r="FZ879" s="2"/>
      <c r="GA879" s="2"/>
      <c r="GB879" s="2"/>
      <c r="GC879" s="2"/>
      <c r="GD879" s="2"/>
      <c r="GE879" s="2"/>
      <c r="GF879" s="2"/>
      <c r="GG879" s="2"/>
      <c r="GH879" s="2"/>
      <c r="GI879" s="2"/>
      <c r="GJ879" s="2"/>
      <c r="GK879" s="2"/>
      <c r="GL879" s="2"/>
      <c r="GM879" s="2"/>
      <c r="GN879" s="2"/>
      <c r="GO879" s="2"/>
      <c r="GP879" s="2"/>
      <c r="GQ879" s="2"/>
      <c r="GR879" s="2"/>
      <c r="GS879" s="2"/>
      <c r="GT879" s="2"/>
      <c r="GU879" s="2"/>
      <c r="GV879" s="2"/>
      <c r="GW879" s="2"/>
      <c r="GX879" s="2"/>
      <c r="GY879" s="2"/>
      <c r="GZ879" s="2"/>
      <c r="HA879" s="2"/>
      <c r="HB879" s="2"/>
      <c r="HC879" s="2"/>
      <c r="HD879" s="2"/>
      <c r="HE879" s="2"/>
      <c r="HF879" s="2"/>
      <c r="HG879" s="2"/>
      <c r="HH879" s="2"/>
      <c r="HI879" s="2"/>
      <c r="HJ879" s="2"/>
      <c r="HK879" s="2"/>
      <c r="HL879" s="2"/>
      <c r="HM879" s="2"/>
      <c r="HN879" s="2"/>
      <c r="HO879" s="2"/>
      <c r="HP879" s="2"/>
      <c r="HQ879" s="2"/>
      <c r="HR879" s="2"/>
      <c r="HS879" s="2"/>
      <c r="HT879" s="2"/>
      <c r="HU879" s="2"/>
      <c r="HV879" s="2"/>
      <c r="HW879" s="2"/>
      <c r="HX879" s="2"/>
      <c r="HY879" s="2"/>
      <c r="HZ879" s="2"/>
      <c r="IA879" s="2"/>
      <c r="IB879" s="2"/>
      <c r="IC879" s="2"/>
      <c r="ID879" s="2"/>
    </row>
    <row r="880" spans="1:238" s="12" customFormat="1" x14ac:dyDescent="0.2">
      <c r="A880" s="11">
        <f t="shared" si="15"/>
        <v>872</v>
      </c>
      <c r="B880" s="32" t="s">
        <v>959</v>
      </c>
      <c r="C880" s="32" t="s">
        <v>762</v>
      </c>
      <c r="D880" s="32" t="s">
        <v>152</v>
      </c>
      <c r="E880" s="68">
        <v>2022.09</v>
      </c>
      <c r="F880" s="33" t="s">
        <v>960</v>
      </c>
      <c r="G880" s="34">
        <v>3061</v>
      </c>
      <c r="H880" s="34">
        <v>5955</v>
      </c>
      <c r="I880" s="37" t="s">
        <v>127</v>
      </c>
      <c r="J880" s="35" t="s">
        <v>17</v>
      </c>
      <c r="K880" s="36" t="s">
        <v>181</v>
      </c>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c r="BW880" s="2"/>
      <c r="BX880" s="2"/>
      <c r="BY880" s="2"/>
      <c r="BZ880" s="2"/>
      <c r="CA880" s="2"/>
      <c r="CB880" s="2"/>
      <c r="CC880" s="2"/>
      <c r="CD880" s="2"/>
      <c r="CE880" s="2"/>
      <c r="CF880" s="2"/>
      <c r="CG880" s="2"/>
      <c r="CH880" s="2"/>
      <c r="CI880" s="2"/>
      <c r="CJ880" s="2"/>
      <c r="CK880" s="2"/>
      <c r="CL880" s="2"/>
      <c r="CM880" s="2"/>
      <c r="CN880" s="2"/>
      <c r="CO880" s="2"/>
      <c r="CP880" s="2"/>
      <c r="CQ880" s="2"/>
      <c r="CR880" s="2"/>
      <c r="CS880" s="2"/>
      <c r="CT880" s="2"/>
      <c r="CU880" s="2"/>
      <c r="CV880" s="2"/>
      <c r="CW880" s="2"/>
      <c r="CX880" s="2"/>
      <c r="CY880" s="2"/>
      <c r="CZ880" s="2"/>
      <c r="DA880" s="2"/>
      <c r="DB880" s="2"/>
      <c r="DC880" s="2"/>
      <c r="DD880" s="2"/>
      <c r="DE880" s="2"/>
      <c r="DF880" s="2"/>
      <c r="DG880" s="2"/>
      <c r="DH880" s="2"/>
      <c r="DI880" s="2"/>
      <c r="DJ880" s="2"/>
      <c r="DK880" s="2"/>
      <c r="DL880" s="2"/>
      <c r="DM880" s="2"/>
      <c r="DN880" s="2"/>
      <c r="DO880" s="2"/>
      <c r="DP880" s="2"/>
      <c r="DQ880" s="2"/>
      <c r="DR880" s="2"/>
      <c r="DS880" s="2"/>
      <c r="DT880" s="2"/>
      <c r="DU880" s="2"/>
      <c r="DV880" s="2"/>
      <c r="DW880" s="2"/>
      <c r="DX880" s="2"/>
      <c r="DY880" s="2"/>
      <c r="DZ880" s="2"/>
      <c r="EA880" s="2"/>
      <c r="EB880" s="2"/>
      <c r="EC880" s="2"/>
      <c r="ED880" s="2"/>
      <c r="EE880" s="2"/>
      <c r="EF880" s="2"/>
      <c r="EG880" s="2"/>
      <c r="EH880" s="2"/>
      <c r="EI880" s="2"/>
      <c r="EJ880" s="2"/>
      <c r="EK880" s="2"/>
      <c r="EL880" s="2"/>
      <c r="EM880" s="2"/>
      <c r="EN880" s="2"/>
      <c r="EO880" s="2"/>
      <c r="EP880" s="2"/>
      <c r="EQ880" s="2"/>
      <c r="ER880" s="2"/>
      <c r="ES880" s="2"/>
      <c r="ET880" s="2"/>
      <c r="EU880" s="2"/>
      <c r="EV880" s="2"/>
      <c r="EW880" s="2"/>
      <c r="EX880" s="2"/>
      <c r="EY880" s="2"/>
      <c r="EZ880" s="2"/>
      <c r="FA880" s="2"/>
      <c r="FB880" s="2"/>
      <c r="FC880" s="2"/>
      <c r="FD880" s="2"/>
      <c r="FE880" s="2"/>
      <c r="FF880" s="2"/>
      <c r="FG880" s="2"/>
      <c r="FH880" s="2"/>
      <c r="FI880" s="2"/>
      <c r="FJ880" s="2"/>
      <c r="FK880" s="2"/>
      <c r="FL880" s="2"/>
      <c r="FM880" s="2"/>
      <c r="FN880" s="2"/>
      <c r="FO880" s="2"/>
      <c r="FP880" s="2"/>
      <c r="FQ880" s="2"/>
      <c r="FR880" s="2"/>
      <c r="FS880" s="2"/>
      <c r="FT880" s="2"/>
      <c r="FU880" s="2"/>
      <c r="FV880" s="2"/>
      <c r="FW880" s="2"/>
      <c r="FX880" s="2"/>
      <c r="FY880" s="2"/>
      <c r="FZ880" s="2"/>
      <c r="GA880" s="2"/>
      <c r="GB880" s="2"/>
      <c r="GC880" s="2"/>
      <c r="GD880" s="2"/>
      <c r="GE880" s="2"/>
      <c r="GF880" s="2"/>
      <c r="GG880" s="2"/>
      <c r="GH880" s="2"/>
      <c r="GI880" s="2"/>
      <c r="GJ880" s="2"/>
      <c r="GK880" s="2"/>
      <c r="GL880" s="2"/>
      <c r="GM880" s="2"/>
      <c r="GN880" s="2"/>
      <c r="GO880" s="2"/>
      <c r="GP880" s="2"/>
      <c r="GQ880" s="2"/>
      <c r="GR880" s="2"/>
      <c r="GS880" s="2"/>
      <c r="GT880" s="2"/>
      <c r="GU880" s="2"/>
      <c r="GV880" s="2"/>
      <c r="GW880" s="2"/>
      <c r="GX880" s="2"/>
      <c r="GY880" s="2"/>
      <c r="GZ880" s="2"/>
      <c r="HA880" s="2"/>
      <c r="HB880" s="2"/>
      <c r="HC880" s="2"/>
      <c r="HD880" s="2"/>
      <c r="HE880" s="2"/>
      <c r="HF880" s="2"/>
      <c r="HG880" s="2"/>
      <c r="HH880" s="2"/>
      <c r="HI880" s="2"/>
      <c r="HJ880" s="2"/>
      <c r="HK880" s="2"/>
      <c r="HL880" s="2"/>
      <c r="HM880" s="2"/>
      <c r="HN880" s="2"/>
      <c r="HO880" s="2"/>
      <c r="HP880" s="2"/>
      <c r="HQ880" s="2"/>
      <c r="HR880" s="2"/>
      <c r="HS880" s="2"/>
      <c r="HT880" s="2"/>
      <c r="HU880" s="2"/>
      <c r="HV880" s="2"/>
      <c r="HW880" s="2"/>
      <c r="HX880" s="2"/>
      <c r="HY880" s="2"/>
      <c r="HZ880" s="2"/>
      <c r="IA880" s="2"/>
      <c r="IB880" s="2"/>
      <c r="IC880" s="2"/>
      <c r="ID880" s="2"/>
    </row>
    <row r="881" spans="1:238" s="12" customFormat="1" x14ac:dyDescent="0.2">
      <c r="A881" s="11">
        <f t="shared" si="15"/>
        <v>873</v>
      </c>
      <c r="B881" s="32" t="s">
        <v>995</v>
      </c>
      <c r="C881" s="32" t="s">
        <v>762</v>
      </c>
      <c r="D881" s="32" t="s">
        <v>152</v>
      </c>
      <c r="E881" s="68">
        <v>2022.11</v>
      </c>
      <c r="F881" s="33" t="s">
        <v>970</v>
      </c>
      <c r="G881" s="34">
        <v>8750</v>
      </c>
      <c r="H881" s="34">
        <v>15871</v>
      </c>
      <c r="I881" s="37" t="s">
        <v>15</v>
      </c>
      <c r="J881" s="35" t="s">
        <v>17</v>
      </c>
      <c r="K881" s="36" t="s">
        <v>181</v>
      </c>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c r="BW881" s="2"/>
      <c r="BX881" s="2"/>
      <c r="BY881" s="2"/>
      <c r="BZ881" s="2"/>
      <c r="CA881" s="2"/>
      <c r="CB881" s="2"/>
      <c r="CC881" s="2"/>
      <c r="CD881" s="2"/>
      <c r="CE881" s="2"/>
      <c r="CF881" s="2"/>
      <c r="CG881" s="2"/>
      <c r="CH881" s="2"/>
      <c r="CI881" s="2"/>
      <c r="CJ881" s="2"/>
      <c r="CK881" s="2"/>
      <c r="CL881" s="2"/>
      <c r="CM881" s="2"/>
      <c r="CN881" s="2"/>
      <c r="CO881" s="2"/>
      <c r="CP881" s="2"/>
      <c r="CQ881" s="2"/>
      <c r="CR881" s="2"/>
      <c r="CS881" s="2"/>
      <c r="CT881" s="2"/>
      <c r="CU881" s="2"/>
      <c r="CV881" s="2"/>
      <c r="CW881" s="2"/>
      <c r="CX881" s="2"/>
      <c r="CY881" s="2"/>
      <c r="CZ881" s="2"/>
      <c r="DA881" s="2"/>
      <c r="DB881" s="2"/>
      <c r="DC881" s="2"/>
      <c r="DD881" s="2"/>
      <c r="DE881" s="2"/>
      <c r="DF881" s="2"/>
      <c r="DG881" s="2"/>
      <c r="DH881" s="2"/>
      <c r="DI881" s="2"/>
      <c r="DJ881" s="2"/>
      <c r="DK881" s="2"/>
      <c r="DL881" s="2"/>
      <c r="DM881" s="2"/>
      <c r="DN881" s="2"/>
      <c r="DO881" s="2"/>
      <c r="DP881" s="2"/>
      <c r="DQ881" s="2"/>
      <c r="DR881" s="2"/>
      <c r="DS881" s="2"/>
      <c r="DT881" s="2"/>
      <c r="DU881" s="2"/>
      <c r="DV881" s="2"/>
      <c r="DW881" s="2"/>
      <c r="DX881" s="2"/>
      <c r="DY881" s="2"/>
      <c r="DZ881" s="2"/>
      <c r="EA881" s="2"/>
      <c r="EB881" s="2"/>
      <c r="EC881" s="2"/>
      <c r="ED881" s="2"/>
      <c r="EE881" s="2"/>
      <c r="EF881" s="2"/>
      <c r="EG881" s="2"/>
      <c r="EH881" s="2"/>
      <c r="EI881" s="2"/>
      <c r="EJ881" s="2"/>
      <c r="EK881" s="2"/>
      <c r="EL881" s="2"/>
      <c r="EM881" s="2"/>
      <c r="EN881" s="2"/>
      <c r="EO881" s="2"/>
      <c r="EP881" s="2"/>
      <c r="EQ881" s="2"/>
      <c r="ER881" s="2"/>
      <c r="ES881" s="2"/>
      <c r="ET881" s="2"/>
      <c r="EU881" s="2"/>
      <c r="EV881" s="2"/>
      <c r="EW881" s="2"/>
      <c r="EX881" s="2"/>
      <c r="EY881" s="2"/>
      <c r="EZ881" s="2"/>
      <c r="FA881" s="2"/>
      <c r="FB881" s="2"/>
      <c r="FC881" s="2"/>
      <c r="FD881" s="2"/>
      <c r="FE881" s="2"/>
      <c r="FF881" s="2"/>
      <c r="FG881" s="2"/>
      <c r="FH881" s="2"/>
      <c r="FI881" s="2"/>
      <c r="FJ881" s="2"/>
      <c r="FK881" s="2"/>
      <c r="FL881" s="2"/>
      <c r="FM881" s="2"/>
      <c r="FN881" s="2"/>
      <c r="FO881" s="2"/>
      <c r="FP881" s="2"/>
      <c r="FQ881" s="2"/>
      <c r="FR881" s="2"/>
      <c r="FS881" s="2"/>
      <c r="FT881" s="2"/>
      <c r="FU881" s="2"/>
      <c r="FV881" s="2"/>
      <c r="FW881" s="2"/>
      <c r="FX881" s="2"/>
      <c r="FY881" s="2"/>
      <c r="FZ881" s="2"/>
      <c r="GA881" s="2"/>
      <c r="GB881" s="2"/>
      <c r="GC881" s="2"/>
      <c r="GD881" s="2"/>
      <c r="GE881" s="2"/>
      <c r="GF881" s="2"/>
      <c r="GG881" s="2"/>
      <c r="GH881" s="2"/>
      <c r="GI881" s="2"/>
      <c r="GJ881" s="2"/>
      <c r="GK881" s="2"/>
      <c r="GL881" s="2"/>
      <c r="GM881" s="2"/>
      <c r="GN881" s="2"/>
      <c r="GO881" s="2"/>
      <c r="GP881" s="2"/>
      <c r="GQ881" s="2"/>
      <c r="GR881" s="2"/>
      <c r="GS881" s="2"/>
      <c r="GT881" s="2"/>
      <c r="GU881" s="2"/>
      <c r="GV881" s="2"/>
      <c r="GW881" s="2"/>
      <c r="GX881" s="2"/>
      <c r="GY881" s="2"/>
      <c r="GZ881" s="2"/>
      <c r="HA881" s="2"/>
      <c r="HB881" s="2"/>
      <c r="HC881" s="2"/>
      <c r="HD881" s="2"/>
      <c r="HE881" s="2"/>
      <c r="HF881" s="2"/>
      <c r="HG881" s="2"/>
      <c r="HH881" s="2"/>
      <c r="HI881" s="2"/>
      <c r="HJ881" s="2"/>
      <c r="HK881" s="2"/>
      <c r="HL881" s="2"/>
      <c r="HM881" s="2"/>
      <c r="HN881" s="2"/>
      <c r="HO881" s="2"/>
      <c r="HP881" s="2"/>
      <c r="HQ881" s="2"/>
      <c r="HR881" s="2"/>
      <c r="HS881" s="2"/>
      <c r="HT881" s="2"/>
      <c r="HU881" s="2"/>
      <c r="HV881" s="2"/>
      <c r="HW881" s="2"/>
      <c r="HX881" s="2"/>
      <c r="HY881" s="2"/>
      <c r="HZ881" s="2"/>
      <c r="IA881" s="2"/>
      <c r="IB881" s="2"/>
      <c r="IC881" s="2"/>
      <c r="ID881" s="2"/>
    </row>
    <row r="882" spans="1:238" s="12" customFormat="1" x14ac:dyDescent="0.2">
      <c r="A882" s="11">
        <f t="shared" si="15"/>
        <v>874</v>
      </c>
      <c r="B882" s="32" t="s">
        <v>992</v>
      </c>
      <c r="C882" s="32" t="s">
        <v>762</v>
      </c>
      <c r="D882" s="32" t="s">
        <v>152</v>
      </c>
      <c r="E882" s="68">
        <v>2022.11</v>
      </c>
      <c r="F882" s="33" t="s">
        <v>993</v>
      </c>
      <c r="G882" s="34">
        <v>8855</v>
      </c>
      <c r="H882" s="34">
        <v>15258</v>
      </c>
      <c r="I882" s="37" t="s">
        <v>127</v>
      </c>
      <c r="J882" s="35" t="s">
        <v>17</v>
      </c>
      <c r="K882" s="36" t="s">
        <v>181</v>
      </c>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c r="HV882" s="2"/>
      <c r="HW882" s="2"/>
      <c r="HX882" s="2"/>
      <c r="HY882" s="2"/>
      <c r="HZ882" s="2"/>
      <c r="IA882" s="2"/>
      <c r="IB882" s="2"/>
      <c r="IC882" s="2"/>
      <c r="ID882" s="2"/>
    </row>
    <row r="883" spans="1:238" s="12" customFormat="1" x14ac:dyDescent="0.2">
      <c r="A883" s="11">
        <f t="shared" si="15"/>
        <v>875</v>
      </c>
      <c r="B883" s="32" t="s">
        <v>999</v>
      </c>
      <c r="C883" s="32" t="s">
        <v>762</v>
      </c>
      <c r="D883" s="32" t="s">
        <v>152</v>
      </c>
      <c r="E883" s="68">
        <v>2022.12</v>
      </c>
      <c r="F883" s="33" t="s">
        <v>1000</v>
      </c>
      <c r="G883" s="34">
        <v>3837</v>
      </c>
      <c r="H883" s="34">
        <v>8435</v>
      </c>
      <c r="I883" s="37" t="s">
        <v>127</v>
      </c>
      <c r="J883" s="35" t="s">
        <v>17</v>
      </c>
      <c r="K883" s="36" t="s">
        <v>181</v>
      </c>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c r="HV883" s="2"/>
      <c r="HW883" s="2"/>
      <c r="HX883" s="2"/>
      <c r="HY883" s="2"/>
      <c r="HZ883" s="2"/>
      <c r="IA883" s="2"/>
      <c r="IB883" s="2"/>
      <c r="IC883" s="2"/>
      <c r="ID883" s="2"/>
    </row>
    <row r="884" spans="1:238" s="12" customFormat="1" x14ac:dyDescent="0.2">
      <c r="A884" s="11">
        <f t="shared" si="15"/>
        <v>876</v>
      </c>
      <c r="B884" s="32" t="s">
        <v>1021</v>
      </c>
      <c r="C884" s="32" t="s">
        <v>762</v>
      </c>
      <c r="D884" s="32" t="s">
        <v>152</v>
      </c>
      <c r="E884" s="68">
        <v>2023.01</v>
      </c>
      <c r="F884" s="33" t="s">
        <v>1022</v>
      </c>
      <c r="G884" s="34">
        <v>2865</v>
      </c>
      <c r="H884" s="34">
        <v>4248</v>
      </c>
      <c r="I884" s="37" t="s">
        <v>15</v>
      </c>
      <c r="J884" s="35" t="s">
        <v>17</v>
      </c>
      <c r="K884" s="36" t="s">
        <v>181</v>
      </c>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c r="HV884" s="2"/>
      <c r="HW884" s="2"/>
      <c r="HX884" s="2"/>
      <c r="HY884" s="2"/>
      <c r="HZ884" s="2"/>
      <c r="IA884" s="2"/>
      <c r="IB884" s="2"/>
      <c r="IC884" s="2"/>
      <c r="ID884" s="2"/>
    </row>
    <row r="885" spans="1:238" s="12" customFormat="1" x14ac:dyDescent="0.2">
      <c r="A885" s="11">
        <f t="shared" si="15"/>
        <v>877</v>
      </c>
      <c r="B885" s="32" t="s">
        <v>1034</v>
      </c>
      <c r="C885" s="32" t="s">
        <v>762</v>
      </c>
      <c r="D885" s="32" t="s">
        <v>152</v>
      </c>
      <c r="E885" s="68">
        <v>2023.02</v>
      </c>
      <c r="F885" s="33" t="s">
        <v>1035</v>
      </c>
      <c r="G885" s="34">
        <v>3962</v>
      </c>
      <c r="H885" s="34">
        <v>6103</v>
      </c>
      <c r="I885" s="37" t="s">
        <v>15</v>
      </c>
      <c r="J885" s="35" t="s">
        <v>17</v>
      </c>
      <c r="K885" s="36" t="s">
        <v>181</v>
      </c>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c r="HV885" s="2"/>
      <c r="HW885" s="2"/>
      <c r="HX885" s="2"/>
      <c r="HY885" s="2"/>
      <c r="HZ885" s="2"/>
      <c r="IA885" s="2"/>
      <c r="IB885" s="2"/>
      <c r="IC885" s="2"/>
      <c r="ID885" s="2"/>
    </row>
    <row r="886" spans="1:238" s="12" customFormat="1" x14ac:dyDescent="0.2">
      <c r="A886" s="11">
        <f t="shared" si="15"/>
        <v>878</v>
      </c>
      <c r="B886" s="32" t="s">
        <v>566</v>
      </c>
      <c r="C886" s="32" t="s">
        <v>762</v>
      </c>
      <c r="D886" s="32" t="s">
        <v>13</v>
      </c>
      <c r="E886" s="68" t="s">
        <v>1242</v>
      </c>
      <c r="F886" s="33" t="s">
        <v>44</v>
      </c>
      <c r="G886" s="34">
        <v>1467</v>
      </c>
      <c r="H886" s="34">
        <v>2920</v>
      </c>
      <c r="I886" s="37" t="s">
        <v>18</v>
      </c>
      <c r="J886" s="35" t="s">
        <v>17</v>
      </c>
      <c r="K886" s="36"/>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c r="HV886" s="2"/>
      <c r="HW886" s="2"/>
      <c r="HX886" s="2"/>
      <c r="HY886" s="2"/>
      <c r="HZ886" s="2"/>
      <c r="IA886" s="2"/>
      <c r="IB886" s="2"/>
      <c r="IC886" s="2"/>
      <c r="ID886" s="2"/>
    </row>
    <row r="887" spans="1:238" s="12" customFormat="1" x14ac:dyDescent="0.2">
      <c r="A887" s="11">
        <f t="shared" si="15"/>
        <v>879</v>
      </c>
      <c r="B887" s="32" t="s">
        <v>567</v>
      </c>
      <c r="C887" s="32" t="s">
        <v>762</v>
      </c>
      <c r="D887" s="32" t="s">
        <v>13</v>
      </c>
      <c r="E887" s="68" t="s">
        <v>1242</v>
      </c>
      <c r="F887" s="33" t="s">
        <v>114</v>
      </c>
      <c r="G887" s="34">
        <v>1039</v>
      </c>
      <c r="H887" s="34">
        <v>2473</v>
      </c>
      <c r="I887" s="37" t="s">
        <v>15</v>
      </c>
      <c r="J887" s="35" t="s">
        <v>17</v>
      </c>
      <c r="K887" s="36"/>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c r="HV887" s="2"/>
      <c r="HW887" s="2"/>
      <c r="HX887" s="2"/>
      <c r="HY887" s="2"/>
      <c r="HZ887" s="2"/>
      <c r="IA887" s="2"/>
      <c r="IB887" s="2"/>
      <c r="IC887" s="2"/>
      <c r="ID887" s="2"/>
    </row>
    <row r="888" spans="1:238" s="12" customFormat="1" x14ac:dyDescent="0.2">
      <c r="A888" s="11">
        <f t="shared" si="15"/>
        <v>880</v>
      </c>
      <c r="B888" s="32" t="s">
        <v>568</v>
      </c>
      <c r="C888" s="32" t="s">
        <v>762</v>
      </c>
      <c r="D888" s="32" t="s">
        <v>13</v>
      </c>
      <c r="E888" s="68" t="s">
        <v>1242</v>
      </c>
      <c r="F888" s="33" t="s">
        <v>35</v>
      </c>
      <c r="G888" s="34">
        <v>1160</v>
      </c>
      <c r="H888" s="34">
        <v>1515</v>
      </c>
      <c r="I888" s="37" t="s">
        <v>15</v>
      </c>
      <c r="J888" s="35" t="s">
        <v>17</v>
      </c>
      <c r="K888" s="36"/>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c r="HV888" s="2"/>
      <c r="HW888" s="2"/>
      <c r="HX888" s="2"/>
      <c r="HY888" s="2"/>
      <c r="HZ888" s="2"/>
      <c r="IA888" s="2"/>
      <c r="IB888" s="2"/>
      <c r="IC888" s="2"/>
      <c r="ID888" s="2"/>
    </row>
    <row r="889" spans="1:238" s="12" customFormat="1" x14ac:dyDescent="0.2">
      <c r="A889" s="11">
        <f t="shared" si="15"/>
        <v>881</v>
      </c>
      <c r="B889" s="32" t="s">
        <v>569</v>
      </c>
      <c r="C889" s="32" t="s">
        <v>762</v>
      </c>
      <c r="D889" s="32" t="s">
        <v>13</v>
      </c>
      <c r="E889" s="68" t="s">
        <v>1246</v>
      </c>
      <c r="F889" s="33" t="s">
        <v>191</v>
      </c>
      <c r="G889" s="34">
        <v>932</v>
      </c>
      <c r="H889" s="34">
        <v>1574</v>
      </c>
      <c r="I889" s="37" t="s">
        <v>15</v>
      </c>
      <c r="J889" s="35" t="s">
        <v>17</v>
      </c>
      <c r="K889" s="36"/>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c r="HV889" s="2"/>
      <c r="HW889" s="2"/>
      <c r="HX889" s="2"/>
      <c r="HY889" s="2"/>
      <c r="HZ889" s="2"/>
      <c r="IA889" s="2"/>
      <c r="IB889" s="2"/>
      <c r="IC889" s="2"/>
      <c r="ID889" s="2"/>
    </row>
    <row r="890" spans="1:238" s="12" customFormat="1" x14ac:dyDescent="0.2">
      <c r="A890" s="11">
        <f t="shared" si="15"/>
        <v>882</v>
      </c>
      <c r="B890" s="38" t="s">
        <v>1269</v>
      </c>
      <c r="C890" s="32" t="s">
        <v>762</v>
      </c>
      <c r="D890" s="32" t="s">
        <v>13</v>
      </c>
      <c r="E890" s="69" t="s">
        <v>1270</v>
      </c>
      <c r="F890" s="40" t="s">
        <v>35</v>
      </c>
      <c r="G890" s="39">
        <v>1342</v>
      </c>
      <c r="H890" s="39">
        <v>1882</v>
      </c>
      <c r="I890" s="43" t="s">
        <v>15</v>
      </c>
      <c r="J890" s="35" t="s">
        <v>17</v>
      </c>
      <c r="K890" s="4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c r="HV890" s="2"/>
      <c r="HW890" s="2"/>
      <c r="HX890" s="2"/>
      <c r="HY890" s="2"/>
      <c r="HZ890" s="2"/>
      <c r="IA890" s="2"/>
      <c r="IB890" s="2"/>
      <c r="IC890" s="2"/>
      <c r="ID890" s="2"/>
    </row>
    <row r="891" spans="1:238" s="12" customFormat="1" x14ac:dyDescent="0.2">
      <c r="A891" s="11">
        <f t="shared" si="15"/>
        <v>883</v>
      </c>
      <c r="B891" s="38" t="s">
        <v>1289</v>
      </c>
      <c r="C891" s="32" t="s">
        <v>762</v>
      </c>
      <c r="D891" s="32" t="s">
        <v>13</v>
      </c>
      <c r="E891" s="69" t="s">
        <v>1286</v>
      </c>
      <c r="F891" s="40" t="s">
        <v>48</v>
      </c>
      <c r="G891" s="39">
        <v>1389</v>
      </c>
      <c r="H891" s="39">
        <v>2058</v>
      </c>
      <c r="I891" s="41" t="s">
        <v>15</v>
      </c>
      <c r="J891" s="43" t="s">
        <v>17</v>
      </c>
      <c r="K891" s="4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c r="HV891" s="2"/>
      <c r="HW891" s="2"/>
      <c r="HX891" s="2"/>
      <c r="HY891" s="2"/>
      <c r="HZ891" s="2"/>
      <c r="IA891" s="2"/>
      <c r="IB891" s="2"/>
      <c r="IC891" s="2"/>
      <c r="ID891" s="2"/>
    </row>
    <row r="892" spans="1:238" s="12" customFormat="1" x14ac:dyDescent="0.2">
      <c r="A892" s="11">
        <f t="shared" si="15"/>
        <v>884</v>
      </c>
      <c r="B892" s="32" t="s">
        <v>1311</v>
      </c>
      <c r="C892" s="32" t="s">
        <v>762</v>
      </c>
      <c r="D892" s="32" t="s">
        <v>13</v>
      </c>
      <c r="E892" s="69" t="s">
        <v>1312</v>
      </c>
      <c r="F892" s="33" t="s">
        <v>48</v>
      </c>
      <c r="G892" s="34">
        <v>2144</v>
      </c>
      <c r="H892" s="34">
        <v>3654</v>
      </c>
      <c r="I892" s="37" t="s">
        <v>15</v>
      </c>
      <c r="J892" s="35" t="s">
        <v>17</v>
      </c>
      <c r="K892" s="36"/>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c r="HV892" s="2"/>
      <c r="HW892" s="2"/>
      <c r="HX892" s="2"/>
      <c r="HY892" s="2"/>
      <c r="HZ892" s="2"/>
      <c r="IA892" s="2"/>
      <c r="IB892" s="2"/>
      <c r="IC892" s="2"/>
      <c r="ID892" s="2"/>
    </row>
    <row r="893" spans="1:238" s="12" customFormat="1" x14ac:dyDescent="0.2">
      <c r="A893" s="11">
        <f t="shared" si="15"/>
        <v>885</v>
      </c>
      <c r="B893" s="32" t="s">
        <v>1368</v>
      </c>
      <c r="C893" s="32" t="s">
        <v>762</v>
      </c>
      <c r="D893" s="32" t="s">
        <v>13</v>
      </c>
      <c r="E893" s="68" t="s">
        <v>1367</v>
      </c>
      <c r="F893" s="33" t="s">
        <v>56</v>
      </c>
      <c r="G893" s="34">
        <v>1319</v>
      </c>
      <c r="H893" s="34">
        <v>2737</v>
      </c>
      <c r="I893" s="37" t="s">
        <v>15</v>
      </c>
      <c r="J893" s="35" t="s">
        <v>17</v>
      </c>
      <c r="K893" s="36"/>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c r="BV893" s="14"/>
      <c r="BW893" s="14"/>
      <c r="BX893" s="14"/>
      <c r="BY893" s="14"/>
      <c r="BZ893" s="14"/>
      <c r="CA893" s="14"/>
      <c r="CB893" s="14"/>
      <c r="CC893" s="14"/>
      <c r="CD893" s="14"/>
      <c r="CE893" s="14"/>
      <c r="CF893" s="14"/>
      <c r="CG893" s="14"/>
      <c r="CH893" s="14"/>
      <c r="CI893" s="14"/>
      <c r="CJ893" s="14"/>
      <c r="CK893" s="14"/>
      <c r="CL893" s="14"/>
      <c r="CM893" s="14"/>
      <c r="CN893" s="14"/>
      <c r="CO893" s="14"/>
      <c r="CP893" s="14"/>
      <c r="CQ893" s="14"/>
      <c r="CR893" s="14"/>
      <c r="CS893" s="14"/>
      <c r="CT893" s="14"/>
      <c r="CU893" s="14"/>
      <c r="CV893" s="14"/>
      <c r="CW893" s="14"/>
      <c r="CX893" s="14"/>
      <c r="CY893" s="14"/>
      <c r="CZ893" s="14"/>
      <c r="DA893" s="14"/>
      <c r="DB893" s="14"/>
      <c r="DC893" s="14"/>
      <c r="DD893" s="14"/>
      <c r="DE893" s="14"/>
      <c r="DF893" s="14"/>
      <c r="DG893" s="14"/>
      <c r="DH893" s="14"/>
      <c r="DI893" s="14"/>
      <c r="DJ893" s="14"/>
      <c r="DK893" s="14"/>
      <c r="DL893" s="14"/>
      <c r="DM893" s="14"/>
      <c r="DN893" s="14"/>
      <c r="DO893" s="14"/>
      <c r="DP893" s="14"/>
      <c r="DQ893" s="14"/>
      <c r="DR893" s="14"/>
      <c r="DS893" s="14"/>
      <c r="DT893" s="14"/>
      <c r="DU893" s="14"/>
      <c r="DV893" s="14"/>
      <c r="DW893" s="14"/>
      <c r="DX893" s="14"/>
      <c r="DY893" s="14"/>
      <c r="DZ893" s="14"/>
      <c r="EA893" s="14"/>
      <c r="EB893" s="14"/>
      <c r="EC893" s="14"/>
      <c r="ED893" s="14"/>
      <c r="EE893" s="14"/>
      <c r="EF893" s="14"/>
      <c r="EG893" s="14"/>
      <c r="EH893" s="14"/>
      <c r="EI893" s="14"/>
      <c r="EJ893" s="14"/>
      <c r="EK893" s="14"/>
      <c r="EL893" s="14"/>
      <c r="EM893" s="14"/>
      <c r="EN893" s="14"/>
      <c r="EO893" s="14"/>
      <c r="EP893" s="14"/>
      <c r="EQ893" s="14"/>
      <c r="ER893" s="14"/>
      <c r="ES893" s="14"/>
      <c r="ET893" s="14"/>
      <c r="EU893" s="14"/>
      <c r="EV893" s="14"/>
      <c r="EW893" s="14"/>
      <c r="EX893" s="14"/>
      <c r="EY893" s="14"/>
      <c r="EZ893" s="14"/>
      <c r="FA893" s="14"/>
      <c r="FB893" s="14"/>
      <c r="FC893" s="14"/>
      <c r="FD893" s="14"/>
      <c r="FE893" s="14"/>
      <c r="FF893" s="14"/>
      <c r="FG893" s="14"/>
      <c r="FH893" s="14"/>
      <c r="FI893" s="14"/>
      <c r="FJ893" s="14"/>
      <c r="FK893" s="14"/>
      <c r="FL893" s="14"/>
      <c r="FM893" s="14"/>
      <c r="FN893" s="14"/>
      <c r="FO893" s="14"/>
      <c r="FP893" s="14"/>
      <c r="FQ893" s="14"/>
      <c r="FR893" s="14"/>
      <c r="FS893" s="14"/>
      <c r="FT893" s="14"/>
      <c r="FU893" s="14"/>
      <c r="FV893" s="14"/>
      <c r="FW893" s="14"/>
      <c r="FX893" s="14"/>
      <c r="FY893" s="14"/>
      <c r="FZ893" s="14"/>
      <c r="GA893" s="14"/>
      <c r="GB893" s="14"/>
      <c r="GC893" s="14"/>
      <c r="GD893" s="14"/>
      <c r="GE893" s="14"/>
      <c r="GF893" s="14"/>
      <c r="GG893" s="14"/>
      <c r="GH893" s="14"/>
      <c r="GI893" s="14"/>
      <c r="GJ893" s="14"/>
      <c r="GK893" s="14"/>
      <c r="GL893" s="14"/>
      <c r="GM893" s="14"/>
      <c r="GN893" s="14"/>
      <c r="GO893" s="14"/>
      <c r="GP893" s="14"/>
      <c r="GQ893" s="14"/>
      <c r="GR893" s="14"/>
      <c r="GS893" s="14"/>
      <c r="GT893" s="14"/>
      <c r="GU893" s="14"/>
      <c r="GV893" s="14"/>
      <c r="GW893" s="14"/>
      <c r="GX893" s="14"/>
      <c r="GY893" s="14"/>
      <c r="GZ893" s="14"/>
      <c r="HA893" s="14"/>
      <c r="HB893" s="14"/>
      <c r="HC893" s="14"/>
      <c r="HD893" s="14"/>
      <c r="HE893" s="14"/>
      <c r="HF893" s="14"/>
      <c r="HG893" s="14"/>
      <c r="HH893" s="14"/>
      <c r="HI893" s="14"/>
      <c r="HJ893" s="14"/>
      <c r="HK893" s="14"/>
      <c r="HL893" s="14"/>
      <c r="HM893" s="14"/>
      <c r="HN893" s="14"/>
      <c r="HO893" s="14"/>
      <c r="HP893" s="14"/>
      <c r="HQ893" s="14"/>
      <c r="HR893" s="14"/>
      <c r="HS893" s="14"/>
      <c r="HT893" s="14"/>
      <c r="HU893" s="14"/>
      <c r="HV893" s="14"/>
      <c r="HW893" s="14"/>
      <c r="HX893" s="14"/>
      <c r="HY893" s="14"/>
      <c r="HZ893" s="14"/>
      <c r="IA893" s="14"/>
      <c r="IB893" s="14"/>
      <c r="IC893" s="14"/>
      <c r="ID893" s="14"/>
    </row>
    <row r="894" spans="1:238" s="12" customFormat="1" x14ac:dyDescent="0.2">
      <c r="A894" s="11">
        <f t="shared" si="15"/>
        <v>886</v>
      </c>
      <c r="B894" s="32" t="s">
        <v>1369</v>
      </c>
      <c r="C894" s="32" t="s">
        <v>762</v>
      </c>
      <c r="D894" s="32" t="s">
        <v>13</v>
      </c>
      <c r="E894" s="68" t="s">
        <v>1367</v>
      </c>
      <c r="F894" s="33" t="s">
        <v>552</v>
      </c>
      <c r="G894" s="34">
        <v>1028</v>
      </c>
      <c r="H894" s="34">
        <v>2096</v>
      </c>
      <c r="I894" s="37" t="s">
        <v>15</v>
      </c>
      <c r="J894" s="35" t="s">
        <v>17</v>
      </c>
      <c r="K894" s="36"/>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c r="AR894" s="14"/>
      <c r="AS894" s="14"/>
      <c r="AT894" s="14"/>
      <c r="AU894" s="14"/>
      <c r="AV894" s="14"/>
      <c r="AW894" s="14"/>
      <c r="AX894" s="14"/>
      <c r="AY894" s="14"/>
      <c r="AZ894" s="14"/>
      <c r="BA894" s="14"/>
      <c r="BB894" s="14"/>
      <c r="BC894" s="14"/>
      <c r="BD894" s="14"/>
      <c r="BE894" s="14"/>
      <c r="BF894" s="14"/>
      <c r="BG894" s="14"/>
      <c r="BH894" s="14"/>
      <c r="BI894" s="14"/>
      <c r="BJ894" s="14"/>
      <c r="BK894" s="14"/>
      <c r="BL894" s="14"/>
      <c r="BM894" s="14"/>
      <c r="BN894" s="14"/>
      <c r="BO894" s="14"/>
      <c r="BP894" s="14"/>
      <c r="BQ894" s="14"/>
      <c r="BR894" s="14"/>
      <c r="BS894" s="14"/>
      <c r="BT894" s="14"/>
      <c r="BU894" s="14"/>
      <c r="BV894" s="14"/>
      <c r="BW894" s="14"/>
      <c r="BX894" s="14"/>
      <c r="BY894" s="14"/>
      <c r="BZ894" s="14"/>
      <c r="CA894" s="14"/>
      <c r="CB894" s="14"/>
      <c r="CC894" s="14"/>
      <c r="CD894" s="14"/>
      <c r="CE894" s="14"/>
      <c r="CF894" s="14"/>
      <c r="CG894" s="14"/>
      <c r="CH894" s="14"/>
      <c r="CI894" s="14"/>
      <c r="CJ894" s="14"/>
      <c r="CK894" s="14"/>
      <c r="CL894" s="14"/>
      <c r="CM894" s="14"/>
      <c r="CN894" s="14"/>
      <c r="CO894" s="14"/>
      <c r="CP894" s="14"/>
      <c r="CQ894" s="14"/>
      <c r="CR894" s="14"/>
      <c r="CS894" s="14"/>
      <c r="CT894" s="14"/>
      <c r="CU894" s="14"/>
      <c r="CV894" s="14"/>
      <c r="CW894" s="14"/>
      <c r="CX894" s="14"/>
      <c r="CY894" s="14"/>
      <c r="CZ894" s="14"/>
      <c r="DA894" s="14"/>
      <c r="DB894" s="14"/>
      <c r="DC894" s="14"/>
      <c r="DD894" s="14"/>
      <c r="DE894" s="14"/>
      <c r="DF894" s="14"/>
      <c r="DG894" s="14"/>
      <c r="DH894" s="14"/>
      <c r="DI894" s="14"/>
      <c r="DJ894" s="14"/>
      <c r="DK894" s="14"/>
      <c r="DL894" s="14"/>
      <c r="DM894" s="14"/>
      <c r="DN894" s="14"/>
      <c r="DO894" s="14"/>
      <c r="DP894" s="14"/>
      <c r="DQ894" s="14"/>
      <c r="DR894" s="14"/>
      <c r="DS894" s="14"/>
      <c r="DT894" s="14"/>
      <c r="DU894" s="14"/>
      <c r="DV894" s="14"/>
      <c r="DW894" s="14"/>
      <c r="DX894" s="14"/>
      <c r="DY894" s="14"/>
      <c r="DZ894" s="14"/>
      <c r="EA894" s="14"/>
      <c r="EB894" s="14"/>
      <c r="EC894" s="14"/>
      <c r="ED894" s="14"/>
      <c r="EE894" s="14"/>
      <c r="EF894" s="14"/>
      <c r="EG894" s="14"/>
      <c r="EH894" s="14"/>
      <c r="EI894" s="14"/>
      <c r="EJ894" s="14"/>
      <c r="EK894" s="14"/>
      <c r="EL894" s="14"/>
      <c r="EM894" s="14"/>
      <c r="EN894" s="14"/>
      <c r="EO894" s="14"/>
      <c r="EP894" s="14"/>
      <c r="EQ894" s="14"/>
      <c r="ER894" s="14"/>
      <c r="ES894" s="14"/>
      <c r="ET894" s="14"/>
      <c r="EU894" s="14"/>
      <c r="EV894" s="14"/>
      <c r="EW894" s="14"/>
      <c r="EX894" s="14"/>
      <c r="EY894" s="14"/>
      <c r="EZ894" s="14"/>
      <c r="FA894" s="14"/>
      <c r="FB894" s="14"/>
      <c r="FC894" s="14"/>
      <c r="FD894" s="14"/>
      <c r="FE894" s="14"/>
      <c r="FF894" s="14"/>
      <c r="FG894" s="14"/>
      <c r="FH894" s="14"/>
      <c r="FI894" s="14"/>
      <c r="FJ894" s="14"/>
      <c r="FK894" s="14"/>
      <c r="FL894" s="14"/>
      <c r="FM894" s="14"/>
      <c r="FN894" s="14"/>
      <c r="FO894" s="14"/>
      <c r="FP894" s="14"/>
      <c r="FQ894" s="14"/>
      <c r="FR894" s="14"/>
      <c r="FS894" s="14"/>
      <c r="FT894" s="14"/>
      <c r="FU894" s="14"/>
      <c r="FV894" s="14"/>
      <c r="FW894" s="14"/>
      <c r="FX894" s="14"/>
      <c r="FY894" s="14"/>
      <c r="FZ894" s="14"/>
      <c r="GA894" s="14"/>
      <c r="GB894" s="14"/>
      <c r="GC894" s="14"/>
      <c r="GD894" s="14"/>
      <c r="GE894" s="14"/>
      <c r="GF894" s="14"/>
      <c r="GG894" s="14"/>
      <c r="GH894" s="14"/>
      <c r="GI894" s="14"/>
      <c r="GJ894" s="14"/>
      <c r="GK894" s="14"/>
      <c r="GL894" s="14"/>
      <c r="GM894" s="14"/>
      <c r="GN894" s="14"/>
      <c r="GO894" s="14"/>
      <c r="GP894" s="14"/>
      <c r="GQ894" s="14"/>
      <c r="GR894" s="14"/>
      <c r="GS894" s="14"/>
      <c r="GT894" s="14"/>
      <c r="GU894" s="14"/>
      <c r="GV894" s="14"/>
      <c r="GW894" s="14"/>
      <c r="GX894" s="14"/>
      <c r="GY894" s="14"/>
      <c r="GZ894" s="14"/>
      <c r="HA894" s="14"/>
      <c r="HB894" s="14"/>
      <c r="HC894" s="14"/>
      <c r="HD894" s="14"/>
      <c r="HE894" s="14"/>
      <c r="HF894" s="14"/>
      <c r="HG894" s="14"/>
      <c r="HH894" s="14"/>
      <c r="HI894" s="14"/>
      <c r="HJ894" s="14"/>
      <c r="HK894" s="14"/>
      <c r="HL894" s="14"/>
      <c r="HM894" s="14"/>
      <c r="HN894" s="14"/>
      <c r="HO894" s="14"/>
      <c r="HP894" s="14"/>
      <c r="HQ894" s="14"/>
      <c r="HR894" s="14"/>
      <c r="HS894" s="14"/>
      <c r="HT894" s="14"/>
      <c r="HU894" s="14"/>
      <c r="HV894" s="14"/>
      <c r="HW894" s="14"/>
      <c r="HX894" s="14"/>
      <c r="HY894" s="14"/>
      <c r="HZ894" s="14"/>
      <c r="IA894" s="14"/>
      <c r="IB894" s="14"/>
      <c r="IC894" s="14"/>
      <c r="ID894" s="14"/>
    </row>
    <row r="895" spans="1:238" s="12" customFormat="1" x14ac:dyDescent="0.2">
      <c r="A895" s="11">
        <f t="shared" si="15"/>
        <v>887</v>
      </c>
      <c r="B895" s="32" t="s">
        <v>1381</v>
      </c>
      <c r="C895" s="32" t="s">
        <v>762</v>
      </c>
      <c r="D895" s="32" t="s">
        <v>13</v>
      </c>
      <c r="E895" s="68" t="s">
        <v>1379</v>
      </c>
      <c r="F895" s="33" t="s">
        <v>39</v>
      </c>
      <c r="G895" s="34">
        <v>1290</v>
      </c>
      <c r="H895" s="34">
        <v>1350</v>
      </c>
      <c r="I895" s="37" t="s">
        <v>15</v>
      </c>
      <c r="J895" s="35" t="s">
        <v>17</v>
      </c>
      <c r="K895" s="36"/>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c r="AR895" s="14"/>
      <c r="AS895" s="14"/>
      <c r="AT895" s="14"/>
      <c r="AU895" s="14"/>
      <c r="AV895" s="14"/>
      <c r="AW895" s="14"/>
      <c r="AX895" s="14"/>
      <c r="AY895" s="14"/>
      <c r="AZ895" s="14"/>
      <c r="BA895" s="14"/>
      <c r="BB895" s="14"/>
      <c r="BC895" s="14"/>
      <c r="BD895" s="14"/>
      <c r="BE895" s="14"/>
      <c r="BF895" s="14"/>
      <c r="BG895" s="14"/>
      <c r="BH895" s="14"/>
      <c r="BI895" s="14"/>
      <c r="BJ895" s="14"/>
      <c r="BK895" s="14"/>
      <c r="BL895" s="14"/>
      <c r="BM895" s="14"/>
      <c r="BN895" s="14"/>
      <c r="BO895" s="14"/>
      <c r="BP895" s="14"/>
      <c r="BQ895" s="14"/>
      <c r="BR895" s="14"/>
      <c r="BS895" s="14"/>
      <c r="BT895" s="14"/>
      <c r="BU895" s="14"/>
      <c r="BV895" s="14"/>
      <c r="BW895" s="14"/>
      <c r="BX895" s="14"/>
      <c r="BY895" s="14"/>
      <c r="BZ895" s="14"/>
      <c r="CA895" s="14"/>
      <c r="CB895" s="14"/>
      <c r="CC895" s="14"/>
      <c r="CD895" s="14"/>
      <c r="CE895" s="14"/>
      <c r="CF895" s="14"/>
      <c r="CG895" s="14"/>
      <c r="CH895" s="14"/>
      <c r="CI895" s="14"/>
      <c r="CJ895" s="14"/>
      <c r="CK895" s="14"/>
      <c r="CL895" s="14"/>
      <c r="CM895" s="14"/>
      <c r="CN895" s="14"/>
      <c r="CO895" s="14"/>
      <c r="CP895" s="14"/>
      <c r="CQ895" s="14"/>
      <c r="CR895" s="14"/>
      <c r="CS895" s="14"/>
      <c r="CT895" s="14"/>
      <c r="CU895" s="14"/>
      <c r="CV895" s="14"/>
      <c r="CW895" s="14"/>
      <c r="CX895" s="14"/>
      <c r="CY895" s="14"/>
      <c r="CZ895" s="14"/>
      <c r="DA895" s="14"/>
      <c r="DB895" s="14"/>
      <c r="DC895" s="14"/>
      <c r="DD895" s="14"/>
      <c r="DE895" s="14"/>
      <c r="DF895" s="14"/>
      <c r="DG895" s="14"/>
      <c r="DH895" s="14"/>
      <c r="DI895" s="14"/>
      <c r="DJ895" s="14"/>
      <c r="DK895" s="14"/>
      <c r="DL895" s="14"/>
      <c r="DM895" s="14"/>
      <c r="DN895" s="14"/>
      <c r="DO895" s="14"/>
      <c r="DP895" s="14"/>
      <c r="DQ895" s="14"/>
      <c r="DR895" s="14"/>
      <c r="DS895" s="14"/>
      <c r="DT895" s="14"/>
      <c r="DU895" s="14"/>
      <c r="DV895" s="14"/>
      <c r="DW895" s="14"/>
      <c r="DX895" s="14"/>
      <c r="DY895" s="14"/>
      <c r="DZ895" s="14"/>
      <c r="EA895" s="14"/>
      <c r="EB895" s="14"/>
      <c r="EC895" s="14"/>
      <c r="ED895" s="14"/>
      <c r="EE895" s="14"/>
      <c r="EF895" s="14"/>
      <c r="EG895" s="14"/>
      <c r="EH895" s="14"/>
      <c r="EI895" s="14"/>
      <c r="EJ895" s="14"/>
      <c r="EK895" s="14"/>
      <c r="EL895" s="14"/>
      <c r="EM895" s="14"/>
      <c r="EN895" s="14"/>
      <c r="EO895" s="14"/>
      <c r="EP895" s="14"/>
      <c r="EQ895" s="14"/>
      <c r="ER895" s="14"/>
      <c r="ES895" s="14"/>
      <c r="ET895" s="14"/>
      <c r="EU895" s="14"/>
      <c r="EV895" s="14"/>
      <c r="EW895" s="14"/>
      <c r="EX895" s="14"/>
      <c r="EY895" s="14"/>
      <c r="EZ895" s="14"/>
      <c r="FA895" s="14"/>
      <c r="FB895" s="14"/>
      <c r="FC895" s="14"/>
      <c r="FD895" s="14"/>
      <c r="FE895" s="14"/>
      <c r="FF895" s="14"/>
      <c r="FG895" s="14"/>
      <c r="FH895" s="14"/>
      <c r="FI895" s="14"/>
      <c r="FJ895" s="14"/>
      <c r="FK895" s="14"/>
      <c r="FL895" s="14"/>
      <c r="FM895" s="14"/>
      <c r="FN895" s="14"/>
      <c r="FO895" s="14"/>
      <c r="FP895" s="14"/>
      <c r="FQ895" s="14"/>
      <c r="FR895" s="14"/>
      <c r="FS895" s="14"/>
      <c r="FT895" s="14"/>
      <c r="FU895" s="14"/>
      <c r="FV895" s="14"/>
      <c r="FW895" s="14"/>
      <c r="FX895" s="14"/>
      <c r="FY895" s="14"/>
      <c r="FZ895" s="14"/>
      <c r="GA895" s="14"/>
      <c r="GB895" s="14"/>
      <c r="GC895" s="14"/>
      <c r="GD895" s="14"/>
      <c r="GE895" s="14"/>
      <c r="GF895" s="14"/>
      <c r="GG895" s="14"/>
      <c r="GH895" s="14"/>
      <c r="GI895" s="14"/>
      <c r="GJ895" s="14"/>
      <c r="GK895" s="14"/>
      <c r="GL895" s="14"/>
      <c r="GM895" s="14"/>
      <c r="GN895" s="14"/>
      <c r="GO895" s="14"/>
      <c r="GP895" s="14"/>
      <c r="GQ895" s="14"/>
      <c r="GR895" s="14"/>
      <c r="GS895" s="14"/>
      <c r="GT895" s="14"/>
      <c r="GU895" s="14"/>
      <c r="GV895" s="14"/>
      <c r="GW895" s="14"/>
      <c r="GX895" s="14"/>
      <c r="GY895" s="14"/>
      <c r="GZ895" s="14"/>
      <c r="HA895" s="14"/>
      <c r="HB895" s="14"/>
      <c r="HC895" s="14"/>
      <c r="HD895" s="14"/>
      <c r="HE895" s="14"/>
      <c r="HF895" s="14"/>
      <c r="HG895" s="14"/>
      <c r="HH895" s="14"/>
      <c r="HI895" s="14"/>
      <c r="HJ895" s="14"/>
      <c r="HK895" s="14"/>
      <c r="HL895" s="14"/>
      <c r="HM895" s="14"/>
      <c r="HN895" s="14"/>
      <c r="HO895" s="14"/>
      <c r="HP895" s="14"/>
      <c r="HQ895" s="14"/>
      <c r="HR895" s="14"/>
      <c r="HS895" s="14"/>
      <c r="HT895" s="14"/>
      <c r="HU895" s="14"/>
      <c r="HV895" s="14"/>
      <c r="HW895" s="14"/>
      <c r="HX895" s="14"/>
      <c r="HY895" s="14"/>
      <c r="HZ895" s="14"/>
      <c r="IA895" s="14"/>
      <c r="IB895" s="14"/>
      <c r="IC895" s="14"/>
      <c r="ID895" s="14"/>
    </row>
    <row r="896" spans="1:238" s="12" customFormat="1" x14ac:dyDescent="0.2">
      <c r="A896" s="11">
        <f t="shared" si="15"/>
        <v>888</v>
      </c>
      <c r="B896" s="32" t="s">
        <v>1391</v>
      </c>
      <c r="C896" s="32" t="s">
        <v>762</v>
      </c>
      <c r="D896" s="32" t="s">
        <v>13</v>
      </c>
      <c r="E896" s="68" t="s">
        <v>1389</v>
      </c>
      <c r="F896" s="33" t="s">
        <v>1392</v>
      </c>
      <c r="G896" s="34">
        <v>1258</v>
      </c>
      <c r="H896" s="34">
        <v>1734</v>
      </c>
      <c r="I896" s="37" t="s">
        <v>15</v>
      </c>
      <c r="J896" s="35" t="s">
        <v>17</v>
      </c>
      <c r="K896" s="36"/>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s="3"/>
      <c r="BD896" s="3"/>
      <c r="BE896" s="3"/>
      <c r="BF896" s="3"/>
      <c r="BG896" s="3"/>
      <c r="BH896" s="3"/>
      <c r="BI896" s="3"/>
      <c r="BJ896" s="3"/>
      <c r="BK896" s="3"/>
      <c r="BL896" s="3"/>
      <c r="BM896" s="3"/>
      <c r="BN896" s="3"/>
      <c r="BO896" s="3"/>
      <c r="BP896" s="3"/>
      <c r="BQ896" s="3"/>
      <c r="BR896" s="3"/>
      <c r="BS896" s="3"/>
      <c r="BT896" s="3"/>
      <c r="BU896" s="3"/>
      <c r="BV896" s="3"/>
      <c r="BW896" s="3"/>
      <c r="BX896" s="3"/>
      <c r="BY896" s="3"/>
      <c r="BZ896" s="3"/>
      <c r="CA896" s="3"/>
      <c r="CB896" s="3"/>
      <c r="CC896" s="3"/>
      <c r="CD896" s="3"/>
      <c r="CE896" s="3"/>
      <c r="CF896" s="3"/>
      <c r="CG896" s="3"/>
      <c r="CH896" s="3"/>
      <c r="CI896" s="3"/>
      <c r="CJ896" s="3"/>
      <c r="CK896" s="3"/>
      <c r="CL896" s="3"/>
      <c r="CM896" s="3"/>
      <c r="CN896" s="3"/>
      <c r="CO896" s="3"/>
      <c r="CP896" s="3"/>
      <c r="CQ896" s="3"/>
      <c r="CR896" s="3"/>
      <c r="CS896" s="3"/>
      <c r="CT896" s="3"/>
      <c r="CU896" s="3"/>
      <c r="CV896" s="3"/>
      <c r="CW896" s="3"/>
      <c r="CX896" s="3"/>
      <c r="CY896" s="3"/>
      <c r="CZ896" s="3"/>
      <c r="DA896" s="3"/>
      <c r="DB896" s="3"/>
      <c r="DC896" s="3"/>
      <c r="DD896" s="3"/>
      <c r="DE896" s="3"/>
      <c r="DF896" s="3"/>
      <c r="DG896" s="3"/>
      <c r="DH896" s="3"/>
      <c r="DI896" s="3"/>
      <c r="DJ896" s="3"/>
      <c r="DK896" s="3"/>
      <c r="DL896" s="3"/>
      <c r="DM896" s="3"/>
      <c r="DN896" s="3"/>
      <c r="DO896" s="3"/>
      <c r="DP896" s="3"/>
      <c r="DQ896" s="3"/>
      <c r="DR896" s="3"/>
      <c r="DS896" s="3"/>
      <c r="DT896" s="3"/>
      <c r="DU896" s="3"/>
      <c r="DV896" s="3"/>
      <c r="DW896" s="3"/>
      <c r="DX896" s="3"/>
      <c r="DY896" s="3"/>
      <c r="DZ896" s="3"/>
      <c r="EA896" s="3"/>
      <c r="EB896" s="3"/>
      <c r="EC896" s="3"/>
      <c r="ED896" s="3"/>
      <c r="EE896" s="3"/>
      <c r="EF896" s="3"/>
      <c r="EG896" s="3"/>
      <c r="EH896" s="3"/>
      <c r="EI896" s="3"/>
      <c r="EJ896" s="3"/>
      <c r="EK896" s="3"/>
      <c r="EL896" s="3"/>
      <c r="EM896" s="3"/>
      <c r="EN896" s="3"/>
      <c r="EO896" s="3"/>
      <c r="EP896" s="3"/>
      <c r="EQ896" s="3"/>
      <c r="ER896" s="3"/>
      <c r="ES896" s="3"/>
      <c r="ET896" s="3"/>
      <c r="EU896" s="3"/>
      <c r="EV896" s="3"/>
      <c r="EW896" s="3"/>
      <c r="EX896" s="3"/>
      <c r="EY896" s="3"/>
      <c r="EZ896" s="3"/>
      <c r="FA896" s="3"/>
      <c r="FB896" s="3"/>
      <c r="FC896" s="3"/>
      <c r="FD896" s="3"/>
      <c r="FE896" s="3"/>
      <c r="FF896" s="3"/>
      <c r="FG896" s="3"/>
      <c r="FH896" s="3"/>
      <c r="FI896" s="3"/>
      <c r="FJ896" s="3"/>
      <c r="FK896" s="3"/>
      <c r="FL896" s="3"/>
      <c r="FM896" s="3"/>
      <c r="FN896" s="3"/>
      <c r="FO896" s="3"/>
      <c r="FP896" s="3"/>
      <c r="FQ896" s="3"/>
      <c r="FR896" s="3"/>
      <c r="FS896" s="3"/>
      <c r="FT896" s="3"/>
      <c r="FU896" s="3"/>
      <c r="FV896" s="3"/>
      <c r="FW896" s="3"/>
      <c r="FX896" s="3"/>
      <c r="FY896" s="3"/>
      <c r="FZ896" s="3"/>
      <c r="GA896" s="3"/>
      <c r="GB896" s="3"/>
      <c r="GC896" s="3"/>
      <c r="GD896" s="3"/>
      <c r="GE896" s="3"/>
      <c r="GF896" s="3"/>
      <c r="GG896" s="3"/>
      <c r="GH896" s="3"/>
      <c r="GI896" s="3"/>
      <c r="GJ896" s="3"/>
      <c r="GK896" s="3"/>
      <c r="GL896" s="3"/>
      <c r="GM896" s="3"/>
      <c r="GN896" s="3"/>
      <c r="GO896" s="3"/>
      <c r="GP896" s="3"/>
      <c r="GQ896" s="3"/>
      <c r="GR896" s="3"/>
      <c r="GS896" s="3"/>
      <c r="GT896" s="3"/>
      <c r="GU896" s="3"/>
      <c r="GV896" s="3"/>
      <c r="GW896" s="3"/>
      <c r="GX896" s="3"/>
      <c r="GY896" s="3"/>
      <c r="GZ896" s="3"/>
      <c r="HA896" s="3"/>
      <c r="HB896" s="3"/>
      <c r="HC896" s="3"/>
      <c r="HD896" s="3"/>
      <c r="HE896" s="3"/>
      <c r="HF896" s="3"/>
      <c r="HG896" s="3"/>
      <c r="HH896" s="3"/>
      <c r="HI896" s="3"/>
      <c r="HJ896" s="3"/>
      <c r="HK896" s="3"/>
      <c r="HL896" s="3"/>
      <c r="HM896" s="3"/>
      <c r="HN896" s="3"/>
      <c r="HO896" s="3"/>
      <c r="HP896" s="3"/>
      <c r="HQ896" s="3"/>
      <c r="HR896" s="3"/>
      <c r="HS896" s="3"/>
      <c r="HT896" s="3"/>
      <c r="HU896" s="3"/>
      <c r="HV896" s="3"/>
      <c r="HW896" s="3"/>
      <c r="HX896" s="3"/>
      <c r="HY896" s="3"/>
      <c r="HZ896" s="3"/>
      <c r="IA896" s="3"/>
      <c r="IB896" s="3"/>
      <c r="IC896" s="3"/>
      <c r="ID896" s="3"/>
    </row>
    <row r="897" spans="1:238" s="12" customFormat="1" x14ac:dyDescent="0.2">
      <c r="A897" s="11">
        <f t="shared" ref="A897:A960" si="16">ROW()-8</f>
        <v>889</v>
      </c>
      <c r="B897" s="32" t="s">
        <v>1393</v>
      </c>
      <c r="C897" s="32" t="s">
        <v>762</v>
      </c>
      <c r="D897" s="32" t="s">
        <v>13</v>
      </c>
      <c r="E897" s="68" t="s">
        <v>1389</v>
      </c>
      <c r="F897" s="33" t="s">
        <v>552</v>
      </c>
      <c r="G897" s="34">
        <v>866</v>
      </c>
      <c r="H897" s="34">
        <v>1652</v>
      </c>
      <c r="I897" s="37" t="s">
        <v>15</v>
      </c>
      <c r="J897" s="35" t="s">
        <v>17</v>
      </c>
      <c r="K897" s="36"/>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s="3"/>
      <c r="BD897" s="3"/>
      <c r="BE897" s="3"/>
      <c r="BF897" s="3"/>
      <c r="BG897" s="3"/>
      <c r="BH897" s="3"/>
      <c r="BI897" s="3"/>
      <c r="BJ897" s="3"/>
      <c r="BK897" s="3"/>
      <c r="BL897" s="3"/>
      <c r="BM897" s="3"/>
      <c r="BN897" s="3"/>
      <c r="BO897" s="3"/>
      <c r="BP897" s="3"/>
      <c r="BQ897" s="3"/>
      <c r="BR897" s="3"/>
      <c r="BS897" s="3"/>
      <c r="BT897" s="3"/>
      <c r="BU897" s="3"/>
      <c r="BV897" s="3"/>
      <c r="BW897" s="3"/>
      <c r="BX897" s="3"/>
      <c r="BY897" s="3"/>
      <c r="BZ897" s="3"/>
      <c r="CA897" s="3"/>
      <c r="CB897" s="3"/>
      <c r="CC897" s="3"/>
      <c r="CD897" s="3"/>
      <c r="CE897" s="3"/>
      <c r="CF897" s="3"/>
      <c r="CG897" s="3"/>
      <c r="CH897" s="3"/>
      <c r="CI897" s="3"/>
      <c r="CJ897" s="3"/>
      <c r="CK897" s="3"/>
      <c r="CL897" s="3"/>
      <c r="CM897" s="3"/>
      <c r="CN897" s="3"/>
      <c r="CO897" s="3"/>
      <c r="CP897" s="3"/>
      <c r="CQ897" s="3"/>
      <c r="CR897" s="3"/>
      <c r="CS897" s="3"/>
      <c r="CT897" s="3"/>
      <c r="CU897" s="3"/>
      <c r="CV897" s="3"/>
      <c r="CW897" s="3"/>
      <c r="CX897" s="3"/>
      <c r="CY897" s="3"/>
      <c r="CZ897" s="3"/>
      <c r="DA897" s="3"/>
      <c r="DB897" s="3"/>
      <c r="DC897" s="3"/>
      <c r="DD897" s="3"/>
      <c r="DE897" s="3"/>
      <c r="DF897" s="3"/>
      <c r="DG897" s="3"/>
      <c r="DH897" s="3"/>
      <c r="DI897" s="3"/>
      <c r="DJ897" s="3"/>
      <c r="DK897" s="3"/>
      <c r="DL897" s="3"/>
      <c r="DM897" s="3"/>
      <c r="DN897" s="3"/>
      <c r="DO897" s="3"/>
      <c r="DP897" s="3"/>
      <c r="DQ897" s="3"/>
      <c r="DR897" s="3"/>
      <c r="DS897" s="3"/>
      <c r="DT897" s="3"/>
      <c r="DU897" s="3"/>
      <c r="DV897" s="3"/>
      <c r="DW897" s="3"/>
      <c r="DX897" s="3"/>
      <c r="DY897" s="3"/>
      <c r="DZ897" s="3"/>
      <c r="EA897" s="3"/>
      <c r="EB897" s="3"/>
      <c r="EC897" s="3"/>
      <c r="ED897" s="3"/>
      <c r="EE897" s="3"/>
      <c r="EF897" s="3"/>
      <c r="EG897" s="3"/>
      <c r="EH897" s="3"/>
      <c r="EI897" s="3"/>
      <c r="EJ897" s="3"/>
      <c r="EK897" s="3"/>
      <c r="EL897" s="3"/>
      <c r="EM897" s="3"/>
      <c r="EN897" s="3"/>
      <c r="EO897" s="3"/>
      <c r="EP897" s="3"/>
      <c r="EQ897" s="3"/>
      <c r="ER897" s="3"/>
      <c r="ES897" s="3"/>
      <c r="ET897" s="3"/>
      <c r="EU897" s="3"/>
      <c r="EV897" s="3"/>
      <c r="EW897" s="3"/>
      <c r="EX897" s="3"/>
      <c r="EY897" s="3"/>
      <c r="EZ897" s="3"/>
      <c r="FA897" s="3"/>
      <c r="FB897" s="3"/>
      <c r="FC897" s="3"/>
      <c r="FD897" s="3"/>
      <c r="FE897" s="3"/>
      <c r="FF897" s="3"/>
      <c r="FG897" s="3"/>
      <c r="FH897" s="3"/>
      <c r="FI897" s="3"/>
      <c r="FJ897" s="3"/>
      <c r="FK897" s="3"/>
      <c r="FL897" s="3"/>
      <c r="FM897" s="3"/>
      <c r="FN897" s="3"/>
      <c r="FO897" s="3"/>
      <c r="FP897" s="3"/>
      <c r="FQ897" s="3"/>
      <c r="FR897" s="3"/>
      <c r="FS897" s="3"/>
      <c r="FT897" s="3"/>
      <c r="FU897" s="3"/>
      <c r="FV897" s="3"/>
      <c r="FW897" s="3"/>
      <c r="FX897" s="3"/>
      <c r="FY897" s="3"/>
      <c r="FZ897" s="3"/>
      <c r="GA897" s="3"/>
      <c r="GB897" s="3"/>
      <c r="GC897" s="3"/>
      <c r="GD897" s="3"/>
      <c r="GE897" s="3"/>
      <c r="GF897" s="3"/>
      <c r="GG897" s="3"/>
      <c r="GH897" s="3"/>
      <c r="GI897" s="3"/>
      <c r="GJ897" s="3"/>
      <c r="GK897" s="3"/>
      <c r="GL897" s="3"/>
      <c r="GM897" s="3"/>
      <c r="GN897" s="3"/>
      <c r="GO897" s="3"/>
      <c r="GP897" s="3"/>
      <c r="GQ897" s="3"/>
      <c r="GR897" s="3"/>
      <c r="GS897" s="3"/>
      <c r="GT897" s="3"/>
      <c r="GU897" s="3"/>
      <c r="GV897" s="3"/>
      <c r="GW897" s="3"/>
      <c r="GX897" s="3"/>
      <c r="GY897" s="3"/>
      <c r="GZ897" s="3"/>
      <c r="HA897" s="3"/>
      <c r="HB897" s="3"/>
      <c r="HC897" s="3"/>
      <c r="HD897" s="3"/>
      <c r="HE897" s="3"/>
      <c r="HF897" s="3"/>
      <c r="HG897" s="3"/>
      <c r="HH897" s="3"/>
      <c r="HI897" s="3"/>
      <c r="HJ897" s="3"/>
      <c r="HK897" s="3"/>
      <c r="HL897" s="3"/>
      <c r="HM897" s="3"/>
      <c r="HN897" s="3"/>
      <c r="HO897" s="3"/>
      <c r="HP897" s="3"/>
      <c r="HQ897" s="3"/>
      <c r="HR897" s="3"/>
      <c r="HS897" s="3"/>
      <c r="HT897" s="3"/>
      <c r="HU897" s="3"/>
      <c r="HV897" s="3"/>
      <c r="HW897" s="3"/>
      <c r="HX897" s="3"/>
      <c r="HY897" s="3"/>
      <c r="HZ897" s="3"/>
      <c r="IA897" s="3"/>
      <c r="IB897" s="3"/>
      <c r="IC897" s="3"/>
      <c r="ID897" s="3"/>
    </row>
    <row r="898" spans="1:238" s="12" customFormat="1" x14ac:dyDescent="0.2">
      <c r="A898" s="11">
        <f t="shared" si="16"/>
        <v>890</v>
      </c>
      <c r="B898" s="32" t="s">
        <v>1399</v>
      </c>
      <c r="C898" s="32" t="s">
        <v>762</v>
      </c>
      <c r="D898" s="32" t="s">
        <v>13</v>
      </c>
      <c r="E898" s="68" t="s">
        <v>1398</v>
      </c>
      <c r="F898" s="33" t="s">
        <v>1030</v>
      </c>
      <c r="G898" s="34">
        <v>1366</v>
      </c>
      <c r="H898" s="34">
        <v>2665</v>
      </c>
      <c r="I898" s="37" t="s">
        <v>15</v>
      </c>
      <c r="J898" s="35" t="s">
        <v>17</v>
      </c>
      <c r="K898" s="36"/>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s="3"/>
      <c r="BD898" s="3"/>
      <c r="BE898" s="3"/>
      <c r="BF898" s="3"/>
      <c r="BG898" s="3"/>
      <c r="BH898" s="3"/>
      <c r="BI898" s="3"/>
      <c r="BJ898" s="3"/>
      <c r="BK898" s="3"/>
      <c r="BL898" s="3"/>
      <c r="BM898" s="3"/>
      <c r="BN898" s="3"/>
      <c r="BO898" s="3"/>
      <c r="BP898" s="3"/>
      <c r="BQ898" s="3"/>
      <c r="BR898" s="3"/>
      <c r="BS898" s="3"/>
      <c r="BT898" s="3"/>
      <c r="BU898" s="3"/>
      <c r="BV898" s="3"/>
      <c r="BW898" s="3"/>
      <c r="BX898" s="3"/>
      <c r="BY898" s="3"/>
      <c r="BZ898" s="3"/>
      <c r="CA898" s="3"/>
      <c r="CB898" s="3"/>
      <c r="CC898" s="3"/>
      <c r="CD898" s="3"/>
      <c r="CE898" s="3"/>
      <c r="CF898" s="3"/>
      <c r="CG898" s="3"/>
      <c r="CH898" s="3"/>
      <c r="CI898" s="3"/>
      <c r="CJ898" s="3"/>
      <c r="CK898" s="3"/>
      <c r="CL898" s="3"/>
      <c r="CM898" s="3"/>
      <c r="CN898" s="3"/>
      <c r="CO898" s="3"/>
      <c r="CP898" s="3"/>
      <c r="CQ898" s="3"/>
      <c r="CR898" s="3"/>
      <c r="CS898" s="3"/>
      <c r="CT898" s="3"/>
      <c r="CU898" s="3"/>
      <c r="CV898" s="3"/>
      <c r="CW898" s="3"/>
      <c r="CX898" s="3"/>
      <c r="CY898" s="3"/>
      <c r="CZ898" s="3"/>
      <c r="DA898" s="3"/>
      <c r="DB898" s="3"/>
      <c r="DC898" s="3"/>
      <c r="DD898" s="3"/>
      <c r="DE898" s="3"/>
      <c r="DF898" s="3"/>
      <c r="DG898" s="3"/>
      <c r="DH898" s="3"/>
      <c r="DI898" s="3"/>
      <c r="DJ898" s="3"/>
      <c r="DK898" s="3"/>
      <c r="DL898" s="3"/>
      <c r="DM898" s="3"/>
      <c r="DN898" s="3"/>
      <c r="DO898" s="3"/>
      <c r="DP898" s="3"/>
      <c r="DQ898" s="3"/>
      <c r="DR898" s="3"/>
      <c r="DS898" s="3"/>
      <c r="DT898" s="3"/>
      <c r="DU898" s="3"/>
      <c r="DV898" s="3"/>
      <c r="DW898" s="3"/>
      <c r="DX898" s="3"/>
      <c r="DY898" s="3"/>
      <c r="DZ898" s="3"/>
      <c r="EA898" s="3"/>
      <c r="EB898" s="3"/>
      <c r="EC898" s="3"/>
      <c r="ED898" s="3"/>
      <c r="EE898" s="3"/>
      <c r="EF898" s="3"/>
      <c r="EG898" s="3"/>
      <c r="EH898" s="3"/>
      <c r="EI898" s="3"/>
      <c r="EJ898" s="3"/>
      <c r="EK898" s="3"/>
      <c r="EL898" s="3"/>
      <c r="EM898" s="3"/>
      <c r="EN898" s="3"/>
      <c r="EO898" s="3"/>
      <c r="EP898" s="3"/>
      <c r="EQ898" s="3"/>
      <c r="ER898" s="3"/>
      <c r="ES898" s="3"/>
      <c r="ET898" s="3"/>
      <c r="EU898" s="3"/>
      <c r="EV898" s="3"/>
      <c r="EW898" s="3"/>
      <c r="EX898" s="3"/>
      <c r="EY898" s="3"/>
      <c r="EZ898" s="3"/>
      <c r="FA898" s="3"/>
      <c r="FB898" s="3"/>
      <c r="FC898" s="3"/>
      <c r="FD898" s="3"/>
      <c r="FE898" s="3"/>
      <c r="FF898" s="3"/>
      <c r="FG898" s="3"/>
      <c r="FH898" s="3"/>
      <c r="FI898" s="3"/>
      <c r="FJ898" s="3"/>
      <c r="FK898" s="3"/>
      <c r="FL898" s="3"/>
      <c r="FM898" s="3"/>
      <c r="FN898" s="3"/>
      <c r="FO898" s="3"/>
      <c r="FP898" s="3"/>
      <c r="FQ898" s="3"/>
      <c r="FR898" s="3"/>
      <c r="FS898" s="3"/>
      <c r="FT898" s="3"/>
      <c r="FU898" s="3"/>
      <c r="FV898" s="3"/>
      <c r="FW898" s="3"/>
      <c r="FX898" s="3"/>
      <c r="FY898" s="3"/>
      <c r="FZ898" s="3"/>
      <c r="GA898" s="3"/>
      <c r="GB898" s="3"/>
      <c r="GC898" s="3"/>
      <c r="GD898" s="3"/>
      <c r="GE898" s="3"/>
      <c r="GF898" s="3"/>
      <c r="GG898" s="3"/>
      <c r="GH898" s="3"/>
      <c r="GI898" s="3"/>
      <c r="GJ898" s="3"/>
      <c r="GK898" s="3"/>
      <c r="GL898" s="3"/>
      <c r="GM898" s="3"/>
      <c r="GN898" s="3"/>
      <c r="GO898" s="3"/>
      <c r="GP898" s="3"/>
      <c r="GQ898" s="3"/>
      <c r="GR898" s="3"/>
      <c r="GS898" s="3"/>
      <c r="GT898" s="3"/>
      <c r="GU898" s="3"/>
      <c r="GV898" s="3"/>
      <c r="GW898" s="3"/>
      <c r="GX898" s="3"/>
      <c r="GY898" s="3"/>
      <c r="GZ898" s="3"/>
      <c r="HA898" s="3"/>
      <c r="HB898" s="3"/>
      <c r="HC898" s="3"/>
      <c r="HD898" s="3"/>
      <c r="HE898" s="3"/>
      <c r="HF898" s="3"/>
      <c r="HG898" s="3"/>
      <c r="HH898" s="3"/>
      <c r="HI898" s="3"/>
      <c r="HJ898" s="3"/>
      <c r="HK898" s="3"/>
      <c r="HL898" s="3"/>
      <c r="HM898" s="3"/>
      <c r="HN898" s="3"/>
      <c r="HO898" s="3"/>
      <c r="HP898" s="3"/>
      <c r="HQ898" s="3"/>
      <c r="HR898" s="3"/>
      <c r="HS898" s="3"/>
      <c r="HT898" s="3"/>
      <c r="HU898" s="3"/>
      <c r="HV898" s="3"/>
      <c r="HW898" s="3"/>
      <c r="HX898" s="3"/>
      <c r="HY898" s="3"/>
      <c r="HZ898" s="3"/>
      <c r="IA898" s="3"/>
      <c r="IB898" s="3"/>
      <c r="IC898" s="3"/>
      <c r="ID898" s="3"/>
    </row>
    <row r="899" spans="1:238" s="12" customFormat="1" x14ac:dyDescent="0.2">
      <c r="A899" s="11">
        <f t="shared" si="16"/>
        <v>891</v>
      </c>
      <c r="B899" s="32" t="s">
        <v>1400</v>
      </c>
      <c r="C899" s="32" t="s">
        <v>762</v>
      </c>
      <c r="D899" s="32" t="s">
        <v>13</v>
      </c>
      <c r="E899" s="68" t="s">
        <v>1398</v>
      </c>
      <c r="F899" s="33" t="s">
        <v>1401</v>
      </c>
      <c r="G899" s="34">
        <v>1175</v>
      </c>
      <c r="H899" s="34">
        <v>1288</v>
      </c>
      <c r="I899" s="37" t="s">
        <v>15</v>
      </c>
      <c r="J899" s="35" t="s">
        <v>17</v>
      </c>
      <c r="K899" s="36"/>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s="3"/>
      <c r="BD899" s="3"/>
      <c r="BE899" s="3"/>
      <c r="BF899" s="3"/>
      <c r="BG899" s="3"/>
      <c r="BH899" s="3"/>
      <c r="BI899" s="3"/>
      <c r="BJ899" s="3"/>
      <c r="BK899" s="3"/>
      <c r="BL899" s="3"/>
      <c r="BM899" s="3"/>
      <c r="BN899" s="3"/>
      <c r="BO899" s="3"/>
      <c r="BP899" s="3"/>
      <c r="BQ899" s="3"/>
      <c r="BR899" s="3"/>
      <c r="BS899" s="3"/>
      <c r="BT899" s="3"/>
      <c r="BU899" s="3"/>
      <c r="BV899" s="3"/>
      <c r="BW899" s="3"/>
      <c r="BX899" s="3"/>
      <c r="BY899" s="3"/>
      <c r="BZ899" s="3"/>
      <c r="CA899" s="3"/>
      <c r="CB899" s="3"/>
      <c r="CC899" s="3"/>
      <c r="CD899" s="3"/>
      <c r="CE899" s="3"/>
      <c r="CF899" s="3"/>
      <c r="CG899" s="3"/>
      <c r="CH899" s="3"/>
      <c r="CI899" s="3"/>
      <c r="CJ899" s="3"/>
      <c r="CK899" s="3"/>
      <c r="CL899" s="3"/>
      <c r="CM899" s="3"/>
      <c r="CN899" s="3"/>
      <c r="CO899" s="3"/>
      <c r="CP899" s="3"/>
      <c r="CQ899" s="3"/>
      <c r="CR899" s="3"/>
      <c r="CS899" s="3"/>
      <c r="CT899" s="3"/>
      <c r="CU899" s="3"/>
      <c r="CV899" s="3"/>
      <c r="CW899" s="3"/>
      <c r="CX899" s="3"/>
      <c r="CY899" s="3"/>
      <c r="CZ899" s="3"/>
      <c r="DA899" s="3"/>
      <c r="DB899" s="3"/>
      <c r="DC899" s="3"/>
      <c r="DD899" s="3"/>
      <c r="DE899" s="3"/>
      <c r="DF899" s="3"/>
      <c r="DG899" s="3"/>
      <c r="DH899" s="3"/>
      <c r="DI899" s="3"/>
      <c r="DJ899" s="3"/>
      <c r="DK899" s="3"/>
      <c r="DL899" s="3"/>
      <c r="DM899" s="3"/>
      <c r="DN899" s="3"/>
      <c r="DO899" s="3"/>
      <c r="DP899" s="3"/>
      <c r="DQ899" s="3"/>
      <c r="DR899" s="3"/>
      <c r="DS899" s="3"/>
      <c r="DT899" s="3"/>
      <c r="DU899" s="3"/>
      <c r="DV899" s="3"/>
      <c r="DW899" s="3"/>
      <c r="DX899" s="3"/>
      <c r="DY899" s="3"/>
      <c r="DZ899" s="3"/>
      <c r="EA899" s="3"/>
      <c r="EB899" s="3"/>
      <c r="EC899" s="3"/>
      <c r="ED899" s="3"/>
      <c r="EE899" s="3"/>
      <c r="EF899" s="3"/>
      <c r="EG899" s="3"/>
      <c r="EH899" s="3"/>
      <c r="EI899" s="3"/>
      <c r="EJ899" s="3"/>
      <c r="EK899" s="3"/>
      <c r="EL899" s="3"/>
      <c r="EM899" s="3"/>
      <c r="EN899" s="3"/>
      <c r="EO899" s="3"/>
      <c r="EP899" s="3"/>
      <c r="EQ899" s="3"/>
      <c r="ER899" s="3"/>
      <c r="ES899" s="3"/>
      <c r="ET899" s="3"/>
      <c r="EU899" s="3"/>
      <c r="EV899" s="3"/>
      <c r="EW899" s="3"/>
      <c r="EX899" s="3"/>
      <c r="EY899" s="3"/>
      <c r="EZ899" s="3"/>
      <c r="FA899" s="3"/>
      <c r="FB899" s="3"/>
      <c r="FC899" s="3"/>
      <c r="FD899" s="3"/>
      <c r="FE899" s="3"/>
      <c r="FF899" s="3"/>
      <c r="FG899" s="3"/>
      <c r="FH899" s="3"/>
      <c r="FI899" s="3"/>
      <c r="FJ899" s="3"/>
      <c r="FK899" s="3"/>
      <c r="FL899" s="3"/>
      <c r="FM899" s="3"/>
      <c r="FN899" s="3"/>
      <c r="FO899" s="3"/>
      <c r="FP899" s="3"/>
      <c r="FQ899" s="3"/>
      <c r="FR899" s="3"/>
      <c r="FS899" s="3"/>
      <c r="FT899" s="3"/>
      <c r="FU899" s="3"/>
      <c r="FV899" s="3"/>
      <c r="FW899" s="3"/>
      <c r="FX899" s="3"/>
      <c r="FY899" s="3"/>
      <c r="FZ899" s="3"/>
      <c r="GA899" s="3"/>
      <c r="GB899" s="3"/>
      <c r="GC899" s="3"/>
      <c r="GD899" s="3"/>
      <c r="GE899" s="3"/>
      <c r="GF899" s="3"/>
      <c r="GG899" s="3"/>
      <c r="GH899" s="3"/>
      <c r="GI899" s="3"/>
      <c r="GJ899" s="3"/>
      <c r="GK899" s="3"/>
      <c r="GL899" s="3"/>
      <c r="GM899" s="3"/>
      <c r="GN899" s="3"/>
      <c r="GO899" s="3"/>
      <c r="GP899" s="3"/>
      <c r="GQ899" s="3"/>
      <c r="GR899" s="3"/>
      <c r="GS899" s="3"/>
      <c r="GT899" s="3"/>
      <c r="GU899" s="3"/>
      <c r="GV899" s="3"/>
      <c r="GW899" s="3"/>
      <c r="GX899" s="3"/>
      <c r="GY899" s="3"/>
      <c r="GZ899" s="3"/>
      <c r="HA899" s="3"/>
      <c r="HB899" s="3"/>
      <c r="HC899" s="3"/>
      <c r="HD899" s="3"/>
      <c r="HE899" s="3"/>
      <c r="HF899" s="3"/>
      <c r="HG899" s="3"/>
      <c r="HH899" s="3"/>
      <c r="HI899" s="3"/>
      <c r="HJ899" s="3"/>
      <c r="HK899" s="3"/>
      <c r="HL899" s="3"/>
      <c r="HM899" s="3"/>
      <c r="HN899" s="3"/>
      <c r="HO899" s="3"/>
      <c r="HP899" s="3"/>
      <c r="HQ899" s="3"/>
      <c r="HR899" s="3"/>
      <c r="HS899" s="3"/>
      <c r="HT899" s="3"/>
      <c r="HU899" s="3"/>
      <c r="HV899" s="3"/>
      <c r="HW899" s="3"/>
      <c r="HX899" s="3"/>
      <c r="HY899" s="3"/>
      <c r="HZ899" s="3"/>
      <c r="IA899" s="3"/>
      <c r="IB899" s="3"/>
      <c r="IC899" s="3"/>
      <c r="ID899" s="3"/>
    </row>
    <row r="900" spans="1:238" s="12" customFormat="1" x14ac:dyDescent="0.2">
      <c r="A900" s="11">
        <f t="shared" si="16"/>
        <v>892</v>
      </c>
      <c r="B900" s="32" t="s">
        <v>1406</v>
      </c>
      <c r="C900" s="32" t="s">
        <v>762</v>
      </c>
      <c r="D900" s="32" t="s">
        <v>13</v>
      </c>
      <c r="E900" s="68" t="s">
        <v>1403</v>
      </c>
      <c r="F900" s="33" t="s">
        <v>258</v>
      </c>
      <c r="G900" s="34">
        <v>1169</v>
      </c>
      <c r="H900" s="34">
        <v>1516</v>
      </c>
      <c r="I900" s="37" t="s">
        <v>15</v>
      </c>
      <c r="J900" s="35" t="s">
        <v>17</v>
      </c>
      <c r="K900" s="36"/>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s="3"/>
      <c r="BD900" s="3"/>
      <c r="BE900" s="3"/>
      <c r="BF900" s="3"/>
      <c r="BG900" s="3"/>
      <c r="BH900" s="3"/>
      <c r="BI900" s="3"/>
      <c r="BJ900" s="3"/>
      <c r="BK900" s="3"/>
      <c r="BL900" s="3"/>
      <c r="BM900" s="3"/>
      <c r="BN900" s="3"/>
      <c r="BO900" s="3"/>
      <c r="BP900" s="3"/>
      <c r="BQ900" s="3"/>
      <c r="BR900" s="3"/>
      <c r="BS900" s="3"/>
      <c r="BT900" s="3"/>
      <c r="BU900" s="3"/>
      <c r="BV900" s="3"/>
      <c r="BW900" s="3"/>
      <c r="BX900" s="3"/>
      <c r="BY900" s="3"/>
      <c r="BZ900" s="3"/>
      <c r="CA900" s="3"/>
      <c r="CB900" s="3"/>
      <c r="CC900" s="3"/>
      <c r="CD900" s="3"/>
      <c r="CE900" s="3"/>
      <c r="CF900" s="3"/>
      <c r="CG900" s="3"/>
      <c r="CH900" s="3"/>
      <c r="CI900" s="3"/>
      <c r="CJ900" s="3"/>
      <c r="CK900" s="3"/>
      <c r="CL900" s="3"/>
      <c r="CM900" s="3"/>
      <c r="CN900" s="3"/>
      <c r="CO900" s="3"/>
      <c r="CP900" s="3"/>
      <c r="CQ900" s="3"/>
      <c r="CR900" s="3"/>
      <c r="CS900" s="3"/>
      <c r="CT900" s="3"/>
      <c r="CU900" s="3"/>
      <c r="CV900" s="3"/>
      <c r="CW900" s="3"/>
      <c r="CX900" s="3"/>
      <c r="CY900" s="3"/>
      <c r="CZ900" s="3"/>
      <c r="DA900" s="3"/>
      <c r="DB900" s="3"/>
      <c r="DC900" s="3"/>
      <c r="DD900" s="3"/>
      <c r="DE900" s="3"/>
      <c r="DF900" s="3"/>
      <c r="DG900" s="3"/>
      <c r="DH900" s="3"/>
      <c r="DI900" s="3"/>
      <c r="DJ900" s="3"/>
      <c r="DK900" s="3"/>
      <c r="DL900" s="3"/>
      <c r="DM900" s="3"/>
      <c r="DN900" s="3"/>
      <c r="DO900" s="3"/>
      <c r="DP900" s="3"/>
      <c r="DQ900" s="3"/>
      <c r="DR900" s="3"/>
      <c r="DS900" s="3"/>
      <c r="DT900" s="3"/>
      <c r="DU900" s="3"/>
      <c r="DV900" s="3"/>
      <c r="DW900" s="3"/>
      <c r="DX900" s="3"/>
      <c r="DY900" s="3"/>
      <c r="DZ900" s="3"/>
      <c r="EA900" s="3"/>
      <c r="EB900" s="3"/>
      <c r="EC900" s="3"/>
      <c r="ED900" s="3"/>
      <c r="EE900" s="3"/>
      <c r="EF900" s="3"/>
      <c r="EG900" s="3"/>
      <c r="EH900" s="3"/>
      <c r="EI900" s="3"/>
      <c r="EJ900" s="3"/>
      <c r="EK900" s="3"/>
      <c r="EL900" s="3"/>
      <c r="EM900" s="3"/>
      <c r="EN900" s="3"/>
      <c r="EO900" s="3"/>
      <c r="EP900" s="3"/>
      <c r="EQ900" s="3"/>
      <c r="ER900" s="3"/>
      <c r="ES900" s="3"/>
      <c r="ET900" s="3"/>
      <c r="EU900" s="3"/>
      <c r="EV900" s="3"/>
      <c r="EW900" s="3"/>
      <c r="EX900" s="3"/>
      <c r="EY900" s="3"/>
      <c r="EZ900" s="3"/>
      <c r="FA900" s="3"/>
      <c r="FB900" s="3"/>
      <c r="FC900" s="3"/>
      <c r="FD900" s="3"/>
      <c r="FE900" s="3"/>
      <c r="FF900" s="3"/>
      <c r="FG900" s="3"/>
      <c r="FH900" s="3"/>
      <c r="FI900" s="3"/>
      <c r="FJ900" s="3"/>
      <c r="FK900" s="3"/>
      <c r="FL900" s="3"/>
      <c r="FM900" s="3"/>
      <c r="FN900" s="3"/>
      <c r="FO900" s="3"/>
      <c r="FP900" s="3"/>
      <c r="FQ900" s="3"/>
      <c r="FR900" s="3"/>
      <c r="FS900" s="3"/>
      <c r="FT900" s="3"/>
      <c r="FU900" s="3"/>
      <c r="FV900" s="3"/>
      <c r="FW900" s="3"/>
      <c r="FX900" s="3"/>
      <c r="FY900" s="3"/>
      <c r="FZ900" s="3"/>
      <c r="GA900" s="3"/>
      <c r="GB900" s="3"/>
      <c r="GC900" s="3"/>
      <c r="GD900" s="3"/>
      <c r="GE900" s="3"/>
      <c r="GF900" s="3"/>
      <c r="GG900" s="3"/>
      <c r="GH900" s="3"/>
      <c r="GI900" s="3"/>
      <c r="GJ900" s="3"/>
      <c r="GK900" s="3"/>
      <c r="GL900" s="3"/>
      <c r="GM900" s="3"/>
      <c r="GN900" s="3"/>
      <c r="GO900" s="3"/>
      <c r="GP900" s="3"/>
      <c r="GQ900" s="3"/>
      <c r="GR900" s="3"/>
      <c r="GS900" s="3"/>
      <c r="GT900" s="3"/>
      <c r="GU900" s="3"/>
      <c r="GV900" s="3"/>
      <c r="GW900" s="3"/>
      <c r="GX900" s="3"/>
      <c r="GY900" s="3"/>
      <c r="GZ900" s="3"/>
      <c r="HA900" s="3"/>
      <c r="HB900" s="3"/>
      <c r="HC900" s="3"/>
      <c r="HD900" s="3"/>
      <c r="HE900" s="3"/>
      <c r="HF900" s="3"/>
      <c r="HG900" s="3"/>
      <c r="HH900" s="3"/>
      <c r="HI900" s="3"/>
      <c r="HJ900" s="3"/>
      <c r="HK900" s="3"/>
      <c r="HL900" s="3"/>
      <c r="HM900" s="3"/>
      <c r="HN900" s="3"/>
      <c r="HO900" s="3"/>
      <c r="HP900" s="3"/>
      <c r="HQ900" s="3"/>
      <c r="HR900" s="3"/>
      <c r="HS900" s="3"/>
      <c r="HT900" s="3"/>
      <c r="HU900" s="3"/>
      <c r="HV900" s="3"/>
      <c r="HW900" s="3"/>
      <c r="HX900" s="3"/>
      <c r="HY900" s="3"/>
      <c r="HZ900" s="3"/>
      <c r="IA900" s="3"/>
      <c r="IB900" s="3"/>
      <c r="IC900" s="3"/>
      <c r="ID900" s="3"/>
    </row>
    <row r="901" spans="1:238" s="12" customFormat="1" x14ac:dyDescent="0.2">
      <c r="A901" s="11">
        <f t="shared" si="16"/>
        <v>893</v>
      </c>
      <c r="B901" s="32" t="s">
        <v>1407</v>
      </c>
      <c r="C901" s="32" t="s">
        <v>762</v>
      </c>
      <c r="D901" s="32" t="s">
        <v>13</v>
      </c>
      <c r="E901" s="69" t="s">
        <v>1403</v>
      </c>
      <c r="F901" s="33" t="s">
        <v>167</v>
      </c>
      <c r="G901" s="34">
        <v>1360</v>
      </c>
      <c r="H901" s="34">
        <v>2728</v>
      </c>
      <c r="I901" s="37" t="s">
        <v>15</v>
      </c>
      <c r="J901" s="35" t="s">
        <v>17</v>
      </c>
      <c r="K901" s="36"/>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s="3"/>
      <c r="BD901" s="3"/>
      <c r="BE901" s="3"/>
      <c r="BF901" s="3"/>
      <c r="BG901" s="3"/>
      <c r="BH901" s="3"/>
      <c r="BI901" s="3"/>
      <c r="BJ901" s="3"/>
      <c r="BK901" s="3"/>
      <c r="BL901" s="3"/>
      <c r="BM901" s="3"/>
      <c r="BN901" s="3"/>
      <c r="BO901" s="3"/>
      <c r="BP901" s="3"/>
      <c r="BQ901" s="3"/>
      <c r="BR901" s="3"/>
      <c r="BS901" s="3"/>
      <c r="BT901" s="3"/>
      <c r="BU901" s="3"/>
      <c r="BV901" s="3"/>
      <c r="BW901" s="3"/>
      <c r="BX901" s="3"/>
      <c r="BY901" s="3"/>
      <c r="BZ901" s="3"/>
      <c r="CA901" s="3"/>
      <c r="CB901" s="3"/>
      <c r="CC901" s="3"/>
      <c r="CD901" s="3"/>
      <c r="CE901" s="3"/>
      <c r="CF901" s="3"/>
      <c r="CG901" s="3"/>
      <c r="CH901" s="3"/>
      <c r="CI901" s="3"/>
      <c r="CJ901" s="3"/>
      <c r="CK901" s="3"/>
      <c r="CL901" s="3"/>
      <c r="CM901" s="3"/>
      <c r="CN901" s="3"/>
      <c r="CO901" s="3"/>
      <c r="CP901" s="3"/>
      <c r="CQ901" s="3"/>
      <c r="CR901" s="3"/>
      <c r="CS901" s="3"/>
      <c r="CT901" s="3"/>
      <c r="CU901" s="3"/>
      <c r="CV901" s="3"/>
      <c r="CW901" s="3"/>
      <c r="CX901" s="3"/>
      <c r="CY901" s="3"/>
      <c r="CZ901" s="3"/>
      <c r="DA901" s="3"/>
      <c r="DB901" s="3"/>
      <c r="DC901" s="3"/>
      <c r="DD901" s="3"/>
      <c r="DE901" s="3"/>
      <c r="DF901" s="3"/>
      <c r="DG901" s="3"/>
      <c r="DH901" s="3"/>
      <c r="DI901" s="3"/>
      <c r="DJ901" s="3"/>
      <c r="DK901" s="3"/>
      <c r="DL901" s="3"/>
      <c r="DM901" s="3"/>
      <c r="DN901" s="3"/>
      <c r="DO901" s="3"/>
      <c r="DP901" s="3"/>
      <c r="DQ901" s="3"/>
      <c r="DR901" s="3"/>
      <c r="DS901" s="3"/>
      <c r="DT901" s="3"/>
      <c r="DU901" s="3"/>
      <c r="DV901" s="3"/>
      <c r="DW901" s="3"/>
      <c r="DX901" s="3"/>
      <c r="DY901" s="3"/>
      <c r="DZ901" s="3"/>
      <c r="EA901" s="3"/>
      <c r="EB901" s="3"/>
      <c r="EC901" s="3"/>
      <c r="ED901" s="3"/>
      <c r="EE901" s="3"/>
      <c r="EF901" s="3"/>
      <c r="EG901" s="3"/>
      <c r="EH901" s="3"/>
      <c r="EI901" s="3"/>
      <c r="EJ901" s="3"/>
      <c r="EK901" s="3"/>
      <c r="EL901" s="3"/>
      <c r="EM901" s="3"/>
      <c r="EN901" s="3"/>
      <c r="EO901" s="3"/>
      <c r="EP901" s="3"/>
      <c r="EQ901" s="3"/>
      <c r="ER901" s="3"/>
      <c r="ES901" s="3"/>
      <c r="ET901" s="3"/>
      <c r="EU901" s="3"/>
      <c r="EV901" s="3"/>
      <c r="EW901" s="3"/>
      <c r="EX901" s="3"/>
      <c r="EY901" s="3"/>
      <c r="EZ901" s="3"/>
      <c r="FA901" s="3"/>
      <c r="FB901" s="3"/>
      <c r="FC901" s="3"/>
      <c r="FD901" s="3"/>
      <c r="FE901" s="3"/>
      <c r="FF901" s="3"/>
      <c r="FG901" s="3"/>
      <c r="FH901" s="3"/>
      <c r="FI901" s="3"/>
      <c r="FJ901" s="3"/>
      <c r="FK901" s="3"/>
      <c r="FL901" s="3"/>
      <c r="FM901" s="3"/>
      <c r="FN901" s="3"/>
      <c r="FO901" s="3"/>
      <c r="FP901" s="3"/>
      <c r="FQ901" s="3"/>
      <c r="FR901" s="3"/>
      <c r="FS901" s="3"/>
      <c r="FT901" s="3"/>
      <c r="FU901" s="3"/>
      <c r="FV901" s="3"/>
      <c r="FW901" s="3"/>
      <c r="FX901" s="3"/>
      <c r="FY901" s="3"/>
      <c r="FZ901" s="3"/>
      <c r="GA901" s="3"/>
      <c r="GB901" s="3"/>
      <c r="GC901" s="3"/>
      <c r="GD901" s="3"/>
      <c r="GE901" s="3"/>
      <c r="GF901" s="3"/>
      <c r="GG901" s="3"/>
      <c r="GH901" s="3"/>
      <c r="GI901" s="3"/>
      <c r="GJ901" s="3"/>
      <c r="GK901" s="3"/>
      <c r="GL901" s="3"/>
      <c r="GM901" s="3"/>
      <c r="GN901" s="3"/>
      <c r="GO901" s="3"/>
      <c r="GP901" s="3"/>
      <c r="GQ901" s="3"/>
      <c r="GR901" s="3"/>
      <c r="GS901" s="3"/>
      <c r="GT901" s="3"/>
      <c r="GU901" s="3"/>
      <c r="GV901" s="3"/>
      <c r="GW901" s="3"/>
      <c r="GX901" s="3"/>
      <c r="GY901" s="3"/>
      <c r="GZ901" s="3"/>
      <c r="HA901" s="3"/>
      <c r="HB901" s="3"/>
      <c r="HC901" s="3"/>
      <c r="HD901" s="3"/>
      <c r="HE901" s="3"/>
      <c r="HF901" s="3"/>
      <c r="HG901" s="3"/>
      <c r="HH901" s="3"/>
      <c r="HI901" s="3"/>
      <c r="HJ901" s="3"/>
      <c r="HK901" s="3"/>
      <c r="HL901" s="3"/>
      <c r="HM901" s="3"/>
      <c r="HN901" s="3"/>
      <c r="HO901" s="3"/>
      <c r="HP901" s="3"/>
      <c r="HQ901" s="3"/>
      <c r="HR901" s="3"/>
      <c r="HS901" s="3"/>
      <c r="HT901" s="3"/>
      <c r="HU901" s="3"/>
      <c r="HV901" s="3"/>
      <c r="HW901" s="3"/>
      <c r="HX901" s="3"/>
      <c r="HY901" s="3"/>
      <c r="HZ901" s="3"/>
      <c r="IA901" s="3"/>
      <c r="IB901" s="3"/>
      <c r="IC901" s="3"/>
      <c r="ID901" s="3"/>
    </row>
    <row r="902" spans="1:238" s="12" customFormat="1" x14ac:dyDescent="0.2">
      <c r="A902" s="11">
        <f t="shared" si="16"/>
        <v>894</v>
      </c>
      <c r="B902" s="32" t="s">
        <v>1411</v>
      </c>
      <c r="C902" s="32" t="s">
        <v>762</v>
      </c>
      <c r="D902" s="32" t="s">
        <v>13</v>
      </c>
      <c r="E902" s="69" t="s">
        <v>1410</v>
      </c>
      <c r="F902" s="33" t="s">
        <v>1412</v>
      </c>
      <c r="G902" s="34">
        <v>1180</v>
      </c>
      <c r="H902" s="34">
        <v>2048</v>
      </c>
      <c r="I902" s="37" t="s">
        <v>15</v>
      </c>
      <c r="J902" s="35" t="s">
        <v>17</v>
      </c>
      <c r="K902" s="36"/>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s="3"/>
      <c r="BD902" s="3"/>
      <c r="BE902" s="3"/>
      <c r="BF902" s="3"/>
      <c r="BG902" s="3"/>
      <c r="BH902" s="3"/>
      <c r="BI902" s="3"/>
      <c r="BJ902" s="3"/>
      <c r="BK902" s="3"/>
      <c r="BL902" s="3"/>
      <c r="BM902" s="3"/>
      <c r="BN902" s="3"/>
      <c r="BO902" s="3"/>
      <c r="BP902" s="3"/>
      <c r="BQ902" s="3"/>
      <c r="BR902" s="3"/>
      <c r="BS902" s="3"/>
      <c r="BT902" s="3"/>
      <c r="BU902" s="3"/>
      <c r="BV902" s="3"/>
      <c r="BW902" s="3"/>
      <c r="BX902" s="3"/>
      <c r="BY902" s="3"/>
      <c r="BZ902" s="3"/>
      <c r="CA902" s="3"/>
      <c r="CB902" s="3"/>
      <c r="CC902" s="3"/>
      <c r="CD902" s="3"/>
      <c r="CE902" s="3"/>
      <c r="CF902" s="3"/>
      <c r="CG902" s="3"/>
      <c r="CH902" s="3"/>
      <c r="CI902" s="3"/>
      <c r="CJ902" s="3"/>
      <c r="CK902" s="3"/>
      <c r="CL902" s="3"/>
      <c r="CM902" s="3"/>
      <c r="CN902" s="3"/>
      <c r="CO902" s="3"/>
      <c r="CP902" s="3"/>
      <c r="CQ902" s="3"/>
      <c r="CR902" s="3"/>
      <c r="CS902" s="3"/>
      <c r="CT902" s="3"/>
      <c r="CU902" s="3"/>
      <c r="CV902" s="3"/>
      <c r="CW902" s="3"/>
      <c r="CX902" s="3"/>
      <c r="CY902" s="3"/>
      <c r="CZ902" s="3"/>
      <c r="DA902" s="3"/>
      <c r="DB902" s="3"/>
      <c r="DC902" s="3"/>
      <c r="DD902" s="3"/>
      <c r="DE902" s="3"/>
      <c r="DF902" s="3"/>
      <c r="DG902" s="3"/>
      <c r="DH902" s="3"/>
      <c r="DI902" s="3"/>
      <c r="DJ902" s="3"/>
      <c r="DK902" s="3"/>
      <c r="DL902" s="3"/>
      <c r="DM902" s="3"/>
      <c r="DN902" s="3"/>
      <c r="DO902" s="3"/>
      <c r="DP902" s="3"/>
      <c r="DQ902" s="3"/>
      <c r="DR902" s="3"/>
      <c r="DS902" s="3"/>
      <c r="DT902" s="3"/>
      <c r="DU902" s="3"/>
      <c r="DV902" s="3"/>
      <c r="DW902" s="3"/>
      <c r="DX902" s="3"/>
      <c r="DY902" s="3"/>
      <c r="DZ902" s="3"/>
      <c r="EA902" s="3"/>
      <c r="EB902" s="3"/>
      <c r="EC902" s="3"/>
      <c r="ED902" s="3"/>
      <c r="EE902" s="3"/>
      <c r="EF902" s="3"/>
      <c r="EG902" s="3"/>
      <c r="EH902" s="3"/>
      <c r="EI902" s="3"/>
      <c r="EJ902" s="3"/>
      <c r="EK902" s="3"/>
      <c r="EL902" s="3"/>
      <c r="EM902" s="3"/>
      <c r="EN902" s="3"/>
      <c r="EO902" s="3"/>
      <c r="EP902" s="3"/>
      <c r="EQ902" s="3"/>
      <c r="ER902" s="3"/>
      <c r="ES902" s="3"/>
      <c r="ET902" s="3"/>
      <c r="EU902" s="3"/>
      <c r="EV902" s="3"/>
      <c r="EW902" s="3"/>
      <c r="EX902" s="3"/>
      <c r="EY902" s="3"/>
      <c r="EZ902" s="3"/>
      <c r="FA902" s="3"/>
      <c r="FB902" s="3"/>
      <c r="FC902" s="3"/>
      <c r="FD902" s="3"/>
      <c r="FE902" s="3"/>
      <c r="FF902" s="3"/>
      <c r="FG902" s="3"/>
      <c r="FH902" s="3"/>
      <c r="FI902" s="3"/>
      <c r="FJ902" s="3"/>
      <c r="FK902" s="3"/>
      <c r="FL902" s="3"/>
      <c r="FM902" s="3"/>
      <c r="FN902" s="3"/>
      <c r="FO902" s="3"/>
      <c r="FP902" s="3"/>
      <c r="FQ902" s="3"/>
      <c r="FR902" s="3"/>
      <c r="FS902" s="3"/>
      <c r="FT902" s="3"/>
      <c r="FU902" s="3"/>
      <c r="FV902" s="3"/>
      <c r="FW902" s="3"/>
      <c r="FX902" s="3"/>
      <c r="FY902" s="3"/>
      <c r="FZ902" s="3"/>
      <c r="GA902" s="3"/>
      <c r="GB902" s="3"/>
      <c r="GC902" s="3"/>
      <c r="GD902" s="3"/>
      <c r="GE902" s="3"/>
      <c r="GF902" s="3"/>
      <c r="GG902" s="3"/>
      <c r="GH902" s="3"/>
      <c r="GI902" s="3"/>
      <c r="GJ902" s="3"/>
      <c r="GK902" s="3"/>
      <c r="GL902" s="3"/>
      <c r="GM902" s="3"/>
      <c r="GN902" s="3"/>
      <c r="GO902" s="3"/>
      <c r="GP902" s="3"/>
      <c r="GQ902" s="3"/>
      <c r="GR902" s="3"/>
      <c r="GS902" s="3"/>
      <c r="GT902" s="3"/>
      <c r="GU902" s="3"/>
      <c r="GV902" s="3"/>
      <c r="GW902" s="3"/>
      <c r="GX902" s="3"/>
      <c r="GY902" s="3"/>
      <c r="GZ902" s="3"/>
      <c r="HA902" s="3"/>
      <c r="HB902" s="3"/>
      <c r="HC902" s="3"/>
      <c r="HD902" s="3"/>
      <c r="HE902" s="3"/>
      <c r="HF902" s="3"/>
      <c r="HG902" s="3"/>
      <c r="HH902" s="3"/>
      <c r="HI902" s="3"/>
      <c r="HJ902" s="3"/>
      <c r="HK902" s="3"/>
      <c r="HL902" s="3"/>
      <c r="HM902" s="3"/>
      <c r="HN902" s="3"/>
      <c r="HO902" s="3"/>
      <c r="HP902" s="3"/>
      <c r="HQ902" s="3"/>
      <c r="HR902" s="3"/>
      <c r="HS902" s="3"/>
      <c r="HT902" s="3"/>
      <c r="HU902" s="3"/>
      <c r="HV902" s="3"/>
      <c r="HW902" s="3"/>
      <c r="HX902" s="3"/>
      <c r="HY902" s="3"/>
      <c r="HZ902" s="3"/>
      <c r="IA902" s="3"/>
      <c r="IB902" s="3"/>
      <c r="IC902" s="3"/>
      <c r="ID902" s="3"/>
    </row>
    <row r="903" spans="1:238" s="12" customFormat="1" x14ac:dyDescent="0.2">
      <c r="A903" s="11">
        <f t="shared" si="16"/>
        <v>895</v>
      </c>
      <c r="B903" s="32" t="s">
        <v>1445</v>
      </c>
      <c r="C903" s="32" t="s">
        <v>762</v>
      </c>
      <c r="D903" s="32" t="s">
        <v>13</v>
      </c>
      <c r="E903" s="69" t="s">
        <v>707</v>
      </c>
      <c r="F903" s="33" t="s">
        <v>1444</v>
      </c>
      <c r="G903" s="34">
        <v>1388</v>
      </c>
      <c r="H903" s="34">
        <v>2051</v>
      </c>
      <c r="I903" s="79" t="s">
        <v>15</v>
      </c>
      <c r="J903" s="79" t="s">
        <v>17</v>
      </c>
      <c r="K903" s="44"/>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c r="AN903" s="15"/>
      <c r="AO903" s="15"/>
      <c r="AP903" s="15"/>
      <c r="AQ903" s="15"/>
      <c r="AR903" s="15"/>
      <c r="AS903" s="15"/>
      <c r="AT903" s="15"/>
      <c r="AU903" s="15"/>
      <c r="AV903" s="15"/>
      <c r="AW903" s="15"/>
      <c r="AX903" s="15"/>
      <c r="AY903" s="15"/>
      <c r="AZ903" s="15"/>
      <c r="BA903" s="15"/>
      <c r="BB903" s="15"/>
      <c r="BC903" s="15"/>
      <c r="BD903" s="15"/>
      <c r="BE903" s="15"/>
      <c r="BF903" s="15"/>
      <c r="BG903" s="15"/>
      <c r="BH903" s="15"/>
      <c r="BI903" s="15"/>
      <c r="BJ903" s="15"/>
      <c r="BK903" s="15"/>
      <c r="BL903" s="15"/>
      <c r="BM903" s="15"/>
      <c r="BN903" s="15"/>
      <c r="BO903" s="15"/>
      <c r="BP903" s="15"/>
      <c r="BQ903" s="15"/>
      <c r="BR903" s="15"/>
      <c r="BS903" s="15"/>
      <c r="BT903" s="15"/>
      <c r="BU903" s="15"/>
      <c r="BV903" s="15"/>
      <c r="BW903" s="15"/>
      <c r="BX903" s="15"/>
      <c r="BY903" s="15"/>
      <c r="BZ903" s="15"/>
      <c r="CA903" s="15"/>
      <c r="CB903" s="15"/>
      <c r="CC903" s="15"/>
      <c r="CD903" s="15"/>
      <c r="CE903" s="15"/>
      <c r="CF903" s="15"/>
      <c r="CG903" s="15"/>
      <c r="CH903" s="15"/>
      <c r="CI903" s="15"/>
      <c r="CJ903" s="15"/>
      <c r="CK903" s="15"/>
      <c r="CL903" s="15"/>
      <c r="CM903" s="15"/>
      <c r="CN903" s="15"/>
      <c r="CO903" s="15"/>
      <c r="CP903" s="15"/>
      <c r="CQ903" s="15"/>
      <c r="CR903" s="15"/>
      <c r="CS903" s="15"/>
      <c r="CT903" s="15"/>
      <c r="CU903" s="15"/>
      <c r="CV903" s="15"/>
      <c r="CW903" s="15"/>
      <c r="CX903" s="15"/>
      <c r="CY903" s="15"/>
      <c r="CZ903" s="15"/>
      <c r="DA903" s="15"/>
      <c r="DB903" s="15"/>
      <c r="DC903" s="15"/>
      <c r="DD903" s="15"/>
      <c r="DE903" s="15"/>
      <c r="DF903" s="15"/>
      <c r="DG903" s="15"/>
      <c r="DH903" s="15"/>
      <c r="DI903" s="15"/>
      <c r="DJ903" s="15"/>
      <c r="DK903" s="15"/>
      <c r="DL903" s="15"/>
      <c r="DM903" s="15"/>
      <c r="DN903" s="15"/>
      <c r="DO903" s="15"/>
      <c r="DP903" s="15"/>
      <c r="DQ903" s="15"/>
      <c r="DR903" s="15"/>
      <c r="DS903" s="15"/>
      <c r="DT903" s="15"/>
      <c r="DU903" s="15"/>
      <c r="DV903" s="15"/>
      <c r="DW903" s="15"/>
      <c r="DX903" s="15"/>
      <c r="DY903" s="15"/>
      <c r="DZ903" s="15"/>
      <c r="EA903" s="15"/>
      <c r="EB903" s="15"/>
      <c r="EC903" s="15"/>
      <c r="ED903" s="15"/>
      <c r="EE903" s="15"/>
      <c r="EF903" s="15"/>
      <c r="EG903" s="15"/>
      <c r="EH903" s="15"/>
      <c r="EI903" s="15"/>
      <c r="EJ903" s="15"/>
      <c r="EK903" s="15"/>
      <c r="EL903" s="15"/>
      <c r="EM903" s="15"/>
      <c r="EN903" s="15"/>
      <c r="EO903" s="15"/>
      <c r="EP903" s="15"/>
      <c r="EQ903" s="15"/>
      <c r="ER903" s="15"/>
      <c r="ES903" s="15"/>
      <c r="ET903" s="15"/>
      <c r="EU903" s="15"/>
      <c r="EV903" s="15"/>
      <c r="EW903" s="15"/>
      <c r="EX903" s="15"/>
      <c r="EY903" s="15"/>
      <c r="EZ903" s="15"/>
      <c r="FA903" s="15"/>
      <c r="FB903" s="15"/>
      <c r="FC903" s="15"/>
      <c r="FD903" s="15"/>
      <c r="FE903" s="15"/>
      <c r="FF903" s="15"/>
      <c r="FG903" s="15"/>
      <c r="FH903" s="15"/>
      <c r="FI903" s="15"/>
      <c r="FJ903" s="15"/>
      <c r="FK903" s="15"/>
      <c r="FL903" s="15"/>
      <c r="FM903" s="15"/>
      <c r="FN903" s="15"/>
      <c r="FO903" s="15"/>
      <c r="FP903" s="15"/>
      <c r="FQ903" s="15"/>
      <c r="FR903" s="15"/>
      <c r="FS903" s="15"/>
      <c r="FT903" s="15"/>
      <c r="FU903" s="15"/>
      <c r="FV903" s="15"/>
      <c r="FW903" s="15"/>
      <c r="FX903" s="15"/>
      <c r="FY903" s="15"/>
      <c r="FZ903" s="15"/>
      <c r="GA903" s="15"/>
      <c r="GB903" s="15"/>
      <c r="GC903" s="15"/>
      <c r="GD903" s="15"/>
      <c r="GE903" s="15"/>
      <c r="GF903" s="15"/>
      <c r="GG903" s="15"/>
      <c r="GH903" s="15"/>
      <c r="GI903" s="15"/>
      <c r="GJ903" s="15"/>
      <c r="GK903" s="15"/>
      <c r="GL903" s="15"/>
      <c r="GM903" s="15"/>
      <c r="GN903" s="15"/>
      <c r="GO903" s="15"/>
      <c r="GP903" s="15"/>
      <c r="GQ903" s="15"/>
      <c r="GR903" s="15"/>
      <c r="GS903" s="15"/>
      <c r="GT903" s="15"/>
      <c r="GU903" s="15"/>
      <c r="GV903" s="15"/>
      <c r="GW903" s="15"/>
      <c r="GX903" s="15"/>
      <c r="GY903" s="15"/>
      <c r="GZ903" s="15"/>
      <c r="HA903" s="15"/>
      <c r="HB903" s="15"/>
      <c r="HC903" s="15"/>
      <c r="HD903" s="15"/>
      <c r="HE903" s="15"/>
      <c r="HF903" s="15"/>
      <c r="HG903" s="15"/>
      <c r="HH903" s="15"/>
      <c r="HI903" s="15"/>
      <c r="HJ903" s="15"/>
      <c r="HK903" s="15"/>
      <c r="HL903" s="15"/>
      <c r="HM903" s="15"/>
      <c r="HN903" s="15"/>
      <c r="HO903" s="15"/>
      <c r="HP903" s="15"/>
      <c r="HQ903" s="15"/>
      <c r="HR903" s="15"/>
      <c r="HS903" s="15"/>
      <c r="HT903" s="15"/>
      <c r="HU903" s="15"/>
      <c r="HV903" s="15"/>
      <c r="HW903" s="15"/>
      <c r="HX903" s="15"/>
      <c r="HY903" s="15"/>
      <c r="HZ903" s="15"/>
      <c r="IA903" s="15"/>
      <c r="IB903" s="15"/>
      <c r="IC903" s="15"/>
      <c r="ID903" s="15"/>
    </row>
    <row r="904" spans="1:238" s="12" customFormat="1" x14ac:dyDescent="0.2">
      <c r="A904" s="11">
        <f t="shared" si="16"/>
        <v>896</v>
      </c>
      <c r="B904" s="32" t="s">
        <v>1453</v>
      </c>
      <c r="C904" s="32" t="s">
        <v>762</v>
      </c>
      <c r="D904" s="32" t="s">
        <v>13</v>
      </c>
      <c r="E904" s="69" t="s">
        <v>1450</v>
      </c>
      <c r="F904" s="33" t="s">
        <v>1156</v>
      </c>
      <c r="G904" s="34">
        <v>1222</v>
      </c>
      <c r="H904" s="34">
        <v>1551</v>
      </c>
      <c r="I904" s="79" t="s">
        <v>15</v>
      </c>
      <c r="J904" s="79" t="s">
        <v>17</v>
      </c>
      <c r="K904" s="44"/>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c r="AN904" s="15"/>
      <c r="AO904" s="15"/>
      <c r="AP904" s="15"/>
      <c r="AQ904" s="15"/>
      <c r="AR904" s="15"/>
      <c r="AS904" s="15"/>
      <c r="AT904" s="15"/>
      <c r="AU904" s="15"/>
      <c r="AV904" s="15"/>
      <c r="AW904" s="15"/>
      <c r="AX904" s="15"/>
      <c r="AY904" s="15"/>
      <c r="AZ904" s="15"/>
      <c r="BA904" s="15"/>
      <c r="BB904" s="15"/>
      <c r="BC904" s="15"/>
      <c r="BD904" s="15"/>
      <c r="BE904" s="15"/>
      <c r="BF904" s="15"/>
      <c r="BG904" s="15"/>
      <c r="BH904" s="15"/>
      <c r="BI904" s="15"/>
      <c r="BJ904" s="15"/>
      <c r="BK904" s="15"/>
      <c r="BL904" s="15"/>
      <c r="BM904" s="15"/>
      <c r="BN904" s="15"/>
      <c r="BO904" s="15"/>
      <c r="BP904" s="15"/>
      <c r="BQ904" s="15"/>
      <c r="BR904" s="15"/>
      <c r="BS904" s="15"/>
      <c r="BT904" s="15"/>
      <c r="BU904" s="15"/>
      <c r="BV904" s="15"/>
      <c r="BW904" s="15"/>
      <c r="BX904" s="15"/>
      <c r="BY904" s="15"/>
      <c r="BZ904" s="15"/>
      <c r="CA904" s="15"/>
      <c r="CB904" s="15"/>
      <c r="CC904" s="15"/>
      <c r="CD904" s="15"/>
      <c r="CE904" s="15"/>
      <c r="CF904" s="15"/>
      <c r="CG904" s="15"/>
      <c r="CH904" s="15"/>
      <c r="CI904" s="15"/>
      <c r="CJ904" s="15"/>
      <c r="CK904" s="15"/>
      <c r="CL904" s="15"/>
      <c r="CM904" s="15"/>
      <c r="CN904" s="15"/>
      <c r="CO904" s="15"/>
      <c r="CP904" s="15"/>
      <c r="CQ904" s="15"/>
      <c r="CR904" s="15"/>
      <c r="CS904" s="15"/>
      <c r="CT904" s="15"/>
      <c r="CU904" s="15"/>
      <c r="CV904" s="15"/>
      <c r="CW904" s="15"/>
      <c r="CX904" s="15"/>
      <c r="CY904" s="15"/>
      <c r="CZ904" s="15"/>
      <c r="DA904" s="15"/>
      <c r="DB904" s="15"/>
      <c r="DC904" s="15"/>
      <c r="DD904" s="15"/>
      <c r="DE904" s="15"/>
      <c r="DF904" s="15"/>
      <c r="DG904" s="15"/>
      <c r="DH904" s="15"/>
      <c r="DI904" s="15"/>
      <c r="DJ904" s="15"/>
      <c r="DK904" s="15"/>
      <c r="DL904" s="15"/>
      <c r="DM904" s="15"/>
      <c r="DN904" s="15"/>
      <c r="DO904" s="15"/>
      <c r="DP904" s="15"/>
      <c r="DQ904" s="15"/>
      <c r="DR904" s="15"/>
      <c r="DS904" s="15"/>
      <c r="DT904" s="15"/>
      <c r="DU904" s="15"/>
      <c r="DV904" s="15"/>
      <c r="DW904" s="15"/>
      <c r="DX904" s="15"/>
      <c r="DY904" s="15"/>
      <c r="DZ904" s="15"/>
      <c r="EA904" s="15"/>
      <c r="EB904" s="15"/>
      <c r="EC904" s="15"/>
      <c r="ED904" s="15"/>
      <c r="EE904" s="15"/>
      <c r="EF904" s="15"/>
      <c r="EG904" s="15"/>
      <c r="EH904" s="15"/>
      <c r="EI904" s="15"/>
      <c r="EJ904" s="15"/>
      <c r="EK904" s="15"/>
      <c r="EL904" s="15"/>
      <c r="EM904" s="15"/>
      <c r="EN904" s="15"/>
      <c r="EO904" s="15"/>
      <c r="EP904" s="15"/>
      <c r="EQ904" s="15"/>
      <c r="ER904" s="15"/>
      <c r="ES904" s="15"/>
      <c r="ET904" s="15"/>
      <c r="EU904" s="15"/>
      <c r="EV904" s="15"/>
      <c r="EW904" s="15"/>
      <c r="EX904" s="15"/>
      <c r="EY904" s="15"/>
      <c r="EZ904" s="15"/>
      <c r="FA904" s="15"/>
      <c r="FB904" s="15"/>
      <c r="FC904" s="15"/>
      <c r="FD904" s="15"/>
      <c r="FE904" s="15"/>
      <c r="FF904" s="15"/>
      <c r="FG904" s="15"/>
      <c r="FH904" s="15"/>
      <c r="FI904" s="15"/>
      <c r="FJ904" s="15"/>
      <c r="FK904" s="15"/>
      <c r="FL904" s="15"/>
      <c r="FM904" s="15"/>
      <c r="FN904" s="15"/>
      <c r="FO904" s="15"/>
      <c r="FP904" s="15"/>
      <c r="FQ904" s="15"/>
      <c r="FR904" s="15"/>
      <c r="FS904" s="15"/>
      <c r="FT904" s="15"/>
      <c r="FU904" s="15"/>
      <c r="FV904" s="15"/>
      <c r="FW904" s="15"/>
      <c r="FX904" s="15"/>
      <c r="FY904" s="15"/>
      <c r="FZ904" s="15"/>
      <c r="GA904" s="15"/>
      <c r="GB904" s="15"/>
      <c r="GC904" s="15"/>
      <c r="GD904" s="15"/>
      <c r="GE904" s="15"/>
      <c r="GF904" s="15"/>
      <c r="GG904" s="15"/>
      <c r="GH904" s="15"/>
      <c r="GI904" s="15"/>
      <c r="GJ904" s="15"/>
      <c r="GK904" s="15"/>
      <c r="GL904" s="15"/>
      <c r="GM904" s="15"/>
      <c r="GN904" s="15"/>
      <c r="GO904" s="15"/>
      <c r="GP904" s="15"/>
      <c r="GQ904" s="15"/>
      <c r="GR904" s="15"/>
      <c r="GS904" s="15"/>
      <c r="GT904" s="15"/>
      <c r="GU904" s="15"/>
      <c r="GV904" s="15"/>
      <c r="GW904" s="15"/>
      <c r="GX904" s="15"/>
      <c r="GY904" s="15"/>
      <c r="GZ904" s="15"/>
      <c r="HA904" s="15"/>
      <c r="HB904" s="15"/>
      <c r="HC904" s="15"/>
      <c r="HD904" s="15"/>
      <c r="HE904" s="15"/>
      <c r="HF904" s="15"/>
      <c r="HG904" s="15"/>
      <c r="HH904" s="15"/>
      <c r="HI904" s="15"/>
      <c r="HJ904" s="15"/>
      <c r="HK904" s="15"/>
      <c r="HL904" s="15"/>
      <c r="HM904" s="15"/>
      <c r="HN904" s="15"/>
      <c r="HO904" s="15"/>
      <c r="HP904" s="15"/>
      <c r="HQ904" s="15"/>
      <c r="HR904" s="15"/>
      <c r="HS904" s="15"/>
      <c r="HT904" s="15"/>
      <c r="HU904" s="15"/>
      <c r="HV904" s="15"/>
      <c r="HW904" s="15"/>
      <c r="HX904" s="15"/>
      <c r="HY904" s="15"/>
      <c r="HZ904" s="15"/>
      <c r="IA904" s="15"/>
      <c r="IB904" s="15"/>
      <c r="IC904" s="15"/>
      <c r="ID904" s="15"/>
    </row>
    <row r="905" spans="1:238" s="12" customFormat="1" x14ac:dyDescent="0.2">
      <c r="A905" s="11">
        <f t="shared" si="16"/>
        <v>897</v>
      </c>
      <c r="B905" s="32" t="s">
        <v>1464</v>
      </c>
      <c r="C905" s="32" t="s">
        <v>762</v>
      </c>
      <c r="D905" s="32" t="s">
        <v>13</v>
      </c>
      <c r="E905" s="69" t="s">
        <v>1463</v>
      </c>
      <c r="F905" s="33" t="s">
        <v>1465</v>
      </c>
      <c r="G905" s="34">
        <v>1334</v>
      </c>
      <c r="H905" s="34">
        <v>1725</v>
      </c>
      <c r="I905" s="37" t="s">
        <v>15</v>
      </c>
      <c r="J905" s="35" t="s">
        <v>17</v>
      </c>
      <c r="K905" s="36"/>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c r="AN905" s="15"/>
      <c r="AO905" s="15"/>
      <c r="AP905" s="15"/>
      <c r="AQ905" s="15"/>
      <c r="AR905" s="15"/>
      <c r="AS905" s="15"/>
      <c r="AT905" s="15"/>
      <c r="AU905" s="15"/>
      <c r="AV905" s="15"/>
      <c r="AW905" s="15"/>
      <c r="AX905" s="15"/>
      <c r="AY905" s="15"/>
      <c r="AZ905" s="15"/>
      <c r="BA905" s="15"/>
      <c r="BB905" s="15"/>
      <c r="BC905" s="15"/>
      <c r="BD905" s="15"/>
      <c r="BE905" s="15"/>
      <c r="BF905" s="15"/>
      <c r="BG905" s="15"/>
      <c r="BH905" s="15"/>
      <c r="BI905" s="15"/>
      <c r="BJ905" s="15"/>
      <c r="BK905" s="15"/>
      <c r="BL905" s="15"/>
      <c r="BM905" s="15"/>
      <c r="BN905" s="15"/>
      <c r="BO905" s="15"/>
      <c r="BP905" s="15"/>
      <c r="BQ905" s="15"/>
      <c r="BR905" s="15"/>
      <c r="BS905" s="15"/>
      <c r="BT905" s="15"/>
      <c r="BU905" s="15"/>
      <c r="BV905" s="15"/>
      <c r="BW905" s="15"/>
      <c r="BX905" s="15"/>
      <c r="BY905" s="15"/>
      <c r="BZ905" s="15"/>
      <c r="CA905" s="15"/>
      <c r="CB905" s="15"/>
      <c r="CC905" s="15"/>
      <c r="CD905" s="15"/>
      <c r="CE905" s="15"/>
      <c r="CF905" s="15"/>
      <c r="CG905" s="15"/>
      <c r="CH905" s="15"/>
      <c r="CI905" s="15"/>
      <c r="CJ905" s="15"/>
      <c r="CK905" s="15"/>
      <c r="CL905" s="15"/>
      <c r="CM905" s="15"/>
      <c r="CN905" s="15"/>
      <c r="CO905" s="15"/>
      <c r="CP905" s="15"/>
      <c r="CQ905" s="15"/>
      <c r="CR905" s="15"/>
      <c r="CS905" s="15"/>
      <c r="CT905" s="15"/>
      <c r="CU905" s="15"/>
      <c r="CV905" s="15"/>
      <c r="CW905" s="15"/>
      <c r="CX905" s="15"/>
      <c r="CY905" s="15"/>
      <c r="CZ905" s="15"/>
      <c r="DA905" s="15"/>
      <c r="DB905" s="15"/>
      <c r="DC905" s="15"/>
      <c r="DD905" s="15"/>
      <c r="DE905" s="15"/>
      <c r="DF905" s="15"/>
      <c r="DG905" s="15"/>
      <c r="DH905" s="15"/>
      <c r="DI905" s="15"/>
      <c r="DJ905" s="15"/>
      <c r="DK905" s="15"/>
      <c r="DL905" s="15"/>
      <c r="DM905" s="15"/>
      <c r="DN905" s="15"/>
      <c r="DO905" s="15"/>
      <c r="DP905" s="15"/>
      <c r="DQ905" s="15"/>
      <c r="DR905" s="15"/>
      <c r="DS905" s="15"/>
      <c r="DT905" s="15"/>
      <c r="DU905" s="15"/>
      <c r="DV905" s="15"/>
      <c r="DW905" s="15"/>
      <c r="DX905" s="15"/>
      <c r="DY905" s="15"/>
      <c r="DZ905" s="15"/>
      <c r="EA905" s="15"/>
      <c r="EB905" s="15"/>
      <c r="EC905" s="15"/>
      <c r="ED905" s="15"/>
      <c r="EE905" s="15"/>
      <c r="EF905" s="15"/>
      <c r="EG905" s="15"/>
      <c r="EH905" s="15"/>
      <c r="EI905" s="15"/>
      <c r="EJ905" s="15"/>
      <c r="EK905" s="15"/>
      <c r="EL905" s="15"/>
      <c r="EM905" s="15"/>
      <c r="EN905" s="15"/>
      <c r="EO905" s="15"/>
      <c r="EP905" s="15"/>
      <c r="EQ905" s="15"/>
      <c r="ER905" s="15"/>
      <c r="ES905" s="15"/>
      <c r="ET905" s="15"/>
      <c r="EU905" s="15"/>
      <c r="EV905" s="15"/>
      <c r="EW905" s="15"/>
      <c r="EX905" s="15"/>
      <c r="EY905" s="15"/>
      <c r="EZ905" s="15"/>
      <c r="FA905" s="15"/>
      <c r="FB905" s="15"/>
      <c r="FC905" s="15"/>
      <c r="FD905" s="15"/>
      <c r="FE905" s="15"/>
      <c r="FF905" s="15"/>
      <c r="FG905" s="15"/>
      <c r="FH905" s="15"/>
      <c r="FI905" s="15"/>
      <c r="FJ905" s="15"/>
      <c r="FK905" s="15"/>
      <c r="FL905" s="15"/>
      <c r="FM905" s="15"/>
      <c r="FN905" s="15"/>
      <c r="FO905" s="15"/>
      <c r="FP905" s="15"/>
      <c r="FQ905" s="15"/>
      <c r="FR905" s="15"/>
      <c r="FS905" s="15"/>
      <c r="FT905" s="15"/>
      <c r="FU905" s="15"/>
      <c r="FV905" s="15"/>
      <c r="FW905" s="15"/>
      <c r="FX905" s="15"/>
      <c r="FY905" s="15"/>
      <c r="FZ905" s="15"/>
      <c r="GA905" s="15"/>
      <c r="GB905" s="15"/>
      <c r="GC905" s="15"/>
      <c r="GD905" s="15"/>
      <c r="GE905" s="15"/>
      <c r="GF905" s="15"/>
      <c r="GG905" s="15"/>
      <c r="GH905" s="15"/>
      <c r="GI905" s="15"/>
      <c r="GJ905" s="15"/>
      <c r="GK905" s="15"/>
      <c r="GL905" s="15"/>
      <c r="GM905" s="15"/>
      <c r="GN905" s="15"/>
      <c r="GO905" s="15"/>
      <c r="GP905" s="15"/>
      <c r="GQ905" s="15"/>
      <c r="GR905" s="15"/>
      <c r="GS905" s="15"/>
      <c r="GT905" s="15"/>
      <c r="GU905" s="15"/>
      <c r="GV905" s="15"/>
      <c r="GW905" s="15"/>
      <c r="GX905" s="15"/>
      <c r="GY905" s="15"/>
      <c r="GZ905" s="15"/>
      <c r="HA905" s="15"/>
      <c r="HB905" s="15"/>
      <c r="HC905" s="15"/>
      <c r="HD905" s="15"/>
      <c r="HE905" s="15"/>
      <c r="HF905" s="15"/>
      <c r="HG905" s="15"/>
      <c r="HH905" s="15"/>
      <c r="HI905" s="15"/>
      <c r="HJ905" s="15"/>
      <c r="HK905" s="15"/>
      <c r="HL905" s="15"/>
      <c r="HM905" s="15"/>
      <c r="HN905" s="15"/>
      <c r="HO905" s="15"/>
      <c r="HP905" s="15"/>
      <c r="HQ905" s="15"/>
      <c r="HR905" s="15"/>
      <c r="HS905" s="15"/>
      <c r="HT905" s="15"/>
      <c r="HU905" s="15"/>
      <c r="HV905" s="15"/>
      <c r="HW905" s="15"/>
      <c r="HX905" s="15"/>
      <c r="HY905" s="15"/>
      <c r="HZ905" s="15"/>
      <c r="IA905" s="15"/>
      <c r="IB905" s="15"/>
      <c r="IC905" s="15"/>
      <c r="ID905" s="15"/>
    </row>
    <row r="906" spans="1:238" s="12" customFormat="1" x14ac:dyDescent="0.2">
      <c r="A906" s="11">
        <f t="shared" si="16"/>
        <v>898</v>
      </c>
      <c r="B906" s="32" t="s">
        <v>1466</v>
      </c>
      <c r="C906" s="32" t="s">
        <v>762</v>
      </c>
      <c r="D906" s="32" t="s">
        <v>13</v>
      </c>
      <c r="E906" s="69" t="s">
        <v>1463</v>
      </c>
      <c r="F906" s="33" t="s">
        <v>1467</v>
      </c>
      <c r="G906" s="34">
        <v>1290</v>
      </c>
      <c r="H906" s="34">
        <v>1649</v>
      </c>
      <c r="I906" s="37" t="s">
        <v>15</v>
      </c>
      <c r="J906" s="35" t="s">
        <v>17</v>
      </c>
      <c r="K906" s="36"/>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c r="BF906" s="15"/>
      <c r="BG906" s="15"/>
      <c r="BH906" s="15"/>
      <c r="BI906" s="15"/>
      <c r="BJ906" s="15"/>
      <c r="BK906" s="15"/>
      <c r="BL906" s="15"/>
      <c r="BM906" s="15"/>
      <c r="BN906" s="15"/>
      <c r="BO906" s="15"/>
      <c r="BP906" s="15"/>
      <c r="BQ906" s="15"/>
      <c r="BR906" s="15"/>
      <c r="BS906" s="15"/>
      <c r="BT906" s="15"/>
      <c r="BU906" s="15"/>
      <c r="BV906" s="15"/>
      <c r="BW906" s="15"/>
      <c r="BX906" s="15"/>
      <c r="BY906" s="15"/>
      <c r="BZ906" s="15"/>
      <c r="CA906" s="15"/>
      <c r="CB906" s="15"/>
      <c r="CC906" s="15"/>
      <c r="CD906" s="15"/>
      <c r="CE906" s="15"/>
      <c r="CF906" s="15"/>
      <c r="CG906" s="15"/>
      <c r="CH906" s="15"/>
      <c r="CI906" s="15"/>
      <c r="CJ906" s="15"/>
      <c r="CK906" s="15"/>
      <c r="CL906" s="15"/>
      <c r="CM906" s="15"/>
      <c r="CN906" s="15"/>
      <c r="CO906" s="15"/>
      <c r="CP906" s="15"/>
      <c r="CQ906" s="15"/>
      <c r="CR906" s="15"/>
      <c r="CS906" s="15"/>
      <c r="CT906" s="15"/>
      <c r="CU906" s="15"/>
      <c r="CV906" s="15"/>
      <c r="CW906" s="15"/>
      <c r="CX906" s="15"/>
      <c r="CY906" s="15"/>
      <c r="CZ906" s="15"/>
      <c r="DA906" s="15"/>
      <c r="DB906" s="15"/>
      <c r="DC906" s="15"/>
      <c r="DD906" s="15"/>
      <c r="DE906" s="15"/>
      <c r="DF906" s="15"/>
      <c r="DG906" s="15"/>
      <c r="DH906" s="15"/>
      <c r="DI906" s="15"/>
      <c r="DJ906" s="15"/>
      <c r="DK906" s="15"/>
      <c r="DL906" s="15"/>
      <c r="DM906" s="15"/>
      <c r="DN906" s="15"/>
      <c r="DO906" s="15"/>
      <c r="DP906" s="15"/>
      <c r="DQ906" s="15"/>
      <c r="DR906" s="15"/>
      <c r="DS906" s="15"/>
      <c r="DT906" s="15"/>
      <c r="DU906" s="15"/>
      <c r="DV906" s="15"/>
      <c r="DW906" s="15"/>
      <c r="DX906" s="15"/>
      <c r="DY906" s="15"/>
      <c r="DZ906" s="15"/>
      <c r="EA906" s="15"/>
      <c r="EB906" s="15"/>
      <c r="EC906" s="15"/>
      <c r="ED906" s="15"/>
      <c r="EE906" s="15"/>
      <c r="EF906" s="15"/>
      <c r="EG906" s="15"/>
      <c r="EH906" s="15"/>
      <c r="EI906" s="15"/>
      <c r="EJ906" s="15"/>
      <c r="EK906" s="15"/>
      <c r="EL906" s="15"/>
      <c r="EM906" s="15"/>
      <c r="EN906" s="15"/>
      <c r="EO906" s="15"/>
      <c r="EP906" s="15"/>
      <c r="EQ906" s="15"/>
      <c r="ER906" s="15"/>
      <c r="ES906" s="15"/>
      <c r="ET906" s="15"/>
      <c r="EU906" s="15"/>
      <c r="EV906" s="15"/>
      <c r="EW906" s="15"/>
      <c r="EX906" s="15"/>
      <c r="EY906" s="15"/>
      <c r="EZ906" s="15"/>
      <c r="FA906" s="15"/>
      <c r="FB906" s="15"/>
      <c r="FC906" s="15"/>
      <c r="FD906" s="15"/>
      <c r="FE906" s="15"/>
      <c r="FF906" s="15"/>
      <c r="FG906" s="15"/>
      <c r="FH906" s="15"/>
      <c r="FI906" s="15"/>
      <c r="FJ906" s="15"/>
      <c r="FK906" s="15"/>
      <c r="FL906" s="15"/>
      <c r="FM906" s="15"/>
      <c r="FN906" s="15"/>
      <c r="FO906" s="15"/>
      <c r="FP906" s="15"/>
      <c r="FQ906" s="15"/>
      <c r="FR906" s="15"/>
      <c r="FS906" s="15"/>
      <c r="FT906" s="15"/>
      <c r="FU906" s="15"/>
      <c r="FV906" s="15"/>
      <c r="FW906" s="15"/>
      <c r="FX906" s="15"/>
      <c r="FY906" s="15"/>
      <c r="FZ906" s="15"/>
      <c r="GA906" s="15"/>
      <c r="GB906" s="15"/>
      <c r="GC906" s="15"/>
      <c r="GD906" s="15"/>
      <c r="GE906" s="15"/>
      <c r="GF906" s="15"/>
      <c r="GG906" s="15"/>
      <c r="GH906" s="15"/>
      <c r="GI906" s="15"/>
      <c r="GJ906" s="15"/>
      <c r="GK906" s="15"/>
      <c r="GL906" s="15"/>
      <c r="GM906" s="15"/>
      <c r="GN906" s="15"/>
      <c r="GO906" s="15"/>
      <c r="GP906" s="15"/>
      <c r="GQ906" s="15"/>
      <c r="GR906" s="15"/>
      <c r="GS906" s="15"/>
      <c r="GT906" s="15"/>
      <c r="GU906" s="15"/>
      <c r="GV906" s="15"/>
      <c r="GW906" s="15"/>
      <c r="GX906" s="15"/>
      <c r="GY906" s="15"/>
      <c r="GZ906" s="15"/>
      <c r="HA906" s="15"/>
      <c r="HB906" s="15"/>
      <c r="HC906" s="15"/>
      <c r="HD906" s="15"/>
      <c r="HE906" s="15"/>
      <c r="HF906" s="15"/>
      <c r="HG906" s="15"/>
      <c r="HH906" s="15"/>
      <c r="HI906" s="15"/>
      <c r="HJ906" s="15"/>
      <c r="HK906" s="15"/>
      <c r="HL906" s="15"/>
      <c r="HM906" s="15"/>
      <c r="HN906" s="15"/>
      <c r="HO906" s="15"/>
      <c r="HP906" s="15"/>
      <c r="HQ906" s="15"/>
      <c r="HR906" s="15"/>
      <c r="HS906" s="15"/>
      <c r="HT906" s="15"/>
      <c r="HU906" s="15"/>
      <c r="HV906" s="15"/>
      <c r="HW906" s="15"/>
      <c r="HX906" s="15"/>
      <c r="HY906" s="15"/>
      <c r="HZ906" s="15"/>
      <c r="IA906" s="15"/>
      <c r="IB906" s="15"/>
      <c r="IC906" s="15"/>
      <c r="ID906" s="15"/>
    </row>
    <row r="907" spans="1:238" s="12" customFormat="1" x14ac:dyDescent="0.2">
      <c r="A907" s="11">
        <f t="shared" si="16"/>
        <v>899</v>
      </c>
      <c r="B907" s="32" t="s">
        <v>1473</v>
      </c>
      <c r="C907" s="32" t="s">
        <v>762</v>
      </c>
      <c r="D907" s="32" t="s">
        <v>13</v>
      </c>
      <c r="E907" s="69" t="s">
        <v>1470</v>
      </c>
      <c r="F907" s="33" t="s">
        <v>56</v>
      </c>
      <c r="G907" s="34">
        <v>1348</v>
      </c>
      <c r="H907" s="34">
        <v>1835</v>
      </c>
      <c r="I907" s="37" t="s">
        <v>15</v>
      </c>
      <c r="J907" s="35" t="s">
        <v>17</v>
      </c>
      <c r="K907" s="44"/>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c r="AN907" s="15"/>
      <c r="AO907" s="15"/>
      <c r="AP907" s="15"/>
      <c r="AQ907" s="15"/>
      <c r="AR907" s="15"/>
      <c r="AS907" s="15"/>
      <c r="AT907" s="15"/>
      <c r="AU907" s="15"/>
      <c r="AV907" s="15"/>
      <c r="AW907" s="15"/>
      <c r="AX907" s="15"/>
      <c r="AY907" s="15"/>
      <c r="AZ907" s="15"/>
      <c r="BA907" s="15"/>
      <c r="BB907" s="15"/>
      <c r="BC907" s="15"/>
      <c r="BD907" s="15"/>
      <c r="BE907" s="15"/>
      <c r="BF907" s="15"/>
      <c r="BG907" s="15"/>
      <c r="BH907" s="15"/>
      <c r="BI907" s="15"/>
      <c r="BJ907" s="15"/>
      <c r="BK907" s="15"/>
      <c r="BL907" s="15"/>
      <c r="BM907" s="15"/>
      <c r="BN907" s="15"/>
      <c r="BO907" s="15"/>
      <c r="BP907" s="15"/>
      <c r="BQ907" s="15"/>
      <c r="BR907" s="15"/>
      <c r="BS907" s="15"/>
      <c r="BT907" s="15"/>
      <c r="BU907" s="15"/>
      <c r="BV907" s="15"/>
      <c r="BW907" s="15"/>
      <c r="BX907" s="15"/>
      <c r="BY907" s="15"/>
      <c r="BZ907" s="15"/>
      <c r="CA907" s="15"/>
      <c r="CB907" s="15"/>
      <c r="CC907" s="15"/>
      <c r="CD907" s="15"/>
      <c r="CE907" s="15"/>
      <c r="CF907" s="15"/>
      <c r="CG907" s="15"/>
      <c r="CH907" s="15"/>
      <c r="CI907" s="15"/>
      <c r="CJ907" s="15"/>
      <c r="CK907" s="15"/>
      <c r="CL907" s="15"/>
      <c r="CM907" s="15"/>
      <c r="CN907" s="15"/>
      <c r="CO907" s="15"/>
      <c r="CP907" s="15"/>
      <c r="CQ907" s="15"/>
      <c r="CR907" s="15"/>
      <c r="CS907" s="15"/>
      <c r="CT907" s="15"/>
      <c r="CU907" s="15"/>
      <c r="CV907" s="15"/>
      <c r="CW907" s="15"/>
      <c r="CX907" s="15"/>
      <c r="CY907" s="15"/>
      <c r="CZ907" s="15"/>
      <c r="DA907" s="15"/>
      <c r="DB907" s="15"/>
      <c r="DC907" s="15"/>
      <c r="DD907" s="15"/>
      <c r="DE907" s="15"/>
      <c r="DF907" s="15"/>
      <c r="DG907" s="15"/>
      <c r="DH907" s="15"/>
      <c r="DI907" s="15"/>
      <c r="DJ907" s="15"/>
      <c r="DK907" s="15"/>
      <c r="DL907" s="15"/>
      <c r="DM907" s="15"/>
      <c r="DN907" s="15"/>
      <c r="DO907" s="15"/>
      <c r="DP907" s="15"/>
      <c r="DQ907" s="15"/>
      <c r="DR907" s="15"/>
      <c r="DS907" s="15"/>
      <c r="DT907" s="15"/>
      <c r="DU907" s="15"/>
      <c r="DV907" s="15"/>
      <c r="DW907" s="15"/>
      <c r="DX907" s="15"/>
      <c r="DY907" s="15"/>
      <c r="DZ907" s="15"/>
      <c r="EA907" s="15"/>
      <c r="EB907" s="15"/>
      <c r="EC907" s="15"/>
      <c r="ED907" s="15"/>
      <c r="EE907" s="15"/>
      <c r="EF907" s="15"/>
      <c r="EG907" s="15"/>
      <c r="EH907" s="15"/>
      <c r="EI907" s="15"/>
      <c r="EJ907" s="15"/>
      <c r="EK907" s="15"/>
      <c r="EL907" s="15"/>
      <c r="EM907" s="15"/>
      <c r="EN907" s="15"/>
      <c r="EO907" s="15"/>
      <c r="EP907" s="15"/>
      <c r="EQ907" s="15"/>
      <c r="ER907" s="15"/>
      <c r="ES907" s="15"/>
      <c r="ET907" s="15"/>
      <c r="EU907" s="15"/>
      <c r="EV907" s="15"/>
      <c r="EW907" s="15"/>
      <c r="EX907" s="15"/>
      <c r="EY907" s="15"/>
      <c r="EZ907" s="15"/>
      <c r="FA907" s="15"/>
      <c r="FB907" s="15"/>
      <c r="FC907" s="15"/>
      <c r="FD907" s="15"/>
      <c r="FE907" s="15"/>
      <c r="FF907" s="15"/>
      <c r="FG907" s="15"/>
      <c r="FH907" s="15"/>
      <c r="FI907" s="15"/>
      <c r="FJ907" s="15"/>
      <c r="FK907" s="15"/>
      <c r="FL907" s="15"/>
      <c r="FM907" s="15"/>
      <c r="FN907" s="15"/>
      <c r="FO907" s="15"/>
      <c r="FP907" s="15"/>
      <c r="FQ907" s="15"/>
      <c r="FR907" s="15"/>
      <c r="FS907" s="15"/>
      <c r="FT907" s="15"/>
      <c r="FU907" s="15"/>
      <c r="FV907" s="15"/>
      <c r="FW907" s="15"/>
      <c r="FX907" s="15"/>
      <c r="FY907" s="15"/>
      <c r="FZ907" s="15"/>
      <c r="GA907" s="15"/>
      <c r="GB907" s="15"/>
      <c r="GC907" s="15"/>
      <c r="GD907" s="15"/>
      <c r="GE907" s="15"/>
      <c r="GF907" s="15"/>
      <c r="GG907" s="15"/>
      <c r="GH907" s="15"/>
      <c r="GI907" s="15"/>
      <c r="GJ907" s="15"/>
      <c r="GK907" s="15"/>
      <c r="GL907" s="15"/>
      <c r="GM907" s="15"/>
      <c r="GN907" s="15"/>
      <c r="GO907" s="15"/>
      <c r="GP907" s="15"/>
      <c r="GQ907" s="15"/>
      <c r="GR907" s="15"/>
      <c r="GS907" s="15"/>
      <c r="GT907" s="15"/>
      <c r="GU907" s="15"/>
      <c r="GV907" s="15"/>
      <c r="GW907" s="15"/>
      <c r="GX907" s="15"/>
      <c r="GY907" s="15"/>
      <c r="GZ907" s="15"/>
      <c r="HA907" s="15"/>
      <c r="HB907" s="15"/>
      <c r="HC907" s="15"/>
      <c r="HD907" s="15"/>
      <c r="HE907" s="15"/>
      <c r="HF907" s="15"/>
      <c r="HG907" s="15"/>
      <c r="HH907" s="15"/>
      <c r="HI907" s="15"/>
      <c r="HJ907" s="15"/>
      <c r="HK907" s="15"/>
      <c r="HL907" s="15"/>
      <c r="HM907" s="15"/>
      <c r="HN907" s="15"/>
      <c r="HO907" s="15"/>
      <c r="HP907" s="15"/>
      <c r="HQ907" s="15"/>
      <c r="HR907" s="15"/>
      <c r="HS907" s="15"/>
      <c r="HT907" s="15"/>
      <c r="HU907" s="15"/>
      <c r="HV907" s="15"/>
      <c r="HW907" s="15"/>
      <c r="HX907" s="15"/>
      <c r="HY907" s="15"/>
      <c r="HZ907" s="15"/>
      <c r="IA907" s="15"/>
      <c r="IB907" s="15"/>
      <c r="IC907" s="15"/>
      <c r="ID907" s="15"/>
    </row>
    <row r="908" spans="1:238" s="12" customFormat="1" x14ac:dyDescent="0.2">
      <c r="A908" s="11">
        <f t="shared" si="16"/>
        <v>900</v>
      </c>
      <c r="B908" s="32" t="s">
        <v>1474</v>
      </c>
      <c r="C908" s="32" t="s">
        <v>762</v>
      </c>
      <c r="D908" s="32" t="s">
        <v>13</v>
      </c>
      <c r="E908" s="69" t="s">
        <v>1470</v>
      </c>
      <c r="F908" s="33" t="s">
        <v>76</v>
      </c>
      <c r="G908" s="34">
        <v>1334</v>
      </c>
      <c r="H908" s="34">
        <v>1699</v>
      </c>
      <c r="I908" s="37" t="s">
        <v>15</v>
      </c>
      <c r="J908" s="35" t="s">
        <v>17</v>
      </c>
      <c r="K908" s="36"/>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c r="AN908" s="15"/>
      <c r="AO908" s="15"/>
      <c r="AP908" s="15"/>
      <c r="AQ908" s="15"/>
      <c r="AR908" s="15"/>
      <c r="AS908" s="15"/>
      <c r="AT908" s="15"/>
      <c r="AU908" s="15"/>
      <c r="AV908" s="15"/>
      <c r="AW908" s="15"/>
      <c r="AX908" s="15"/>
      <c r="AY908" s="15"/>
      <c r="AZ908" s="15"/>
      <c r="BA908" s="15"/>
      <c r="BB908" s="15"/>
      <c r="BC908" s="15"/>
      <c r="BD908" s="15"/>
      <c r="BE908" s="15"/>
      <c r="BF908" s="15"/>
      <c r="BG908" s="15"/>
      <c r="BH908" s="15"/>
      <c r="BI908" s="15"/>
      <c r="BJ908" s="15"/>
      <c r="BK908" s="15"/>
      <c r="BL908" s="15"/>
      <c r="BM908" s="15"/>
      <c r="BN908" s="15"/>
      <c r="BO908" s="15"/>
      <c r="BP908" s="15"/>
      <c r="BQ908" s="15"/>
      <c r="BR908" s="15"/>
      <c r="BS908" s="15"/>
      <c r="BT908" s="15"/>
      <c r="BU908" s="15"/>
      <c r="BV908" s="15"/>
      <c r="BW908" s="15"/>
      <c r="BX908" s="15"/>
      <c r="BY908" s="15"/>
      <c r="BZ908" s="15"/>
      <c r="CA908" s="15"/>
      <c r="CB908" s="15"/>
      <c r="CC908" s="15"/>
      <c r="CD908" s="15"/>
      <c r="CE908" s="15"/>
      <c r="CF908" s="15"/>
      <c r="CG908" s="15"/>
      <c r="CH908" s="15"/>
      <c r="CI908" s="15"/>
      <c r="CJ908" s="15"/>
      <c r="CK908" s="15"/>
      <c r="CL908" s="15"/>
      <c r="CM908" s="15"/>
      <c r="CN908" s="15"/>
      <c r="CO908" s="15"/>
      <c r="CP908" s="15"/>
      <c r="CQ908" s="15"/>
      <c r="CR908" s="15"/>
      <c r="CS908" s="15"/>
      <c r="CT908" s="15"/>
      <c r="CU908" s="15"/>
      <c r="CV908" s="15"/>
      <c r="CW908" s="15"/>
      <c r="CX908" s="15"/>
      <c r="CY908" s="15"/>
      <c r="CZ908" s="15"/>
      <c r="DA908" s="15"/>
      <c r="DB908" s="15"/>
      <c r="DC908" s="15"/>
      <c r="DD908" s="15"/>
      <c r="DE908" s="15"/>
      <c r="DF908" s="15"/>
      <c r="DG908" s="15"/>
      <c r="DH908" s="15"/>
      <c r="DI908" s="15"/>
      <c r="DJ908" s="15"/>
      <c r="DK908" s="15"/>
      <c r="DL908" s="15"/>
      <c r="DM908" s="15"/>
      <c r="DN908" s="15"/>
      <c r="DO908" s="15"/>
      <c r="DP908" s="15"/>
      <c r="DQ908" s="15"/>
      <c r="DR908" s="15"/>
      <c r="DS908" s="15"/>
      <c r="DT908" s="15"/>
      <c r="DU908" s="15"/>
      <c r="DV908" s="15"/>
      <c r="DW908" s="15"/>
      <c r="DX908" s="15"/>
      <c r="DY908" s="15"/>
      <c r="DZ908" s="15"/>
      <c r="EA908" s="15"/>
      <c r="EB908" s="15"/>
      <c r="EC908" s="15"/>
      <c r="ED908" s="15"/>
      <c r="EE908" s="15"/>
      <c r="EF908" s="15"/>
      <c r="EG908" s="15"/>
      <c r="EH908" s="15"/>
      <c r="EI908" s="15"/>
      <c r="EJ908" s="15"/>
      <c r="EK908" s="15"/>
      <c r="EL908" s="15"/>
      <c r="EM908" s="15"/>
      <c r="EN908" s="15"/>
      <c r="EO908" s="15"/>
      <c r="EP908" s="15"/>
      <c r="EQ908" s="15"/>
      <c r="ER908" s="15"/>
      <c r="ES908" s="15"/>
      <c r="ET908" s="15"/>
      <c r="EU908" s="15"/>
      <c r="EV908" s="15"/>
      <c r="EW908" s="15"/>
      <c r="EX908" s="15"/>
      <c r="EY908" s="15"/>
      <c r="EZ908" s="15"/>
      <c r="FA908" s="15"/>
      <c r="FB908" s="15"/>
      <c r="FC908" s="15"/>
      <c r="FD908" s="15"/>
      <c r="FE908" s="15"/>
      <c r="FF908" s="15"/>
      <c r="FG908" s="15"/>
      <c r="FH908" s="15"/>
      <c r="FI908" s="15"/>
      <c r="FJ908" s="15"/>
      <c r="FK908" s="15"/>
      <c r="FL908" s="15"/>
      <c r="FM908" s="15"/>
      <c r="FN908" s="15"/>
      <c r="FO908" s="15"/>
      <c r="FP908" s="15"/>
      <c r="FQ908" s="15"/>
      <c r="FR908" s="15"/>
      <c r="FS908" s="15"/>
      <c r="FT908" s="15"/>
      <c r="FU908" s="15"/>
      <c r="FV908" s="15"/>
      <c r="FW908" s="15"/>
      <c r="FX908" s="15"/>
      <c r="FY908" s="15"/>
      <c r="FZ908" s="15"/>
      <c r="GA908" s="15"/>
      <c r="GB908" s="15"/>
      <c r="GC908" s="15"/>
      <c r="GD908" s="15"/>
      <c r="GE908" s="15"/>
      <c r="GF908" s="15"/>
      <c r="GG908" s="15"/>
      <c r="GH908" s="15"/>
      <c r="GI908" s="15"/>
      <c r="GJ908" s="15"/>
      <c r="GK908" s="15"/>
      <c r="GL908" s="15"/>
      <c r="GM908" s="15"/>
      <c r="GN908" s="15"/>
      <c r="GO908" s="15"/>
      <c r="GP908" s="15"/>
      <c r="GQ908" s="15"/>
      <c r="GR908" s="15"/>
      <c r="GS908" s="15"/>
      <c r="GT908" s="15"/>
      <c r="GU908" s="15"/>
      <c r="GV908" s="15"/>
      <c r="GW908" s="15"/>
      <c r="GX908" s="15"/>
      <c r="GY908" s="15"/>
      <c r="GZ908" s="15"/>
      <c r="HA908" s="15"/>
      <c r="HB908" s="15"/>
      <c r="HC908" s="15"/>
      <c r="HD908" s="15"/>
      <c r="HE908" s="15"/>
      <c r="HF908" s="15"/>
      <c r="HG908" s="15"/>
      <c r="HH908" s="15"/>
      <c r="HI908" s="15"/>
      <c r="HJ908" s="15"/>
      <c r="HK908" s="15"/>
      <c r="HL908" s="15"/>
      <c r="HM908" s="15"/>
      <c r="HN908" s="15"/>
      <c r="HO908" s="15"/>
      <c r="HP908" s="15"/>
      <c r="HQ908" s="15"/>
      <c r="HR908" s="15"/>
      <c r="HS908" s="15"/>
      <c r="HT908" s="15"/>
      <c r="HU908" s="15"/>
      <c r="HV908" s="15"/>
      <c r="HW908" s="15"/>
      <c r="HX908" s="15"/>
      <c r="HY908" s="15"/>
      <c r="HZ908" s="15"/>
      <c r="IA908" s="15"/>
      <c r="IB908" s="15"/>
      <c r="IC908" s="15"/>
      <c r="ID908" s="15"/>
    </row>
    <row r="909" spans="1:238" s="12" customFormat="1" x14ac:dyDescent="0.2">
      <c r="A909" s="11">
        <f t="shared" si="16"/>
        <v>901</v>
      </c>
      <c r="B909" s="32" t="s">
        <v>1519</v>
      </c>
      <c r="C909" s="32" t="s">
        <v>762</v>
      </c>
      <c r="D909" s="32" t="s">
        <v>13</v>
      </c>
      <c r="E909" s="69" t="s">
        <v>1516</v>
      </c>
      <c r="F909" s="33" t="s">
        <v>1520</v>
      </c>
      <c r="G909" s="34">
        <v>1282</v>
      </c>
      <c r="H909" s="34">
        <v>1603</v>
      </c>
      <c r="I909" s="37" t="s">
        <v>15</v>
      </c>
      <c r="J909" s="35" t="s">
        <v>17</v>
      </c>
      <c r="K909" s="36"/>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c r="HV909" s="2"/>
      <c r="HW909" s="2"/>
      <c r="HX909" s="2"/>
      <c r="HY909" s="2"/>
      <c r="HZ909" s="2"/>
      <c r="IA909" s="2"/>
      <c r="IB909" s="2"/>
      <c r="IC909" s="2"/>
      <c r="ID909" s="2"/>
    </row>
    <row r="910" spans="1:238" s="12" customFormat="1" x14ac:dyDescent="0.2">
      <c r="A910" s="11">
        <f t="shared" si="16"/>
        <v>902</v>
      </c>
      <c r="B910" s="32" t="s">
        <v>1529</v>
      </c>
      <c r="C910" s="32" t="s">
        <v>762</v>
      </c>
      <c r="D910" s="32" t="s">
        <v>13</v>
      </c>
      <c r="E910" s="69" t="s">
        <v>1528</v>
      </c>
      <c r="F910" s="33" t="s">
        <v>25</v>
      </c>
      <c r="G910" s="34">
        <v>763</v>
      </c>
      <c r="H910" s="34">
        <v>1252</v>
      </c>
      <c r="I910" s="37" t="s">
        <v>15</v>
      </c>
      <c r="J910" s="35" t="s">
        <v>17</v>
      </c>
      <c r="K910" s="36"/>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c r="HV910" s="2"/>
      <c r="HW910" s="2"/>
      <c r="HX910" s="2"/>
      <c r="HY910" s="2"/>
      <c r="HZ910" s="2"/>
      <c r="IA910" s="2"/>
      <c r="IB910" s="2"/>
      <c r="IC910" s="2"/>
      <c r="ID910" s="2"/>
    </row>
    <row r="911" spans="1:238" s="12" customFormat="1" x14ac:dyDescent="0.2">
      <c r="A911" s="11">
        <f t="shared" si="16"/>
        <v>903</v>
      </c>
      <c r="B911" s="32" t="s">
        <v>1556</v>
      </c>
      <c r="C911" s="32" t="s">
        <v>762</v>
      </c>
      <c r="D911" s="32" t="s">
        <v>13</v>
      </c>
      <c r="E911" s="69" t="s">
        <v>1550</v>
      </c>
      <c r="F911" s="33" t="s">
        <v>1127</v>
      </c>
      <c r="G911" s="34">
        <v>1167</v>
      </c>
      <c r="H911" s="34">
        <v>1752</v>
      </c>
      <c r="I911" s="37" t="s">
        <v>15</v>
      </c>
      <c r="J911" s="35" t="s">
        <v>17</v>
      </c>
      <c r="K911" s="36"/>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c r="AR911" s="14"/>
      <c r="AS911" s="14"/>
      <c r="AT911" s="14"/>
      <c r="AU911" s="14"/>
      <c r="AV911" s="14"/>
      <c r="AW911" s="14"/>
      <c r="AX911" s="14"/>
      <c r="AY911" s="14"/>
      <c r="AZ911" s="14"/>
      <c r="BA911" s="14"/>
      <c r="BB911" s="14"/>
      <c r="BC911" s="14"/>
      <c r="BD911" s="14"/>
      <c r="BE911" s="14"/>
      <c r="BF911" s="14"/>
      <c r="BG911" s="14"/>
      <c r="BH911" s="14"/>
      <c r="BI911" s="14"/>
      <c r="BJ911" s="14"/>
      <c r="BK911" s="14"/>
      <c r="BL911" s="14"/>
      <c r="BM911" s="14"/>
      <c r="BN911" s="14"/>
      <c r="BO911" s="14"/>
      <c r="BP911" s="14"/>
      <c r="BQ911" s="14"/>
      <c r="BR911" s="14"/>
      <c r="BS911" s="14"/>
      <c r="BT911" s="14"/>
      <c r="BU911" s="14"/>
      <c r="BV911" s="14"/>
      <c r="BW911" s="14"/>
      <c r="BX911" s="14"/>
      <c r="BY911" s="14"/>
      <c r="BZ911" s="14"/>
      <c r="CA911" s="14"/>
      <c r="CB911" s="14"/>
      <c r="CC911" s="14"/>
      <c r="CD911" s="14"/>
      <c r="CE911" s="14"/>
      <c r="CF911" s="14"/>
      <c r="CG911" s="14"/>
      <c r="CH911" s="14"/>
      <c r="CI911" s="14"/>
      <c r="CJ911" s="14"/>
      <c r="CK911" s="14"/>
      <c r="CL911" s="14"/>
      <c r="CM911" s="14"/>
      <c r="CN911" s="14"/>
      <c r="CO911" s="14"/>
      <c r="CP911" s="14"/>
      <c r="CQ911" s="14"/>
      <c r="CR911" s="14"/>
      <c r="CS911" s="14"/>
      <c r="CT911" s="14"/>
      <c r="CU911" s="14"/>
      <c r="CV911" s="14"/>
      <c r="CW911" s="14"/>
      <c r="CX911" s="14"/>
      <c r="CY911" s="14"/>
      <c r="CZ911" s="14"/>
      <c r="DA911" s="14"/>
      <c r="DB911" s="14"/>
      <c r="DC911" s="14"/>
      <c r="DD911" s="14"/>
      <c r="DE911" s="14"/>
      <c r="DF911" s="14"/>
      <c r="DG911" s="14"/>
      <c r="DH911" s="14"/>
      <c r="DI911" s="14"/>
      <c r="DJ911" s="14"/>
      <c r="DK911" s="14"/>
      <c r="DL911" s="14"/>
      <c r="DM911" s="14"/>
      <c r="DN911" s="14"/>
      <c r="DO911" s="14"/>
      <c r="DP911" s="14"/>
      <c r="DQ911" s="14"/>
      <c r="DR911" s="14"/>
      <c r="DS911" s="14"/>
      <c r="DT911" s="14"/>
      <c r="DU911" s="14"/>
      <c r="DV911" s="14"/>
      <c r="DW911" s="14"/>
      <c r="DX911" s="14"/>
      <c r="DY911" s="14"/>
      <c r="DZ911" s="14"/>
      <c r="EA911" s="14"/>
      <c r="EB911" s="14"/>
      <c r="EC911" s="14"/>
      <c r="ED911" s="14"/>
      <c r="EE911" s="14"/>
      <c r="EF911" s="14"/>
      <c r="EG911" s="14"/>
      <c r="EH911" s="14"/>
      <c r="EI911" s="14"/>
      <c r="EJ911" s="14"/>
      <c r="EK911" s="14"/>
      <c r="EL911" s="14"/>
      <c r="EM911" s="14"/>
      <c r="EN911" s="14"/>
      <c r="EO911" s="14"/>
      <c r="EP911" s="14"/>
      <c r="EQ911" s="14"/>
      <c r="ER911" s="14"/>
      <c r="ES911" s="14"/>
      <c r="ET911" s="14"/>
      <c r="EU911" s="14"/>
      <c r="EV911" s="14"/>
      <c r="EW911" s="14"/>
      <c r="EX911" s="14"/>
      <c r="EY911" s="14"/>
      <c r="EZ911" s="14"/>
      <c r="FA911" s="14"/>
      <c r="FB911" s="14"/>
      <c r="FC911" s="14"/>
      <c r="FD911" s="14"/>
      <c r="FE911" s="14"/>
      <c r="FF911" s="14"/>
      <c r="FG911" s="14"/>
      <c r="FH911" s="14"/>
      <c r="FI911" s="14"/>
      <c r="FJ911" s="14"/>
      <c r="FK911" s="14"/>
      <c r="FL911" s="14"/>
      <c r="FM911" s="14"/>
      <c r="FN911" s="14"/>
      <c r="FO911" s="14"/>
      <c r="FP911" s="14"/>
      <c r="FQ911" s="14"/>
      <c r="FR911" s="14"/>
      <c r="FS911" s="14"/>
      <c r="FT911" s="14"/>
      <c r="FU911" s="14"/>
      <c r="FV911" s="14"/>
      <c r="FW911" s="14"/>
      <c r="FX911" s="14"/>
      <c r="FY911" s="14"/>
      <c r="FZ911" s="14"/>
      <c r="GA911" s="14"/>
      <c r="GB911" s="14"/>
      <c r="GC911" s="14"/>
      <c r="GD911" s="14"/>
      <c r="GE911" s="14"/>
      <c r="GF911" s="14"/>
      <c r="GG911" s="14"/>
      <c r="GH911" s="14"/>
      <c r="GI911" s="14"/>
      <c r="GJ911" s="14"/>
      <c r="GK911" s="14"/>
      <c r="GL911" s="14"/>
      <c r="GM911" s="14"/>
      <c r="GN911" s="14"/>
      <c r="GO911" s="14"/>
      <c r="GP911" s="14"/>
      <c r="GQ911" s="14"/>
      <c r="GR911" s="14"/>
      <c r="GS911" s="14"/>
      <c r="GT911" s="14"/>
      <c r="GU911" s="14"/>
      <c r="GV911" s="14"/>
      <c r="GW911" s="14"/>
      <c r="GX911" s="14"/>
      <c r="GY911" s="14"/>
      <c r="GZ911" s="14"/>
      <c r="HA911" s="14"/>
      <c r="HB911" s="14"/>
      <c r="HC911" s="14"/>
      <c r="HD911" s="14"/>
      <c r="HE911" s="14"/>
      <c r="HF911" s="14"/>
      <c r="HG911" s="14"/>
      <c r="HH911" s="14"/>
      <c r="HI911" s="14"/>
      <c r="HJ911" s="14"/>
      <c r="HK911" s="14"/>
      <c r="HL911" s="14"/>
      <c r="HM911" s="14"/>
      <c r="HN911" s="14"/>
      <c r="HO911" s="14"/>
      <c r="HP911" s="14"/>
      <c r="HQ911" s="14"/>
      <c r="HR911" s="14"/>
      <c r="HS911" s="14"/>
      <c r="HT911" s="14"/>
      <c r="HU911" s="14"/>
      <c r="HV911" s="14"/>
      <c r="HW911" s="14"/>
      <c r="HX911" s="14"/>
      <c r="HY911" s="14"/>
      <c r="HZ911" s="14"/>
      <c r="IA911" s="14"/>
      <c r="IB911" s="14"/>
      <c r="IC911" s="14"/>
      <c r="ID911" s="14"/>
    </row>
    <row r="912" spans="1:238" s="12" customFormat="1" x14ac:dyDescent="0.2">
      <c r="A912" s="11">
        <f t="shared" si="16"/>
        <v>904</v>
      </c>
      <c r="B912" s="32" t="s">
        <v>1573</v>
      </c>
      <c r="C912" s="32" t="s">
        <v>762</v>
      </c>
      <c r="D912" s="32" t="s">
        <v>13</v>
      </c>
      <c r="E912" s="68" t="s">
        <v>1563</v>
      </c>
      <c r="F912" s="33" t="s">
        <v>1574</v>
      </c>
      <c r="G912" s="34">
        <v>1445</v>
      </c>
      <c r="H912" s="34">
        <v>1525</v>
      </c>
      <c r="I912" s="37" t="s">
        <v>15</v>
      </c>
      <c r="J912" s="35" t="s">
        <v>17</v>
      </c>
      <c r="K912" s="36"/>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c r="AR912" s="14"/>
      <c r="AS912" s="14"/>
      <c r="AT912" s="14"/>
      <c r="AU912" s="14"/>
      <c r="AV912" s="14"/>
      <c r="AW912" s="14"/>
      <c r="AX912" s="14"/>
      <c r="AY912" s="14"/>
      <c r="AZ912" s="14"/>
      <c r="BA912" s="14"/>
      <c r="BB912" s="14"/>
      <c r="BC912" s="14"/>
      <c r="BD912" s="14"/>
      <c r="BE912" s="14"/>
      <c r="BF912" s="14"/>
      <c r="BG912" s="14"/>
      <c r="BH912" s="14"/>
      <c r="BI912" s="14"/>
      <c r="BJ912" s="14"/>
      <c r="BK912" s="14"/>
      <c r="BL912" s="14"/>
      <c r="BM912" s="14"/>
      <c r="BN912" s="14"/>
      <c r="BO912" s="14"/>
      <c r="BP912" s="14"/>
      <c r="BQ912" s="14"/>
      <c r="BR912" s="14"/>
      <c r="BS912" s="14"/>
      <c r="BT912" s="14"/>
      <c r="BU912" s="14"/>
      <c r="BV912" s="14"/>
      <c r="BW912" s="14"/>
      <c r="BX912" s="14"/>
      <c r="BY912" s="14"/>
      <c r="BZ912" s="14"/>
      <c r="CA912" s="14"/>
      <c r="CB912" s="14"/>
      <c r="CC912" s="14"/>
      <c r="CD912" s="14"/>
      <c r="CE912" s="14"/>
      <c r="CF912" s="14"/>
      <c r="CG912" s="14"/>
      <c r="CH912" s="14"/>
      <c r="CI912" s="14"/>
      <c r="CJ912" s="14"/>
      <c r="CK912" s="14"/>
      <c r="CL912" s="14"/>
      <c r="CM912" s="14"/>
      <c r="CN912" s="14"/>
      <c r="CO912" s="14"/>
      <c r="CP912" s="14"/>
      <c r="CQ912" s="14"/>
      <c r="CR912" s="14"/>
      <c r="CS912" s="14"/>
      <c r="CT912" s="14"/>
      <c r="CU912" s="14"/>
      <c r="CV912" s="14"/>
      <c r="CW912" s="14"/>
      <c r="CX912" s="14"/>
      <c r="CY912" s="14"/>
      <c r="CZ912" s="14"/>
      <c r="DA912" s="14"/>
      <c r="DB912" s="14"/>
      <c r="DC912" s="14"/>
      <c r="DD912" s="14"/>
      <c r="DE912" s="14"/>
      <c r="DF912" s="14"/>
      <c r="DG912" s="14"/>
      <c r="DH912" s="14"/>
      <c r="DI912" s="14"/>
      <c r="DJ912" s="14"/>
      <c r="DK912" s="14"/>
      <c r="DL912" s="14"/>
      <c r="DM912" s="14"/>
      <c r="DN912" s="14"/>
      <c r="DO912" s="14"/>
      <c r="DP912" s="14"/>
      <c r="DQ912" s="14"/>
      <c r="DR912" s="14"/>
      <c r="DS912" s="14"/>
      <c r="DT912" s="14"/>
      <c r="DU912" s="14"/>
      <c r="DV912" s="14"/>
      <c r="DW912" s="14"/>
      <c r="DX912" s="14"/>
      <c r="DY912" s="14"/>
      <c r="DZ912" s="14"/>
      <c r="EA912" s="14"/>
      <c r="EB912" s="14"/>
      <c r="EC912" s="14"/>
      <c r="ED912" s="14"/>
      <c r="EE912" s="14"/>
      <c r="EF912" s="14"/>
      <c r="EG912" s="14"/>
      <c r="EH912" s="14"/>
      <c r="EI912" s="14"/>
      <c r="EJ912" s="14"/>
      <c r="EK912" s="14"/>
      <c r="EL912" s="14"/>
      <c r="EM912" s="14"/>
      <c r="EN912" s="14"/>
      <c r="EO912" s="14"/>
      <c r="EP912" s="14"/>
      <c r="EQ912" s="14"/>
      <c r="ER912" s="14"/>
      <c r="ES912" s="14"/>
      <c r="ET912" s="14"/>
      <c r="EU912" s="14"/>
      <c r="EV912" s="14"/>
      <c r="EW912" s="14"/>
      <c r="EX912" s="14"/>
      <c r="EY912" s="14"/>
      <c r="EZ912" s="14"/>
      <c r="FA912" s="14"/>
      <c r="FB912" s="14"/>
      <c r="FC912" s="14"/>
      <c r="FD912" s="14"/>
      <c r="FE912" s="14"/>
      <c r="FF912" s="14"/>
      <c r="FG912" s="14"/>
      <c r="FH912" s="14"/>
      <c r="FI912" s="14"/>
      <c r="FJ912" s="14"/>
      <c r="FK912" s="14"/>
      <c r="FL912" s="14"/>
      <c r="FM912" s="14"/>
      <c r="FN912" s="14"/>
      <c r="FO912" s="14"/>
      <c r="FP912" s="14"/>
      <c r="FQ912" s="14"/>
      <c r="FR912" s="14"/>
      <c r="FS912" s="14"/>
      <c r="FT912" s="14"/>
      <c r="FU912" s="14"/>
      <c r="FV912" s="14"/>
      <c r="FW912" s="14"/>
      <c r="FX912" s="14"/>
      <c r="FY912" s="14"/>
      <c r="FZ912" s="14"/>
      <c r="GA912" s="14"/>
      <c r="GB912" s="14"/>
      <c r="GC912" s="14"/>
      <c r="GD912" s="14"/>
      <c r="GE912" s="14"/>
      <c r="GF912" s="14"/>
      <c r="GG912" s="14"/>
      <c r="GH912" s="14"/>
      <c r="GI912" s="14"/>
      <c r="GJ912" s="14"/>
      <c r="GK912" s="14"/>
      <c r="GL912" s="14"/>
      <c r="GM912" s="14"/>
      <c r="GN912" s="14"/>
      <c r="GO912" s="14"/>
      <c r="GP912" s="14"/>
      <c r="GQ912" s="14"/>
      <c r="GR912" s="14"/>
      <c r="GS912" s="14"/>
      <c r="GT912" s="14"/>
      <c r="GU912" s="14"/>
      <c r="GV912" s="14"/>
      <c r="GW912" s="14"/>
      <c r="GX912" s="14"/>
      <c r="GY912" s="14"/>
      <c r="GZ912" s="14"/>
      <c r="HA912" s="14"/>
      <c r="HB912" s="14"/>
      <c r="HC912" s="14"/>
      <c r="HD912" s="14"/>
      <c r="HE912" s="14"/>
      <c r="HF912" s="14"/>
      <c r="HG912" s="14"/>
      <c r="HH912" s="14"/>
      <c r="HI912" s="14"/>
      <c r="HJ912" s="14"/>
      <c r="HK912" s="14"/>
      <c r="HL912" s="14"/>
      <c r="HM912" s="14"/>
      <c r="HN912" s="14"/>
      <c r="HO912" s="14"/>
      <c r="HP912" s="14"/>
      <c r="HQ912" s="14"/>
      <c r="HR912" s="14"/>
      <c r="HS912" s="14"/>
      <c r="HT912" s="14"/>
      <c r="HU912" s="14"/>
      <c r="HV912" s="14"/>
      <c r="HW912" s="14"/>
      <c r="HX912" s="14"/>
      <c r="HY912" s="14"/>
      <c r="HZ912" s="14"/>
      <c r="IA912" s="14"/>
      <c r="IB912" s="14"/>
      <c r="IC912" s="14"/>
      <c r="ID912" s="14"/>
    </row>
    <row r="913" spans="1:238" s="12" customFormat="1" x14ac:dyDescent="0.2">
      <c r="A913" s="11">
        <f t="shared" si="16"/>
        <v>905</v>
      </c>
      <c r="B913" s="32" t="s">
        <v>1585</v>
      </c>
      <c r="C913" s="32" t="s">
        <v>762</v>
      </c>
      <c r="D913" s="32" t="s">
        <v>13</v>
      </c>
      <c r="E913" s="68" t="s">
        <v>1580</v>
      </c>
      <c r="F913" s="33" t="s">
        <v>26</v>
      </c>
      <c r="G913" s="34">
        <v>1302</v>
      </c>
      <c r="H913" s="34">
        <v>1763</v>
      </c>
      <c r="I913" s="37" t="s">
        <v>15</v>
      </c>
      <c r="J913" s="35" t="s">
        <v>17</v>
      </c>
      <c r="K913" s="36"/>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c r="HV913" s="2"/>
      <c r="HW913" s="2"/>
      <c r="HX913" s="2"/>
      <c r="HY913" s="2"/>
      <c r="HZ913" s="2"/>
      <c r="IA913" s="2"/>
      <c r="IB913" s="2"/>
      <c r="IC913" s="2"/>
      <c r="ID913" s="2"/>
    </row>
    <row r="914" spans="1:238" s="12" customFormat="1" x14ac:dyDescent="0.2">
      <c r="A914" s="11">
        <f t="shared" si="16"/>
        <v>906</v>
      </c>
      <c r="B914" s="32" t="s">
        <v>1596</v>
      </c>
      <c r="C914" s="32" t="s">
        <v>762</v>
      </c>
      <c r="D914" s="32" t="s">
        <v>13</v>
      </c>
      <c r="E914" s="68" t="s">
        <v>1590</v>
      </c>
      <c r="F914" s="33" t="s">
        <v>1597</v>
      </c>
      <c r="G914" s="34">
        <v>1036</v>
      </c>
      <c r="H914" s="34">
        <v>1294</v>
      </c>
      <c r="I914" s="37" t="s">
        <v>15</v>
      </c>
      <c r="J914" s="35" t="s">
        <v>17</v>
      </c>
      <c r="K914" s="36"/>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c r="GA914" s="2"/>
      <c r="GB914" s="2"/>
      <c r="GC914" s="2"/>
      <c r="GD914" s="2"/>
      <c r="GE914" s="2"/>
      <c r="GF914" s="2"/>
      <c r="GG914" s="2"/>
      <c r="GH914" s="2"/>
      <c r="GI914" s="2"/>
      <c r="GJ914" s="2"/>
      <c r="GK914" s="2"/>
      <c r="GL914" s="2"/>
      <c r="GM914" s="2"/>
      <c r="GN914" s="2"/>
      <c r="GO914" s="2"/>
      <c r="GP914" s="2"/>
      <c r="GQ914" s="2"/>
      <c r="GR914" s="2"/>
      <c r="GS914" s="2"/>
      <c r="GT914" s="2"/>
      <c r="GU914" s="2"/>
      <c r="GV914" s="2"/>
      <c r="GW914" s="2"/>
      <c r="GX914" s="2"/>
      <c r="GY914" s="2"/>
      <c r="GZ914" s="2"/>
      <c r="HA914" s="2"/>
      <c r="HB914" s="2"/>
      <c r="HC914" s="2"/>
      <c r="HD914" s="2"/>
      <c r="HE914" s="2"/>
      <c r="HF914" s="2"/>
      <c r="HG914" s="2"/>
      <c r="HH914" s="2"/>
      <c r="HI914" s="2"/>
      <c r="HJ914" s="2"/>
      <c r="HK914" s="2"/>
      <c r="HL914" s="2"/>
      <c r="HM914" s="2"/>
      <c r="HN914" s="2"/>
      <c r="HO914" s="2"/>
      <c r="HP914" s="2"/>
      <c r="HQ914" s="2"/>
      <c r="HR914" s="2"/>
      <c r="HS914" s="2"/>
      <c r="HT914" s="2"/>
      <c r="HU914" s="2"/>
      <c r="HV914" s="2"/>
      <c r="HW914" s="2"/>
      <c r="HX914" s="2"/>
      <c r="HY914" s="2"/>
      <c r="HZ914" s="2"/>
      <c r="IA914" s="2"/>
      <c r="IB914" s="2"/>
      <c r="IC914" s="2"/>
      <c r="ID914" s="2"/>
    </row>
    <row r="915" spans="1:238" s="12" customFormat="1" x14ac:dyDescent="0.2">
      <c r="A915" s="11">
        <f t="shared" si="16"/>
        <v>907</v>
      </c>
      <c r="B915" s="38" t="s">
        <v>1619</v>
      </c>
      <c r="C915" s="32" t="s">
        <v>762</v>
      </c>
      <c r="D915" s="32" t="s">
        <v>13</v>
      </c>
      <c r="E915" s="68" t="s">
        <v>1616</v>
      </c>
      <c r="F915" s="33" t="s">
        <v>1538</v>
      </c>
      <c r="G915" s="34">
        <v>2331</v>
      </c>
      <c r="H915" s="34">
        <v>2154</v>
      </c>
      <c r="I915" s="37" t="s">
        <v>15</v>
      </c>
      <c r="J915" s="35" t="s">
        <v>17</v>
      </c>
      <c r="K915" s="36"/>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c r="HV915" s="2"/>
      <c r="HW915" s="2"/>
      <c r="HX915" s="2"/>
      <c r="HY915" s="2"/>
      <c r="HZ915" s="2"/>
      <c r="IA915" s="2"/>
      <c r="IB915" s="2"/>
      <c r="IC915" s="2"/>
      <c r="ID915" s="2"/>
    </row>
    <row r="916" spans="1:238" s="12" customFormat="1" x14ac:dyDescent="0.2">
      <c r="A916" s="11">
        <f t="shared" si="16"/>
        <v>908</v>
      </c>
      <c r="B916" s="38" t="s">
        <v>1620</v>
      </c>
      <c r="C916" s="32" t="s">
        <v>762</v>
      </c>
      <c r="D916" s="32" t="s">
        <v>13</v>
      </c>
      <c r="E916" s="68" t="s">
        <v>1616</v>
      </c>
      <c r="F916" s="33" t="s">
        <v>114</v>
      </c>
      <c r="G916" s="34">
        <v>1302</v>
      </c>
      <c r="H916" s="34">
        <v>1826</v>
      </c>
      <c r="I916" s="37" t="s">
        <v>15</v>
      </c>
      <c r="J916" s="35" t="s">
        <v>17</v>
      </c>
      <c r="K916" s="36"/>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c r="HV916" s="2"/>
      <c r="HW916" s="2"/>
      <c r="HX916" s="2"/>
      <c r="HY916" s="2"/>
      <c r="HZ916" s="2"/>
      <c r="IA916" s="2"/>
      <c r="IB916" s="2"/>
      <c r="IC916" s="2"/>
      <c r="ID916" s="2"/>
    </row>
    <row r="917" spans="1:238" s="12" customFormat="1" x14ac:dyDescent="0.2">
      <c r="A917" s="11">
        <f t="shared" si="16"/>
        <v>909</v>
      </c>
      <c r="B917" s="38" t="s">
        <v>1626</v>
      </c>
      <c r="C917" s="32" t="s">
        <v>762</v>
      </c>
      <c r="D917" s="32" t="s">
        <v>13</v>
      </c>
      <c r="E917" s="68" t="s">
        <v>1622</v>
      </c>
      <c r="F917" s="33" t="s">
        <v>1189</v>
      </c>
      <c r="G917" s="34">
        <v>1231</v>
      </c>
      <c r="H917" s="34">
        <v>1975</v>
      </c>
      <c r="I917" s="37" t="s">
        <v>15</v>
      </c>
      <c r="J917" s="35" t="s">
        <v>17</v>
      </c>
      <c r="K917" s="36"/>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c r="HV917" s="2"/>
      <c r="HW917" s="2"/>
      <c r="HX917" s="2"/>
      <c r="HY917" s="2"/>
      <c r="HZ917" s="2"/>
      <c r="IA917" s="2"/>
      <c r="IB917" s="2"/>
      <c r="IC917" s="2"/>
      <c r="ID917" s="2"/>
    </row>
    <row r="918" spans="1:238" s="12" customFormat="1" x14ac:dyDescent="0.2">
      <c r="A918" s="11">
        <f t="shared" si="16"/>
        <v>910</v>
      </c>
      <c r="B918" s="38" t="s">
        <v>1655</v>
      </c>
      <c r="C918" s="32" t="s">
        <v>762</v>
      </c>
      <c r="D918" s="32" t="s">
        <v>13</v>
      </c>
      <c r="E918" s="68" t="s">
        <v>1072</v>
      </c>
      <c r="F918" s="33" t="s">
        <v>134</v>
      </c>
      <c r="G918" s="34">
        <v>1555</v>
      </c>
      <c r="H918" s="34">
        <v>2622</v>
      </c>
      <c r="I918" s="37" t="s">
        <v>15</v>
      </c>
      <c r="J918" s="35" t="s">
        <v>17</v>
      </c>
      <c r="K918" s="36"/>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c r="GA918" s="2"/>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c r="HV918" s="2"/>
      <c r="HW918" s="2"/>
      <c r="HX918" s="2"/>
      <c r="HY918" s="2"/>
      <c r="HZ918" s="2"/>
      <c r="IA918" s="2"/>
      <c r="IB918" s="2"/>
      <c r="IC918" s="2"/>
      <c r="ID918" s="2"/>
    </row>
    <row r="919" spans="1:238" s="12" customFormat="1" x14ac:dyDescent="0.2">
      <c r="A919" s="11">
        <f t="shared" si="16"/>
        <v>911</v>
      </c>
      <c r="B919" s="38" t="s">
        <v>1656</v>
      </c>
      <c r="C919" s="32" t="s">
        <v>762</v>
      </c>
      <c r="D919" s="32" t="s">
        <v>13</v>
      </c>
      <c r="E919" s="68" t="s">
        <v>1072</v>
      </c>
      <c r="F919" s="33" t="s">
        <v>36</v>
      </c>
      <c r="G919" s="34">
        <v>2126</v>
      </c>
      <c r="H919" s="34">
        <v>3162</v>
      </c>
      <c r="I919" s="37" t="s">
        <v>15</v>
      </c>
      <c r="J919" s="35" t="s">
        <v>17</v>
      </c>
      <c r="K919" s="36"/>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c r="GA919" s="2"/>
      <c r="GB919" s="2"/>
      <c r="GC919" s="2"/>
      <c r="GD919" s="2"/>
      <c r="GE919" s="2"/>
      <c r="GF919" s="2"/>
      <c r="GG919" s="2"/>
      <c r="GH919" s="2"/>
      <c r="GI919" s="2"/>
      <c r="GJ919" s="2"/>
      <c r="GK919" s="2"/>
      <c r="GL919" s="2"/>
      <c r="GM919" s="2"/>
      <c r="GN919" s="2"/>
      <c r="GO919" s="2"/>
      <c r="GP919" s="2"/>
      <c r="GQ919" s="2"/>
      <c r="GR919" s="2"/>
      <c r="GS919" s="2"/>
      <c r="GT919" s="2"/>
      <c r="GU919" s="2"/>
      <c r="GV919" s="2"/>
      <c r="GW919" s="2"/>
      <c r="GX919" s="2"/>
      <c r="GY919" s="2"/>
      <c r="GZ919" s="2"/>
      <c r="HA919" s="2"/>
      <c r="HB919" s="2"/>
      <c r="HC919" s="2"/>
      <c r="HD919" s="2"/>
      <c r="HE919" s="2"/>
      <c r="HF919" s="2"/>
      <c r="HG919" s="2"/>
      <c r="HH919" s="2"/>
      <c r="HI919" s="2"/>
      <c r="HJ919" s="2"/>
      <c r="HK919" s="2"/>
      <c r="HL919" s="2"/>
      <c r="HM919" s="2"/>
      <c r="HN919" s="2"/>
      <c r="HO919" s="2"/>
      <c r="HP919" s="2"/>
      <c r="HQ919" s="2"/>
      <c r="HR919" s="2"/>
      <c r="HS919" s="2"/>
      <c r="HT919" s="2"/>
      <c r="HU919" s="2"/>
      <c r="HV919" s="2"/>
      <c r="HW919" s="2"/>
      <c r="HX919" s="2"/>
      <c r="HY919" s="2"/>
      <c r="HZ919" s="2"/>
      <c r="IA919" s="2"/>
      <c r="IB919" s="2"/>
      <c r="IC919" s="2"/>
      <c r="ID919" s="2"/>
    </row>
    <row r="920" spans="1:238" s="12" customFormat="1" x14ac:dyDescent="0.2">
      <c r="A920" s="11">
        <f t="shared" si="16"/>
        <v>912</v>
      </c>
      <c r="B920" s="38" t="s">
        <v>1681</v>
      </c>
      <c r="C920" s="38" t="s">
        <v>762</v>
      </c>
      <c r="D920" s="32" t="s">
        <v>13</v>
      </c>
      <c r="E920" s="68" t="s">
        <v>1673</v>
      </c>
      <c r="F920" s="33" t="s">
        <v>83</v>
      </c>
      <c r="G920" s="34">
        <v>1265</v>
      </c>
      <c r="H920" s="34">
        <v>2174</v>
      </c>
      <c r="I920" s="37" t="s">
        <v>18</v>
      </c>
      <c r="J920" s="35" t="s">
        <v>17</v>
      </c>
      <c r="K920" s="36"/>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c r="AR920" s="14"/>
      <c r="AS920" s="14"/>
      <c r="AT920" s="14"/>
      <c r="AU920" s="14"/>
      <c r="AV920" s="14"/>
      <c r="AW920" s="14"/>
      <c r="AX920" s="14"/>
      <c r="AY920" s="14"/>
      <c r="AZ920" s="14"/>
      <c r="BA920" s="14"/>
      <c r="BB920" s="14"/>
      <c r="BC920" s="14"/>
      <c r="BD920" s="14"/>
      <c r="BE920" s="14"/>
      <c r="BF920" s="14"/>
      <c r="BG920" s="14"/>
      <c r="BH920" s="14"/>
      <c r="BI920" s="14"/>
      <c r="BJ920" s="14"/>
      <c r="BK920" s="14"/>
      <c r="BL920" s="14"/>
      <c r="BM920" s="14"/>
      <c r="BN920" s="14"/>
      <c r="BO920" s="14"/>
      <c r="BP920" s="14"/>
      <c r="BQ920" s="14"/>
      <c r="BR920" s="14"/>
      <c r="BS920" s="14"/>
      <c r="BT920" s="14"/>
      <c r="BU920" s="14"/>
      <c r="BV920" s="14"/>
      <c r="BW920" s="14"/>
      <c r="BX920" s="14"/>
      <c r="BY920" s="14"/>
      <c r="BZ920" s="14"/>
      <c r="CA920" s="14"/>
      <c r="CB920" s="14"/>
      <c r="CC920" s="14"/>
      <c r="CD920" s="14"/>
      <c r="CE920" s="14"/>
      <c r="CF920" s="14"/>
      <c r="CG920" s="14"/>
      <c r="CH920" s="14"/>
      <c r="CI920" s="14"/>
      <c r="CJ920" s="14"/>
      <c r="CK920" s="14"/>
      <c r="CL920" s="14"/>
      <c r="CM920" s="14"/>
      <c r="CN920" s="14"/>
      <c r="CO920" s="14"/>
      <c r="CP920" s="14"/>
      <c r="CQ920" s="14"/>
      <c r="CR920" s="14"/>
      <c r="CS920" s="14"/>
      <c r="CT920" s="14"/>
      <c r="CU920" s="14"/>
      <c r="CV920" s="14"/>
      <c r="CW920" s="14"/>
      <c r="CX920" s="14"/>
      <c r="CY920" s="14"/>
      <c r="CZ920" s="14"/>
      <c r="DA920" s="14"/>
      <c r="DB920" s="14"/>
      <c r="DC920" s="14"/>
      <c r="DD920" s="14"/>
      <c r="DE920" s="14"/>
      <c r="DF920" s="14"/>
      <c r="DG920" s="14"/>
      <c r="DH920" s="14"/>
      <c r="DI920" s="14"/>
      <c r="DJ920" s="14"/>
      <c r="DK920" s="14"/>
      <c r="DL920" s="14"/>
      <c r="DM920" s="14"/>
      <c r="DN920" s="14"/>
      <c r="DO920" s="14"/>
      <c r="DP920" s="14"/>
      <c r="DQ920" s="14"/>
      <c r="DR920" s="14"/>
      <c r="DS920" s="14"/>
      <c r="DT920" s="14"/>
      <c r="DU920" s="14"/>
      <c r="DV920" s="14"/>
      <c r="DW920" s="14"/>
      <c r="DX920" s="14"/>
      <c r="DY920" s="14"/>
      <c r="DZ920" s="14"/>
      <c r="EA920" s="14"/>
      <c r="EB920" s="14"/>
      <c r="EC920" s="14"/>
      <c r="ED920" s="14"/>
      <c r="EE920" s="14"/>
      <c r="EF920" s="14"/>
      <c r="EG920" s="14"/>
      <c r="EH920" s="14"/>
      <c r="EI920" s="14"/>
      <c r="EJ920" s="14"/>
      <c r="EK920" s="14"/>
      <c r="EL920" s="14"/>
      <c r="EM920" s="14"/>
      <c r="EN920" s="14"/>
      <c r="EO920" s="14"/>
      <c r="EP920" s="14"/>
      <c r="EQ920" s="14"/>
      <c r="ER920" s="14"/>
      <c r="ES920" s="14"/>
      <c r="ET920" s="14"/>
      <c r="EU920" s="14"/>
      <c r="EV920" s="14"/>
      <c r="EW920" s="14"/>
      <c r="EX920" s="14"/>
      <c r="EY920" s="14"/>
      <c r="EZ920" s="14"/>
      <c r="FA920" s="14"/>
      <c r="FB920" s="14"/>
      <c r="FC920" s="14"/>
      <c r="FD920" s="14"/>
      <c r="FE920" s="14"/>
      <c r="FF920" s="14"/>
      <c r="FG920" s="14"/>
      <c r="FH920" s="14"/>
      <c r="FI920" s="14"/>
      <c r="FJ920" s="14"/>
      <c r="FK920" s="14"/>
      <c r="FL920" s="14"/>
      <c r="FM920" s="14"/>
      <c r="FN920" s="14"/>
      <c r="FO920" s="14"/>
      <c r="FP920" s="14"/>
      <c r="FQ920" s="14"/>
      <c r="FR920" s="14"/>
      <c r="FS920" s="14"/>
      <c r="FT920" s="14"/>
      <c r="FU920" s="14"/>
      <c r="FV920" s="14"/>
      <c r="FW920" s="14"/>
      <c r="FX920" s="14"/>
      <c r="FY920" s="14"/>
      <c r="FZ920" s="14"/>
      <c r="GA920" s="14"/>
      <c r="GB920" s="14"/>
      <c r="GC920" s="14"/>
      <c r="GD920" s="14"/>
      <c r="GE920" s="14"/>
      <c r="GF920" s="14"/>
      <c r="GG920" s="14"/>
      <c r="GH920" s="14"/>
      <c r="GI920" s="14"/>
      <c r="GJ920" s="14"/>
      <c r="GK920" s="14"/>
      <c r="GL920" s="14"/>
      <c r="GM920" s="14"/>
      <c r="GN920" s="14"/>
      <c r="GO920" s="14"/>
      <c r="GP920" s="14"/>
      <c r="GQ920" s="14"/>
      <c r="GR920" s="14"/>
      <c r="GS920" s="14"/>
      <c r="GT920" s="14"/>
      <c r="GU920" s="14"/>
      <c r="GV920" s="14"/>
      <c r="GW920" s="14"/>
      <c r="GX920" s="14"/>
      <c r="GY920" s="14"/>
      <c r="GZ920" s="14"/>
      <c r="HA920" s="14"/>
      <c r="HB920" s="14"/>
      <c r="HC920" s="14"/>
      <c r="HD920" s="14"/>
      <c r="HE920" s="14"/>
      <c r="HF920" s="14"/>
      <c r="HG920" s="14"/>
      <c r="HH920" s="14"/>
      <c r="HI920" s="14"/>
      <c r="HJ920" s="14"/>
      <c r="HK920" s="14"/>
      <c r="HL920" s="14"/>
      <c r="HM920" s="14"/>
      <c r="HN920" s="14"/>
      <c r="HO920" s="14"/>
      <c r="HP920" s="14"/>
      <c r="HQ920" s="14"/>
      <c r="HR920" s="14"/>
      <c r="HS920" s="14"/>
      <c r="HT920" s="14"/>
      <c r="HU920" s="14"/>
      <c r="HV920" s="14"/>
      <c r="HW920" s="14"/>
      <c r="HX920" s="14"/>
      <c r="HY920" s="14"/>
      <c r="HZ920" s="14"/>
      <c r="IA920" s="14"/>
      <c r="IB920" s="14"/>
      <c r="IC920" s="14"/>
      <c r="ID920" s="14"/>
    </row>
    <row r="921" spans="1:238" s="12" customFormat="1" x14ac:dyDescent="0.2">
      <c r="A921" s="11">
        <f t="shared" si="16"/>
        <v>913</v>
      </c>
      <c r="B921" s="38" t="s">
        <v>1689</v>
      </c>
      <c r="C921" s="38" t="s">
        <v>762</v>
      </c>
      <c r="D921" s="32" t="s">
        <v>13</v>
      </c>
      <c r="E921" s="68" t="s">
        <v>1684</v>
      </c>
      <c r="F921" s="33" t="s">
        <v>33</v>
      </c>
      <c r="G921" s="34">
        <v>1163</v>
      </c>
      <c r="H921" s="34">
        <v>2274</v>
      </c>
      <c r="I921" s="37" t="s">
        <v>15</v>
      </c>
      <c r="J921" s="35" t="s">
        <v>17</v>
      </c>
      <c r="K921" s="36"/>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c r="AR921" s="14"/>
      <c r="AS921" s="14"/>
      <c r="AT921" s="14"/>
      <c r="AU921" s="14"/>
      <c r="AV921" s="14"/>
      <c r="AW921" s="14"/>
      <c r="AX921" s="14"/>
      <c r="AY921" s="14"/>
      <c r="AZ921" s="14"/>
      <c r="BA921" s="14"/>
      <c r="BB921" s="14"/>
      <c r="BC921" s="14"/>
      <c r="BD921" s="14"/>
      <c r="BE921" s="14"/>
      <c r="BF921" s="14"/>
      <c r="BG921" s="14"/>
      <c r="BH921" s="14"/>
      <c r="BI921" s="14"/>
      <c r="BJ921" s="14"/>
      <c r="BK921" s="14"/>
      <c r="BL921" s="14"/>
      <c r="BM921" s="14"/>
      <c r="BN921" s="14"/>
      <c r="BO921" s="14"/>
      <c r="BP921" s="14"/>
      <c r="BQ921" s="14"/>
      <c r="BR921" s="14"/>
      <c r="BS921" s="14"/>
      <c r="BT921" s="14"/>
      <c r="BU921" s="14"/>
      <c r="BV921" s="14"/>
      <c r="BW921" s="14"/>
      <c r="BX921" s="14"/>
      <c r="BY921" s="14"/>
      <c r="BZ921" s="14"/>
      <c r="CA921" s="14"/>
      <c r="CB921" s="14"/>
      <c r="CC921" s="14"/>
      <c r="CD921" s="14"/>
      <c r="CE921" s="14"/>
      <c r="CF921" s="14"/>
      <c r="CG921" s="14"/>
      <c r="CH921" s="14"/>
      <c r="CI921" s="14"/>
      <c r="CJ921" s="14"/>
      <c r="CK921" s="14"/>
      <c r="CL921" s="14"/>
      <c r="CM921" s="14"/>
      <c r="CN921" s="14"/>
      <c r="CO921" s="14"/>
      <c r="CP921" s="14"/>
      <c r="CQ921" s="14"/>
      <c r="CR921" s="14"/>
      <c r="CS921" s="14"/>
      <c r="CT921" s="14"/>
      <c r="CU921" s="14"/>
      <c r="CV921" s="14"/>
      <c r="CW921" s="14"/>
      <c r="CX921" s="14"/>
      <c r="CY921" s="14"/>
      <c r="CZ921" s="14"/>
      <c r="DA921" s="14"/>
      <c r="DB921" s="14"/>
      <c r="DC921" s="14"/>
      <c r="DD921" s="14"/>
      <c r="DE921" s="14"/>
      <c r="DF921" s="14"/>
      <c r="DG921" s="14"/>
      <c r="DH921" s="14"/>
      <c r="DI921" s="14"/>
      <c r="DJ921" s="14"/>
      <c r="DK921" s="14"/>
      <c r="DL921" s="14"/>
      <c r="DM921" s="14"/>
      <c r="DN921" s="14"/>
      <c r="DO921" s="14"/>
      <c r="DP921" s="14"/>
      <c r="DQ921" s="14"/>
      <c r="DR921" s="14"/>
      <c r="DS921" s="14"/>
      <c r="DT921" s="14"/>
      <c r="DU921" s="14"/>
      <c r="DV921" s="14"/>
      <c r="DW921" s="14"/>
      <c r="DX921" s="14"/>
      <c r="DY921" s="14"/>
      <c r="DZ921" s="14"/>
      <c r="EA921" s="14"/>
      <c r="EB921" s="14"/>
      <c r="EC921" s="14"/>
      <c r="ED921" s="14"/>
      <c r="EE921" s="14"/>
      <c r="EF921" s="14"/>
      <c r="EG921" s="14"/>
      <c r="EH921" s="14"/>
      <c r="EI921" s="14"/>
      <c r="EJ921" s="14"/>
      <c r="EK921" s="14"/>
      <c r="EL921" s="14"/>
      <c r="EM921" s="14"/>
      <c r="EN921" s="14"/>
      <c r="EO921" s="14"/>
      <c r="EP921" s="14"/>
      <c r="EQ921" s="14"/>
      <c r="ER921" s="14"/>
      <c r="ES921" s="14"/>
      <c r="ET921" s="14"/>
      <c r="EU921" s="14"/>
      <c r="EV921" s="14"/>
      <c r="EW921" s="14"/>
      <c r="EX921" s="14"/>
      <c r="EY921" s="14"/>
      <c r="EZ921" s="14"/>
      <c r="FA921" s="14"/>
      <c r="FB921" s="14"/>
      <c r="FC921" s="14"/>
      <c r="FD921" s="14"/>
      <c r="FE921" s="14"/>
      <c r="FF921" s="14"/>
      <c r="FG921" s="14"/>
      <c r="FH921" s="14"/>
      <c r="FI921" s="14"/>
      <c r="FJ921" s="14"/>
      <c r="FK921" s="14"/>
      <c r="FL921" s="14"/>
      <c r="FM921" s="14"/>
      <c r="FN921" s="14"/>
      <c r="FO921" s="14"/>
      <c r="FP921" s="14"/>
      <c r="FQ921" s="14"/>
      <c r="FR921" s="14"/>
      <c r="FS921" s="14"/>
      <c r="FT921" s="14"/>
      <c r="FU921" s="14"/>
      <c r="FV921" s="14"/>
      <c r="FW921" s="14"/>
      <c r="FX921" s="14"/>
      <c r="FY921" s="14"/>
      <c r="FZ921" s="14"/>
      <c r="GA921" s="14"/>
      <c r="GB921" s="14"/>
      <c r="GC921" s="14"/>
      <c r="GD921" s="14"/>
      <c r="GE921" s="14"/>
      <c r="GF921" s="14"/>
      <c r="GG921" s="14"/>
      <c r="GH921" s="14"/>
      <c r="GI921" s="14"/>
      <c r="GJ921" s="14"/>
      <c r="GK921" s="14"/>
      <c r="GL921" s="14"/>
      <c r="GM921" s="14"/>
      <c r="GN921" s="14"/>
      <c r="GO921" s="14"/>
      <c r="GP921" s="14"/>
      <c r="GQ921" s="14"/>
      <c r="GR921" s="14"/>
      <c r="GS921" s="14"/>
      <c r="GT921" s="14"/>
      <c r="GU921" s="14"/>
      <c r="GV921" s="14"/>
      <c r="GW921" s="14"/>
      <c r="GX921" s="14"/>
      <c r="GY921" s="14"/>
      <c r="GZ921" s="14"/>
      <c r="HA921" s="14"/>
      <c r="HB921" s="14"/>
      <c r="HC921" s="14"/>
      <c r="HD921" s="14"/>
      <c r="HE921" s="14"/>
      <c r="HF921" s="14"/>
      <c r="HG921" s="14"/>
      <c r="HH921" s="14"/>
      <c r="HI921" s="14"/>
      <c r="HJ921" s="14"/>
      <c r="HK921" s="14"/>
      <c r="HL921" s="14"/>
      <c r="HM921" s="14"/>
      <c r="HN921" s="14"/>
      <c r="HO921" s="14"/>
      <c r="HP921" s="14"/>
      <c r="HQ921" s="14"/>
      <c r="HR921" s="14"/>
      <c r="HS921" s="14"/>
      <c r="HT921" s="14"/>
      <c r="HU921" s="14"/>
      <c r="HV921" s="14"/>
      <c r="HW921" s="14"/>
      <c r="HX921" s="14"/>
      <c r="HY921" s="14"/>
      <c r="HZ921" s="14"/>
      <c r="IA921" s="14"/>
      <c r="IB921" s="14"/>
      <c r="IC921" s="14"/>
      <c r="ID921" s="14"/>
    </row>
    <row r="922" spans="1:238" s="12" customFormat="1" x14ac:dyDescent="0.2">
      <c r="A922" s="11">
        <f t="shared" si="16"/>
        <v>914</v>
      </c>
      <c r="B922" s="38" t="s">
        <v>1690</v>
      </c>
      <c r="C922" s="38" t="s">
        <v>762</v>
      </c>
      <c r="D922" s="32" t="s">
        <v>13</v>
      </c>
      <c r="E922" s="68" t="s">
        <v>1684</v>
      </c>
      <c r="F922" s="33" t="s">
        <v>1417</v>
      </c>
      <c r="G922" s="34">
        <v>2051</v>
      </c>
      <c r="H922" s="34">
        <v>1863</v>
      </c>
      <c r="I922" s="37" t="s">
        <v>15</v>
      </c>
      <c r="J922" s="35" t="s">
        <v>17</v>
      </c>
      <c r="K922" s="36"/>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c r="HV922" s="2"/>
      <c r="HW922" s="2"/>
      <c r="HX922" s="2"/>
      <c r="HY922" s="2"/>
      <c r="HZ922" s="2"/>
      <c r="IA922" s="2"/>
      <c r="IB922" s="2"/>
      <c r="IC922" s="2"/>
      <c r="ID922" s="2"/>
    </row>
    <row r="923" spans="1:238" s="12" customFormat="1" x14ac:dyDescent="0.2">
      <c r="A923" s="11">
        <f t="shared" si="16"/>
        <v>915</v>
      </c>
      <c r="B923" s="38" t="s">
        <v>651</v>
      </c>
      <c r="C923" s="38" t="s">
        <v>762</v>
      </c>
      <c r="D923" s="38" t="s">
        <v>13</v>
      </c>
      <c r="E923" s="68" t="s">
        <v>1693</v>
      </c>
      <c r="F923" s="33" t="s">
        <v>55</v>
      </c>
      <c r="G923" s="34">
        <v>1421</v>
      </c>
      <c r="H923" s="34">
        <v>2446</v>
      </c>
      <c r="I923" s="37" t="s">
        <v>15</v>
      </c>
      <c r="J923" s="35" t="s">
        <v>17</v>
      </c>
      <c r="K923" s="36"/>
      <c r="L923" s="16"/>
      <c r="M923" s="16"/>
      <c r="N923" s="16"/>
      <c r="O923" s="16"/>
      <c r="P923" s="16"/>
      <c r="Q923" s="16"/>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c r="AV923" s="16"/>
      <c r="AW923" s="16"/>
      <c r="AX923" s="16"/>
      <c r="AY923" s="16"/>
      <c r="AZ923" s="16"/>
      <c r="BA923" s="16"/>
      <c r="BB923" s="16"/>
      <c r="BC923" s="16"/>
      <c r="BD923" s="16"/>
      <c r="BE923" s="16"/>
      <c r="BF923" s="16"/>
      <c r="BG923" s="16"/>
      <c r="BH923" s="16"/>
      <c r="BI923" s="16"/>
      <c r="BJ923" s="16"/>
      <c r="BK923" s="16"/>
      <c r="BL923" s="16"/>
      <c r="BM923" s="16"/>
      <c r="BN923" s="16"/>
      <c r="BO923" s="16"/>
      <c r="BP923" s="16"/>
      <c r="BQ923" s="16"/>
      <c r="BR923" s="16"/>
      <c r="BS923" s="16"/>
      <c r="BT923" s="16"/>
      <c r="BU923" s="16"/>
      <c r="BV923" s="16"/>
      <c r="BW923" s="16"/>
      <c r="BX923" s="16"/>
      <c r="BY923" s="16"/>
      <c r="BZ923" s="16"/>
      <c r="CA923" s="16"/>
      <c r="CB923" s="16"/>
      <c r="CC923" s="16"/>
      <c r="CD923" s="16"/>
      <c r="CE923" s="16"/>
      <c r="CF923" s="16"/>
      <c r="CG923" s="16"/>
      <c r="CH923" s="16"/>
      <c r="CI923" s="16"/>
      <c r="CJ923" s="16"/>
      <c r="CK923" s="16"/>
      <c r="CL923" s="16"/>
      <c r="CM923" s="16"/>
      <c r="CN923" s="16"/>
      <c r="CO923" s="16"/>
      <c r="CP923" s="16"/>
      <c r="CQ923" s="16"/>
      <c r="CR923" s="16"/>
      <c r="CS923" s="16"/>
      <c r="CT923" s="16"/>
      <c r="CU923" s="16"/>
      <c r="CV923" s="16"/>
      <c r="CW923" s="16"/>
      <c r="CX923" s="16"/>
      <c r="CY923" s="16"/>
      <c r="CZ923" s="16"/>
      <c r="DA923" s="16"/>
      <c r="DB923" s="16"/>
      <c r="DC923" s="16"/>
      <c r="DD923" s="16"/>
      <c r="DE923" s="16"/>
      <c r="DF923" s="16"/>
      <c r="DG923" s="16"/>
      <c r="DH923" s="16"/>
      <c r="DI923" s="16"/>
      <c r="DJ923" s="16"/>
      <c r="DK923" s="16"/>
      <c r="DL923" s="16"/>
      <c r="DM923" s="16"/>
      <c r="DN923" s="16"/>
      <c r="DO923" s="16"/>
      <c r="DP923" s="16"/>
      <c r="DQ923" s="16"/>
      <c r="DR923" s="16"/>
      <c r="DS923" s="16"/>
      <c r="DT923" s="16"/>
      <c r="DU923" s="16"/>
      <c r="DV923" s="16"/>
      <c r="DW923" s="16"/>
      <c r="DX923" s="16"/>
      <c r="DY923" s="16"/>
      <c r="DZ923" s="16"/>
      <c r="EA923" s="16"/>
      <c r="EB923" s="16"/>
      <c r="EC923" s="16"/>
      <c r="ED923" s="16"/>
      <c r="EE923" s="16"/>
      <c r="EF923" s="16"/>
      <c r="EG923" s="16"/>
      <c r="EH923" s="16"/>
      <c r="EI923" s="16"/>
      <c r="EJ923" s="16"/>
      <c r="EK923" s="16"/>
      <c r="EL923" s="16"/>
      <c r="EM923" s="16"/>
      <c r="EN923" s="16"/>
      <c r="EO923" s="16"/>
      <c r="EP923" s="16"/>
      <c r="EQ923" s="16"/>
      <c r="ER923" s="16"/>
      <c r="ES923" s="16"/>
      <c r="ET923" s="16"/>
      <c r="EU923" s="16"/>
      <c r="EV923" s="16"/>
      <c r="EW923" s="16"/>
      <c r="EX923" s="16"/>
      <c r="EY923" s="16"/>
      <c r="EZ923" s="16"/>
      <c r="FA923" s="16"/>
      <c r="FB923" s="16"/>
      <c r="FC923" s="16"/>
      <c r="FD923" s="16"/>
      <c r="FE923" s="16"/>
      <c r="FF923" s="16"/>
      <c r="FG923" s="16"/>
      <c r="FH923" s="16"/>
      <c r="FI923" s="16"/>
      <c r="FJ923" s="16"/>
      <c r="FK923" s="16"/>
      <c r="FL923" s="16"/>
      <c r="FM923" s="16"/>
      <c r="FN923" s="16"/>
      <c r="FO923" s="16"/>
      <c r="FP923" s="16"/>
      <c r="FQ923" s="16"/>
      <c r="FR923" s="16"/>
      <c r="FS923" s="16"/>
      <c r="FT923" s="16"/>
      <c r="FU923" s="16"/>
      <c r="FV923" s="16"/>
      <c r="FW923" s="16"/>
      <c r="FX923" s="16"/>
      <c r="FY923" s="16"/>
      <c r="FZ923" s="16"/>
      <c r="GA923" s="16"/>
      <c r="GB923" s="16"/>
      <c r="GC923" s="16"/>
      <c r="GD923" s="16"/>
      <c r="GE923" s="16"/>
      <c r="GF923" s="16"/>
      <c r="GG923" s="16"/>
      <c r="GH923" s="16"/>
      <c r="GI923" s="16"/>
      <c r="GJ923" s="16"/>
      <c r="GK923" s="16"/>
      <c r="GL923" s="16"/>
      <c r="GM923" s="16"/>
      <c r="GN923" s="16"/>
      <c r="GO923" s="16"/>
      <c r="GP923" s="16"/>
      <c r="GQ923" s="16"/>
      <c r="GR923" s="16"/>
      <c r="GS923" s="16"/>
      <c r="GT923" s="16"/>
      <c r="GU923" s="16"/>
      <c r="GV923" s="16"/>
      <c r="GW923" s="16"/>
      <c r="GX923" s="16"/>
      <c r="GY923" s="16"/>
      <c r="GZ923" s="16"/>
      <c r="HA923" s="16"/>
      <c r="HB923" s="16"/>
      <c r="HC923" s="16"/>
      <c r="HD923" s="16"/>
      <c r="HE923" s="16"/>
      <c r="HF923" s="16"/>
      <c r="HG923" s="16"/>
      <c r="HH923" s="16"/>
      <c r="HI923" s="16"/>
      <c r="HJ923" s="16"/>
      <c r="HK923" s="16"/>
      <c r="HL923" s="16"/>
      <c r="HM923" s="16"/>
      <c r="HN923" s="16"/>
      <c r="HO923" s="16"/>
      <c r="HP923" s="16"/>
      <c r="HQ923" s="16"/>
      <c r="HR923" s="16"/>
      <c r="HS923" s="16"/>
      <c r="HT923" s="16"/>
      <c r="HU923" s="16"/>
      <c r="HV923" s="16"/>
      <c r="HW923" s="16"/>
      <c r="HX923" s="16"/>
      <c r="HY923" s="16"/>
      <c r="HZ923" s="16"/>
      <c r="IA923" s="16"/>
      <c r="IB923" s="16"/>
      <c r="IC923" s="16"/>
      <c r="ID923" s="16"/>
    </row>
    <row r="924" spans="1:238" s="12" customFormat="1" x14ac:dyDescent="0.2">
      <c r="A924" s="11">
        <f t="shared" si="16"/>
        <v>916</v>
      </c>
      <c r="B924" s="32" t="s">
        <v>1727</v>
      </c>
      <c r="C924" s="32" t="s">
        <v>762</v>
      </c>
      <c r="D924" s="32" t="s">
        <v>13</v>
      </c>
      <c r="E924" s="69" t="s">
        <v>1712</v>
      </c>
      <c r="F924" s="82" t="s">
        <v>1728</v>
      </c>
      <c r="G924" s="39">
        <v>1378</v>
      </c>
      <c r="H924" s="34">
        <v>2390</v>
      </c>
      <c r="I924" s="37" t="s">
        <v>15</v>
      </c>
      <c r="J924" s="35" t="s">
        <v>17</v>
      </c>
      <c r="K924" s="45"/>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c r="BQ924" s="17"/>
      <c r="BR924" s="17"/>
      <c r="BS924" s="17"/>
      <c r="BT924" s="17"/>
      <c r="BU924" s="17"/>
      <c r="BV924" s="17"/>
      <c r="BW924" s="17"/>
      <c r="BX924" s="17"/>
      <c r="BY924" s="17"/>
      <c r="BZ924" s="17"/>
      <c r="CA924" s="17"/>
      <c r="CB924" s="17"/>
      <c r="CC924" s="17"/>
      <c r="CD924" s="17"/>
      <c r="CE924" s="17"/>
      <c r="CF924" s="17"/>
      <c r="CG924" s="17"/>
      <c r="CH924" s="17"/>
      <c r="CI924" s="17"/>
      <c r="CJ924" s="17"/>
      <c r="CK924" s="17"/>
      <c r="CL924" s="17"/>
      <c r="CM924" s="17"/>
      <c r="CN924" s="17"/>
      <c r="CO924" s="17"/>
      <c r="CP924" s="17"/>
      <c r="CQ924" s="17"/>
      <c r="CR924" s="17"/>
      <c r="CS924" s="17"/>
      <c r="CT924" s="17"/>
      <c r="CU924" s="17"/>
      <c r="CV924" s="17"/>
      <c r="CW924" s="17"/>
      <c r="CX924" s="17"/>
      <c r="CY924" s="17"/>
      <c r="CZ924" s="17"/>
      <c r="DA924" s="17"/>
      <c r="DB924" s="17"/>
      <c r="DC924" s="17"/>
      <c r="DD924" s="17"/>
      <c r="DE924" s="17"/>
      <c r="DF924" s="17"/>
      <c r="DG924" s="17"/>
      <c r="DH924" s="17"/>
      <c r="DI924" s="17"/>
      <c r="DJ924" s="17"/>
      <c r="DK924" s="17"/>
      <c r="DL924" s="17"/>
      <c r="DM924" s="17"/>
      <c r="DN924" s="17"/>
      <c r="DO924" s="17"/>
      <c r="DP924" s="17"/>
      <c r="DQ924" s="17"/>
      <c r="DR924" s="17"/>
      <c r="DS924" s="17"/>
      <c r="DT924" s="17"/>
      <c r="DU924" s="17"/>
      <c r="DV924" s="17"/>
      <c r="DW924" s="17"/>
      <c r="DX924" s="17"/>
      <c r="DY924" s="17"/>
      <c r="DZ924" s="17"/>
      <c r="EA924" s="17"/>
      <c r="EB924" s="17"/>
      <c r="EC924" s="17"/>
      <c r="ED924" s="17"/>
      <c r="EE924" s="17"/>
      <c r="EF924" s="17"/>
      <c r="EG924" s="17"/>
      <c r="EH924" s="17"/>
      <c r="EI924" s="17"/>
      <c r="EJ924" s="17"/>
      <c r="EK924" s="17"/>
      <c r="EL924" s="17"/>
      <c r="EM924" s="17"/>
      <c r="EN924" s="17"/>
      <c r="EO924" s="17"/>
      <c r="EP924" s="17"/>
      <c r="EQ924" s="17"/>
      <c r="ER924" s="17"/>
      <c r="ES924" s="17"/>
      <c r="ET924" s="17"/>
      <c r="EU924" s="17"/>
      <c r="EV924" s="17"/>
      <c r="EW924" s="17"/>
      <c r="EX924" s="17"/>
      <c r="EY924" s="17"/>
      <c r="EZ924" s="17"/>
      <c r="FA924" s="17"/>
      <c r="FB924" s="17"/>
      <c r="FC924" s="17"/>
      <c r="FD924" s="17"/>
      <c r="FE924" s="17"/>
      <c r="FF924" s="17"/>
      <c r="FG924" s="17"/>
      <c r="FH924" s="17"/>
      <c r="FI924" s="17"/>
      <c r="FJ924" s="17"/>
      <c r="FK924" s="17"/>
      <c r="FL924" s="17"/>
      <c r="FM924" s="17"/>
      <c r="FN924" s="17"/>
      <c r="FO924" s="17"/>
      <c r="FP924" s="17"/>
      <c r="FQ924" s="17"/>
      <c r="FR924" s="17"/>
      <c r="FS924" s="17"/>
      <c r="FT924" s="17"/>
      <c r="FU924" s="17"/>
      <c r="FV924" s="17"/>
      <c r="FW924" s="17"/>
      <c r="FX924" s="17"/>
      <c r="FY924" s="17"/>
      <c r="FZ924" s="17"/>
      <c r="GA924" s="17"/>
      <c r="GB924" s="17"/>
      <c r="GC924" s="17"/>
      <c r="GD924" s="17"/>
      <c r="GE924" s="17"/>
      <c r="GF924" s="17"/>
      <c r="GG924" s="17"/>
      <c r="GH924" s="17"/>
      <c r="GI924" s="17"/>
      <c r="GJ924" s="17"/>
      <c r="GK924" s="17"/>
      <c r="GL924" s="17"/>
      <c r="GM924" s="17"/>
      <c r="GN924" s="17"/>
      <c r="GO924" s="17"/>
      <c r="GP924" s="17"/>
      <c r="GQ924" s="17"/>
      <c r="GR924" s="17"/>
      <c r="GS924" s="17"/>
      <c r="GT924" s="17"/>
      <c r="GU924" s="17"/>
      <c r="GV924" s="17"/>
      <c r="GW924" s="17"/>
      <c r="GX924" s="17"/>
      <c r="GY924" s="17"/>
      <c r="GZ924" s="17"/>
      <c r="HA924" s="17"/>
      <c r="HB924" s="17"/>
      <c r="HC924" s="17"/>
      <c r="HD924" s="17"/>
      <c r="HE924" s="17"/>
      <c r="HF924" s="17"/>
      <c r="HG924" s="17"/>
      <c r="HH924" s="17"/>
      <c r="HI924" s="17"/>
      <c r="HJ924" s="17"/>
      <c r="HK924" s="17"/>
      <c r="HL924" s="17"/>
      <c r="HM924" s="17"/>
      <c r="HN924" s="17"/>
      <c r="HO924" s="17"/>
      <c r="HP924" s="13"/>
      <c r="HQ924" s="13"/>
      <c r="HR924" s="13"/>
      <c r="HS924" s="13"/>
      <c r="HT924" s="13"/>
      <c r="HU924" s="13"/>
      <c r="HV924" s="13"/>
      <c r="HW924" s="13"/>
      <c r="HX924" s="13"/>
      <c r="HY924" s="13"/>
      <c r="HZ924" s="13"/>
      <c r="IA924" s="13"/>
      <c r="IB924" s="13"/>
      <c r="IC924" s="13"/>
      <c r="ID924" s="13"/>
    </row>
    <row r="925" spans="1:238" s="12" customFormat="1" x14ac:dyDescent="0.2">
      <c r="A925" s="11">
        <f t="shared" si="16"/>
        <v>917</v>
      </c>
      <c r="B925" s="38" t="s">
        <v>1755</v>
      </c>
      <c r="C925" s="32" t="s">
        <v>762</v>
      </c>
      <c r="D925" s="32" t="s">
        <v>13</v>
      </c>
      <c r="E925" s="69" t="s">
        <v>1749</v>
      </c>
      <c r="F925" s="82" t="s">
        <v>172</v>
      </c>
      <c r="G925" s="83">
        <v>789</v>
      </c>
      <c r="H925" s="34">
        <v>1392</v>
      </c>
      <c r="I925" s="37" t="s">
        <v>15</v>
      </c>
      <c r="J925" s="35" t="s">
        <v>17</v>
      </c>
      <c r="K925" s="45"/>
      <c r="L925" s="13"/>
      <c r="M925" s="13"/>
      <c r="N925" s="13"/>
      <c r="O925" s="13"/>
      <c r="P925" s="13"/>
      <c r="Q925" s="13"/>
      <c r="R925" s="13"/>
      <c r="S925" s="13"/>
      <c r="T925" s="13"/>
      <c r="U925" s="13"/>
      <c r="V925" s="13"/>
      <c r="W925" s="13"/>
      <c r="X925" s="13"/>
      <c r="Y925" s="13"/>
      <c r="Z925" s="13"/>
      <c r="AA925" s="13"/>
      <c r="AB925" s="13"/>
      <c r="AC925" s="13"/>
      <c r="AD925" s="13"/>
      <c r="AE925" s="13"/>
      <c r="AF925" s="13"/>
      <c r="AG925" s="13"/>
      <c r="AH925" s="13"/>
      <c r="AI925" s="13"/>
      <c r="AJ925" s="13"/>
      <c r="AK925" s="13"/>
      <c r="AL925" s="13"/>
      <c r="AM925" s="13"/>
      <c r="AN925" s="13"/>
      <c r="AO925" s="13"/>
      <c r="AP925" s="13"/>
      <c r="AQ925" s="13"/>
      <c r="AR925" s="13"/>
      <c r="AS925" s="13"/>
      <c r="AT925" s="13"/>
      <c r="AU925" s="13"/>
      <c r="AV925" s="13"/>
      <c r="AW925" s="13"/>
      <c r="AX925" s="13"/>
      <c r="AY925" s="13"/>
      <c r="AZ925" s="13"/>
      <c r="BA925" s="13"/>
      <c r="BB925" s="13"/>
      <c r="BC925" s="13"/>
      <c r="BD925" s="13"/>
      <c r="BE925" s="13"/>
      <c r="BF925" s="13"/>
      <c r="BG925" s="13"/>
      <c r="BH925" s="13"/>
      <c r="BI925" s="13"/>
      <c r="BJ925" s="13"/>
      <c r="BK925" s="13"/>
      <c r="BL925" s="13"/>
      <c r="BM925" s="13"/>
      <c r="BN925" s="13"/>
      <c r="BO925" s="13"/>
      <c r="BP925" s="13"/>
      <c r="BQ925" s="13"/>
      <c r="BR925" s="13"/>
      <c r="BS925" s="13"/>
      <c r="BT925" s="13"/>
      <c r="BU925" s="13"/>
      <c r="BV925" s="13"/>
      <c r="BW925" s="13"/>
      <c r="BX925" s="13"/>
      <c r="BY925" s="13"/>
      <c r="BZ925" s="13"/>
      <c r="CA925" s="13"/>
      <c r="CB925" s="13"/>
      <c r="CC925" s="13"/>
      <c r="CD925" s="13"/>
      <c r="CE925" s="13"/>
      <c r="CF925" s="13"/>
      <c r="CG925" s="13"/>
      <c r="CH925" s="13"/>
      <c r="CI925" s="13"/>
      <c r="CJ925" s="13"/>
      <c r="CK925" s="13"/>
      <c r="CL925" s="13"/>
      <c r="CM925" s="13"/>
      <c r="CN925" s="13"/>
      <c r="CO925" s="13"/>
      <c r="CP925" s="13"/>
      <c r="CQ925" s="13"/>
      <c r="CR925" s="13"/>
      <c r="CS925" s="13"/>
      <c r="CT925" s="13"/>
      <c r="CU925" s="13"/>
      <c r="CV925" s="13"/>
      <c r="CW925" s="13"/>
      <c r="CX925" s="13"/>
      <c r="CY925" s="13"/>
      <c r="CZ925" s="13"/>
      <c r="DA925" s="13"/>
      <c r="DB925" s="13"/>
      <c r="DC925" s="13"/>
      <c r="DD925" s="13"/>
      <c r="DE925" s="13"/>
      <c r="DF925" s="13"/>
      <c r="DG925" s="13"/>
      <c r="DH925" s="13"/>
      <c r="DI925" s="13"/>
      <c r="DJ925" s="13"/>
      <c r="DK925" s="13"/>
      <c r="DL925" s="13"/>
      <c r="DM925" s="13"/>
      <c r="DN925" s="13"/>
      <c r="DO925" s="13"/>
      <c r="DP925" s="13"/>
      <c r="DQ925" s="13"/>
      <c r="DR925" s="13"/>
      <c r="DS925" s="13"/>
      <c r="DT925" s="13"/>
      <c r="DU925" s="13"/>
      <c r="DV925" s="13"/>
      <c r="DW925" s="13"/>
      <c r="DX925" s="13"/>
      <c r="DY925" s="13"/>
      <c r="DZ925" s="13"/>
      <c r="EA925" s="13"/>
      <c r="EB925" s="13"/>
      <c r="EC925" s="13"/>
      <c r="ED925" s="13"/>
      <c r="EE925" s="13"/>
      <c r="EF925" s="13"/>
      <c r="EG925" s="13"/>
      <c r="EH925" s="13"/>
      <c r="EI925" s="13"/>
      <c r="EJ925" s="13"/>
      <c r="EK925" s="13"/>
      <c r="EL925" s="13"/>
      <c r="EM925" s="13"/>
      <c r="EN925" s="13"/>
      <c r="EO925" s="13"/>
      <c r="EP925" s="13"/>
      <c r="EQ925" s="13"/>
      <c r="ER925" s="13"/>
      <c r="ES925" s="13"/>
      <c r="ET925" s="13"/>
      <c r="EU925" s="13"/>
      <c r="EV925" s="13"/>
      <c r="EW925" s="13"/>
      <c r="EX925" s="13"/>
      <c r="EY925" s="13"/>
      <c r="EZ925" s="13"/>
      <c r="FA925" s="13"/>
      <c r="FB925" s="13"/>
      <c r="FC925" s="13"/>
      <c r="FD925" s="13"/>
      <c r="FE925" s="13"/>
      <c r="FF925" s="13"/>
      <c r="FG925" s="13"/>
      <c r="FH925" s="13"/>
      <c r="FI925" s="13"/>
      <c r="FJ925" s="13"/>
      <c r="FK925" s="13"/>
      <c r="FL925" s="13"/>
      <c r="FM925" s="13"/>
      <c r="FN925" s="13"/>
      <c r="FO925" s="13"/>
      <c r="FP925" s="13"/>
      <c r="FQ925" s="13"/>
      <c r="FR925" s="13"/>
      <c r="FS925" s="13"/>
      <c r="FT925" s="13"/>
      <c r="FU925" s="13"/>
      <c r="FV925" s="13"/>
      <c r="FW925" s="13"/>
      <c r="FX925" s="13"/>
      <c r="FY925" s="13"/>
      <c r="FZ925" s="13"/>
      <c r="GA925" s="13"/>
      <c r="GB925" s="13"/>
      <c r="GC925" s="13"/>
      <c r="GD925" s="13"/>
      <c r="GE925" s="13"/>
      <c r="GF925" s="13"/>
      <c r="GG925" s="13"/>
      <c r="GH925" s="13"/>
      <c r="GI925" s="13"/>
      <c r="GJ925" s="13"/>
      <c r="GK925" s="13"/>
      <c r="GL925" s="13"/>
      <c r="GM925" s="13"/>
      <c r="GN925" s="13"/>
      <c r="GO925" s="13"/>
      <c r="GP925" s="13"/>
      <c r="GQ925" s="13"/>
      <c r="GR925" s="13"/>
      <c r="GS925" s="13"/>
      <c r="GT925" s="13"/>
      <c r="GU925" s="13"/>
      <c r="GV925" s="13"/>
      <c r="GW925" s="13"/>
      <c r="GX925" s="13"/>
      <c r="GY925" s="13"/>
      <c r="GZ925" s="13"/>
      <c r="HA925" s="13"/>
      <c r="HB925" s="13"/>
      <c r="HC925" s="13"/>
      <c r="HD925" s="13"/>
      <c r="HE925" s="13"/>
      <c r="HF925" s="13"/>
      <c r="HG925" s="13"/>
      <c r="HH925" s="13"/>
      <c r="HI925" s="13"/>
      <c r="HJ925" s="13"/>
      <c r="HK925" s="13"/>
      <c r="HL925" s="13"/>
      <c r="HM925" s="13"/>
      <c r="HN925" s="13"/>
      <c r="HO925" s="13"/>
      <c r="HP925" s="13"/>
      <c r="HQ925" s="13"/>
      <c r="HR925" s="13"/>
      <c r="HS925" s="13"/>
      <c r="HT925" s="13"/>
      <c r="HU925" s="13"/>
      <c r="HV925" s="13"/>
      <c r="HW925" s="13"/>
      <c r="HX925" s="13"/>
      <c r="HY925" s="13"/>
      <c r="HZ925" s="13"/>
      <c r="IA925" s="13"/>
      <c r="IB925" s="13"/>
      <c r="IC925" s="13"/>
      <c r="ID925" s="13"/>
    </row>
    <row r="926" spans="1:238" s="12" customFormat="1" x14ac:dyDescent="0.2">
      <c r="A926" s="11">
        <f t="shared" si="16"/>
        <v>918</v>
      </c>
      <c r="B926" s="38" t="s">
        <v>1775</v>
      </c>
      <c r="C926" s="38" t="s">
        <v>762</v>
      </c>
      <c r="D926" s="32" t="s">
        <v>13</v>
      </c>
      <c r="E926" s="69" t="s">
        <v>1773</v>
      </c>
      <c r="F926" s="82" t="s">
        <v>1776</v>
      </c>
      <c r="G926" s="83">
        <v>2540</v>
      </c>
      <c r="H926" s="34">
        <v>3294</v>
      </c>
      <c r="I926" s="37" t="s">
        <v>15</v>
      </c>
      <c r="J926" s="35" t="s">
        <v>17</v>
      </c>
      <c r="K926" s="45"/>
      <c r="L926" s="13"/>
      <c r="M926" s="13"/>
      <c r="N926" s="13"/>
      <c r="O926" s="13"/>
      <c r="P926" s="13"/>
      <c r="Q926" s="13"/>
      <c r="R926" s="13"/>
      <c r="S926" s="13"/>
      <c r="T926" s="13"/>
      <c r="U926" s="13"/>
      <c r="V926" s="13"/>
      <c r="W926" s="13"/>
      <c r="X926" s="13"/>
      <c r="Y926" s="13"/>
      <c r="Z926" s="13"/>
      <c r="AA926" s="13"/>
      <c r="AB926" s="13"/>
      <c r="AC926" s="13"/>
      <c r="AD926" s="13"/>
      <c r="AE926" s="13"/>
      <c r="AF926" s="13"/>
      <c r="AG926" s="13"/>
      <c r="AH926" s="13"/>
      <c r="AI926" s="13"/>
      <c r="AJ926" s="13"/>
      <c r="AK926" s="13"/>
      <c r="AL926" s="13"/>
      <c r="AM926" s="13"/>
      <c r="AN926" s="13"/>
      <c r="AO926" s="13"/>
      <c r="AP926" s="13"/>
      <c r="AQ926" s="13"/>
      <c r="AR926" s="13"/>
      <c r="AS926" s="13"/>
      <c r="AT926" s="13"/>
      <c r="AU926" s="13"/>
      <c r="AV926" s="13"/>
      <c r="AW926" s="13"/>
      <c r="AX926" s="13"/>
      <c r="AY926" s="13"/>
      <c r="AZ926" s="13"/>
      <c r="BA926" s="13"/>
      <c r="BB926" s="13"/>
      <c r="BC926" s="13"/>
      <c r="BD926" s="13"/>
      <c r="BE926" s="13"/>
      <c r="BF926" s="13"/>
      <c r="BG926" s="13"/>
      <c r="BH926" s="13"/>
      <c r="BI926" s="13"/>
      <c r="BJ926" s="13"/>
      <c r="BK926" s="13"/>
      <c r="BL926" s="13"/>
      <c r="BM926" s="13"/>
      <c r="BN926" s="13"/>
      <c r="BO926" s="13"/>
      <c r="BP926" s="13"/>
      <c r="BQ926" s="13"/>
      <c r="BR926" s="13"/>
      <c r="BS926" s="13"/>
      <c r="BT926" s="13"/>
      <c r="BU926" s="13"/>
      <c r="BV926" s="13"/>
      <c r="BW926" s="13"/>
      <c r="BX926" s="13"/>
      <c r="BY926" s="13"/>
      <c r="BZ926" s="13"/>
      <c r="CA926" s="13"/>
      <c r="CB926" s="13"/>
      <c r="CC926" s="13"/>
      <c r="CD926" s="13"/>
      <c r="CE926" s="13"/>
      <c r="CF926" s="13"/>
      <c r="CG926" s="13"/>
      <c r="CH926" s="13"/>
      <c r="CI926" s="13"/>
      <c r="CJ926" s="13"/>
      <c r="CK926" s="13"/>
      <c r="CL926" s="13"/>
      <c r="CM926" s="13"/>
      <c r="CN926" s="13"/>
      <c r="CO926" s="13"/>
      <c r="CP926" s="13"/>
      <c r="CQ926" s="13"/>
      <c r="CR926" s="13"/>
      <c r="CS926" s="13"/>
      <c r="CT926" s="13"/>
      <c r="CU926" s="13"/>
      <c r="CV926" s="13"/>
      <c r="CW926" s="13"/>
      <c r="CX926" s="13"/>
      <c r="CY926" s="13"/>
      <c r="CZ926" s="13"/>
      <c r="DA926" s="13"/>
      <c r="DB926" s="13"/>
      <c r="DC926" s="13"/>
      <c r="DD926" s="13"/>
      <c r="DE926" s="13"/>
      <c r="DF926" s="13"/>
      <c r="DG926" s="13"/>
      <c r="DH926" s="13"/>
      <c r="DI926" s="13"/>
      <c r="DJ926" s="13"/>
      <c r="DK926" s="13"/>
      <c r="DL926" s="13"/>
      <c r="DM926" s="13"/>
      <c r="DN926" s="13"/>
      <c r="DO926" s="13"/>
      <c r="DP926" s="13"/>
      <c r="DQ926" s="13"/>
      <c r="DR926" s="13"/>
      <c r="DS926" s="13"/>
      <c r="DT926" s="13"/>
      <c r="DU926" s="13"/>
      <c r="DV926" s="13"/>
      <c r="DW926" s="13"/>
      <c r="DX926" s="13"/>
      <c r="DY926" s="13"/>
      <c r="DZ926" s="13"/>
      <c r="EA926" s="13"/>
      <c r="EB926" s="13"/>
      <c r="EC926" s="13"/>
      <c r="ED926" s="13"/>
      <c r="EE926" s="13"/>
      <c r="EF926" s="13"/>
      <c r="EG926" s="13"/>
      <c r="EH926" s="13"/>
      <c r="EI926" s="13"/>
      <c r="EJ926" s="13"/>
      <c r="EK926" s="13"/>
      <c r="EL926" s="13"/>
      <c r="EM926" s="13"/>
      <c r="EN926" s="13"/>
      <c r="EO926" s="13"/>
      <c r="EP926" s="13"/>
      <c r="EQ926" s="13"/>
      <c r="ER926" s="13"/>
      <c r="ES926" s="13"/>
      <c r="ET926" s="13"/>
      <c r="EU926" s="13"/>
      <c r="EV926" s="13"/>
      <c r="EW926" s="13"/>
      <c r="EX926" s="13"/>
      <c r="EY926" s="13"/>
      <c r="EZ926" s="13"/>
      <c r="FA926" s="13"/>
      <c r="FB926" s="13"/>
      <c r="FC926" s="13"/>
      <c r="FD926" s="13"/>
      <c r="FE926" s="13"/>
      <c r="FF926" s="13"/>
      <c r="FG926" s="13"/>
      <c r="FH926" s="13"/>
      <c r="FI926" s="13"/>
      <c r="FJ926" s="13"/>
      <c r="FK926" s="13"/>
      <c r="FL926" s="13"/>
      <c r="FM926" s="13"/>
      <c r="FN926" s="13"/>
      <c r="FO926" s="13"/>
      <c r="FP926" s="13"/>
      <c r="FQ926" s="13"/>
      <c r="FR926" s="13"/>
      <c r="FS926" s="13"/>
      <c r="FT926" s="13"/>
      <c r="FU926" s="13"/>
      <c r="FV926" s="13"/>
      <c r="FW926" s="13"/>
      <c r="FX926" s="13"/>
      <c r="FY926" s="13"/>
      <c r="FZ926" s="13"/>
      <c r="GA926" s="13"/>
      <c r="GB926" s="13"/>
      <c r="GC926" s="13"/>
      <c r="GD926" s="13"/>
      <c r="GE926" s="13"/>
      <c r="GF926" s="13"/>
      <c r="GG926" s="13"/>
      <c r="GH926" s="13"/>
      <c r="GI926" s="13"/>
      <c r="GJ926" s="13"/>
      <c r="GK926" s="13"/>
      <c r="GL926" s="13"/>
      <c r="GM926" s="13"/>
      <c r="GN926" s="13"/>
      <c r="GO926" s="13"/>
      <c r="GP926" s="13"/>
      <c r="GQ926" s="13"/>
      <c r="GR926" s="13"/>
      <c r="GS926" s="13"/>
      <c r="GT926" s="13"/>
      <c r="GU926" s="13"/>
      <c r="GV926" s="13"/>
      <c r="GW926" s="13"/>
      <c r="GX926" s="13"/>
      <c r="GY926" s="13"/>
      <c r="GZ926" s="13"/>
      <c r="HA926" s="13"/>
      <c r="HB926" s="13"/>
      <c r="HC926" s="13"/>
      <c r="HD926" s="13"/>
      <c r="HE926" s="13"/>
      <c r="HF926" s="13"/>
      <c r="HG926" s="13"/>
      <c r="HH926" s="13"/>
      <c r="HI926" s="13"/>
      <c r="HJ926" s="13"/>
      <c r="HK926" s="13"/>
      <c r="HL926" s="13"/>
      <c r="HM926" s="13"/>
      <c r="HN926" s="13"/>
      <c r="HO926" s="13"/>
      <c r="HP926" s="2"/>
      <c r="HQ926" s="2"/>
      <c r="HR926" s="2"/>
      <c r="HS926" s="2"/>
      <c r="HT926" s="2"/>
      <c r="HU926" s="2"/>
      <c r="HV926" s="2"/>
      <c r="HW926" s="2"/>
      <c r="HX926" s="2"/>
      <c r="HY926" s="2"/>
      <c r="HZ926" s="2"/>
      <c r="IA926" s="2"/>
      <c r="IB926" s="2"/>
      <c r="IC926" s="2"/>
      <c r="ID926" s="2"/>
    </row>
    <row r="927" spans="1:238" s="12" customFormat="1" x14ac:dyDescent="0.2">
      <c r="A927" s="11">
        <f t="shared" si="16"/>
        <v>919</v>
      </c>
      <c r="B927" s="38" t="s">
        <v>1777</v>
      </c>
      <c r="C927" s="38" t="s">
        <v>762</v>
      </c>
      <c r="D927" s="32" t="s">
        <v>13</v>
      </c>
      <c r="E927" s="69" t="s">
        <v>1773</v>
      </c>
      <c r="F927" s="82" t="s">
        <v>1002</v>
      </c>
      <c r="G927" s="83">
        <v>1467</v>
      </c>
      <c r="H927" s="34">
        <v>2013</v>
      </c>
      <c r="I927" s="37" t="s">
        <v>15</v>
      </c>
      <c r="J927" s="35" t="s">
        <v>17</v>
      </c>
      <c r="K927" s="45"/>
      <c r="L927" s="13"/>
      <c r="M927" s="13"/>
      <c r="N927" s="13"/>
      <c r="O927" s="13"/>
      <c r="P927" s="13"/>
      <c r="Q927" s="13"/>
      <c r="R927" s="13"/>
      <c r="S927" s="13"/>
      <c r="T927" s="13"/>
      <c r="U927" s="13"/>
      <c r="V927" s="13"/>
      <c r="W927" s="13"/>
      <c r="X927" s="13"/>
      <c r="Y927" s="13"/>
      <c r="Z927" s="13"/>
      <c r="AA927" s="13"/>
      <c r="AB927" s="13"/>
      <c r="AC927" s="13"/>
      <c r="AD927" s="13"/>
      <c r="AE927" s="13"/>
      <c r="AF927" s="13"/>
      <c r="AG927" s="13"/>
      <c r="AH927" s="13"/>
      <c r="AI927" s="13"/>
      <c r="AJ927" s="13"/>
      <c r="AK927" s="13"/>
      <c r="AL927" s="13"/>
      <c r="AM927" s="13"/>
      <c r="AN927" s="13"/>
      <c r="AO927" s="13"/>
      <c r="AP927" s="13"/>
      <c r="AQ927" s="13"/>
      <c r="AR927" s="13"/>
      <c r="AS927" s="13"/>
      <c r="AT927" s="13"/>
      <c r="AU927" s="13"/>
      <c r="AV927" s="13"/>
      <c r="AW927" s="13"/>
      <c r="AX927" s="13"/>
      <c r="AY927" s="13"/>
      <c r="AZ927" s="13"/>
      <c r="BA927" s="13"/>
      <c r="BB927" s="13"/>
      <c r="BC927" s="13"/>
      <c r="BD927" s="13"/>
      <c r="BE927" s="13"/>
      <c r="BF927" s="13"/>
      <c r="BG927" s="13"/>
      <c r="BH927" s="13"/>
      <c r="BI927" s="13"/>
      <c r="BJ927" s="13"/>
      <c r="BK927" s="13"/>
      <c r="BL927" s="13"/>
      <c r="BM927" s="13"/>
      <c r="BN927" s="13"/>
      <c r="BO927" s="13"/>
      <c r="BP927" s="13"/>
      <c r="BQ927" s="13"/>
      <c r="BR927" s="13"/>
      <c r="BS927" s="13"/>
      <c r="BT927" s="13"/>
      <c r="BU927" s="13"/>
      <c r="BV927" s="13"/>
      <c r="BW927" s="13"/>
      <c r="BX927" s="13"/>
      <c r="BY927" s="13"/>
      <c r="BZ927" s="13"/>
      <c r="CA927" s="13"/>
      <c r="CB927" s="13"/>
      <c r="CC927" s="13"/>
      <c r="CD927" s="13"/>
      <c r="CE927" s="13"/>
      <c r="CF927" s="13"/>
      <c r="CG927" s="13"/>
      <c r="CH927" s="13"/>
      <c r="CI927" s="13"/>
      <c r="CJ927" s="13"/>
      <c r="CK927" s="13"/>
      <c r="CL927" s="13"/>
      <c r="CM927" s="13"/>
      <c r="CN927" s="13"/>
      <c r="CO927" s="13"/>
      <c r="CP927" s="13"/>
      <c r="CQ927" s="13"/>
      <c r="CR927" s="13"/>
      <c r="CS927" s="13"/>
      <c r="CT927" s="13"/>
      <c r="CU927" s="13"/>
      <c r="CV927" s="13"/>
      <c r="CW927" s="13"/>
      <c r="CX927" s="13"/>
      <c r="CY927" s="13"/>
      <c r="CZ927" s="13"/>
      <c r="DA927" s="13"/>
      <c r="DB927" s="13"/>
      <c r="DC927" s="13"/>
      <c r="DD927" s="13"/>
      <c r="DE927" s="13"/>
      <c r="DF927" s="13"/>
      <c r="DG927" s="13"/>
      <c r="DH927" s="13"/>
      <c r="DI927" s="13"/>
      <c r="DJ927" s="13"/>
      <c r="DK927" s="13"/>
      <c r="DL927" s="13"/>
      <c r="DM927" s="13"/>
      <c r="DN927" s="13"/>
      <c r="DO927" s="13"/>
      <c r="DP927" s="13"/>
      <c r="DQ927" s="13"/>
      <c r="DR927" s="13"/>
      <c r="DS927" s="13"/>
      <c r="DT927" s="13"/>
      <c r="DU927" s="13"/>
      <c r="DV927" s="13"/>
      <c r="DW927" s="13"/>
      <c r="DX927" s="13"/>
      <c r="DY927" s="13"/>
      <c r="DZ927" s="13"/>
      <c r="EA927" s="13"/>
      <c r="EB927" s="13"/>
      <c r="EC927" s="13"/>
      <c r="ED927" s="13"/>
      <c r="EE927" s="13"/>
      <c r="EF927" s="13"/>
      <c r="EG927" s="13"/>
      <c r="EH927" s="13"/>
      <c r="EI927" s="13"/>
      <c r="EJ927" s="13"/>
      <c r="EK927" s="13"/>
      <c r="EL927" s="13"/>
      <c r="EM927" s="13"/>
      <c r="EN927" s="13"/>
      <c r="EO927" s="13"/>
      <c r="EP927" s="13"/>
      <c r="EQ927" s="13"/>
      <c r="ER927" s="13"/>
      <c r="ES927" s="13"/>
      <c r="ET927" s="13"/>
      <c r="EU927" s="13"/>
      <c r="EV927" s="13"/>
      <c r="EW927" s="13"/>
      <c r="EX927" s="13"/>
      <c r="EY927" s="13"/>
      <c r="EZ927" s="13"/>
      <c r="FA927" s="13"/>
      <c r="FB927" s="13"/>
      <c r="FC927" s="13"/>
      <c r="FD927" s="13"/>
      <c r="FE927" s="13"/>
      <c r="FF927" s="13"/>
      <c r="FG927" s="13"/>
      <c r="FH927" s="13"/>
      <c r="FI927" s="13"/>
      <c r="FJ927" s="13"/>
      <c r="FK927" s="13"/>
      <c r="FL927" s="13"/>
      <c r="FM927" s="13"/>
      <c r="FN927" s="13"/>
      <c r="FO927" s="13"/>
      <c r="FP927" s="13"/>
      <c r="FQ927" s="13"/>
      <c r="FR927" s="13"/>
      <c r="FS927" s="13"/>
      <c r="FT927" s="13"/>
      <c r="FU927" s="13"/>
      <c r="FV927" s="13"/>
      <c r="FW927" s="13"/>
      <c r="FX927" s="13"/>
      <c r="FY927" s="13"/>
      <c r="FZ927" s="13"/>
      <c r="GA927" s="13"/>
      <c r="GB927" s="13"/>
      <c r="GC927" s="13"/>
      <c r="GD927" s="13"/>
      <c r="GE927" s="13"/>
      <c r="GF927" s="13"/>
      <c r="GG927" s="13"/>
      <c r="GH927" s="13"/>
      <c r="GI927" s="13"/>
      <c r="GJ927" s="13"/>
      <c r="GK927" s="13"/>
      <c r="GL927" s="13"/>
      <c r="GM927" s="13"/>
      <c r="GN927" s="13"/>
      <c r="GO927" s="13"/>
      <c r="GP927" s="13"/>
      <c r="GQ927" s="13"/>
      <c r="GR927" s="13"/>
      <c r="GS927" s="13"/>
      <c r="GT927" s="13"/>
      <c r="GU927" s="13"/>
      <c r="GV927" s="13"/>
      <c r="GW927" s="13"/>
      <c r="GX927" s="13"/>
      <c r="GY927" s="13"/>
      <c r="GZ927" s="13"/>
      <c r="HA927" s="13"/>
      <c r="HB927" s="13"/>
      <c r="HC927" s="13"/>
      <c r="HD927" s="13"/>
      <c r="HE927" s="13"/>
      <c r="HF927" s="13"/>
      <c r="HG927" s="13"/>
      <c r="HH927" s="13"/>
      <c r="HI927" s="13"/>
      <c r="HJ927" s="13"/>
      <c r="HK927" s="13"/>
      <c r="HL927" s="13"/>
      <c r="HM927" s="13"/>
      <c r="HN927" s="13"/>
      <c r="HO927" s="13"/>
      <c r="HP927" s="2"/>
      <c r="HQ927" s="2"/>
      <c r="HR927" s="2"/>
      <c r="HS927" s="2"/>
      <c r="HT927" s="2"/>
      <c r="HU927" s="2"/>
      <c r="HV927" s="2"/>
      <c r="HW927" s="2"/>
      <c r="HX927" s="2"/>
      <c r="HY927" s="2"/>
      <c r="HZ927" s="2"/>
      <c r="IA927" s="2"/>
      <c r="IB927" s="2"/>
      <c r="IC927" s="2"/>
      <c r="ID927" s="2"/>
    </row>
    <row r="928" spans="1:238" s="12" customFormat="1" x14ac:dyDescent="0.2">
      <c r="A928" s="11">
        <f t="shared" si="16"/>
        <v>920</v>
      </c>
      <c r="B928" s="38" t="s">
        <v>1788</v>
      </c>
      <c r="C928" s="38" t="s">
        <v>762</v>
      </c>
      <c r="D928" s="32" t="s">
        <v>13</v>
      </c>
      <c r="E928" s="69" t="s">
        <v>1781</v>
      </c>
      <c r="F928" s="82" t="s">
        <v>552</v>
      </c>
      <c r="G928" s="83">
        <v>977</v>
      </c>
      <c r="H928" s="34">
        <v>1844</v>
      </c>
      <c r="I928" s="37" t="s">
        <v>15</v>
      </c>
      <c r="J928" s="35" t="s">
        <v>17</v>
      </c>
      <c r="K928" s="45"/>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c r="HV928" s="2"/>
      <c r="HW928" s="2"/>
      <c r="HX928" s="2"/>
      <c r="HY928" s="2"/>
      <c r="HZ928" s="2"/>
      <c r="IA928" s="2"/>
      <c r="IB928" s="2"/>
      <c r="IC928" s="2"/>
      <c r="ID928" s="2"/>
    </row>
    <row r="929" spans="1:238" s="12" customFormat="1" x14ac:dyDescent="0.2">
      <c r="A929" s="11">
        <f t="shared" si="16"/>
        <v>921</v>
      </c>
      <c r="B929" s="32" t="s">
        <v>1825</v>
      </c>
      <c r="C929" s="32" t="s">
        <v>762</v>
      </c>
      <c r="D929" s="32" t="s">
        <v>13</v>
      </c>
      <c r="E929" s="69" t="s">
        <v>1817</v>
      </c>
      <c r="F929" s="33" t="s">
        <v>120</v>
      </c>
      <c r="G929" s="34">
        <v>1379</v>
      </c>
      <c r="H929" s="34">
        <v>2716</v>
      </c>
      <c r="I929" s="37" t="s">
        <v>15</v>
      </c>
      <c r="J929" s="35" t="s">
        <v>17</v>
      </c>
      <c r="K929" s="36"/>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c r="HV929" s="2"/>
      <c r="HW929" s="2"/>
      <c r="HX929" s="2"/>
      <c r="HY929" s="2"/>
      <c r="HZ929" s="2"/>
      <c r="IA929" s="2"/>
      <c r="IB929" s="2"/>
      <c r="IC929" s="2"/>
      <c r="ID929" s="2"/>
    </row>
    <row r="930" spans="1:238" s="12" customFormat="1" x14ac:dyDescent="0.2">
      <c r="A930" s="11">
        <f t="shared" si="16"/>
        <v>922</v>
      </c>
      <c r="B930" s="32" t="s">
        <v>1837</v>
      </c>
      <c r="C930" s="32" t="s">
        <v>762</v>
      </c>
      <c r="D930" s="32" t="s">
        <v>13</v>
      </c>
      <c r="E930" s="69" t="s">
        <v>1831</v>
      </c>
      <c r="F930" s="33" t="s">
        <v>1838</v>
      </c>
      <c r="G930" s="34">
        <v>1405</v>
      </c>
      <c r="H930" s="34">
        <v>2749</v>
      </c>
      <c r="I930" s="37" t="s">
        <v>15</v>
      </c>
      <c r="J930" s="35" t="s">
        <v>17</v>
      </c>
      <c r="K930" s="36"/>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c r="HV930" s="2"/>
      <c r="HW930" s="2"/>
      <c r="HX930" s="2"/>
      <c r="HY930" s="2"/>
      <c r="HZ930" s="2"/>
      <c r="IA930" s="2"/>
      <c r="IB930" s="2"/>
      <c r="IC930" s="2"/>
      <c r="ID930" s="2"/>
    </row>
    <row r="931" spans="1:238" s="12" customFormat="1" x14ac:dyDescent="0.2">
      <c r="A931" s="11">
        <f t="shared" si="16"/>
        <v>923</v>
      </c>
      <c r="B931" s="32" t="s">
        <v>1839</v>
      </c>
      <c r="C931" s="32" t="s">
        <v>762</v>
      </c>
      <c r="D931" s="32" t="s">
        <v>13</v>
      </c>
      <c r="E931" s="69" t="s">
        <v>1831</v>
      </c>
      <c r="F931" s="33" t="s">
        <v>1821</v>
      </c>
      <c r="G931" s="34">
        <v>1446</v>
      </c>
      <c r="H931" s="34">
        <v>1446</v>
      </c>
      <c r="I931" s="37" t="s">
        <v>15</v>
      </c>
      <c r="J931" s="35" t="s">
        <v>17</v>
      </c>
      <c r="K931" s="36"/>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c r="HV931" s="2"/>
      <c r="HW931" s="2"/>
      <c r="HX931" s="2"/>
      <c r="HY931" s="2"/>
      <c r="HZ931" s="2"/>
      <c r="IA931" s="2"/>
      <c r="IB931" s="2"/>
      <c r="IC931" s="2"/>
      <c r="ID931" s="2"/>
    </row>
    <row r="932" spans="1:238" s="12" customFormat="1" x14ac:dyDescent="0.2">
      <c r="A932" s="11">
        <f t="shared" si="16"/>
        <v>924</v>
      </c>
      <c r="B932" s="32" t="s">
        <v>1852</v>
      </c>
      <c r="C932" s="32" t="s">
        <v>762</v>
      </c>
      <c r="D932" s="32" t="s">
        <v>13</v>
      </c>
      <c r="E932" s="69" t="s">
        <v>711</v>
      </c>
      <c r="F932" s="33" t="s">
        <v>680</v>
      </c>
      <c r="G932" s="34">
        <v>676</v>
      </c>
      <c r="H932" s="34">
        <v>1366</v>
      </c>
      <c r="I932" s="37" t="s">
        <v>15</v>
      </c>
      <c r="J932" s="35" t="s">
        <v>17</v>
      </c>
      <c r="K932" s="36"/>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c r="HV932" s="2"/>
      <c r="HW932" s="2"/>
      <c r="HX932" s="2"/>
      <c r="HY932" s="2"/>
      <c r="HZ932" s="2"/>
      <c r="IA932" s="2"/>
      <c r="IB932" s="2"/>
      <c r="IC932" s="2"/>
      <c r="ID932" s="2"/>
    </row>
    <row r="933" spans="1:238" s="12" customFormat="1" x14ac:dyDescent="0.2">
      <c r="A933" s="11">
        <f t="shared" si="16"/>
        <v>925</v>
      </c>
      <c r="B933" s="32" t="s">
        <v>1883</v>
      </c>
      <c r="C933" s="32" t="s">
        <v>762</v>
      </c>
      <c r="D933" s="32" t="s">
        <v>13</v>
      </c>
      <c r="E933" s="69" t="s">
        <v>1881</v>
      </c>
      <c r="F933" s="33" t="s">
        <v>166</v>
      </c>
      <c r="G933" s="34">
        <v>1768</v>
      </c>
      <c r="H933" s="34">
        <v>3104</v>
      </c>
      <c r="I933" s="37" t="s">
        <v>15</v>
      </c>
      <c r="J933" s="35" t="s">
        <v>17</v>
      </c>
      <c r="K933" s="36"/>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13"/>
      <c r="EE933" s="13"/>
      <c r="EF933" s="13"/>
      <c r="EG933" s="13"/>
      <c r="EH933" s="13"/>
      <c r="EI933" s="13"/>
      <c r="EJ933" s="13"/>
      <c r="EK933" s="13"/>
      <c r="EL933" s="13"/>
      <c r="EM933" s="13"/>
      <c r="EN933" s="13"/>
      <c r="EO933" s="13"/>
      <c r="EP933" s="13"/>
      <c r="EQ933" s="13"/>
      <c r="ER933" s="13"/>
      <c r="ES933" s="13"/>
      <c r="ET933" s="13"/>
      <c r="EU933" s="13"/>
      <c r="EV933" s="13"/>
      <c r="EW933" s="13"/>
      <c r="EX933" s="13"/>
      <c r="EY933" s="13"/>
      <c r="EZ933" s="13"/>
      <c r="FA933" s="13"/>
      <c r="FB933" s="13"/>
      <c r="FC933" s="13"/>
      <c r="FD933" s="13"/>
      <c r="FE933" s="13"/>
      <c r="FF933" s="13"/>
      <c r="FG933" s="13"/>
      <c r="FH933" s="13"/>
      <c r="FI933" s="13"/>
      <c r="FJ933" s="13"/>
      <c r="FK933" s="13"/>
      <c r="FL933" s="13"/>
      <c r="FM933" s="13"/>
      <c r="FN933" s="13"/>
      <c r="FO933" s="13"/>
      <c r="FP933" s="13"/>
      <c r="FQ933" s="13"/>
      <c r="FR933" s="13"/>
      <c r="FS933" s="13"/>
      <c r="FT933" s="13"/>
      <c r="FU933" s="13"/>
      <c r="FV933" s="13"/>
      <c r="FW933" s="13"/>
      <c r="FX933" s="13"/>
      <c r="FY933" s="13"/>
      <c r="FZ933" s="13"/>
      <c r="GA933" s="13"/>
      <c r="GB933" s="13"/>
      <c r="GC933" s="13"/>
      <c r="GD933" s="13"/>
      <c r="GE933" s="13"/>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c r="HV933" s="2"/>
      <c r="HW933" s="2"/>
      <c r="HX933" s="2"/>
      <c r="HY933" s="2"/>
      <c r="HZ933" s="2"/>
      <c r="IA933" s="2"/>
      <c r="IB933" s="2"/>
      <c r="IC933" s="2"/>
      <c r="ID933" s="2"/>
    </row>
    <row r="934" spans="1:238" s="12" customFormat="1" x14ac:dyDescent="0.2">
      <c r="A934" s="11">
        <f t="shared" si="16"/>
        <v>926</v>
      </c>
      <c r="B934" s="38" t="s">
        <v>1884</v>
      </c>
      <c r="C934" s="32" t="s">
        <v>762</v>
      </c>
      <c r="D934" s="32" t="s">
        <v>13</v>
      </c>
      <c r="E934" s="69" t="s">
        <v>1881</v>
      </c>
      <c r="F934" s="40" t="s">
        <v>1137</v>
      </c>
      <c r="G934" s="39">
        <v>1602</v>
      </c>
      <c r="H934" s="39">
        <v>3276</v>
      </c>
      <c r="I934" s="41" t="s">
        <v>15</v>
      </c>
      <c r="J934" s="43" t="s">
        <v>17</v>
      </c>
      <c r="K934" s="4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13"/>
      <c r="EE934" s="13"/>
      <c r="EF934" s="13"/>
      <c r="EG934" s="13"/>
      <c r="EH934" s="13"/>
      <c r="EI934" s="13"/>
      <c r="EJ934" s="13"/>
      <c r="EK934" s="13"/>
      <c r="EL934" s="13"/>
      <c r="EM934" s="13"/>
      <c r="EN934" s="13"/>
      <c r="EO934" s="13"/>
      <c r="EP934" s="13"/>
      <c r="EQ934" s="13"/>
      <c r="ER934" s="13"/>
      <c r="ES934" s="13"/>
      <c r="ET934" s="13"/>
      <c r="EU934" s="13"/>
      <c r="EV934" s="13"/>
      <c r="EW934" s="13"/>
      <c r="EX934" s="13"/>
      <c r="EY934" s="13"/>
      <c r="EZ934" s="13"/>
      <c r="FA934" s="13"/>
      <c r="FB934" s="13"/>
      <c r="FC934" s="13"/>
      <c r="FD934" s="13"/>
      <c r="FE934" s="13"/>
      <c r="FF934" s="13"/>
      <c r="FG934" s="13"/>
      <c r="FH934" s="13"/>
      <c r="FI934" s="13"/>
      <c r="FJ934" s="13"/>
      <c r="FK934" s="13"/>
      <c r="FL934" s="13"/>
      <c r="FM934" s="13"/>
      <c r="FN934" s="13"/>
      <c r="FO934" s="13"/>
      <c r="FP934" s="13"/>
      <c r="FQ934" s="13"/>
      <c r="FR934" s="13"/>
      <c r="FS934" s="13"/>
      <c r="FT934" s="13"/>
      <c r="FU934" s="13"/>
      <c r="FV934" s="13"/>
      <c r="FW934" s="13"/>
      <c r="FX934" s="13"/>
      <c r="FY934" s="13"/>
      <c r="FZ934" s="13"/>
      <c r="GA934" s="13"/>
      <c r="GB934" s="13"/>
      <c r="GC934" s="13"/>
      <c r="GD934" s="13"/>
      <c r="GE934" s="13"/>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c r="HV934" s="2"/>
      <c r="HW934" s="2"/>
      <c r="HX934" s="2"/>
      <c r="HY934" s="2"/>
      <c r="HZ934" s="2"/>
      <c r="IA934" s="2"/>
      <c r="IB934" s="2"/>
      <c r="IC934" s="2"/>
      <c r="ID934" s="2"/>
    </row>
    <row r="935" spans="1:238" s="12" customFormat="1" x14ac:dyDescent="0.2">
      <c r="A935" s="11">
        <f t="shared" si="16"/>
        <v>927</v>
      </c>
      <c r="B935" s="38" t="s">
        <v>570</v>
      </c>
      <c r="C935" s="32" t="s">
        <v>762</v>
      </c>
      <c r="D935" s="32" t="s">
        <v>13</v>
      </c>
      <c r="E935" s="69" t="s">
        <v>1896</v>
      </c>
      <c r="F935" s="40" t="s">
        <v>44</v>
      </c>
      <c r="G935" s="39">
        <v>1355</v>
      </c>
      <c r="H935" s="39">
        <v>2292</v>
      </c>
      <c r="I935" s="41" t="s">
        <v>15</v>
      </c>
      <c r="J935" s="43" t="s">
        <v>17</v>
      </c>
      <c r="K935" s="4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c r="HV935" s="2"/>
      <c r="HW935" s="2"/>
      <c r="HX935" s="2"/>
      <c r="HY935" s="2"/>
      <c r="HZ935" s="2"/>
      <c r="IA935" s="2"/>
      <c r="IB935" s="2"/>
      <c r="IC935" s="2"/>
      <c r="ID935" s="2"/>
    </row>
    <row r="936" spans="1:238" s="12" customFormat="1" x14ac:dyDescent="0.2">
      <c r="A936" s="11">
        <f t="shared" si="16"/>
        <v>928</v>
      </c>
      <c r="B936" s="38" t="s">
        <v>1931</v>
      </c>
      <c r="C936" s="38" t="s">
        <v>762</v>
      </c>
      <c r="D936" s="32" t="s">
        <v>13</v>
      </c>
      <c r="E936" s="69" t="s">
        <v>1920</v>
      </c>
      <c r="F936" s="40" t="s">
        <v>1567</v>
      </c>
      <c r="G936" s="39">
        <v>1191</v>
      </c>
      <c r="H936" s="39">
        <v>2356</v>
      </c>
      <c r="I936" s="41" t="s">
        <v>15</v>
      </c>
      <c r="J936" s="43" t="s">
        <v>17</v>
      </c>
      <c r="K936" s="4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c r="HV936" s="2"/>
      <c r="HW936" s="2"/>
      <c r="HX936" s="2"/>
      <c r="HY936" s="2"/>
      <c r="HZ936" s="2"/>
      <c r="IA936" s="2"/>
      <c r="IB936" s="2"/>
      <c r="IC936" s="2"/>
      <c r="ID936" s="2"/>
    </row>
    <row r="937" spans="1:238" s="12" customFormat="1" x14ac:dyDescent="0.2">
      <c r="A937" s="11">
        <f t="shared" si="16"/>
        <v>929</v>
      </c>
      <c r="B937" s="38" t="s">
        <v>1932</v>
      </c>
      <c r="C937" s="38" t="s">
        <v>762</v>
      </c>
      <c r="D937" s="32" t="s">
        <v>13</v>
      </c>
      <c r="E937" s="69" t="s">
        <v>1920</v>
      </c>
      <c r="F937" s="40" t="s">
        <v>1551</v>
      </c>
      <c r="G937" s="39">
        <v>1510</v>
      </c>
      <c r="H937" s="39">
        <v>2117</v>
      </c>
      <c r="I937" s="41" t="s">
        <v>15</v>
      </c>
      <c r="J937" s="43" t="s">
        <v>17</v>
      </c>
      <c r="K937" s="4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c r="HV937" s="2"/>
      <c r="HW937" s="2"/>
      <c r="HX937" s="2"/>
      <c r="HY937" s="2"/>
      <c r="HZ937" s="2"/>
      <c r="IA937" s="2"/>
      <c r="IB937" s="2"/>
      <c r="IC937" s="2"/>
      <c r="ID937" s="2"/>
    </row>
    <row r="938" spans="1:238" s="12" customFormat="1" x14ac:dyDescent="0.2">
      <c r="A938" s="11">
        <f t="shared" si="16"/>
        <v>930</v>
      </c>
      <c r="B938" s="38" t="s">
        <v>1958</v>
      </c>
      <c r="C938" s="38" t="s">
        <v>762</v>
      </c>
      <c r="D938" s="32" t="s">
        <v>13</v>
      </c>
      <c r="E938" s="69" t="s">
        <v>1952</v>
      </c>
      <c r="F938" s="40" t="s">
        <v>674</v>
      </c>
      <c r="G938" s="39">
        <v>1860</v>
      </c>
      <c r="H938" s="39">
        <v>2467</v>
      </c>
      <c r="I938" s="41" t="s">
        <v>15</v>
      </c>
      <c r="J938" s="43" t="s">
        <v>17</v>
      </c>
      <c r="K938" s="42"/>
    </row>
    <row r="939" spans="1:238" s="12" customFormat="1" x14ac:dyDescent="0.2">
      <c r="A939" s="11">
        <f t="shared" si="16"/>
        <v>931</v>
      </c>
      <c r="B939" s="38" t="s">
        <v>1964</v>
      </c>
      <c r="C939" s="38" t="s">
        <v>762</v>
      </c>
      <c r="D939" s="32" t="s">
        <v>13</v>
      </c>
      <c r="E939" s="69" t="s">
        <v>269</v>
      </c>
      <c r="F939" s="40" t="s">
        <v>1002</v>
      </c>
      <c r="G939" s="39">
        <v>1457</v>
      </c>
      <c r="H939" s="39">
        <v>2163</v>
      </c>
      <c r="I939" s="41" t="s">
        <v>15</v>
      </c>
      <c r="J939" s="43" t="s">
        <v>17</v>
      </c>
      <c r="K939" s="45"/>
    </row>
    <row r="940" spans="1:238" s="12" customFormat="1" x14ac:dyDescent="0.2">
      <c r="A940" s="11">
        <f t="shared" si="16"/>
        <v>932</v>
      </c>
      <c r="B940" s="38" t="s">
        <v>1965</v>
      </c>
      <c r="C940" s="38" t="s">
        <v>762</v>
      </c>
      <c r="D940" s="32" t="s">
        <v>13</v>
      </c>
      <c r="E940" s="69" t="s">
        <v>269</v>
      </c>
      <c r="F940" s="40" t="s">
        <v>36</v>
      </c>
      <c r="G940" s="39">
        <v>1348</v>
      </c>
      <c r="H940" s="39">
        <v>2222</v>
      </c>
      <c r="I940" s="41" t="s">
        <v>15</v>
      </c>
      <c r="J940" s="43" t="s">
        <v>17</v>
      </c>
      <c r="K940" s="45"/>
    </row>
    <row r="941" spans="1:238" s="12" customFormat="1" x14ac:dyDescent="0.2">
      <c r="A941" s="11">
        <f t="shared" si="16"/>
        <v>933</v>
      </c>
      <c r="B941" s="38" t="s">
        <v>1972</v>
      </c>
      <c r="C941" s="38" t="s">
        <v>762</v>
      </c>
      <c r="D941" s="32" t="s">
        <v>13</v>
      </c>
      <c r="E941" s="69" t="s">
        <v>1969</v>
      </c>
      <c r="F941" s="40" t="s">
        <v>1973</v>
      </c>
      <c r="G941" s="39">
        <v>1548</v>
      </c>
      <c r="H941" s="39">
        <v>3317</v>
      </c>
      <c r="I941" s="41" t="s">
        <v>15</v>
      </c>
      <c r="J941" s="43" t="s">
        <v>17</v>
      </c>
      <c r="K941" s="42"/>
    </row>
    <row r="942" spans="1:238" s="12" customFormat="1" x14ac:dyDescent="0.2">
      <c r="A942" s="11">
        <f t="shared" si="16"/>
        <v>934</v>
      </c>
      <c r="B942" s="38" t="s">
        <v>1974</v>
      </c>
      <c r="C942" s="38" t="s">
        <v>762</v>
      </c>
      <c r="D942" s="32" t="s">
        <v>13</v>
      </c>
      <c r="E942" s="69" t="s">
        <v>1969</v>
      </c>
      <c r="F942" s="40" t="s">
        <v>70</v>
      </c>
      <c r="G942" s="39">
        <v>1029</v>
      </c>
      <c r="H942" s="39">
        <v>1803</v>
      </c>
      <c r="I942" s="41" t="s">
        <v>15</v>
      </c>
      <c r="J942" s="43" t="s">
        <v>17</v>
      </c>
      <c r="K942" s="42"/>
    </row>
    <row r="943" spans="1:238" s="12" customFormat="1" x14ac:dyDescent="0.2">
      <c r="A943" s="11">
        <f t="shared" si="16"/>
        <v>935</v>
      </c>
      <c r="B943" s="38" t="s">
        <v>571</v>
      </c>
      <c r="C943" s="38" t="s">
        <v>762</v>
      </c>
      <c r="D943" s="32" t="s">
        <v>13</v>
      </c>
      <c r="E943" s="69" t="s">
        <v>1986</v>
      </c>
      <c r="F943" s="40" t="s">
        <v>1137</v>
      </c>
      <c r="G943" s="39">
        <v>1469</v>
      </c>
      <c r="H943" s="39">
        <v>3586</v>
      </c>
      <c r="I943" s="41" t="s">
        <v>15</v>
      </c>
      <c r="J943" s="43" t="s">
        <v>17</v>
      </c>
      <c r="K943" s="4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c r="HV943" s="2"/>
      <c r="HW943" s="2"/>
      <c r="HX943" s="2"/>
      <c r="HY943" s="2"/>
      <c r="HZ943" s="2"/>
      <c r="IA943" s="2"/>
      <c r="IB943" s="2"/>
      <c r="IC943" s="2"/>
      <c r="ID943" s="2"/>
    </row>
    <row r="944" spans="1:238" s="12" customFormat="1" x14ac:dyDescent="0.2">
      <c r="A944" s="11">
        <f t="shared" si="16"/>
        <v>936</v>
      </c>
      <c r="B944" s="38" t="s">
        <v>2007</v>
      </c>
      <c r="C944" s="38" t="s">
        <v>762</v>
      </c>
      <c r="D944" s="32" t="s">
        <v>13</v>
      </c>
      <c r="E944" s="69" t="s">
        <v>2003</v>
      </c>
      <c r="F944" s="40" t="s">
        <v>1137</v>
      </c>
      <c r="G944" s="39">
        <v>1460</v>
      </c>
      <c r="H944" s="39">
        <v>3634</v>
      </c>
      <c r="I944" s="41" t="s">
        <v>15</v>
      </c>
      <c r="J944" s="43" t="s">
        <v>17</v>
      </c>
      <c r="K944" s="42"/>
    </row>
    <row r="945" spans="1:238" s="12" customFormat="1" x14ac:dyDescent="0.2">
      <c r="A945" s="11">
        <f t="shared" si="16"/>
        <v>937</v>
      </c>
      <c r="B945" s="38" t="s">
        <v>2015</v>
      </c>
      <c r="C945" s="38" t="s">
        <v>762</v>
      </c>
      <c r="D945" s="32" t="s">
        <v>13</v>
      </c>
      <c r="E945" s="69" t="s">
        <v>2009</v>
      </c>
      <c r="F945" s="40" t="s">
        <v>1520</v>
      </c>
      <c r="G945" s="39">
        <v>1471</v>
      </c>
      <c r="H945" s="39">
        <v>2363</v>
      </c>
      <c r="I945" s="41" t="s">
        <v>15</v>
      </c>
      <c r="J945" s="43" t="s">
        <v>17</v>
      </c>
      <c r="K945" s="42"/>
    </row>
    <row r="946" spans="1:238" s="12" customFormat="1" x14ac:dyDescent="0.2">
      <c r="A946" s="11">
        <f t="shared" si="16"/>
        <v>938</v>
      </c>
      <c r="B946" s="38" t="s">
        <v>2043</v>
      </c>
      <c r="C946" s="38" t="s">
        <v>762</v>
      </c>
      <c r="D946" s="32" t="s">
        <v>13</v>
      </c>
      <c r="E946" s="69" t="s">
        <v>2035</v>
      </c>
      <c r="F946" s="40" t="s">
        <v>902</v>
      </c>
      <c r="G946" s="39">
        <v>1577</v>
      </c>
      <c r="H946" s="39">
        <v>2918</v>
      </c>
      <c r="I946" s="41" t="s">
        <v>15</v>
      </c>
      <c r="J946" s="43" t="s">
        <v>17</v>
      </c>
      <c r="K946" s="45"/>
    </row>
    <row r="947" spans="1:238" s="12" customFormat="1" x14ac:dyDescent="0.2">
      <c r="A947" s="11">
        <f t="shared" si="16"/>
        <v>939</v>
      </c>
      <c r="B947" s="38" t="s">
        <v>2044</v>
      </c>
      <c r="C947" s="38" t="s">
        <v>762</v>
      </c>
      <c r="D947" s="32" t="s">
        <v>13</v>
      </c>
      <c r="E947" s="69" t="s">
        <v>2035</v>
      </c>
      <c r="F947" s="40" t="s">
        <v>2045</v>
      </c>
      <c r="G947" s="39">
        <v>1487</v>
      </c>
      <c r="H947" s="39">
        <v>2278</v>
      </c>
      <c r="I947" s="41" t="s">
        <v>15</v>
      </c>
      <c r="J947" s="43" t="s">
        <v>17</v>
      </c>
      <c r="K947" s="45"/>
    </row>
    <row r="948" spans="1:238" s="12" customFormat="1" x14ac:dyDescent="0.2">
      <c r="A948" s="11">
        <f t="shared" si="16"/>
        <v>940</v>
      </c>
      <c r="B948" s="38" t="s">
        <v>2071</v>
      </c>
      <c r="C948" s="38" t="s">
        <v>762</v>
      </c>
      <c r="D948" s="32" t="s">
        <v>13</v>
      </c>
      <c r="E948" s="69" t="s">
        <v>2053</v>
      </c>
      <c r="F948" s="40" t="s">
        <v>36</v>
      </c>
      <c r="G948" s="39">
        <v>1525</v>
      </c>
      <c r="H948" s="39">
        <v>2419</v>
      </c>
      <c r="I948" s="41" t="s">
        <v>15</v>
      </c>
      <c r="J948" s="43" t="s">
        <v>17</v>
      </c>
      <c r="K948" s="42"/>
    </row>
    <row r="949" spans="1:238" s="12" customFormat="1" x14ac:dyDescent="0.2">
      <c r="A949" s="11">
        <f t="shared" si="16"/>
        <v>941</v>
      </c>
      <c r="B949" s="38" t="s">
        <v>572</v>
      </c>
      <c r="C949" s="38" t="s">
        <v>762</v>
      </c>
      <c r="D949" s="32" t="s">
        <v>13</v>
      </c>
      <c r="E949" s="69" t="s">
        <v>224</v>
      </c>
      <c r="F949" s="40" t="s">
        <v>95</v>
      </c>
      <c r="G949" s="39">
        <v>1407</v>
      </c>
      <c r="H949" s="39">
        <v>2396</v>
      </c>
      <c r="I949" s="41" t="s">
        <v>15</v>
      </c>
      <c r="J949" s="43" t="s">
        <v>17</v>
      </c>
      <c r="K949" s="42"/>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c r="AI949" s="18"/>
      <c r="AJ949" s="18"/>
      <c r="AK949" s="18"/>
      <c r="AL949" s="18"/>
      <c r="AM949" s="18"/>
      <c r="AN949" s="18"/>
      <c r="AO949" s="18"/>
      <c r="AP949" s="18"/>
      <c r="AQ949" s="18"/>
      <c r="AR949" s="18"/>
      <c r="AS949" s="18"/>
      <c r="AT949" s="18"/>
      <c r="AU949" s="18"/>
      <c r="AV949" s="18"/>
      <c r="AW949" s="18"/>
      <c r="AX949" s="18"/>
      <c r="AY949" s="18"/>
      <c r="AZ949" s="18"/>
      <c r="BA949" s="18"/>
      <c r="BB949" s="18"/>
      <c r="BC949" s="18"/>
      <c r="BD949" s="18"/>
      <c r="BE949" s="18"/>
      <c r="BF949" s="18"/>
      <c r="BG949" s="18"/>
      <c r="BH949" s="18"/>
      <c r="BI949" s="18"/>
      <c r="BJ949" s="18"/>
      <c r="BK949" s="18"/>
      <c r="BL949" s="18"/>
      <c r="BM949" s="18"/>
      <c r="BN949" s="18"/>
      <c r="BO949" s="18"/>
      <c r="BP949" s="18"/>
      <c r="BQ949" s="18"/>
      <c r="BR949" s="18"/>
      <c r="BS949" s="18"/>
      <c r="BT949" s="18"/>
      <c r="BU949" s="18"/>
      <c r="BV949" s="18"/>
      <c r="BW949" s="18"/>
      <c r="BX949" s="18"/>
      <c r="BY949" s="18"/>
      <c r="BZ949" s="18"/>
      <c r="CA949" s="18"/>
      <c r="CB949" s="18"/>
      <c r="CC949" s="18"/>
      <c r="CD949" s="18"/>
      <c r="CE949" s="18"/>
      <c r="CF949" s="18"/>
      <c r="CG949" s="18"/>
      <c r="CH949" s="18"/>
      <c r="CI949" s="18"/>
      <c r="CJ949" s="18"/>
      <c r="CK949" s="18"/>
      <c r="CL949" s="18"/>
      <c r="CM949" s="18"/>
      <c r="CN949" s="18"/>
      <c r="CO949" s="18"/>
      <c r="CP949" s="18"/>
      <c r="CQ949" s="18"/>
      <c r="CR949" s="18"/>
      <c r="CS949" s="18"/>
      <c r="CT949" s="18"/>
      <c r="CU949" s="18"/>
      <c r="CV949" s="18"/>
      <c r="CW949" s="18"/>
      <c r="CX949" s="18"/>
      <c r="CY949" s="18"/>
      <c r="CZ949" s="18"/>
      <c r="DA949" s="18"/>
      <c r="DB949" s="18"/>
      <c r="DC949" s="18"/>
      <c r="DD949" s="18"/>
      <c r="DE949" s="18"/>
      <c r="DF949" s="18"/>
      <c r="DG949" s="18"/>
      <c r="DH949" s="18"/>
      <c r="DI949" s="18"/>
      <c r="DJ949" s="18"/>
      <c r="DK949" s="18"/>
      <c r="DL949" s="18"/>
      <c r="DM949" s="18"/>
      <c r="DN949" s="18"/>
      <c r="DO949" s="18"/>
      <c r="DP949" s="18"/>
      <c r="DQ949" s="18"/>
      <c r="DR949" s="18"/>
      <c r="DS949" s="18"/>
      <c r="DT949" s="18"/>
      <c r="DU949" s="18"/>
      <c r="DV949" s="18"/>
      <c r="DW949" s="18"/>
      <c r="DX949" s="18"/>
      <c r="DY949" s="18"/>
      <c r="DZ949" s="18"/>
      <c r="EA949" s="18"/>
      <c r="EB949" s="18"/>
      <c r="EC949" s="18"/>
      <c r="ED949" s="18"/>
      <c r="EE949" s="18"/>
      <c r="EF949" s="18"/>
      <c r="EG949" s="18"/>
      <c r="EH949" s="18"/>
      <c r="EI949" s="18"/>
      <c r="EJ949" s="18"/>
      <c r="EK949" s="18"/>
      <c r="EL949" s="18"/>
      <c r="EM949" s="18"/>
      <c r="EN949" s="18"/>
      <c r="EO949" s="18"/>
      <c r="EP949" s="18"/>
      <c r="EQ949" s="18"/>
      <c r="ER949" s="18"/>
      <c r="ES949" s="18"/>
      <c r="ET949" s="18"/>
      <c r="EU949" s="18"/>
      <c r="EV949" s="18"/>
      <c r="EW949" s="18"/>
      <c r="EX949" s="18"/>
      <c r="EY949" s="18"/>
      <c r="EZ949" s="18"/>
      <c r="FA949" s="18"/>
      <c r="FB949" s="18"/>
      <c r="FC949" s="18"/>
      <c r="FD949" s="18"/>
      <c r="FE949" s="18"/>
      <c r="FF949" s="18"/>
      <c r="FG949" s="18"/>
      <c r="FH949" s="18"/>
      <c r="FI949" s="18"/>
      <c r="FJ949" s="18"/>
      <c r="FK949" s="18"/>
      <c r="FL949" s="18"/>
      <c r="FM949" s="18"/>
      <c r="FN949" s="18"/>
      <c r="FO949" s="18"/>
      <c r="FP949" s="18"/>
      <c r="FQ949" s="18"/>
      <c r="FR949" s="18"/>
      <c r="FS949" s="18"/>
      <c r="FT949" s="18"/>
      <c r="FU949" s="18"/>
      <c r="FV949" s="18"/>
      <c r="FW949" s="18"/>
      <c r="FX949" s="18"/>
      <c r="FY949" s="18"/>
      <c r="FZ949" s="18"/>
      <c r="GA949" s="18"/>
      <c r="GB949" s="18"/>
      <c r="GC949" s="18"/>
      <c r="GD949" s="18"/>
      <c r="GE949" s="18"/>
      <c r="GF949" s="18"/>
      <c r="GG949" s="18"/>
      <c r="GH949" s="18"/>
      <c r="GI949" s="18"/>
      <c r="GJ949" s="18"/>
      <c r="GK949" s="18"/>
      <c r="GL949" s="18"/>
      <c r="GM949" s="18"/>
      <c r="GN949" s="18"/>
      <c r="GO949" s="18"/>
      <c r="GP949" s="18"/>
      <c r="GQ949" s="18"/>
      <c r="GR949" s="18"/>
      <c r="GS949" s="18"/>
      <c r="GT949" s="18"/>
      <c r="GU949" s="18"/>
      <c r="GV949" s="18"/>
      <c r="GW949" s="18"/>
      <c r="GX949" s="18"/>
      <c r="GY949" s="18"/>
      <c r="GZ949" s="18"/>
      <c r="HA949" s="18"/>
      <c r="HB949" s="18"/>
      <c r="HC949" s="18"/>
      <c r="HD949" s="18"/>
      <c r="HE949" s="18"/>
      <c r="HF949" s="18"/>
      <c r="HG949" s="18"/>
      <c r="HH949" s="18"/>
      <c r="HI949" s="18"/>
      <c r="HJ949" s="18"/>
      <c r="HK949" s="18"/>
      <c r="HL949" s="18"/>
      <c r="HM949" s="18"/>
      <c r="HN949" s="18"/>
      <c r="HO949" s="18"/>
      <c r="HP949" s="18"/>
      <c r="HQ949" s="18"/>
      <c r="HR949" s="18"/>
      <c r="HS949" s="18"/>
      <c r="HT949" s="18"/>
      <c r="HU949" s="18"/>
      <c r="HV949" s="18"/>
      <c r="HW949" s="18"/>
      <c r="HX949" s="18"/>
      <c r="HY949" s="18"/>
      <c r="HZ949" s="18"/>
      <c r="IA949" s="18"/>
      <c r="IB949" s="18"/>
      <c r="IC949" s="18"/>
      <c r="ID949" s="18"/>
    </row>
    <row r="950" spans="1:238" s="12" customFormat="1" x14ac:dyDescent="0.2">
      <c r="A950" s="11">
        <f t="shared" si="16"/>
        <v>942</v>
      </c>
      <c r="B950" s="38" t="s">
        <v>573</v>
      </c>
      <c r="C950" s="38" t="s">
        <v>762</v>
      </c>
      <c r="D950" s="32" t="s">
        <v>13</v>
      </c>
      <c r="E950" s="69" t="s">
        <v>2082</v>
      </c>
      <c r="F950" s="40" t="s">
        <v>166</v>
      </c>
      <c r="G950" s="85">
        <v>1554</v>
      </c>
      <c r="H950" s="85">
        <v>2641</v>
      </c>
      <c r="I950" s="41" t="s">
        <v>15</v>
      </c>
      <c r="J950" s="86" t="s">
        <v>17</v>
      </c>
      <c r="K950" s="42"/>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c r="AI950" s="18"/>
      <c r="AJ950" s="18"/>
      <c r="AK950" s="18"/>
      <c r="AL950" s="18"/>
      <c r="AM950" s="18"/>
      <c r="AN950" s="18"/>
      <c r="AO950" s="18"/>
      <c r="AP950" s="18"/>
      <c r="AQ950" s="18"/>
      <c r="AR950" s="18"/>
      <c r="AS950" s="18"/>
      <c r="AT950" s="18"/>
      <c r="AU950" s="18"/>
      <c r="AV950" s="18"/>
      <c r="AW950" s="18"/>
      <c r="AX950" s="18"/>
      <c r="AY950" s="18"/>
      <c r="AZ950" s="18"/>
      <c r="BA950" s="18"/>
      <c r="BB950" s="18"/>
      <c r="BC950" s="18"/>
      <c r="BD950" s="18"/>
      <c r="BE950" s="18"/>
      <c r="BF950" s="18"/>
      <c r="BG950" s="18"/>
      <c r="BH950" s="18"/>
      <c r="BI950" s="18"/>
      <c r="BJ950" s="18"/>
      <c r="BK950" s="18"/>
      <c r="BL950" s="18"/>
      <c r="BM950" s="18"/>
      <c r="BN950" s="18"/>
      <c r="BO950" s="18"/>
      <c r="BP950" s="18"/>
      <c r="BQ950" s="18"/>
      <c r="BR950" s="18"/>
      <c r="BS950" s="18"/>
      <c r="BT950" s="18"/>
      <c r="BU950" s="18"/>
      <c r="BV950" s="18"/>
      <c r="BW950" s="18"/>
      <c r="BX950" s="18"/>
      <c r="BY950" s="18"/>
      <c r="BZ950" s="18"/>
      <c r="CA950" s="18"/>
      <c r="CB950" s="18"/>
      <c r="CC950" s="18"/>
      <c r="CD950" s="18"/>
      <c r="CE950" s="18"/>
      <c r="CF950" s="18"/>
      <c r="CG950" s="18"/>
      <c r="CH950" s="18"/>
      <c r="CI950" s="18"/>
      <c r="CJ950" s="18"/>
      <c r="CK950" s="18"/>
      <c r="CL950" s="18"/>
      <c r="CM950" s="18"/>
      <c r="CN950" s="18"/>
      <c r="CO950" s="18"/>
      <c r="CP950" s="18"/>
      <c r="CQ950" s="18"/>
      <c r="CR950" s="18"/>
      <c r="CS950" s="18"/>
      <c r="CT950" s="18"/>
      <c r="CU950" s="18"/>
      <c r="CV950" s="18"/>
      <c r="CW950" s="18"/>
      <c r="CX950" s="18"/>
      <c r="CY950" s="18"/>
      <c r="CZ950" s="18"/>
      <c r="DA950" s="18"/>
      <c r="DB950" s="18"/>
      <c r="DC950" s="18"/>
      <c r="DD950" s="18"/>
      <c r="DE950" s="18"/>
      <c r="DF950" s="18"/>
      <c r="DG950" s="18"/>
      <c r="DH950" s="18"/>
      <c r="DI950" s="18"/>
      <c r="DJ950" s="18"/>
      <c r="DK950" s="18"/>
      <c r="DL950" s="18"/>
      <c r="DM950" s="18"/>
      <c r="DN950" s="18"/>
      <c r="DO950" s="18"/>
      <c r="DP950" s="18"/>
      <c r="DQ950" s="18"/>
      <c r="DR950" s="18"/>
      <c r="DS950" s="18"/>
      <c r="DT950" s="18"/>
      <c r="DU950" s="18"/>
      <c r="DV950" s="18"/>
      <c r="DW950" s="18"/>
      <c r="DX950" s="18"/>
      <c r="DY950" s="18"/>
      <c r="DZ950" s="18"/>
      <c r="EA950" s="18"/>
      <c r="EB950" s="18"/>
      <c r="EC950" s="18"/>
      <c r="ED950" s="18"/>
      <c r="EE950" s="18"/>
      <c r="EF950" s="18"/>
      <c r="EG950" s="18"/>
      <c r="EH950" s="18"/>
      <c r="EI950" s="18"/>
      <c r="EJ950" s="18"/>
      <c r="EK950" s="18"/>
      <c r="EL950" s="18"/>
      <c r="EM950" s="18"/>
      <c r="EN950" s="18"/>
      <c r="EO950" s="18"/>
      <c r="EP950" s="18"/>
      <c r="EQ950" s="18"/>
      <c r="ER950" s="18"/>
      <c r="ES950" s="18"/>
      <c r="ET950" s="18"/>
      <c r="EU950" s="18"/>
      <c r="EV950" s="18"/>
      <c r="EW950" s="18"/>
      <c r="EX950" s="18"/>
      <c r="EY950" s="18"/>
      <c r="EZ950" s="18"/>
      <c r="FA950" s="18"/>
      <c r="FB950" s="18"/>
      <c r="FC950" s="18"/>
      <c r="FD950" s="18"/>
      <c r="FE950" s="18"/>
      <c r="FF950" s="18"/>
      <c r="FG950" s="18"/>
      <c r="FH950" s="18"/>
      <c r="FI950" s="18"/>
      <c r="FJ950" s="18"/>
      <c r="FK950" s="18"/>
      <c r="FL950" s="18"/>
      <c r="FM950" s="18"/>
      <c r="FN950" s="18"/>
      <c r="FO950" s="18"/>
      <c r="FP950" s="18"/>
      <c r="FQ950" s="18"/>
      <c r="FR950" s="18"/>
      <c r="FS950" s="18"/>
      <c r="FT950" s="18"/>
      <c r="FU950" s="18"/>
      <c r="FV950" s="18"/>
      <c r="FW950" s="18"/>
      <c r="FX950" s="18"/>
      <c r="FY950" s="18"/>
      <c r="FZ950" s="18"/>
      <c r="GA950" s="18"/>
      <c r="GB950" s="18"/>
      <c r="GC950" s="18"/>
      <c r="GD950" s="18"/>
      <c r="GE950" s="18"/>
      <c r="GF950" s="18"/>
      <c r="GG950" s="18"/>
      <c r="GH950" s="18"/>
      <c r="GI950" s="18"/>
      <c r="GJ950" s="18"/>
      <c r="GK950" s="18"/>
      <c r="GL950" s="18"/>
      <c r="GM950" s="18"/>
      <c r="GN950" s="18"/>
      <c r="GO950" s="18"/>
      <c r="GP950" s="18"/>
      <c r="GQ950" s="18"/>
      <c r="GR950" s="18"/>
      <c r="GS950" s="18"/>
      <c r="GT950" s="18"/>
      <c r="GU950" s="18"/>
      <c r="GV950" s="18"/>
      <c r="GW950" s="18"/>
      <c r="GX950" s="18"/>
      <c r="GY950" s="18"/>
      <c r="GZ950" s="18"/>
      <c r="HA950" s="18"/>
      <c r="HB950" s="18"/>
      <c r="HC950" s="18"/>
      <c r="HD950" s="18"/>
      <c r="HE950" s="18"/>
      <c r="HF950" s="18"/>
      <c r="HG950" s="18"/>
      <c r="HH950" s="18"/>
      <c r="HI950" s="18"/>
      <c r="HJ950" s="18"/>
      <c r="HK950" s="18"/>
      <c r="HL950" s="18"/>
      <c r="HM950" s="18"/>
      <c r="HN950" s="18"/>
      <c r="HO950" s="18"/>
      <c r="HP950" s="18"/>
      <c r="HQ950" s="18"/>
      <c r="HR950" s="18"/>
      <c r="HS950" s="18"/>
      <c r="HT950" s="18"/>
      <c r="HU950" s="18"/>
      <c r="HV950" s="18"/>
      <c r="HW950" s="18"/>
      <c r="HX950" s="18"/>
      <c r="HY950" s="18"/>
      <c r="HZ950" s="18"/>
      <c r="IA950" s="18"/>
      <c r="IB950" s="18"/>
      <c r="IC950" s="18"/>
      <c r="ID950" s="18"/>
    </row>
    <row r="951" spans="1:238" s="12" customFormat="1" x14ac:dyDescent="0.2">
      <c r="A951" s="11">
        <f t="shared" si="16"/>
        <v>943</v>
      </c>
      <c r="B951" s="38" t="s">
        <v>574</v>
      </c>
      <c r="C951" s="38" t="s">
        <v>762</v>
      </c>
      <c r="D951" s="32" t="s">
        <v>13</v>
      </c>
      <c r="E951" s="69" t="s">
        <v>2092</v>
      </c>
      <c r="F951" s="40" t="s">
        <v>172</v>
      </c>
      <c r="G951" s="39">
        <v>2672</v>
      </c>
      <c r="H951" s="39">
        <v>5849</v>
      </c>
      <c r="I951" s="41" t="s">
        <v>15</v>
      </c>
      <c r="J951" s="86" t="s">
        <v>17</v>
      </c>
      <c r="K951" s="42"/>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c r="AI951" s="18"/>
      <c r="AJ951" s="18"/>
      <c r="AK951" s="18"/>
      <c r="AL951" s="18"/>
      <c r="AM951" s="18"/>
      <c r="AN951" s="18"/>
      <c r="AO951" s="18"/>
      <c r="AP951" s="18"/>
      <c r="AQ951" s="18"/>
      <c r="AR951" s="18"/>
      <c r="AS951" s="18"/>
      <c r="AT951" s="18"/>
      <c r="AU951" s="18"/>
      <c r="AV951" s="18"/>
      <c r="AW951" s="18"/>
      <c r="AX951" s="18"/>
      <c r="AY951" s="18"/>
      <c r="AZ951" s="18"/>
      <c r="BA951" s="18"/>
      <c r="BB951" s="18"/>
      <c r="BC951" s="18"/>
      <c r="BD951" s="18"/>
      <c r="BE951" s="18"/>
      <c r="BF951" s="18"/>
      <c r="BG951" s="18"/>
      <c r="BH951" s="18"/>
      <c r="BI951" s="18"/>
      <c r="BJ951" s="18"/>
      <c r="BK951" s="18"/>
      <c r="BL951" s="18"/>
      <c r="BM951" s="18"/>
      <c r="BN951" s="18"/>
      <c r="BO951" s="18"/>
      <c r="BP951" s="18"/>
      <c r="BQ951" s="18"/>
      <c r="BR951" s="18"/>
      <c r="BS951" s="18"/>
      <c r="BT951" s="18"/>
      <c r="BU951" s="18"/>
      <c r="BV951" s="18"/>
      <c r="BW951" s="18"/>
      <c r="BX951" s="18"/>
      <c r="BY951" s="18"/>
      <c r="BZ951" s="18"/>
      <c r="CA951" s="18"/>
      <c r="CB951" s="18"/>
      <c r="CC951" s="18"/>
      <c r="CD951" s="18"/>
      <c r="CE951" s="18"/>
      <c r="CF951" s="18"/>
      <c r="CG951" s="18"/>
      <c r="CH951" s="18"/>
      <c r="CI951" s="18"/>
      <c r="CJ951" s="18"/>
      <c r="CK951" s="18"/>
      <c r="CL951" s="18"/>
      <c r="CM951" s="18"/>
      <c r="CN951" s="18"/>
      <c r="CO951" s="18"/>
      <c r="CP951" s="18"/>
      <c r="CQ951" s="18"/>
      <c r="CR951" s="18"/>
      <c r="CS951" s="18"/>
      <c r="CT951" s="18"/>
      <c r="CU951" s="18"/>
      <c r="CV951" s="18"/>
      <c r="CW951" s="18"/>
      <c r="CX951" s="18"/>
      <c r="CY951" s="18"/>
      <c r="CZ951" s="18"/>
      <c r="DA951" s="18"/>
      <c r="DB951" s="18"/>
      <c r="DC951" s="18"/>
      <c r="DD951" s="18"/>
      <c r="DE951" s="18"/>
      <c r="DF951" s="18"/>
      <c r="DG951" s="18"/>
      <c r="DH951" s="18"/>
      <c r="DI951" s="18"/>
      <c r="DJ951" s="18"/>
      <c r="DK951" s="18"/>
      <c r="DL951" s="18"/>
      <c r="DM951" s="18"/>
      <c r="DN951" s="18"/>
      <c r="DO951" s="18"/>
      <c r="DP951" s="18"/>
      <c r="DQ951" s="18"/>
      <c r="DR951" s="18"/>
      <c r="DS951" s="18"/>
      <c r="DT951" s="18"/>
      <c r="DU951" s="18"/>
      <c r="DV951" s="18"/>
      <c r="DW951" s="18"/>
      <c r="DX951" s="18"/>
      <c r="DY951" s="18"/>
      <c r="DZ951" s="18"/>
      <c r="EA951" s="18"/>
      <c r="EB951" s="18"/>
      <c r="EC951" s="18"/>
      <c r="ED951" s="18"/>
      <c r="EE951" s="18"/>
      <c r="EF951" s="18"/>
      <c r="EG951" s="18"/>
      <c r="EH951" s="18"/>
      <c r="EI951" s="18"/>
      <c r="EJ951" s="18"/>
      <c r="EK951" s="18"/>
      <c r="EL951" s="18"/>
      <c r="EM951" s="18"/>
      <c r="EN951" s="18"/>
      <c r="EO951" s="18"/>
      <c r="EP951" s="18"/>
      <c r="EQ951" s="18"/>
      <c r="ER951" s="18"/>
      <c r="ES951" s="18"/>
      <c r="ET951" s="18"/>
      <c r="EU951" s="18"/>
      <c r="EV951" s="18"/>
      <c r="EW951" s="18"/>
      <c r="EX951" s="18"/>
      <c r="EY951" s="18"/>
      <c r="EZ951" s="18"/>
      <c r="FA951" s="18"/>
      <c r="FB951" s="18"/>
      <c r="FC951" s="18"/>
      <c r="FD951" s="18"/>
      <c r="FE951" s="18"/>
      <c r="FF951" s="18"/>
      <c r="FG951" s="18"/>
      <c r="FH951" s="18"/>
      <c r="FI951" s="18"/>
      <c r="FJ951" s="18"/>
      <c r="FK951" s="18"/>
      <c r="FL951" s="18"/>
      <c r="FM951" s="18"/>
      <c r="FN951" s="18"/>
      <c r="FO951" s="18"/>
      <c r="FP951" s="18"/>
      <c r="FQ951" s="18"/>
      <c r="FR951" s="18"/>
      <c r="FS951" s="18"/>
      <c r="FT951" s="18"/>
      <c r="FU951" s="18"/>
      <c r="FV951" s="18"/>
      <c r="FW951" s="18"/>
      <c r="FX951" s="18"/>
      <c r="FY951" s="18"/>
      <c r="FZ951" s="18"/>
      <c r="GA951" s="18"/>
      <c r="GB951" s="18"/>
      <c r="GC951" s="18"/>
      <c r="GD951" s="18"/>
      <c r="GE951" s="18"/>
      <c r="GF951" s="18"/>
      <c r="GG951" s="18"/>
      <c r="GH951" s="18"/>
      <c r="GI951" s="18"/>
      <c r="GJ951" s="18"/>
      <c r="GK951" s="18"/>
      <c r="GL951" s="18"/>
      <c r="GM951" s="18"/>
      <c r="GN951" s="18"/>
      <c r="GO951" s="18"/>
      <c r="GP951" s="18"/>
      <c r="GQ951" s="18"/>
      <c r="GR951" s="18"/>
      <c r="GS951" s="18"/>
      <c r="GT951" s="18"/>
      <c r="GU951" s="18"/>
      <c r="GV951" s="18"/>
      <c r="GW951" s="18"/>
      <c r="GX951" s="18"/>
      <c r="GY951" s="18"/>
      <c r="GZ951" s="18"/>
      <c r="HA951" s="18"/>
      <c r="HB951" s="18"/>
      <c r="HC951" s="18"/>
      <c r="HD951" s="18"/>
      <c r="HE951" s="18"/>
      <c r="HF951" s="18"/>
      <c r="HG951" s="18"/>
      <c r="HH951" s="18"/>
      <c r="HI951" s="18"/>
      <c r="HJ951" s="18"/>
      <c r="HK951" s="18"/>
      <c r="HL951" s="18"/>
      <c r="HM951" s="18"/>
      <c r="HN951" s="18"/>
      <c r="HO951" s="18"/>
      <c r="HP951" s="18"/>
      <c r="HQ951" s="18"/>
      <c r="HR951" s="18"/>
      <c r="HS951" s="18"/>
      <c r="HT951" s="18"/>
      <c r="HU951" s="18"/>
      <c r="HV951" s="18"/>
      <c r="HW951" s="18"/>
      <c r="HX951" s="18"/>
      <c r="HY951" s="18"/>
      <c r="HZ951" s="18"/>
      <c r="IA951" s="18"/>
      <c r="IB951" s="18"/>
      <c r="IC951" s="18"/>
      <c r="ID951" s="18"/>
    </row>
    <row r="952" spans="1:238" s="12" customFormat="1" x14ac:dyDescent="0.2">
      <c r="A952" s="11">
        <f t="shared" si="16"/>
        <v>944</v>
      </c>
      <c r="B952" s="38" t="s">
        <v>575</v>
      </c>
      <c r="C952" s="38" t="s">
        <v>762</v>
      </c>
      <c r="D952" s="32" t="s">
        <v>13</v>
      </c>
      <c r="E952" s="69" t="s">
        <v>2113</v>
      </c>
      <c r="F952" s="40" t="s">
        <v>1927</v>
      </c>
      <c r="G952" s="39">
        <v>1654</v>
      </c>
      <c r="H952" s="39">
        <v>2658</v>
      </c>
      <c r="I952" s="86" t="s">
        <v>15</v>
      </c>
      <c r="J952" s="86" t="s">
        <v>17</v>
      </c>
      <c r="K952" s="42"/>
    </row>
    <row r="953" spans="1:238" s="12" customFormat="1" x14ac:dyDescent="0.2">
      <c r="A953" s="11">
        <f t="shared" si="16"/>
        <v>945</v>
      </c>
      <c r="B953" s="38" t="s">
        <v>576</v>
      </c>
      <c r="C953" s="38" t="s">
        <v>762</v>
      </c>
      <c r="D953" s="32" t="s">
        <v>13</v>
      </c>
      <c r="E953" s="69" t="s">
        <v>2113</v>
      </c>
      <c r="F953" s="40" t="s">
        <v>725</v>
      </c>
      <c r="G953" s="39">
        <v>1942</v>
      </c>
      <c r="H953" s="39">
        <v>3187</v>
      </c>
      <c r="I953" s="86" t="s">
        <v>15</v>
      </c>
      <c r="J953" s="86" t="s">
        <v>17</v>
      </c>
      <c r="K953" s="42"/>
    </row>
    <row r="954" spans="1:238" s="12" customFormat="1" x14ac:dyDescent="0.2">
      <c r="A954" s="11">
        <f t="shared" si="16"/>
        <v>946</v>
      </c>
      <c r="B954" s="46" t="s">
        <v>1115</v>
      </c>
      <c r="C954" s="46" t="s">
        <v>762</v>
      </c>
      <c r="D954" s="32" t="s">
        <v>13</v>
      </c>
      <c r="E954" s="69" t="s">
        <v>2119</v>
      </c>
      <c r="F954" s="40" t="s">
        <v>1189</v>
      </c>
      <c r="G954" s="39">
        <v>2218</v>
      </c>
      <c r="H954" s="39">
        <v>4098</v>
      </c>
      <c r="I954" s="41" t="s">
        <v>15</v>
      </c>
      <c r="J954" s="86" t="s">
        <v>17</v>
      </c>
      <c r="K954" s="4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c r="HV954" s="2"/>
      <c r="HW954" s="2"/>
      <c r="HX954" s="2"/>
      <c r="HY954" s="2"/>
      <c r="HZ954" s="2"/>
      <c r="IA954" s="2"/>
      <c r="IB954" s="2"/>
      <c r="IC954" s="2"/>
      <c r="ID954" s="2"/>
    </row>
    <row r="955" spans="1:238" s="12" customFormat="1" x14ac:dyDescent="0.2">
      <c r="A955" s="11">
        <f t="shared" si="16"/>
        <v>947</v>
      </c>
      <c r="B955" s="46" t="s">
        <v>1116</v>
      </c>
      <c r="C955" s="46" t="s">
        <v>762</v>
      </c>
      <c r="D955" s="32" t="s">
        <v>13</v>
      </c>
      <c r="E955" s="69" t="s">
        <v>2119</v>
      </c>
      <c r="F955" s="40" t="s">
        <v>1148</v>
      </c>
      <c r="G955" s="39">
        <v>1404</v>
      </c>
      <c r="H955" s="39">
        <v>2655</v>
      </c>
      <c r="I955" s="41" t="s">
        <v>15</v>
      </c>
      <c r="J955" s="86" t="s">
        <v>17</v>
      </c>
      <c r="K955" s="4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c r="HV955" s="2"/>
      <c r="HW955" s="2"/>
      <c r="HX955" s="2"/>
      <c r="HY955" s="2"/>
      <c r="HZ955" s="2"/>
      <c r="IA955" s="2"/>
      <c r="IB955" s="2"/>
      <c r="IC955" s="2"/>
      <c r="ID955" s="2"/>
    </row>
    <row r="956" spans="1:238" s="12" customFormat="1" x14ac:dyDescent="0.2">
      <c r="A956" s="11">
        <f t="shared" si="16"/>
        <v>948</v>
      </c>
      <c r="B956" s="38" t="s">
        <v>1124</v>
      </c>
      <c r="C956" s="46" t="s">
        <v>762</v>
      </c>
      <c r="D956" s="32" t="s">
        <v>13</v>
      </c>
      <c r="E956" s="69" t="s">
        <v>2121</v>
      </c>
      <c r="F956" s="40" t="s">
        <v>1787</v>
      </c>
      <c r="G956" s="39">
        <v>1096</v>
      </c>
      <c r="H956" s="39">
        <v>3192</v>
      </c>
      <c r="I956" s="41" t="s">
        <v>15</v>
      </c>
      <c r="J956" s="86" t="s">
        <v>17</v>
      </c>
      <c r="K956" s="4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c r="HV956" s="2"/>
      <c r="HW956" s="2"/>
      <c r="HX956" s="2"/>
      <c r="HY956" s="2"/>
      <c r="HZ956" s="2"/>
      <c r="IA956" s="2"/>
      <c r="IB956" s="2"/>
      <c r="IC956" s="2"/>
      <c r="ID956" s="2"/>
    </row>
    <row r="957" spans="1:238" s="12" customFormat="1" x14ac:dyDescent="0.2">
      <c r="A957" s="11">
        <f t="shared" si="16"/>
        <v>949</v>
      </c>
      <c r="B957" s="38" t="s">
        <v>2126</v>
      </c>
      <c r="C957" s="46" t="s">
        <v>762</v>
      </c>
      <c r="D957" s="32" t="s">
        <v>13</v>
      </c>
      <c r="E957" s="69" t="s">
        <v>2121</v>
      </c>
      <c r="F957" s="40" t="s">
        <v>45</v>
      </c>
      <c r="G957" s="39">
        <v>1642</v>
      </c>
      <c r="H957" s="39">
        <v>3211</v>
      </c>
      <c r="I957" s="41" t="s">
        <v>15</v>
      </c>
      <c r="J957" s="86" t="s">
        <v>17</v>
      </c>
      <c r="K957" s="4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c r="HV957" s="2"/>
      <c r="HW957" s="2"/>
      <c r="HX957" s="2"/>
      <c r="HY957" s="2"/>
      <c r="HZ957" s="2"/>
      <c r="IA957" s="2"/>
      <c r="IB957" s="2"/>
      <c r="IC957" s="2"/>
      <c r="ID957" s="2"/>
    </row>
    <row r="958" spans="1:238" s="12" customFormat="1" x14ac:dyDescent="0.2">
      <c r="A958" s="11">
        <f t="shared" si="16"/>
        <v>950</v>
      </c>
      <c r="B958" s="46" t="s">
        <v>577</v>
      </c>
      <c r="C958" s="46" t="s">
        <v>762</v>
      </c>
      <c r="D958" s="32" t="s">
        <v>13</v>
      </c>
      <c r="E958" s="69" t="s">
        <v>2128</v>
      </c>
      <c r="F958" s="40" t="s">
        <v>1122</v>
      </c>
      <c r="G958" s="39">
        <v>1198</v>
      </c>
      <c r="H958" s="39">
        <v>2446</v>
      </c>
      <c r="I958" s="41" t="s">
        <v>15</v>
      </c>
      <c r="J958" s="43" t="s">
        <v>17</v>
      </c>
      <c r="K958" s="42"/>
    </row>
    <row r="959" spans="1:238" s="12" customFormat="1" x14ac:dyDescent="0.2">
      <c r="A959" s="11">
        <f t="shared" si="16"/>
        <v>951</v>
      </c>
      <c r="B959" s="46" t="s">
        <v>578</v>
      </c>
      <c r="C959" s="46" t="s">
        <v>762</v>
      </c>
      <c r="D959" s="32" t="s">
        <v>13</v>
      </c>
      <c r="E959" s="69" t="s">
        <v>2128</v>
      </c>
      <c r="F959" s="40" t="s">
        <v>106</v>
      </c>
      <c r="G959" s="39">
        <v>1431</v>
      </c>
      <c r="H959" s="39">
        <v>2602</v>
      </c>
      <c r="I959" s="41" t="s">
        <v>15</v>
      </c>
      <c r="J959" s="43" t="s">
        <v>17</v>
      </c>
      <c r="K959" s="42"/>
    </row>
    <row r="960" spans="1:238" s="12" customFormat="1" x14ac:dyDescent="0.2">
      <c r="A960" s="11">
        <f t="shared" si="16"/>
        <v>952</v>
      </c>
      <c r="B960" s="46" t="s">
        <v>579</v>
      </c>
      <c r="C960" s="46" t="s">
        <v>762</v>
      </c>
      <c r="D960" s="32" t="s">
        <v>13</v>
      </c>
      <c r="E960" s="69" t="s">
        <v>2128</v>
      </c>
      <c r="F960" s="40" t="s">
        <v>2132</v>
      </c>
      <c r="G960" s="39">
        <v>1361</v>
      </c>
      <c r="H960" s="39">
        <v>2435</v>
      </c>
      <c r="I960" s="41" t="s">
        <v>15</v>
      </c>
      <c r="J960" s="43" t="s">
        <v>17</v>
      </c>
      <c r="K960" s="42"/>
    </row>
    <row r="961" spans="1:238" s="12" customFormat="1" x14ac:dyDescent="0.2">
      <c r="A961" s="11">
        <f t="shared" ref="A961:A1024" si="17">ROW()-8</f>
        <v>953</v>
      </c>
      <c r="B961" s="46" t="s">
        <v>580</v>
      </c>
      <c r="C961" s="46" t="s">
        <v>762</v>
      </c>
      <c r="D961" s="32" t="s">
        <v>13</v>
      </c>
      <c r="E961" s="69" t="s">
        <v>2128</v>
      </c>
      <c r="F961" s="40" t="s">
        <v>95</v>
      </c>
      <c r="G961" s="39">
        <v>1365</v>
      </c>
      <c r="H961" s="39">
        <v>2345</v>
      </c>
      <c r="I961" s="41" t="s">
        <v>15</v>
      </c>
      <c r="J961" s="43" t="s">
        <v>17</v>
      </c>
      <c r="K961" s="42"/>
    </row>
    <row r="962" spans="1:238" s="12" customFormat="1" x14ac:dyDescent="0.2">
      <c r="A962" s="11">
        <f t="shared" si="17"/>
        <v>954</v>
      </c>
      <c r="B962" s="38" t="s">
        <v>581</v>
      </c>
      <c r="C962" s="46" t="s">
        <v>762</v>
      </c>
      <c r="D962" s="32" t="s">
        <v>13</v>
      </c>
      <c r="E962" s="69" t="s">
        <v>2128</v>
      </c>
      <c r="F962" s="40" t="s">
        <v>1352</v>
      </c>
      <c r="G962" s="39">
        <v>1591</v>
      </c>
      <c r="H962" s="39">
        <v>2949</v>
      </c>
      <c r="I962" s="41" t="s">
        <v>15</v>
      </c>
      <c r="J962" s="43" t="s">
        <v>17</v>
      </c>
      <c r="K962" s="42"/>
    </row>
    <row r="963" spans="1:238" s="12" customFormat="1" x14ac:dyDescent="0.2">
      <c r="A963" s="11">
        <f t="shared" si="17"/>
        <v>955</v>
      </c>
      <c r="B963" s="46" t="s">
        <v>1126</v>
      </c>
      <c r="C963" s="38" t="s">
        <v>762</v>
      </c>
      <c r="D963" s="38" t="s">
        <v>13</v>
      </c>
      <c r="E963" s="69" t="s">
        <v>2135</v>
      </c>
      <c r="F963" s="40" t="s">
        <v>1146</v>
      </c>
      <c r="G963" s="39">
        <v>1798</v>
      </c>
      <c r="H963" s="39">
        <v>3533</v>
      </c>
      <c r="I963" s="41" t="s">
        <v>15</v>
      </c>
      <c r="J963" s="43" t="s">
        <v>17</v>
      </c>
      <c r="K963" s="42"/>
    </row>
    <row r="964" spans="1:238" s="12" customFormat="1" x14ac:dyDescent="0.2">
      <c r="A964" s="11">
        <f t="shared" si="17"/>
        <v>956</v>
      </c>
      <c r="B964" s="46" t="s">
        <v>582</v>
      </c>
      <c r="C964" s="46" t="s">
        <v>762</v>
      </c>
      <c r="D964" s="32" t="s">
        <v>13</v>
      </c>
      <c r="E964" s="69" t="s">
        <v>2143</v>
      </c>
      <c r="F964" s="40" t="s">
        <v>1352</v>
      </c>
      <c r="G964" s="39">
        <v>984</v>
      </c>
      <c r="H964" s="39">
        <v>1895</v>
      </c>
      <c r="I964" s="41" t="s">
        <v>15</v>
      </c>
      <c r="J964" s="43" t="s">
        <v>17</v>
      </c>
      <c r="K964" s="42"/>
    </row>
    <row r="965" spans="1:238" s="12" customFormat="1" x14ac:dyDescent="0.2">
      <c r="A965" s="11">
        <f t="shared" si="17"/>
        <v>957</v>
      </c>
      <c r="B965" s="46" t="s">
        <v>583</v>
      </c>
      <c r="C965" s="46" t="s">
        <v>762</v>
      </c>
      <c r="D965" s="32" t="s">
        <v>13</v>
      </c>
      <c r="E965" s="69" t="s">
        <v>2143</v>
      </c>
      <c r="F965" s="40" t="s">
        <v>2145</v>
      </c>
      <c r="G965" s="39">
        <v>1630</v>
      </c>
      <c r="H965" s="39">
        <v>3308</v>
      </c>
      <c r="I965" s="41" t="s">
        <v>15</v>
      </c>
      <c r="J965" s="43" t="s">
        <v>17</v>
      </c>
      <c r="K965" s="42"/>
    </row>
    <row r="966" spans="1:238" s="12" customFormat="1" x14ac:dyDescent="0.2">
      <c r="A966" s="11">
        <f t="shared" si="17"/>
        <v>958</v>
      </c>
      <c r="B966" s="46" t="s">
        <v>2167</v>
      </c>
      <c r="C966" s="46" t="s">
        <v>762</v>
      </c>
      <c r="D966" s="32" t="s">
        <v>13</v>
      </c>
      <c r="E966" s="69" t="s">
        <v>2162</v>
      </c>
      <c r="F966" s="40" t="s">
        <v>172</v>
      </c>
      <c r="G966" s="39">
        <v>1357</v>
      </c>
      <c r="H966" s="39">
        <v>2721</v>
      </c>
      <c r="I966" s="41" t="s">
        <v>15</v>
      </c>
      <c r="J966" s="43" t="s">
        <v>17</v>
      </c>
      <c r="K966" s="42"/>
    </row>
    <row r="967" spans="1:238" s="12" customFormat="1" x14ac:dyDescent="0.2">
      <c r="A967" s="11">
        <f t="shared" si="17"/>
        <v>959</v>
      </c>
      <c r="B967" s="46" t="s">
        <v>2168</v>
      </c>
      <c r="C967" s="46" t="s">
        <v>762</v>
      </c>
      <c r="D967" s="32" t="s">
        <v>13</v>
      </c>
      <c r="E967" s="69" t="s">
        <v>2162</v>
      </c>
      <c r="F967" s="40" t="s">
        <v>166</v>
      </c>
      <c r="G967" s="39">
        <v>1364</v>
      </c>
      <c r="H967" s="39">
        <v>2823</v>
      </c>
      <c r="I967" s="41" t="s">
        <v>15</v>
      </c>
      <c r="J967" s="43" t="s">
        <v>17</v>
      </c>
      <c r="K967" s="42"/>
    </row>
    <row r="968" spans="1:238" s="12" customFormat="1" x14ac:dyDescent="0.2">
      <c r="A968" s="11">
        <f t="shared" si="17"/>
        <v>960</v>
      </c>
      <c r="B968" s="46" t="s">
        <v>2184</v>
      </c>
      <c r="C968" s="46" t="s">
        <v>762</v>
      </c>
      <c r="D968" s="32" t="s">
        <v>13</v>
      </c>
      <c r="E968" s="69" t="s">
        <v>2172</v>
      </c>
      <c r="F968" s="47" t="s">
        <v>1040</v>
      </c>
      <c r="G968" s="39">
        <v>1598</v>
      </c>
      <c r="H968" s="39">
        <v>3031</v>
      </c>
      <c r="I968" s="41" t="s">
        <v>15</v>
      </c>
      <c r="J968" s="43" t="s">
        <v>17</v>
      </c>
      <c r="K968" s="42"/>
    </row>
    <row r="969" spans="1:238" s="12" customFormat="1" x14ac:dyDescent="0.2">
      <c r="A969" s="11">
        <f t="shared" si="17"/>
        <v>961</v>
      </c>
      <c r="B969" s="46" t="s">
        <v>2190</v>
      </c>
      <c r="C969" s="46" t="s">
        <v>762</v>
      </c>
      <c r="D969" s="32" t="s">
        <v>13</v>
      </c>
      <c r="E969" s="69" t="s">
        <v>2186</v>
      </c>
      <c r="F969" s="40" t="s">
        <v>27</v>
      </c>
      <c r="G969" s="39">
        <v>1501</v>
      </c>
      <c r="H969" s="39">
        <v>2810</v>
      </c>
      <c r="I969" s="41" t="s">
        <v>15</v>
      </c>
      <c r="J969" s="43" t="s">
        <v>17</v>
      </c>
      <c r="K969" s="42"/>
    </row>
    <row r="970" spans="1:238" s="12" customFormat="1" x14ac:dyDescent="0.2">
      <c r="A970" s="11">
        <f t="shared" si="17"/>
        <v>962</v>
      </c>
      <c r="B970" s="38" t="s">
        <v>2191</v>
      </c>
      <c r="C970" s="46" t="s">
        <v>762</v>
      </c>
      <c r="D970" s="32" t="s">
        <v>13</v>
      </c>
      <c r="E970" s="69" t="s">
        <v>2186</v>
      </c>
      <c r="F970" s="40" t="s">
        <v>1139</v>
      </c>
      <c r="G970" s="39">
        <v>1199</v>
      </c>
      <c r="H970" s="39">
        <v>1854</v>
      </c>
      <c r="I970" s="41" t="s">
        <v>15</v>
      </c>
      <c r="J970" s="43" t="s">
        <v>17</v>
      </c>
      <c r="K970" s="42"/>
    </row>
    <row r="971" spans="1:238" s="12" customFormat="1" x14ac:dyDescent="0.2">
      <c r="A971" s="11">
        <f t="shared" si="17"/>
        <v>963</v>
      </c>
      <c r="B971" s="38" t="s">
        <v>2192</v>
      </c>
      <c r="C971" s="46" t="s">
        <v>762</v>
      </c>
      <c r="D971" s="32" t="s">
        <v>13</v>
      </c>
      <c r="E971" s="69" t="s">
        <v>2186</v>
      </c>
      <c r="F971" s="40" t="s">
        <v>725</v>
      </c>
      <c r="G971" s="39">
        <v>1448</v>
      </c>
      <c r="H971" s="39">
        <v>2773</v>
      </c>
      <c r="I971" s="41" t="s">
        <v>15</v>
      </c>
      <c r="J971" s="43" t="s">
        <v>17</v>
      </c>
      <c r="K971" s="42"/>
    </row>
    <row r="972" spans="1:238" s="12" customFormat="1" x14ac:dyDescent="0.2">
      <c r="A972" s="11">
        <f t="shared" si="17"/>
        <v>964</v>
      </c>
      <c r="B972" s="38" t="s">
        <v>2201</v>
      </c>
      <c r="C972" s="46" t="s">
        <v>762</v>
      </c>
      <c r="D972" s="32" t="s">
        <v>13</v>
      </c>
      <c r="E972" s="69" t="s">
        <v>2195</v>
      </c>
      <c r="F972" s="40" t="s">
        <v>36</v>
      </c>
      <c r="G972" s="39">
        <v>1612</v>
      </c>
      <c r="H972" s="39">
        <v>2738</v>
      </c>
      <c r="I972" s="41" t="s">
        <v>15</v>
      </c>
      <c r="J972" s="43" t="s">
        <v>17</v>
      </c>
      <c r="K972" s="42" t="s">
        <v>181</v>
      </c>
    </row>
    <row r="973" spans="1:238" s="19" customFormat="1" x14ac:dyDescent="0.2">
      <c r="A973" s="11">
        <f t="shared" si="17"/>
        <v>965</v>
      </c>
      <c r="B973" s="38" t="s">
        <v>2202</v>
      </c>
      <c r="C973" s="46" t="s">
        <v>762</v>
      </c>
      <c r="D973" s="32" t="s">
        <v>13</v>
      </c>
      <c r="E973" s="69" t="s">
        <v>2195</v>
      </c>
      <c r="F973" s="40" t="s">
        <v>1142</v>
      </c>
      <c r="G973" s="39">
        <v>1402</v>
      </c>
      <c r="H973" s="39">
        <v>2264</v>
      </c>
      <c r="I973" s="41" t="s">
        <v>15</v>
      </c>
      <c r="J973" s="43" t="s">
        <v>17</v>
      </c>
      <c r="K973" s="36"/>
      <c r="L973" s="12"/>
      <c r="M973" s="12"/>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12"/>
      <c r="CC973" s="12"/>
      <c r="CD973" s="12"/>
      <c r="CE973" s="12"/>
      <c r="CF973" s="12"/>
      <c r="CG973" s="12"/>
      <c r="CH973" s="12"/>
      <c r="CI973" s="12"/>
      <c r="CJ973" s="12"/>
      <c r="CK973" s="12"/>
      <c r="CL973" s="12"/>
      <c r="CM973" s="12"/>
      <c r="CN973" s="12"/>
      <c r="CO973" s="12"/>
      <c r="CP973" s="12"/>
      <c r="CQ973" s="12"/>
      <c r="CR973" s="12"/>
      <c r="CS973" s="12"/>
      <c r="CT973" s="12"/>
      <c r="CU973" s="12"/>
      <c r="CV973" s="12"/>
      <c r="CW973" s="12"/>
      <c r="CX973" s="12"/>
      <c r="CY973" s="12"/>
      <c r="CZ973" s="12"/>
      <c r="DA973" s="12"/>
      <c r="DB973" s="12"/>
      <c r="DC973" s="12"/>
      <c r="DD973" s="12"/>
      <c r="DE973" s="12"/>
      <c r="DF973" s="12"/>
      <c r="DG973" s="12"/>
      <c r="DH973" s="12"/>
      <c r="DI973" s="12"/>
      <c r="DJ973" s="12"/>
      <c r="DK973" s="12"/>
      <c r="DL973" s="12"/>
      <c r="DM973" s="12"/>
      <c r="DN973" s="12"/>
      <c r="DO973" s="12"/>
      <c r="DP973" s="12"/>
      <c r="DQ973" s="12"/>
      <c r="DR973" s="12"/>
      <c r="DS973" s="12"/>
      <c r="DT973" s="12"/>
      <c r="DU973" s="12"/>
      <c r="DV973" s="12"/>
      <c r="DW973" s="12"/>
      <c r="DX973" s="12"/>
      <c r="DY973" s="12"/>
      <c r="DZ973" s="12"/>
      <c r="EA973" s="12"/>
      <c r="EB973" s="12"/>
      <c r="EC973" s="12"/>
      <c r="ED973" s="12"/>
      <c r="EE973" s="12"/>
      <c r="EF973" s="12"/>
      <c r="EG973" s="12"/>
      <c r="EH973" s="12"/>
      <c r="EI973" s="12"/>
      <c r="EJ973" s="12"/>
      <c r="EK973" s="12"/>
      <c r="EL973" s="12"/>
      <c r="EM973" s="12"/>
      <c r="EN973" s="12"/>
      <c r="EO973" s="12"/>
      <c r="EP973" s="12"/>
      <c r="EQ973" s="12"/>
      <c r="ER973" s="12"/>
      <c r="ES973" s="12"/>
      <c r="ET973" s="12"/>
      <c r="EU973" s="12"/>
      <c r="EV973" s="12"/>
      <c r="EW973" s="12"/>
      <c r="EX973" s="12"/>
      <c r="EY973" s="12"/>
      <c r="EZ973" s="12"/>
      <c r="FA973" s="12"/>
      <c r="FB973" s="12"/>
      <c r="FC973" s="12"/>
      <c r="FD973" s="12"/>
      <c r="FE973" s="12"/>
      <c r="FF973" s="12"/>
      <c r="FG973" s="12"/>
      <c r="FH973" s="12"/>
      <c r="FI973" s="12"/>
      <c r="FJ973" s="12"/>
      <c r="FK973" s="12"/>
      <c r="FL973" s="12"/>
      <c r="FM973" s="12"/>
      <c r="FN973" s="12"/>
      <c r="FO973" s="12"/>
      <c r="FP973" s="12"/>
      <c r="FQ973" s="12"/>
      <c r="FR973" s="12"/>
      <c r="FS973" s="12"/>
      <c r="FT973" s="12"/>
      <c r="FU973" s="12"/>
      <c r="FV973" s="12"/>
      <c r="FW973" s="12"/>
      <c r="FX973" s="12"/>
      <c r="FY973" s="12"/>
      <c r="FZ973" s="12"/>
      <c r="GA973" s="12"/>
      <c r="GB973" s="12"/>
      <c r="GC973" s="12"/>
      <c r="GD973" s="12"/>
      <c r="GE973" s="12"/>
      <c r="GF973" s="12"/>
      <c r="GG973" s="12"/>
      <c r="GH973" s="12"/>
      <c r="GI973" s="12"/>
      <c r="GJ973" s="12"/>
      <c r="GK973" s="12"/>
      <c r="GL973" s="12"/>
      <c r="GM973" s="12"/>
      <c r="GN973" s="12"/>
      <c r="GO973" s="12"/>
      <c r="GP973" s="12"/>
      <c r="GQ973" s="12"/>
      <c r="GR973" s="12"/>
      <c r="GS973" s="12"/>
      <c r="GT973" s="12"/>
      <c r="GU973" s="12"/>
      <c r="GV973" s="12"/>
      <c r="GW973" s="12"/>
      <c r="GX973" s="12"/>
      <c r="GY973" s="12"/>
      <c r="GZ973" s="12"/>
      <c r="HA973" s="12"/>
      <c r="HB973" s="12"/>
      <c r="HC973" s="12"/>
      <c r="HD973" s="12"/>
      <c r="HE973" s="12"/>
      <c r="HF973" s="12"/>
      <c r="HG973" s="12"/>
      <c r="HH973" s="12"/>
      <c r="HI973" s="12"/>
      <c r="HJ973" s="12"/>
      <c r="HK973" s="12"/>
      <c r="HL973" s="12"/>
      <c r="HM973" s="12"/>
      <c r="HN973" s="12"/>
      <c r="HO973" s="12"/>
      <c r="HP973" s="12"/>
      <c r="HQ973" s="12"/>
      <c r="HR973" s="12"/>
      <c r="HS973" s="12"/>
      <c r="HT973" s="12"/>
      <c r="HU973" s="12"/>
      <c r="HV973" s="12"/>
      <c r="HW973" s="12"/>
      <c r="HX973" s="12"/>
      <c r="HY973" s="12"/>
      <c r="HZ973" s="12"/>
      <c r="IA973" s="12"/>
      <c r="IB973" s="12"/>
      <c r="IC973" s="12"/>
      <c r="ID973" s="12"/>
    </row>
    <row r="974" spans="1:238" s="12" customFormat="1" x14ac:dyDescent="0.2">
      <c r="A974" s="11">
        <f t="shared" si="17"/>
        <v>966</v>
      </c>
      <c r="B974" s="38" t="s">
        <v>2214</v>
      </c>
      <c r="C974" s="46" t="s">
        <v>762</v>
      </c>
      <c r="D974" s="32" t="s">
        <v>13</v>
      </c>
      <c r="E974" s="69" t="s">
        <v>2205</v>
      </c>
      <c r="F974" s="40" t="s">
        <v>56</v>
      </c>
      <c r="G974" s="39">
        <v>1435</v>
      </c>
      <c r="H974" s="39">
        <v>2867</v>
      </c>
      <c r="I974" s="41" t="s">
        <v>15</v>
      </c>
      <c r="J974" s="43" t="s">
        <v>17</v>
      </c>
      <c r="K974" s="42" t="s">
        <v>180</v>
      </c>
    </row>
    <row r="975" spans="1:238" s="12" customFormat="1" x14ac:dyDescent="0.2">
      <c r="A975" s="11">
        <f t="shared" si="17"/>
        <v>967</v>
      </c>
      <c r="B975" s="46" t="s">
        <v>2215</v>
      </c>
      <c r="C975" s="46" t="s">
        <v>762</v>
      </c>
      <c r="D975" s="32" t="s">
        <v>13</v>
      </c>
      <c r="E975" s="69" t="s">
        <v>2205</v>
      </c>
      <c r="F975" s="40" t="s">
        <v>121</v>
      </c>
      <c r="G975" s="39">
        <v>1186</v>
      </c>
      <c r="H975" s="39">
        <v>1960</v>
      </c>
      <c r="I975" s="41" t="s">
        <v>15</v>
      </c>
      <c r="J975" s="43" t="s">
        <v>17</v>
      </c>
      <c r="K975" s="42"/>
    </row>
    <row r="976" spans="1:238" s="12" customFormat="1" x14ac:dyDescent="0.2">
      <c r="A976" s="11">
        <f t="shared" si="17"/>
        <v>968</v>
      </c>
      <c r="B976" s="46" t="s">
        <v>2228</v>
      </c>
      <c r="C976" s="38" t="s">
        <v>762</v>
      </c>
      <c r="D976" s="32" t="s">
        <v>13</v>
      </c>
      <c r="E976" s="69" t="s">
        <v>2221</v>
      </c>
      <c r="F976" s="47" t="s">
        <v>1155</v>
      </c>
      <c r="G976" s="39">
        <v>1265</v>
      </c>
      <c r="H976" s="39">
        <v>1954</v>
      </c>
      <c r="I976" s="41" t="s">
        <v>15</v>
      </c>
      <c r="J976" s="43" t="s">
        <v>17</v>
      </c>
      <c r="K976" s="4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c r="HV976" s="2"/>
      <c r="HW976" s="2"/>
      <c r="HX976" s="2"/>
      <c r="HY976" s="2"/>
      <c r="HZ976" s="2"/>
      <c r="IA976" s="2"/>
      <c r="IB976" s="2"/>
      <c r="IC976" s="2"/>
      <c r="ID976" s="2"/>
    </row>
    <row r="977" spans="1:238" s="12" customFormat="1" x14ac:dyDescent="0.2">
      <c r="A977" s="11">
        <f t="shared" si="17"/>
        <v>969</v>
      </c>
      <c r="B977" s="38" t="s">
        <v>584</v>
      </c>
      <c r="C977" s="38" t="s">
        <v>762</v>
      </c>
      <c r="D977" s="32" t="s">
        <v>13</v>
      </c>
      <c r="E977" s="69" t="s">
        <v>2221</v>
      </c>
      <c r="F977" s="48" t="s">
        <v>121</v>
      </c>
      <c r="G977" s="39">
        <v>1088</v>
      </c>
      <c r="H977" s="39">
        <v>2238</v>
      </c>
      <c r="I977" s="41" t="s">
        <v>15</v>
      </c>
      <c r="J977" s="43" t="s">
        <v>17</v>
      </c>
      <c r="K977" s="4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c r="HV977" s="2"/>
      <c r="HW977" s="2"/>
      <c r="HX977" s="2"/>
      <c r="HY977" s="2"/>
      <c r="HZ977" s="2"/>
      <c r="IA977" s="2"/>
      <c r="IB977" s="2"/>
      <c r="IC977" s="2"/>
      <c r="ID977" s="2"/>
    </row>
    <row r="978" spans="1:238" s="12" customFormat="1" x14ac:dyDescent="0.2">
      <c r="A978" s="11">
        <f t="shared" si="17"/>
        <v>970</v>
      </c>
      <c r="B978" s="38" t="s">
        <v>2229</v>
      </c>
      <c r="C978" s="38" t="s">
        <v>762</v>
      </c>
      <c r="D978" s="32" t="s">
        <v>13</v>
      </c>
      <c r="E978" s="69" t="s">
        <v>2221</v>
      </c>
      <c r="F978" s="48" t="s">
        <v>2230</v>
      </c>
      <c r="G978" s="39">
        <v>1624</v>
      </c>
      <c r="H978" s="39">
        <v>3172</v>
      </c>
      <c r="I978" s="41" t="s">
        <v>15</v>
      </c>
      <c r="J978" s="43" t="s">
        <v>17</v>
      </c>
      <c r="K978" s="42" t="s">
        <v>180</v>
      </c>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c r="GA978" s="2"/>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c r="HV978" s="2"/>
      <c r="HW978" s="2"/>
      <c r="HX978" s="2"/>
      <c r="HY978" s="2"/>
      <c r="HZ978" s="2"/>
      <c r="IA978" s="2"/>
      <c r="IB978" s="2"/>
      <c r="IC978" s="2"/>
      <c r="ID978" s="2"/>
    </row>
    <row r="979" spans="1:238" s="12" customFormat="1" x14ac:dyDescent="0.2">
      <c r="A979" s="11">
        <f t="shared" si="17"/>
        <v>971</v>
      </c>
      <c r="B979" s="46" t="s">
        <v>2231</v>
      </c>
      <c r="C979" s="38" t="s">
        <v>762</v>
      </c>
      <c r="D979" s="32" t="s">
        <v>13</v>
      </c>
      <c r="E979" s="69" t="s">
        <v>2221</v>
      </c>
      <c r="F979" s="47" t="s">
        <v>60</v>
      </c>
      <c r="G979" s="39">
        <v>1426</v>
      </c>
      <c r="H979" s="39">
        <v>2940</v>
      </c>
      <c r="I979" s="41" t="s">
        <v>15</v>
      </c>
      <c r="J979" s="43" t="s">
        <v>17</v>
      </c>
      <c r="K979" s="4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c r="GA979" s="2"/>
      <c r="GB979" s="2"/>
      <c r="GC979" s="2"/>
      <c r="GD979" s="2"/>
      <c r="GE979" s="2"/>
      <c r="GF979" s="2"/>
      <c r="GG979" s="2"/>
      <c r="GH979" s="2"/>
      <c r="GI979" s="2"/>
      <c r="GJ979" s="2"/>
      <c r="GK979" s="2"/>
      <c r="GL979" s="2"/>
      <c r="GM979" s="2"/>
      <c r="GN979" s="2"/>
      <c r="GO979" s="2"/>
      <c r="GP979" s="2"/>
      <c r="GQ979" s="2"/>
      <c r="GR979" s="2"/>
      <c r="GS979" s="2"/>
      <c r="GT979" s="2"/>
      <c r="GU979" s="2"/>
      <c r="GV979" s="2"/>
      <c r="GW979" s="2"/>
      <c r="GX979" s="2"/>
      <c r="GY979" s="2"/>
      <c r="GZ979" s="2"/>
      <c r="HA979" s="2"/>
      <c r="HB979" s="2"/>
      <c r="HC979" s="2"/>
      <c r="HD979" s="2"/>
      <c r="HE979" s="2"/>
      <c r="HF979" s="2"/>
      <c r="HG979" s="2"/>
      <c r="HH979" s="2"/>
      <c r="HI979" s="2"/>
      <c r="HJ979" s="2"/>
      <c r="HK979" s="2"/>
      <c r="HL979" s="2"/>
      <c r="HM979" s="2"/>
      <c r="HN979" s="2"/>
      <c r="HO979" s="2"/>
      <c r="HP979" s="2"/>
      <c r="HQ979" s="2"/>
      <c r="HR979" s="2"/>
      <c r="HS979" s="2"/>
      <c r="HT979" s="2"/>
      <c r="HU979" s="2"/>
      <c r="HV979" s="2"/>
      <c r="HW979" s="2"/>
      <c r="HX979" s="2"/>
      <c r="HY979" s="2"/>
      <c r="HZ979" s="2"/>
      <c r="IA979" s="2"/>
      <c r="IB979" s="2"/>
      <c r="IC979" s="2"/>
      <c r="ID979" s="2"/>
    </row>
    <row r="980" spans="1:238" s="12" customFormat="1" x14ac:dyDescent="0.2">
      <c r="A980" s="11">
        <f t="shared" si="17"/>
        <v>972</v>
      </c>
      <c r="B980" s="46" t="s">
        <v>585</v>
      </c>
      <c r="C980" s="38" t="s">
        <v>762</v>
      </c>
      <c r="D980" s="32" t="s">
        <v>13</v>
      </c>
      <c r="E980" s="69" t="s">
        <v>2235</v>
      </c>
      <c r="F980" s="40" t="s">
        <v>1148</v>
      </c>
      <c r="G980" s="39">
        <v>1813</v>
      </c>
      <c r="H980" s="39">
        <v>3412</v>
      </c>
      <c r="I980" s="41" t="s">
        <v>15</v>
      </c>
      <c r="J980" s="43" t="s">
        <v>17</v>
      </c>
      <c r="K980" s="42"/>
    </row>
    <row r="981" spans="1:238" s="12" customFormat="1" x14ac:dyDescent="0.2">
      <c r="A981" s="11">
        <f t="shared" si="17"/>
        <v>973</v>
      </c>
      <c r="B981" s="46" t="s">
        <v>2240</v>
      </c>
      <c r="C981" s="38" t="s">
        <v>762</v>
      </c>
      <c r="D981" s="32" t="s">
        <v>13</v>
      </c>
      <c r="E981" s="69" t="s">
        <v>2235</v>
      </c>
      <c r="F981" s="40" t="s">
        <v>27</v>
      </c>
      <c r="G981" s="39">
        <v>1428</v>
      </c>
      <c r="H981" s="39">
        <v>2821</v>
      </c>
      <c r="I981" s="41" t="s">
        <v>15</v>
      </c>
      <c r="J981" s="43" t="s">
        <v>17</v>
      </c>
      <c r="K981" s="42" t="s">
        <v>180</v>
      </c>
    </row>
    <row r="982" spans="1:238" s="12" customFormat="1" x14ac:dyDescent="0.2">
      <c r="A982" s="11">
        <f t="shared" si="17"/>
        <v>974</v>
      </c>
      <c r="B982" s="46" t="s">
        <v>2248</v>
      </c>
      <c r="C982" s="38" t="s">
        <v>762</v>
      </c>
      <c r="D982" s="32" t="s">
        <v>13</v>
      </c>
      <c r="E982" s="69" t="s">
        <v>2243</v>
      </c>
      <c r="F982" s="40" t="s">
        <v>51</v>
      </c>
      <c r="G982" s="39">
        <v>1441</v>
      </c>
      <c r="H982" s="39">
        <v>2782</v>
      </c>
      <c r="I982" s="41" t="s">
        <v>15</v>
      </c>
      <c r="J982" s="43" t="s">
        <v>17</v>
      </c>
      <c r="K982" s="42"/>
    </row>
    <row r="983" spans="1:238" s="12" customFormat="1" x14ac:dyDescent="0.2">
      <c r="A983" s="11">
        <f t="shared" si="17"/>
        <v>975</v>
      </c>
      <c r="B983" s="38" t="s">
        <v>2249</v>
      </c>
      <c r="C983" s="38" t="s">
        <v>762</v>
      </c>
      <c r="D983" s="32" t="s">
        <v>13</v>
      </c>
      <c r="E983" s="69" t="s">
        <v>2243</v>
      </c>
      <c r="F983" s="40" t="s">
        <v>967</v>
      </c>
      <c r="G983" s="39">
        <v>1431</v>
      </c>
      <c r="H983" s="39">
        <v>1989</v>
      </c>
      <c r="I983" s="41" t="s">
        <v>15</v>
      </c>
      <c r="J983" s="43" t="s">
        <v>17</v>
      </c>
      <c r="K983" s="42"/>
    </row>
    <row r="984" spans="1:238" s="12" customFormat="1" x14ac:dyDescent="0.2">
      <c r="A984" s="11">
        <f t="shared" si="17"/>
        <v>976</v>
      </c>
      <c r="B984" s="38" t="s">
        <v>586</v>
      </c>
      <c r="C984" s="38" t="s">
        <v>762</v>
      </c>
      <c r="D984" s="32" t="s">
        <v>13</v>
      </c>
      <c r="E984" s="69" t="s">
        <v>2243</v>
      </c>
      <c r="F984" s="40" t="s">
        <v>1139</v>
      </c>
      <c r="G984" s="39">
        <v>1323</v>
      </c>
      <c r="H984" s="39">
        <v>2066</v>
      </c>
      <c r="I984" s="41" t="s">
        <v>15</v>
      </c>
      <c r="J984" s="43" t="s">
        <v>17</v>
      </c>
      <c r="K984" s="42"/>
    </row>
    <row r="985" spans="1:238" s="12" customFormat="1" x14ac:dyDescent="0.2">
      <c r="A985" s="11">
        <f t="shared" si="17"/>
        <v>977</v>
      </c>
      <c r="B985" s="38" t="s">
        <v>587</v>
      </c>
      <c r="C985" s="49" t="s">
        <v>762</v>
      </c>
      <c r="D985" s="32" t="s">
        <v>13</v>
      </c>
      <c r="E985" s="69" t="s">
        <v>2252</v>
      </c>
      <c r="F985" s="40" t="s">
        <v>1156</v>
      </c>
      <c r="G985" s="39">
        <v>1453</v>
      </c>
      <c r="H985" s="39">
        <v>2301</v>
      </c>
      <c r="I985" s="41" t="s">
        <v>15</v>
      </c>
      <c r="J985" s="43" t="s">
        <v>17</v>
      </c>
      <c r="K985" s="53"/>
    </row>
    <row r="986" spans="1:238" s="12" customFormat="1" x14ac:dyDescent="0.2">
      <c r="A986" s="11">
        <f t="shared" si="17"/>
        <v>978</v>
      </c>
      <c r="B986" s="38" t="s">
        <v>588</v>
      </c>
      <c r="C986" s="38" t="s">
        <v>762</v>
      </c>
      <c r="D986" s="32" t="s">
        <v>13</v>
      </c>
      <c r="E986" s="69" t="s">
        <v>2265</v>
      </c>
      <c r="F986" s="48" t="s">
        <v>1060</v>
      </c>
      <c r="G986" s="39">
        <v>1435</v>
      </c>
      <c r="H986" s="39">
        <v>2739</v>
      </c>
      <c r="I986" s="41" t="s">
        <v>15</v>
      </c>
      <c r="J986" s="43" t="s">
        <v>17</v>
      </c>
      <c r="K986" s="42"/>
    </row>
    <row r="987" spans="1:238" s="12" customFormat="1" x14ac:dyDescent="0.2">
      <c r="A987" s="11">
        <f t="shared" si="17"/>
        <v>979</v>
      </c>
      <c r="B987" s="38" t="s">
        <v>2275</v>
      </c>
      <c r="C987" s="38" t="s">
        <v>762</v>
      </c>
      <c r="D987" s="32" t="s">
        <v>13</v>
      </c>
      <c r="E987" s="69" t="s">
        <v>2265</v>
      </c>
      <c r="F987" s="47" t="s">
        <v>1934</v>
      </c>
      <c r="G987" s="39">
        <v>1466</v>
      </c>
      <c r="H987" s="39">
        <v>2955</v>
      </c>
      <c r="I987" s="41" t="s">
        <v>15</v>
      </c>
      <c r="J987" s="43" t="s">
        <v>17</v>
      </c>
      <c r="K987" s="42"/>
    </row>
    <row r="988" spans="1:238" s="12" customFormat="1" x14ac:dyDescent="0.2">
      <c r="A988" s="11">
        <f t="shared" si="17"/>
        <v>980</v>
      </c>
      <c r="B988" s="46" t="s">
        <v>589</v>
      </c>
      <c r="C988" s="38" t="s">
        <v>762</v>
      </c>
      <c r="D988" s="32" t="s">
        <v>13</v>
      </c>
      <c r="E988" s="69" t="s">
        <v>2276</v>
      </c>
      <c r="F988" s="40" t="s">
        <v>121</v>
      </c>
      <c r="G988" s="56">
        <v>1156</v>
      </c>
      <c r="H988" s="56">
        <v>3502</v>
      </c>
      <c r="I988" s="57" t="s">
        <v>15</v>
      </c>
      <c r="J988" s="57" t="s">
        <v>17</v>
      </c>
      <c r="K988" s="4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c r="BW988" s="2"/>
      <c r="BX988" s="2"/>
      <c r="BY988" s="2"/>
      <c r="BZ988" s="2"/>
      <c r="CA988" s="2"/>
      <c r="CB988" s="2"/>
      <c r="CC988" s="2"/>
      <c r="CD988" s="2"/>
      <c r="CE988" s="2"/>
      <c r="CF988" s="2"/>
      <c r="CG988" s="2"/>
      <c r="CH988" s="2"/>
      <c r="CI988" s="2"/>
      <c r="CJ988" s="2"/>
      <c r="CK988" s="2"/>
      <c r="CL988" s="2"/>
      <c r="CM988" s="2"/>
      <c r="CN988" s="2"/>
      <c r="CO988" s="2"/>
      <c r="CP988" s="2"/>
      <c r="CQ988" s="2"/>
      <c r="CR988" s="2"/>
      <c r="CS988" s="2"/>
      <c r="CT988" s="2"/>
      <c r="CU988" s="2"/>
      <c r="CV988" s="2"/>
      <c r="CW988" s="2"/>
      <c r="CX988" s="2"/>
      <c r="CY988" s="2"/>
      <c r="CZ988" s="2"/>
      <c r="DA988" s="2"/>
      <c r="DB988" s="2"/>
      <c r="DC988" s="2"/>
      <c r="DD988" s="2"/>
      <c r="DE988" s="2"/>
      <c r="DF988" s="2"/>
      <c r="DG988" s="2"/>
      <c r="DH988" s="2"/>
      <c r="DI988" s="2"/>
      <c r="DJ988" s="2"/>
      <c r="DK988" s="2"/>
      <c r="DL988" s="2"/>
      <c r="DM988" s="2"/>
      <c r="DN988" s="2"/>
      <c r="DO988" s="2"/>
      <c r="DP988" s="2"/>
      <c r="DQ988" s="2"/>
      <c r="DR988" s="2"/>
      <c r="DS988" s="2"/>
      <c r="DT988" s="2"/>
      <c r="DU988" s="2"/>
      <c r="DV988" s="2"/>
      <c r="DW988" s="2"/>
      <c r="DX988" s="2"/>
      <c r="DY988" s="2"/>
      <c r="DZ988" s="2"/>
      <c r="EA988" s="2"/>
      <c r="EB988" s="2"/>
      <c r="EC988" s="2"/>
      <c r="ED988" s="2"/>
      <c r="EE988" s="2"/>
      <c r="EF988" s="2"/>
      <c r="EG988" s="2"/>
      <c r="EH988" s="2"/>
      <c r="EI988" s="2"/>
      <c r="EJ988" s="2"/>
      <c r="EK988" s="2"/>
      <c r="EL988" s="2"/>
      <c r="EM988" s="2"/>
      <c r="EN988" s="2"/>
      <c r="EO988" s="2"/>
      <c r="EP988" s="2"/>
      <c r="EQ988" s="2"/>
      <c r="ER988" s="2"/>
      <c r="ES988" s="2"/>
      <c r="ET988" s="2"/>
      <c r="EU988" s="2"/>
      <c r="EV988" s="2"/>
      <c r="EW988" s="2"/>
      <c r="EX988" s="2"/>
      <c r="EY988" s="2"/>
      <c r="EZ988" s="2"/>
      <c r="FA988" s="2"/>
      <c r="FB988" s="2"/>
      <c r="FC988" s="2"/>
      <c r="FD988" s="2"/>
      <c r="FE988" s="2"/>
      <c r="FF988" s="2"/>
      <c r="FG988" s="2"/>
      <c r="FH988" s="2"/>
      <c r="FI988" s="2"/>
      <c r="FJ988" s="2"/>
      <c r="FK988" s="2"/>
      <c r="FL988" s="2"/>
      <c r="FM988" s="2"/>
      <c r="FN988" s="2"/>
      <c r="FO988" s="2"/>
      <c r="FP988" s="2"/>
      <c r="FQ988" s="2"/>
      <c r="FR988" s="2"/>
      <c r="FS988" s="2"/>
      <c r="FT988" s="2"/>
      <c r="FU988" s="2"/>
      <c r="FV988" s="2"/>
      <c r="FW988" s="2"/>
      <c r="FX988" s="2"/>
      <c r="FY988" s="2"/>
      <c r="FZ988" s="2"/>
      <c r="GA988" s="2"/>
      <c r="GB988" s="2"/>
      <c r="GC988" s="2"/>
      <c r="GD988" s="2"/>
      <c r="GE988" s="2"/>
      <c r="GF988" s="2"/>
      <c r="GG988" s="2"/>
      <c r="GH988" s="2"/>
      <c r="GI988" s="2"/>
      <c r="GJ988" s="2"/>
      <c r="GK988" s="2"/>
      <c r="GL988" s="2"/>
      <c r="GM988" s="2"/>
      <c r="GN988" s="2"/>
      <c r="GO988" s="2"/>
      <c r="GP988" s="2"/>
      <c r="GQ988" s="2"/>
      <c r="GR988" s="2"/>
      <c r="GS988" s="2"/>
      <c r="GT988" s="2"/>
      <c r="GU988" s="2"/>
      <c r="GV988" s="2"/>
      <c r="GW988" s="2"/>
      <c r="GX988" s="2"/>
      <c r="GY988" s="2"/>
      <c r="GZ988" s="2"/>
      <c r="HA988" s="2"/>
      <c r="HB988" s="2"/>
      <c r="HC988" s="2"/>
      <c r="HD988" s="2"/>
      <c r="HE988" s="2"/>
      <c r="HF988" s="2"/>
      <c r="HG988" s="2"/>
      <c r="HH988" s="2"/>
      <c r="HI988" s="2"/>
      <c r="HJ988" s="2"/>
      <c r="HK988" s="2"/>
      <c r="HL988" s="2"/>
      <c r="HM988" s="2"/>
      <c r="HN988" s="2"/>
      <c r="HO988" s="2"/>
      <c r="HP988" s="2"/>
      <c r="HQ988" s="2"/>
      <c r="HR988" s="2"/>
      <c r="HS988" s="2"/>
      <c r="HT988" s="2"/>
      <c r="HU988" s="2"/>
      <c r="HV988" s="2"/>
      <c r="HW988" s="2"/>
      <c r="HX988" s="2"/>
      <c r="HY988" s="2"/>
      <c r="HZ988" s="2"/>
      <c r="IA988" s="2"/>
      <c r="IB988" s="2"/>
      <c r="IC988" s="2"/>
      <c r="ID988" s="2"/>
    </row>
    <row r="989" spans="1:238" s="12" customFormat="1" x14ac:dyDescent="0.2">
      <c r="A989" s="11">
        <f t="shared" si="17"/>
        <v>981</v>
      </c>
      <c r="B989" s="38" t="s">
        <v>590</v>
      </c>
      <c r="C989" s="38" t="s">
        <v>762</v>
      </c>
      <c r="D989" s="32" t="s">
        <v>13</v>
      </c>
      <c r="E989" s="69" t="s">
        <v>2276</v>
      </c>
      <c r="F989" s="40" t="s">
        <v>56</v>
      </c>
      <c r="G989" s="56">
        <v>1570</v>
      </c>
      <c r="H989" s="56">
        <v>2326</v>
      </c>
      <c r="I989" s="57" t="s">
        <v>15</v>
      </c>
      <c r="J989" s="57" t="s">
        <v>17</v>
      </c>
      <c r="K989" s="4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c r="BW989" s="2"/>
      <c r="BX989" s="2"/>
      <c r="BY989" s="2"/>
      <c r="BZ989" s="2"/>
      <c r="CA989" s="2"/>
      <c r="CB989" s="2"/>
      <c r="CC989" s="2"/>
      <c r="CD989" s="2"/>
      <c r="CE989" s="2"/>
      <c r="CF989" s="2"/>
      <c r="CG989" s="2"/>
      <c r="CH989" s="2"/>
      <c r="CI989" s="2"/>
      <c r="CJ989" s="2"/>
      <c r="CK989" s="2"/>
      <c r="CL989" s="2"/>
      <c r="CM989" s="2"/>
      <c r="CN989" s="2"/>
      <c r="CO989" s="2"/>
      <c r="CP989" s="2"/>
      <c r="CQ989" s="2"/>
      <c r="CR989" s="2"/>
      <c r="CS989" s="2"/>
      <c r="CT989" s="2"/>
      <c r="CU989" s="2"/>
      <c r="CV989" s="2"/>
      <c r="CW989" s="2"/>
      <c r="CX989" s="2"/>
      <c r="CY989" s="2"/>
      <c r="CZ989" s="2"/>
      <c r="DA989" s="2"/>
      <c r="DB989" s="2"/>
      <c r="DC989" s="2"/>
      <c r="DD989" s="2"/>
      <c r="DE989" s="2"/>
      <c r="DF989" s="2"/>
      <c r="DG989" s="2"/>
      <c r="DH989" s="2"/>
      <c r="DI989" s="2"/>
      <c r="DJ989" s="2"/>
      <c r="DK989" s="2"/>
      <c r="DL989" s="2"/>
      <c r="DM989" s="2"/>
      <c r="DN989" s="2"/>
      <c r="DO989" s="2"/>
      <c r="DP989" s="2"/>
      <c r="DQ989" s="2"/>
      <c r="DR989" s="2"/>
      <c r="DS989" s="2"/>
      <c r="DT989" s="2"/>
      <c r="DU989" s="2"/>
      <c r="DV989" s="2"/>
      <c r="DW989" s="2"/>
      <c r="DX989" s="2"/>
      <c r="DY989" s="2"/>
      <c r="DZ989" s="2"/>
      <c r="EA989" s="2"/>
      <c r="EB989" s="2"/>
      <c r="EC989" s="2"/>
      <c r="ED989" s="2"/>
      <c r="EE989" s="2"/>
      <c r="EF989" s="2"/>
      <c r="EG989" s="2"/>
      <c r="EH989" s="2"/>
      <c r="EI989" s="2"/>
      <c r="EJ989" s="2"/>
      <c r="EK989" s="2"/>
      <c r="EL989" s="2"/>
      <c r="EM989" s="2"/>
      <c r="EN989" s="2"/>
      <c r="EO989" s="2"/>
      <c r="EP989" s="2"/>
      <c r="EQ989" s="2"/>
      <c r="ER989" s="2"/>
      <c r="ES989" s="2"/>
      <c r="ET989" s="2"/>
      <c r="EU989" s="2"/>
      <c r="EV989" s="2"/>
      <c r="EW989" s="2"/>
      <c r="EX989" s="2"/>
      <c r="EY989" s="2"/>
      <c r="EZ989" s="2"/>
      <c r="FA989" s="2"/>
      <c r="FB989" s="2"/>
      <c r="FC989" s="2"/>
      <c r="FD989" s="2"/>
      <c r="FE989" s="2"/>
      <c r="FF989" s="2"/>
      <c r="FG989" s="2"/>
      <c r="FH989" s="2"/>
      <c r="FI989" s="2"/>
      <c r="FJ989" s="2"/>
      <c r="FK989" s="2"/>
      <c r="FL989" s="2"/>
      <c r="FM989" s="2"/>
      <c r="FN989" s="2"/>
      <c r="FO989" s="2"/>
      <c r="FP989" s="2"/>
      <c r="FQ989" s="2"/>
      <c r="FR989" s="2"/>
      <c r="FS989" s="2"/>
      <c r="FT989" s="2"/>
      <c r="FU989" s="2"/>
      <c r="FV989" s="2"/>
      <c r="FW989" s="2"/>
      <c r="FX989" s="2"/>
      <c r="FY989" s="2"/>
      <c r="FZ989" s="2"/>
      <c r="GA989" s="2"/>
      <c r="GB989" s="2"/>
      <c r="GC989" s="2"/>
      <c r="GD989" s="2"/>
      <c r="GE989" s="2"/>
      <c r="GF989" s="2"/>
      <c r="GG989" s="2"/>
      <c r="GH989" s="2"/>
      <c r="GI989" s="2"/>
      <c r="GJ989" s="2"/>
      <c r="GK989" s="2"/>
      <c r="GL989" s="2"/>
      <c r="GM989" s="2"/>
      <c r="GN989" s="2"/>
      <c r="GO989" s="2"/>
      <c r="GP989" s="2"/>
      <c r="GQ989" s="2"/>
      <c r="GR989" s="2"/>
      <c r="GS989" s="2"/>
      <c r="GT989" s="2"/>
      <c r="GU989" s="2"/>
      <c r="GV989" s="2"/>
      <c r="GW989" s="2"/>
      <c r="GX989" s="2"/>
      <c r="GY989" s="2"/>
      <c r="GZ989" s="2"/>
      <c r="HA989" s="2"/>
      <c r="HB989" s="2"/>
      <c r="HC989" s="2"/>
      <c r="HD989" s="2"/>
      <c r="HE989" s="2"/>
      <c r="HF989" s="2"/>
      <c r="HG989" s="2"/>
      <c r="HH989" s="2"/>
      <c r="HI989" s="2"/>
      <c r="HJ989" s="2"/>
      <c r="HK989" s="2"/>
      <c r="HL989" s="2"/>
      <c r="HM989" s="2"/>
      <c r="HN989" s="2"/>
      <c r="HO989" s="2"/>
      <c r="HP989" s="2"/>
      <c r="HQ989" s="2"/>
      <c r="HR989" s="2"/>
      <c r="HS989" s="2"/>
      <c r="HT989" s="2"/>
      <c r="HU989" s="2"/>
      <c r="HV989" s="2"/>
      <c r="HW989" s="2"/>
      <c r="HX989" s="2"/>
      <c r="HY989" s="2"/>
      <c r="HZ989" s="2"/>
      <c r="IA989" s="2"/>
      <c r="IB989" s="2"/>
      <c r="IC989" s="2"/>
      <c r="ID989" s="2"/>
    </row>
    <row r="990" spans="1:238" s="12" customFormat="1" x14ac:dyDescent="0.2">
      <c r="A990" s="11">
        <f t="shared" si="17"/>
        <v>982</v>
      </c>
      <c r="B990" s="46" t="s">
        <v>2279</v>
      </c>
      <c r="C990" s="38" t="s">
        <v>762</v>
      </c>
      <c r="D990" s="32" t="s">
        <v>13</v>
      </c>
      <c r="E990" s="69" t="s">
        <v>2276</v>
      </c>
      <c r="F990" s="40" t="s">
        <v>1149</v>
      </c>
      <c r="G990" s="56">
        <v>1390</v>
      </c>
      <c r="H990" s="56">
        <v>2738</v>
      </c>
      <c r="I990" s="57" t="s">
        <v>15</v>
      </c>
      <c r="J990" s="57" t="s">
        <v>17</v>
      </c>
      <c r="K990" s="4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c r="BW990" s="2"/>
      <c r="BX990" s="2"/>
      <c r="BY990" s="2"/>
      <c r="BZ990" s="2"/>
      <c r="CA990" s="2"/>
      <c r="CB990" s="2"/>
      <c r="CC990" s="2"/>
      <c r="CD990" s="2"/>
      <c r="CE990" s="2"/>
      <c r="CF990" s="2"/>
      <c r="CG990" s="2"/>
      <c r="CH990" s="2"/>
      <c r="CI990" s="2"/>
      <c r="CJ990" s="2"/>
      <c r="CK990" s="2"/>
      <c r="CL990" s="2"/>
      <c r="CM990" s="2"/>
      <c r="CN990" s="2"/>
      <c r="CO990" s="2"/>
      <c r="CP990" s="2"/>
      <c r="CQ990" s="2"/>
      <c r="CR990" s="2"/>
      <c r="CS990" s="2"/>
      <c r="CT990" s="2"/>
      <c r="CU990" s="2"/>
      <c r="CV990" s="2"/>
      <c r="CW990" s="2"/>
      <c r="CX990" s="2"/>
      <c r="CY990" s="2"/>
      <c r="CZ990" s="2"/>
      <c r="DA990" s="2"/>
      <c r="DB990" s="2"/>
      <c r="DC990" s="2"/>
      <c r="DD990" s="2"/>
      <c r="DE990" s="2"/>
      <c r="DF990" s="2"/>
      <c r="DG990" s="2"/>
      <c r="DH990" s="2"/>
      <c r="DI990" s="2"/>
      <c r="DJ990" s="2"/>
      <c r="DK990" s="2"/>
      <c r="DL990" s="2"/>
      <c r="DM990" s="2"/>
      <c r="DN990" s="2"/>
      <c r="DO990" s="2"/>
      <c r="DP990" s="2"/>
      <c r="DQ990" s="2"/>
      <c r="DR990" s="2"/>
      <c r="DS990" s="2"/>
      <c r="DT990" s="2"/>
      <c r="DU990" s="2"/>
      <c r="DV990" s="2"/>
      <c r="DW990" s="2"/>
      <c r="DX990" s="2"/>
      <c r="DY990" s="2"/>
      <c r="DZ990" s="2"/>
      <c r="EA990" s="2"/>
      <c r="EB990" s="2"/>
      <c r="EC990" s="2"/>
      <c r="ED990" s="2"/>
      <c r="EE990" s="2"/>
      <c r="EF990" s="2"/>
      <c r="EG990" s="2"/>
      <c r="EH990" s="2"/>
      <c r="EI990" s="2"/>
      <c r="EJ990" s="2"/>
      <c r="EK990" s="2"/>
      <c r="EL990" s="2"/>
      <c r="EM990" s="2"/>
      <c r="EN990" s="2"/>
      <c r="EO990" s="2"/>
      <c r="EP990" s="2"/>
      <c r="EQ990" s="2"/>
      <c r="ER990" s="2"/>
      <c r="ES990" s="2"/>
      <c r="ET990" s="2"/>
      <c r="EU990" s="2"/>
      <c r="EV990" s="2"/>
      <c r="EW990" s="2"/>
      <c r="EX990" s="2"/>
      <c r="EY990" s="2"/>
      <c r="EZ990" s="2"/>
      <c r="FA990" s="2"/>
      <c r="FB990" s="2"/>
      <c r="FC990" s="2"/>
      <c r="FD990" s="2"/>
      <c r="FE990" s="2"/>
      <c r="FF990" s="2"/>
      <c r="FG990" s="2"/>
      <c r="FH990" s="2"/>
      <c r="FI990" s="2"/>
      <c r="FJ990" s="2"/>
      <c r="FK990" s="2"/>
      <c r="FL990" s="2"/>
      <c r="FM990" s="2"/>
      <c r="FN990" s="2"/>
      <c r="FO990" s="2"/>
      <c r="FP990" s="2"/>
      <c r="FQ990" s="2"/>
      <c r="FR990" s="2"/>
      <c r="FS990" s="2"/>
      <c r="FT990" s="2"/>
      <c r="FU990" s="2"/>
      <c r="FV990" s="2"/>
      <c r="FW990" s="2"/>
      <c r="FX990" s="2"/>
      <c r="FY990" s="2"/>
      <c r="FZ990" s="2"/>
      <c r="GA990" s="2"/>
      <c r="GB990" s="2"/>
      <c r="GC990" s="2"/>
      <c r="GD990" s="2"/>
      <c r="GE990" s="2"/>
      <c r="GF990" s="2"/>
      <c r="GG990" s="2"/>
      <c r="GH990" s="2"/>
      <c r="GI990" s="2"/>
      <c r="GJ990" s="2"/>
      <c r="GK990" s="2"/>
      <c r="GL990" s="2"/>
      <c r="GM990" s="2"/>
      <c r="GN990" s="2"/>
      <c r="GO990" s="2"/>
      <c r="GP990" s="2"/>
      <c r="GQ990" s="2"/>
      <c r="GR990" s="2"/>
      <c r="GS990" s="2"/>
      <c r="GT990" s="2"/>
      <c r="GU990" s="2"/>
      <c r="GV990" s="2"/>
      <c r="GW990" s="2"/>
      <c r="GX990" s="2"/>
      <c r="GY990" s="2"/>
      <c r="GZ990" s="2"/>
      <c r="HA990" s="2"/>
      <c r="HB990" s="2"/>
      <c r="HC990" s="2"/>
      <c r="HD990" s="2"/>
      <c r="HE990" s="2"/>
      <c r="HF990" s="2"/>
      <c r="HG990" s="2"/>
      <c r="HH990" s="2"/>
      <c r="HI990" s="2"/>
      <c r="HJ990" s="2"/>
      <c r="HK990" s="2"/>
      <c r="HL990" s="2"/>
      <c r="HM990" s="2"/>
      <c r="HN990" s="2"/>
      <c r="HO990" s="2"/>
      <c r="HP990" s="2"/>
      <c r="HQ990" s="2"/>
      <c r="HR990" s="2"/>
      <c r="HS990" s="2"/>
      <c r="HT990" s="2"/>
      <c r="HU990" s="2"/>
      <c r="HV990" s="2"/>
      <c r="HW990" s="2"/>
      <c r="HX990" s="2"/>
      <c r="HY990" s="2"/>
      <c r="HZ990" s="2"/>
      <c r="IA990" s="2"/>
      <c r="IB990" s="2"/>
      <c r="IC990" s="2"/>
      <c r="ID990" s="2"/>
    </row>
    <row r="991" spans="1:238" s="12" customFormat="1" x14ac:dyDescent="0.2">
      <c r="A991" s="11">
        <f t="shared" si="17"/>
        <v>983</v>
      </c>
      <c r="B991" s="38" t="s">
        <v>591</v>
      </c>
      <c r="C991" s="38" t="s">
        <v>762</v>
      </c>
      <c r="D991" s="32" t="s">
        <v>13</v>
      </c>
      <c r="E991" s="69" t="s">
        <v>2293</v>
      </c>
      <c r="F991" s="40" t="s">
        <v>27</v>
      </c>
      <c r="G991" s="56">
        <v>1957</v>
      </c>
      <c r="H991" s="56">
        <v>3308</v>
      </c>
      <c r="I991" s="41" t="s">
        <v>15</v>
      </c>
      <c r="J991" s="57" t="s">
        <v>17</v>
      </c>
      <c r="K991" s="42" t="s">
        <v>180</v>
      </c>
    </row>
    <row r="992" spans="1:238" s="12" customFormat="1" x14ac:dyDescent="0.2">
      <c r="A992" s="11">
        <f t="shared" si="17"/>
        <v>984</v>
      </c>
      <c r="B992" s="38" t="s">
        <v>2325</v>
      </c>
      <c r="C992" s="38" t="s">
        <v>762</v>
      </c>
      <c r="D992" s="32" t="s">
        <v>13</v>
      </c>
      <c r="E992" s="69" t="s">
        <v>2309</v>
      </c>
      <c r="F992" s="58" t="s">
        <v>2326</v>
      </c>
      <c r="G992" s="39">
        <v>1329</v>
      </c>
      <c r="H992" s="39">
        <v>2642</v>
      </c>
      <c r="I992" s="57" t="s">
        <v>15</v>
      </c>
      <c r="J992" s="57" t="s">
        <v>17</v>
      </c>
      <c r="K992" s="42" t="s">
        <v>180</v>
      </c>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c r="BW992" s="2"/>
      <c r="BX992" s="2"/>
      <c r="BY992" s="2"/>
      <c r="BZ992" s="2"/>
      <c r="CA992" s="2"/>
      <c r="CB992" s="2"/>
      <c r="CC992" s="2"/>
      <c r="CD992" s="2"/>
      <c r="CE992" s="2"/>
      <c r="CF992" s="2"/>
      <c r="CG992" s="2"/>
      <c r="CH992" s="2"/>
      <c r="CI992" s="2"/>
      <c r="CJ992" s="2"/>
      <c r="CK992" s="2"/>
      <c r="CL992" s="2"/>
      <c r="CM992" s="2"/>
      <c r="CN992" s="2"/>
      <c r="CO992" s="2"/>
      <c r="CP992" s="2"/>
      <c r="CQ992" s="2"/>
      <c r="CR992" s="2"/>
      <c r="CS992" s="2"/>
      <c r="CT992" s="2"/>
      <c r="CU992" s="2"/>
      <c r="CV992" s="2"/>
      <c r="CW992" s="2"/>
      <c r="CX992" s="2"/>
      <c r="CY992" s="2"/>
      <c r="CZ992" s="2"/>
      <c r="DA992" s="2"/>
      <c r="DB992" s="2"/>
      <c r="DC992" s="2"/>
      <c r="DD992" s="2"/>
      <c r="DE992" s="2"/>
      <c r="DF992" s="2"/>
      <c r="DG992" s="2"/>
      <c r="DH992" s="2"/>
      <c r="DI992" s="2"/>
      <c r="DJ992" s="2"/>
      <c r="DK992" s="2"/>
      <c r="DL992" s="2"/>
      <c r="DM992" s="2"/>
      <c r="DN992" s="2"/>
      <c r="DO992" s="2"/>
      <c r="DP992" s="2"/>
      <c r="DQ992" s="2"/>
      <c r="DR992" s="2"/>
      <c r="DS992" s="2"/>
      <c r="DT992" s="2"/>
      <c r="DU992" s="2"/>
      <c r="DV992" s="2"/>
      <c r="DW992" s="2"/>
      <c r="DX992" s="2"/>
      <c r="DY992" s="2"/>
      <c r="DZ992" s="2"/>
      <c r="EA992" s="2"/>
      <c r="EB992" s="2"/>
      <c r="EC992" s="2"/>
      <c r="ED992" s="2"/>
      <c r="EE992" s="2"/>
      <c r="EF992" s="2"/>
      <c r="EG992" s="2"/>
      <c r="EH992" s="2"/>
      <c r="EI992" s="2"/>
      <c r="EJ992" s="2"/>
      <c r="EK992" s="2"/>
      <c r="EL992" s="2"/>
      <c r="EM992" s="2"/>
      <c r="EN992" s="2"/>
      <c r="EO992" s="2"/>
      <c r="EP992" s="2"/>
      <c r="EQ992" s="2"/>
      <c r="ER992" s="2"/>
      <c r="ES992" s="2"/>
      <c r="ET992" s="2"/>
      <c r="EU992" s="2"/>
      <c r="EV992" s="2"/>
      <c r="EW992" s="2"/>
      <c r="EX992" s="2"/>
      <c r="EY992" s="2"/>
      <c r="EZ992" s="2"/>
      <c r="FA992" s="2"/>
      <c r="FB992" s="2"/>
      <c r="FC992" s="2"/>
      <c r="FD992" s="2"/>
      <c r="FE992" s="2"/>
      <c r="FF992" s="2"/>
      <c r="FG992" s="2"/>
      <c r="FH992" s="2"/>
      <c r="FI992" s="2"/>
      <c r="FJ992" s="2"/>
      <c r="FK992" s="2"/>
      <c r="FL992" s="2"/>
      <c r="FM992" s="2"/>
      <c r="FN992" s="2"/>
      <c r="FO992" s="2"/>
      <c r="FP992" s="2"/>
      <c r="FQ992" s="2"/>
      <c r="FR992" s="2"/>
      <c r="FS992" s="2"/>
      <c r="FT992" s="2"/>
      <c r="FU992" s="2"/>
      <c r="FV992" s="2"/>
      <c r="FW992" s="2"/>
      <c r="FX992" s="2"/>
      <c r="FY992" s="2"/>
      <c r="FZ992" s="2"/>
      <c r="GA992" s="2"/>
      <c r="GB992" s="2"/>
      <c r="GC992" s="2"/>
      <c r="GD992" s="2"/>
      <c r="GE992" s="2"/>
      <c r="GF992" s="2"/>
      <c r="GG992" s="2"/>
      <c r="GH992" s="2"/>
      <c r="GI992" s="2"/>
      <c r="GJ992" s="2"/>
      <c r="GK992" s="2"/>
      <c r="GL992" s="2"/>
      <c r="GM992" s="2"/>
      <c r="GN992" s="2"/>
      <c r="GO992" s="2"/>
      <c r="GP992" s="2"/>
      <c r="GQ992" s="2"/>
      <c r="GR992" s="2"/>
      <c r="GS992" s="2"/>
      <c r="GT992" s="2"/>
      <c r="GU992" s="2"/>
      <c r="GV992" s="2"/>
      <c r="GW992" s="2"/>
      <c r="GX992" s="2"/>
      <c r="GY992" s="2"/>
      <c r="GZ992" s="2"/>
      <c r="HA992" s="2"/>
      <c r="HB992" s="2"/>
      <c r="HC992" s="2"/>
      <c r="HD992" s="2"/>
      <c r="HE992" s="2"/>
      <c r="HF992" s="2"/>
      <c r="HG992" s="2"/>
      <c r="HH992" s="2"/>
      <c r="HI992" s="2"/>
      <c r="HJ992" s="2"/>
      <c r="HK992" s="2"/>
      <c r="HL992" s="2"/>
      <c r="HM992" s="2"/>
      <c r="HN992" s="2"/>
      <c r="HO992" s="2"/>
      <c r="HP992" s="2"/>
      <c r="HQ992" s="2"/>
      <c r="HR992" s="2"/>
      <c r="HS992" s="2"/>
      <c r="HT992" s="2"/>
      <c r="HU992" s="2"/>
      <c r="HV992" s="2"/>
      <c r="HW992" s="2"/>
      <c r="HX992" s="2"/>
      <c r="HY992" s="2"/>
      <c r="HZ992" s="2"/>
      <c r="IA992" s="2"/>
      <c r="IB992" s="2"/>
      <c r="IC992" s="2"/>
      <c r="ID992" s="2"/>
    </row>
    <row r="993" spans="1:238" s="12" customFormat="1" x14ac:dyDescent="0.2">
      <c r="A993" s="11">
        <f t="shared" si="17"/>
        <v>985</v>
      </c>
      <c r="B993" s="38" t="s">
        <v>592</v>
      </c>
      <c r="C993" s="38" t="s">
        <v>762</v>
      </c>
      <c r="D993" s="32" t="s">
        <v>13</v>
      </c>
      <c r="E993" s="69" t="s">
        <v>2309</v>
      </c>
      <c r="F993" s="58" t="s">
        <v>1947</v>
      </c>
      <c r="G993" s="39">
        <v>1641</v>
      </c>
      <c r="H993" s="39">
        <v>3238</v>
      </c>
      <c r="I993" s="57" t="s">
        <v>15</v>
      </c>
      <c r="J993" s="57" t="s">
        <v>17</v>
      </c>
      <c r="K993" s="4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c r="BW993" s="2"/>
      <c r="BX993" s="2"/>
      <c r="BY993" s="2"/>
      <c r="BZ993" s="2"/>
      <c r="CA993" s="2"/>
      <c r="CB993" s="2"/>
      <c r="CC993" s="2"/>
      <c r="CD993" s="2"/>
      <c r="CE993" s="2"/>
      <c r="CF993" s="2"/>
      <c r="CG993" s="2"/>
      <c r="CH993" s="2"/>
      <c r="CI993" s="2"/>
      <c r="CJ993" s="2"/>
      <c r="CK993" s="2"/>
      <c r="CL993" s="2"/>
      <c r="CM993" s="2"/>
      <c r="CN993" s="2"/>
      <c r="CO993" s="2"/>
      <c r="CP993" s="2"/>
      <c r="CQ993" s="2"/>
      <c r="CR993" s="2"/>
      <c r="CS993" s="2"/>
      <c r="CT993" s="2"/>
      <c r="CU993" s="2"/>
      <c r="CV993" s="2"/>
      <c r="CW993" s="2"/>
      <c r="CX993" s="2"/>
      <c r="CY993" s="2"/>
      <c r="CZ993" s="2"/>
      <c r="DA993" s="2"/>
      <c r="DB993" s="2"/>
      <c r="DC993" s="2"/>
      <c r="DD993" s="2"/>
      <c r="DE993" s="2"/>
      <c r="DF993" s="2"/>
      <c r="DG993" s="2"/>
      <c r="DH993" s="2"/>
      <c r="DI993" s="2"/>
      <c r="DJ993" s="2"/>
      <c r="DK993" s="2"/>
      <c r="DL993" s="2"/>
      <c r="DM993" s="2"/>
      <c r="DN993" s="2"/>
      <c r="DO993" s="2"/>
      <c r="DP993" s="2"/>
      <c r="DQ993" s="2"/>
      <c r="DR993" s="2"/>
      <c r="DS993" s="2"/>
      <c r="DT993" s="2"/>
      <c r="DU993" s="2"/>
      <c r="DV993" s="2"/>
      <c r="DW993" s="2"/>
      <c r="DX993" s="2"/>
      <c r="DY993" s="2"/>
      <c r="DZ993" s="2"/>
      <c r="EA993" s="2"/>
      <c r="EB993" s="2"/>
      <c r="EC993" s="2"/>
      <c r="ED993" s="2"/>
      <c r="EE993" s="2"/>
      <c r="EF993" s="2"/>
      <c r="EG993" s="2"/>
      <c r="EH993" s="2"/>
      <c r="EI993" s="2"/>
      <c r="EJ993" s="2"/>
      <c r="EK993" s="2"/>
      <c r="EL993" s="2"/>
      <c r="EM993" s="2"/>
      <c r="EN993" s="2"/>
      <c r="EO993" s="2"/>
      <c r="EP993" s="2"/>
      <c r="EQ993" s="2"/>
      <c r="ER993" s="2"/>
      <c r="ES993" s="2"/>
      <c r="ET993" s="2"/>
      <c r="EU993" s="2"/>
      <c r="EV993" s="2"/>
      <c r="EW993" s="2"/>
      <c r="EX993" s="2"/>
      <c r="EY993" s="2"/>
      <c r="EZ993" s="2"/>
      <c r="FA993" s="2"/>
      <c r="FB993" s="2"/>
      <c r="FC993" s="2"/>
      <c r="FD993" s="2"/>
      <c r="FE993" s="2"/>
      <c r="FF993" s="2"/>
      <c r="FG993" s="2"/>
      <c r="FH993" s="2"/>
      <c r="FI993" s="2"/>
      <c r="FJ993" s="2"/>
      <c r="FK993" s="2"/>
      <c r="FL993" s="2"/>
      <c r="FM993" s="2"/>
      <c r="FN993" s="2"/>
      <c r="FO993" s="2"/>
      <c r="FP993" s="2"/>
      <c r="FQ993" s="2"/>
      <c r="FR993" s="2"/>
      <c r="FS993" s="2"/>
      <c r="FT993" s="2"/>
      <c r="FU993" s="2"/>
      <c r="FV993" s="2"/>
      <c r="FW993" s="2"/>
      <c r="FX993" s="2"/>
      <c r="FY993" s="2"/>
      <c r="FZ993" s="2"/>
      <c r="GA993" s="2"/>
      <c r="GB993" s="2"/>
      <c r="GC993" s="2"/>
      <c r="GD993" s="2"/>
      <c r="GE993" s="2"/>
      <c r="GF993" s="2"/>
      <c r="GG993" s="2"/>
      <c r="GH993" s="2"/>
      <c r="GI993" s="2"/>
      <c r="GJ993" s="2"/>
      <c r="GK993" s="2"/>
      <c r="GL993" s="2"/>
      <c r="GM993" s="2"/>
      <c r="GN993" s="2"/>
      <c r="GO993" s="2"/>
      <c r="GP993" s="2"/>
      <c r="GQ993" s="2"/>
      <c r="GR993" s="2"/>
      <c r="GS993" s="2"/>
      <c r="GT993" s="2"/>
      <c r="GU993" s="2"/>
      <c r="GV993" s="2"/>
      <c r="GW993" s="2"/>
      <c r="GX993" s="2"/>
      <c r="GY993" s="2"/>
      <c r="GZ993" s="2"/>
      <c r="HA993" s="2"/>
      <c r="HB993" s="2"/>
      <c r="HC993" s="2"/>
      <c r="HD993" s="2"/>
      <c r="HE993" s="2"/>
      <c r="HF993" s="2"/>
      <c r="HG993" s="2"/>
      <c r="HH993" s="2"/>
      <c r="HI993" s="2"/>
      <c r="HJ993" s="2"/>
      <c r="HK993" s="2"/>
      <c r="HL993" s="2"/>
      <c r="HM993" s="2"/>
      <c r="HN993" s="2"/>
      <c r="HO993" s="2"/>
      <c r="HP993" s="2"/>
      <c r="HQ993" s="2"/>
      <c r="HR993" s="2"/>
      <c r="HS993" s="2"/>
      <c r="HT993" s="2"/>
      <c r="HU993" s="2"/>
      <c r="HV993" s="2"/>
      <c r="HW993" s="2"/>
      <c r="HX993" s="2"/>
      <c r="HY993" s="2"/>
      <c r="HZ993" s="2"/>
      <c r="IA993" s="2"/>
      <c r="IB993" s="2"/>
      <c r="IC993" s="2"/>
      <c r="ID993" s="2"/>
    </row>
    <row r="994" spans="1:238" s="12" customFormat="1" x14ac:dyDescent="0.2">
      <c r="A994" s="11">
        <f t="shared" si="17"/>
        <v>986</v>
      </c>
      <c r="B994" s="38" t="s">
        <v>2327</v>
      </c>
      <c r="C994" s="38" t="s">
        <v>762</v>
      </c>
      <c r="D994" s="32" t="s">
        <v>13</v>
      </c>
      <c r="E994" s="69" t="s">
        <v>2309</v>
      </c>
      <c r="F994" s="58" t="s">
        <v>1947</v>
      </c>
      <c r="G994" s="39">
        <v>22</v>
      </c>
      <c r="H994" s="39">
        <v>32</v>
      </c>
      <c r="I994" s="57" t="s">
        <v>905</v>
      </c>
      <c r="J994" s="57" t="s">
        <v>905</v>
      </c>
      <c r="K994" s="36"/>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c r="BW994" s="2"/>
      <c r="BX994" s="2"/>
      <c r="BY994" s="2"/>
      <c r="BZ994" s="2"/>
      <c r="CA994" s="2"/>
      <c r="CB994" s="2"/>
      <c r="CC994" s="2"/>
      <c r="CD994" s="2"/>
      <c r="CE994" s="2"/>
      <c r="CF994" s="2"/>
      <c r="CG994" s="2"/>
      <c r="CH994" s="2"/>
      <c r="CI994" s="2"/>
      <c r="CJ994" s="2"/>
      <c r="CK994" s="2"/>
      <c r="CL994" s="2"/>
      <c r="CM994" s="2"/>
      <c r="CN994" s="2"/>
      <c r="CO994" s="2"/>
      <c r="CP994" s="2"/>
      <c r="CQ994" s="2"/>
      <c r="CR994" s="2"/>
      <c r="CS994" s="2"/>
      <c r="CT994" s="2"/>
      <c r="CU994" s="2"/>
      <c r="CV994" s="2"/>
      <c r="CW994" s="2"/>
      <c r="CX994" s="2"/>
      <c r="CY994" s="2"/>
      <c r="CZ994" s="2"/>
      <c r="DA994" s="2"/>
      <c r="DB994" s="2"/>
      <c r="DC994" s="2"/>
      <c r="DD994" s="2"/>
      <c r="DE994" s="2"/>
      <c r="DF994" s="2"/>
      <c r="DG994" s="2"/>
      <c r="DH994" s="2"/>
      <c r="DI994" s="2"/>
      <c r="DJ994" s="2"/>
      <c r="DK994" s="2"/>
      <c r="DL994" s="2"/>
      <c r="DM994" s="2"/>
      <c r="DN994" s="2"/>
      <c r="DO994" s="2"/>
      <c r="DP994" s="2"/>
      <c r="DQ994" s="2"/>
      <c r="DR994" s="2"/>
      <c r="DS994" s="2"/>
      <c r="DT994" s="2"/>
      <c r="DU994" s="2"/>
      <c r="DV994" s="2"/>
      <c r="DW994" s="2"/>
      <c r="DX994" s="2"/>
      <c r="DY994" s="2"/>
      <c r="DZ994" s="2"/>
      <c r="EA994" s="2"/>
      <c r="EB994" s="2"/>
      <c r="EC994" s="2"/>
      <c r="ED994" s="2"/>
      <c r="EE994" s="2"/>
      <c r="EF994" s="2"/>
      <c r="EG994" s="2"/>
      <c r="EH994" s="2"/>
      <c r="EI994" s="2"/>
      <c r="EJ994" s="2"/>
      <c r="EK994" s="2"/>
      <c r="EL994" s="2"/>
      <c r="EM994" s="2"/>
      <c r="EN994" s="2"/>
      <c r="EO994" s="2"/>
      <c r="EP994" s="2"/>
      <c r="EQ994" s="2"/>
      <c r="ER994" s="2"/>
      <c r="ES994" s="2"/>
      <c r="ET994" s="2"/>
      <c r="EU994" s="2"/>
      <c r="EV994" s="2"/>
      <c r="EW994" s="2"/>
      <c r="EX994" s="2"/>
      <c r="EY994" s="2"/>
      <c r="EZ994" s="2"/>
      <c r="FA994" s="2"/>
      <c r="FB994" s="2"/>
      <c r="FC994" s="2"/>
      <c r="FD994" s="2"/>
      <c r="FE994" s="2"/>
      <c r="FF994" s="2"/>
      <c r="FG994" s="2"/>
      <c r="FH994" s="2"/>
      <c r="FI994" s="2"/>
      <c r="FJ994" s="2"/>
      <c r="FK994" s="2"/>
      <c r="FL994" s="2"/>
      <c r="FM994" s="2"/>
      <c r="FN994" s="2"/>
      <c r="FO994" s="2"/>
      <c r="FP994" s="2"/>
      <c r="FQ994" s="2"/>
      <c r="FR994" s="2"/>
      <c r="FS994" s="2"/>
      <c r="FT994" s="2"/>
      <c r="FU994" s="2"/>
      <c r="FV994" s="2"/>
      <c r="FW994" s="2"/>
      <c r="FX994" s="2"/>
      <c r="FY994" s="2"/>
      <c r="FZ994" s="2"/>
      <c r="GA994" s="2"/>
      <c r="GB994" s="2"/>
      <c r="GC994" s="2"/>
      <c r="GD994" s="2"/>
      <c r="GE994" s="2"/>
      <c r="GF994" s="2"/>
      <c r="GG994" s="2"/>
      <c r="GH994" s="2"/>
      <c r="GI994" s="2"/>
      <c r="GJ994" s="2"/>
      <c r="GK994" s="2"/>
      <c r="GL994" s="2"/>
      <c r="GM994" s="2"/>
      <c r="GN994" s="2"/>
      <c r="GO994" s="2"/>
      <c r="GP994" s="2"/>
      <c r="GQ994" s="2"/>
      <c r="GR994" s="2"/>
      <c r="GS994" s="2"/>
      <c r="GT994" s="2"/>
      <c r="GU994" s="2"/>
      <c r="GV994" s="2"/>
      <c r="GW994" s="2"/>
      <c r="GX994" s="2"/>
      <c r="GY994" s="2"/>
      <c r="GZ994" s="2"/>
      <c r="HA994" s="2"/>
      <c r="HB994" s="2"/>
      <c r="HC994" s="2"/>
      <c r="HD994" s="2"/>
      <c r="HE994" s="2"/>
      <c r="HF994" s="2"/>
      <c r="HG994" s="2"/>
      <c r="HH994" s="2"/>
      <c r="HI994" s="2"/>
      <c r="HJ994" s="2"/>
      <c r="HK994" s="2"/>
      <c r="HL994" s="2"/>
      <c r="HM994" s="2"/>
      <c r="HN994" s="2"/>
      <c r="HO994" s="2"/>
      <c r="HP994" s="2"/>
      <c r="HQ994" s="2"/>
      <c r="HR994" s="2"/>
      <c r="HS994" s="2"/>
      <c r="HT994" s="2"/>
      <c r="HU994" s="2"/>
      <c r="HV994" s="2"/>
      <c r="HW994" s="2"/>
      <c r="HX994" s="2"/>
      <c r="HY994" s="2"/>
      <c r="HZ994" s="2"/>
      <c r="IA994" s="2"/>
      <c r="IB994" s="2"/>
      <c r="IC994" s="2"/>
      <c r="ID994" s="2"/>
    </row>
    <row r="995" spans="1:238" s="12" customFormat="1" x14ac:dyDescent="0.2">
      <c r="A995" s="11">
        <f t="shared" si="17"/>
        <v>987</v>
      </c>
      <c r="B995" s="32" t="s">
        <v>2337</v>
      </c>
      <c r="C995" s="38" t="s">
        <v>762</v>
      </c>
      <c r="D995" s="32" t="s">
        <v>13</v>
      </c>
      <c r="E995" s="71" t="s">
        <v>1171</v>
      </c>
      <c r="F995" s="32" t="s">
        <v>2338</v>
      </c>
      <c r="G995" s="64">
        <v>1491</v>
      </c>
      <c r="H995" s="64">
        <v>2274</v>
      </c>
      <c r="I995" s="63" t="s">
        <v>15</v>
      </c>
      <c r="J995" s="65" t="s">
        <v>17</v>
      </c>
      <c r="K995" s="36"/>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c r="BW995" s="2"/>
      <c r="BX995" s="2"/>
      <c r="BY995" s="2"/>
      <c r="BZ995" s="2"/>
      <c r="CA995" s="2"/>
      <c r="CB995" s="2"/>
      <c r="CC995" s="2"/>
      <c r="CD995" s="2"/>
      <c r="CE995" s="2"/>
      <c r="CF995" s="2"/>
      <c r="CG995" s="2"/>
      <c r="CH995" s="2"/>
      <c r="CI995" s="2"/>
      <c r="CJ995" s="2"/>
      <c r="CK995" s="2"/>
      <c r="CL995" s="2"/>
      <c r="CM995" s="2"/>
      <c r="CN995" s="2"/>
      <c r="CO995" s="2"/>
      <c r="CP995" s="2"/>
      <c r="CQ995" s="2"/>
      <c r="CR995" s="2"/>
      <c r="CS995" s="2"/>
      <c r="CT995" s="2"/>
      <c r="CU995" s="2"/>
      <c r="CV995" s="2"/>
      <c r="CW995" s="2"/>
      <c r="CX995" s="2"/>
      <c r="CY995" s="2"/>
      <c r="CZ995" s="2"/>
      <c r="DA995" s="2"/>
      <c r="DB995" s="2"/>
      <c r="DC995" s="2"/>
      <c r="DD995" s="2"/>
      <c r="DE995" s="2"/>
      <c r="DF995" s="2"/>
      <c r="DG995" s="2"/>
      <c r="DH995" s="2"/>
      <c r="DI995" s="2"/>
      <c r="DJ995" s="2"/>
      <c r="DK995" s="2"/>
      <c r="DL995" s="2"/>
      <c r="DM995" s="2"/>
      <c r="DN995" s="2"/>
      <c r="DO995" s="2"/>
      <c r="DP995" s="2"/>
      <c r="DQ995" s="2"/>
      <c r="DR995" s="2"/>
      <c r="DS995" s="2"/>
      <c r="DT995" s="2"/>
      <c r="DU995" s="2"/>
      <c r="DV995" s="2"/>
      <c r="DW995" s="2"/>
      <c r="DX995" s="2"/>
      <c r="DY995" s="2"/>
      <c r="DZ995" s="2"/>
      <c r="EA995" s="2"/>
      <c r="EB995" s="2"/>
      <c r="EC995" s="2"/>
      <c r="ED995" s="2"/>
      <c r="EE995" s="2"/>
      <c r="EF995" s="2"/>
      <c r="EG995" s="2"/>
      <c r="EH995" s="2"/>
      <c r="EI995" s="2"/>
      <c r="EJ995" s="2"/>
      <c r="EK995" s="2"/>
      <c r="EL995" s="2"/>
      <c r="EM995" s="2"/>
      <c r="EN995" s="2"/>
      <c r="EO995" s="2"/>
      <c r="EP995" s="2"/>
      <c r="EQ995" s="2"/>
      <c r="ER995" s="2"/>
      <c r="ES995" s="2"/>
      <c r="ET995" s="2"/>
      <c r="EU995" s="2"/>
      <c r="EV995" s="2"/>
      <c r="EW995" s="2"/>
      <c r="EX995" s="2"/>
      <c r="EY995" s="2"/>
      <c r="EZ995" s="2"/>
      <c r="FA995" s="2"/>
      <c r="FB995" s="2"/>
      <c r="FC995" s="2"/>
      <c r="FD995" s="2"/>
      <c r="FE995" s="2"/>
      <c r="FF995" s="2"/>
      <c r="FG995" s="2"/>
      <c r="FH995" s="2"/>
      <c r="FI995" s="2"/>
      <c r="FJ995" s="2"/>
      <c r="FK995" s="2"/>
      <c r="FL995" s="2"/>
      <c r="FM995" s="2"/>
      <c r="FN995" s="2"/>
      <c r="FO995" s="2"/>
      <c r="FP995" s="2"/>
      <c r="FQ995" s="2"/>
      <c r="FR995" s="2"/>
      <c r="FS995" s="2"/>
      <c r="FT995" s="2"/>
      <c r="FU995" s="2"/>
      <c r="FV995" s="2"/>
      <c r="FW995" s="2"/>
      <c r="FX995" s="2"/>
      <c r="FY995" s="2"/>
      <c r="FZ995" s="2"/>
      <c r="GA995" s="2"/>
      <c r="GB995" s="2"/>
      <c r="GC995" s="2"/>
      <c r="GD995" s="2"/>
      <c r="GE995" s="2"/>
      <c r="GF995" s="2"/>
      <c r="GG995" s="2"/>
      <c r="GH995" s="2"/>
      <c r="GI995" s="2"/>
      <c r="GJ995" s="2"/>
      <c r="GK995" s="2"/>
      <c r="GL995" s="2"/>
      <c r="GM995" s="2"/>
      <c r="GN995" s="2"/>
      <c r="GO995" s="2"/>
      <c r="GP995" s="2"/>
      <c r="GQ995" s="2"/>
      <c r="GR995" s="2"/>
      <c r="GS995" s="2"/>
      <c r="GT995" s="2"/>
      <c r="GU995" s="2"/>
      <c r="GV995" s="2"/>
      <c r="GW995" s="2"/>
      <c r="GX995" s="2"/>
      <c r="GY995" s="2"/>
      <c r="GZ995" s="2"/>
      <c r="HA995" s="2"/>
      <c r="HB995" s="2"/>
      <c r="HC995" s="2"/>
      <c r="HD995" s="2"/>
      <c r="HE995" s="2"/>
      <c r="HF995" s="2"/>
      <c r="HG995" s="2"/>
      <c r="HH995" s="2"/>
      <c r="HI995" s="2"/>
      <c r="HJ995" s="2"/>
      <c r="HK995" s="2"/>
      <c r="HL995" s="2"/>
      <c r="HM995" s="2"/>
      <c r="HN995" s="2"/>
      <c r="HO995" s="2"/>
      <c r="HP995" s="2"/>
      <c r="HQ995" s="2"/>
      <c r="HR995" s="2"/>
      <c r="HS995" s="2"/>
      <c r="HT995" s="2"/>
      <c r="HU995" s="2"/>
      <c r="HV995" s="2"/>
      <c r="HW995" s="2"/>
      <c r="HX995" s="2"/>
      <c r="HY995" s="2"/>
      <c r="HZ995" s="2"/>
      <c r="IA995" s="2"/>
      <c r="IB995" s="2"/>
      <c r="IC995" s="2"/>
      <c r="ID995" s="2"/>
    </row>
    <row r="996" spans="1:238" s="12" customFormat="1" x14ac:dyDescent="0.2">
      <c r="A996" s="11">
        <f t="shared" si="17"/>
        <v>988</v>
      </c>
      <c r="B996" s="32" t="s">
        <v>593</v>
      </c>
      <c r="C996" s="32" t="s">
        <v>762</v>
      </c>
      <c r="D996" s="32" t="s">
        <v>13</v>
      </c>
      <c r="E996" s="71" t="s">
        <v>1173</v>
      </c>
      <c r="F996" s="32" t="s">
        <v>2346</v>
      </c>
      <c r="G996" s="64">
        <v>1537</v>
      </c>
      <c r="H996" s="64">
        <v>2378</v>
      </c>
      <c r="I996" s="65" t="s">
        <v>15</v>
      </c>
      <c r="J996" s="90" t="s">
        <v>17</v>
      </c>
      <c r="K996" s="36"/>
    </row>
    <row r="997" spans="1:238" s="12" customFormat="1" x14ac:dyDescent="0.2">
      <c r="A997" s="11">
        <f t="shared" si="17"/>
        <v>989</v>
      </c>
      <c r="B997" s="38" t="s">
        <v>2359</v>
      </c>
      <c r="C997" s="32" t="s">
        <v>762</v>
      </c>
      <c r="D997" s="32" t="s">
        <v>13</v>
      </c>
      <c r="E997" s="69" t="s">
        <v>2357</v>
      </c>
      <c r="F997" s="58" t="s">
        <v>594</v>
      </c>
      <c r="G997" s="39">
        <v>3090</v>
      </c>
      <c r="H997" s="39">
        <v>6506</v>
      </c>
      <c r="I997" s="57" t="s">
        <v>15</v>
      </c>
      <c r="J997" s="57" t="s">
        <v>17</v>
      </c>
      <c r="K997" s="36"/>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c r="BW997" s="2"/>
      <c r="BX997" s="2"/>
      <c r="BY997" s="2"/>
      <c r="BZ997" s="2"/>
      <c r="CA997" s="2"/>
      <c r="CB997" s="2"/>
      <c r="CC997" s="2"/>
      <c r="CD997" s="2"/>
      <c r="CE997" s="2"/>
      <c r="CF997" s="2"/>
      <c r="CG997" s="2"/>
      <c r="CH997" s="2"/>
      <c r="CI997" s="2"/>
      <c r="CJ997" s="2"/>
      <c r="CK997" s="2"/>
      <c r="CL997" s="2"/>
      <c r="CM997" s="2"/>
      <c r="CN997" s="2"/>
      <c r="CO997" s="2"/>
      <c r="CP997" s="2"/>
      <c r="CQ997" s="2"/>
      <c r="CR997" s="2"/>
      <c r="CS997" s="2"/>
      <c r="CT997" s="2"/>
      <c r="CU997" s="2"/>
      <c r="CV997" s="2"/>
      <c r="CW997" s="2"/>
      <c r="CX997" s="2"/>
      <c r="CY997" s="2"/>
      <c r="CZ997" s="2"/>
      <c r="DA997" s="2"/>
      <c r="DB997" s="2"/>
      <c r="DC997" s="2"/>
      <c r="DD997" s="2"/>
      <c r="DE997" s="2"/>
      <c r="DF997" s="2"/>
      <c r="DG997" s="2"/>
      <c r="DH997" s="2"/>
      <c r="DI997" s="2"/>
      <c r="DJ997" s="2"/>
      <c r="DK997" s="2"/>
      <c r="DL997" s="2"/>
      <c r="DM997" s="2"/>
      <c r="DN997" s="2"/>
      <c r="DO997" s="2"/>
      <c r="DP997" s="2"/>
      <c r="DQ997" s="2"/>
      <c r="DR997" s="2"/>
      <c r="DS997" s="2"/>
      <c r="DT997" s="2"/>
      <c r="DU997" s="2"/>
      <c r="DV997" s="2"/>
      <c r="DW997" s="2"/>
      <c r="DX997" s="2"/>
      <c r="DY997" s="2"/>
      <c r="DZ997" s="2"/>
      <c r="EA997" s="2"/>
      <c r="EB997" s="2"/>
      <c r="EC997" s="2"/>
      <c r="ED997" s="2"/>
      <c r="EE997" s="2"/>
      <c r="EF997" s="2"/>
      <c r="EG997" s="2"/>
      <c r="EH997" s="2"/>
      <c r="EI997" s="2"/>
      <c r="EJ997" s="2"/>
      <c r="EK997" s="2"/>
      <c r="EL997" s="2"/>
      <c r="EM997" s="2"/>
      <c r="EN997" s="2"/>
      <c r="EO997" s="2"/>
      <c r="EP997" s="2"/>
      <c r="EQ997" s="2"/>
      <c r="ER997" s="2"/>
      <c r="ES997" s="2"/>
      <c r="ET997" s="2"/>
      <c r="EU997" s="2"/>
      <c r="EV997" s="2"/>
      <c r="EW997" s="2"/>
      <c r="EX997" s="2"/>
      <c r="EY997" s="2"/>
      <c r="EZ997" s="2"/>
      <c r="FA997" s="2"/>
      <c r="FB997" s="2"/>
      <c r="FC997" s="2"/>
      <c r="FD997" s="2"/>
      <c r="FE997" s="2"/>
      <c r="FF997" s="2"/>
      <c r="FG997" s="2"/>
      <c r="FH997" s="2"/>
      <c r="FI997" s="2"/>
      <c r="FJ997" s="2"/>
      <c r="FK997" s="2"/>
      <c r="FL997" s="2"/>
      <c r="FM997" s="2"/>
      <c r="FN997" s="2"/>
      <c r="FO997" s="2"/>
      <c r="FP997" s="2"/>
      <c r="FQ997" s="2"/>
      <c r="FR997" s="2"/>
      <c r="FS997" s="2"/>
      <c r="FT997" s="2"/>
      <c r="FU997" s="2"/>
      <c r="FV997" s="2"/>
      <c r="FW997" s="2"/>
      <c r="FX997" s="2"/>
      <c r="FY997" s="2"/>
      <c r="FZ997" s="2"/>
      <c r="GA997" s="2"/>
      <c r="GB997" s="2"/>
      <c r="GC997" s="2"/>
      <c r="GD997" s="2"/>
      <c r="GE997" s="2"/>
      <c r="GF997" s="2"/>
      <c r="GG997" s="2"/>
      <c r="GH997" s="2"/>
      <c r="GI997" s="2"/>
      <c r="GJ997" s="2"/>
      <c r="GK997" s="2"/>
      <c r="GL997" s="2"/>
      <c r="GM997" s="2"/>
      <c r="GN997" s="2"/>
      <c r="GO997" s="2"/>
      <c r="GP997" s="2"/>
      <c r="GQ997" s="2"/>
      <c r="GR997" s="2"/>
      <c r="GS997" s="2"/>
      <c r="GT997" s="2"/>
      <c r="GU997" s="2"/>
      <c r="GV997" s="2"/>
      <c r="GW997" s="2"/>
      <c r="GX997" s="2"/>
      <c r="GY997" s="2"/>
      <c r="GZ997" s="2"/>
      <c r="HA997" s="2"/>
      <c r="HB997" s="2"/>
      <c r="HC997" s="2"/>
      <c r="HD997" s="2"/>
      <c r="HE997" s="2"/>
      <c r="HF997" s="2"/>
      <c r="HG997" s="2"/>
      <c r="HH997" s="2"/>
      <c r="HI997" s="2"/>
      <c r="HJ997" s="2"/>
      <c r="HK997" s="2"/>
      <c r="HL997" s="2"/>
      <c r="HM997" s="2"/>
      <c r="HN997" s="2"/>
      <c r="HO997" s="2"/>
      <c r="HP997" s="2"/>
      <c r="HQ997" s="2"/>
      <c r="HR997" s="2"/>
      <c r="HS997" s="2"/>
      <c r="HT997" s="2"/>
      <c r="HU997" s="2"/>
      <c r="HV997" s="2"/>
      <c r="HW997" s="2"/>
      <c r="HX997" s="2"/>
      <c r="HY997" s="2"/>
      <c r="HZ997" s="2"/>
      <c r="IA997" s="2"/>
      <c r="IB997" s="2"/>
      <c r="IC997" s="2"/>
      <c r="ID997" s="2"/>
    </row>
    <row r="998" spans="1:238" s="12" customFormat="1" x14ac:dyDescent="0.2">
      <c r="A998" s="11">
        <f t="shared" si="17"/>
        <v>990</v>
      </c>
      <c r="B998" s="38" t="s">
        <v>595</v>
      </c>
      <c r="C998" s="38" t="s">
        <v>762</v>
      </c>
      <c r="D998" s="32" t="s">
        <v>13</v>
      </c>
      <c r="E998" s="69" t="s">
        <v>2360</v>
      </c>
      <c r="F998" s="58" t="s">
        <v>27</v>
      </c>
      <c r="G998" s="39">
        <v>1699</v>
      </c>
      <c r="H998" s="39">
        <v>3425</v>
      </c>
      <c r="I998" s="57" t="s">
        <v>15</v>
      </c>
      <c r="J998" s="57" t="s">
        <v>17</v>
      </c>
      <c r="K998" s="36" t="s">
        <v>182</v>
      </c>
    </row>
    <row r="999" spans="1:238" s="12" customFormat="1" x14ac:dyDescent="0.2">
      <c r="A999" s="11">
        <f t="shared" si="17"/>
        <v>991</v>
      </c>
      <c r="B999" s="38" t="s">
        <v>1175</v>
      </c>
      <c r="C999" s="38" t="s">
        <v>762</v>
      </c>
      <c r="D999" s="32" t="s">
        <v>13</v>
      </c>
      <c r="E999" s="69" t="s">
        <v>2360</v>
      </c>
      <c r="F999" s="58" t="s">
        <v>36</v>
      </c>
      <c r="G999" s="39">
        <v>1398</v>
      </c>
      <c r="H999" s="39">
        <v>2357</v>
      </c>
      <c r="I999" s="57" t="s">
        <v>15</v>
      </c>
      <c r="J999" s="57" t="s">
        <v>17</v>
      </c>
      <c r="K999" s="36"/>
    </row>
    <row r="1000" spans="1:238" s="12" customFormat="1" x14ac:dyDescent="0.2">
      <c r="A1000" s="11">
        <f t="shared" si="17"/>
        <v>992</v>
      </c>
      <c r="B1000" s="38" t="s">
        <v>596</v>
      </c>
      <c r="C1000" s="38" t="s">
        <v>762</v>
      </c>
      <c r="D1000" s="32" t="s">
        <v>13</v>
      </c>
      <c r="E1000" s="69" t="s">
        <v>2365</v>
      </c>
      <c r="F1000" s="58" t="s">
        <v>60</v>
      </c>
      <c r="G1000" s="39">
        <v>2273</v>
      </c>
      <c r="H1000" s="39">
        <v>4672</v>
      </c>
      <c r="I1000" s="57" t="s">
        <v>15</v>
      </c>
      <c r="J1000" s="57" t="s">
        <v>17</v>
      </c>
      <c r="K1000" s="36" t="s">
        <v>180</v>
      </c>
    </row>
    <row r="1001" spans="1:238" x14ac:dyDescent="0.2">
      <c r="A1001" s="11">
        <f t="shared" si="17"/>
        <v>993</v>
      </c>
      <c r="B1001" s="38" t="s">
        <v>67</v>
      </c>
      <c r="C1001" s="38" t="s">
        <v>762</v>
      </c>
      <c r="D1001" s="32" t="s">
        <v>13</v>
      </c>
      <c r="E1001" s="69" t="s">
        <v>2365</v>
      </c>
      <c r="F1001" s="58" t="s">
        <v>24</v>
      </c>
      <c r="G1001" s="39">
        <v>1534</v>
      </c>
      <c r="H1001" s="39">
        <v>3073</v>
      </c>
      <c r="I1001" s="57" t="s">
        <v>15</v>
      </c>
      <c r="J1001" s="57" t="s">
        <v>17</v>
      </c>
      <c r="K1001" s="36"/>
      <c r="L1001" s="12"/>
      <c r="M1001" s="12"/>
      <c r="N1001" s="12"/>
      <c r="O1001" s="12"/>
      <c r="P1001" s="12"/>
      <c r="Q1001" s="12"/>
      <c r="R1001" s="12"/>
      <c r="S1001" s="12"/>
      <c r="T1001" s="12"/>
      <c r="U1001" s="12"/>
      <c r="V1001" s="12"/>
      <c r="W1001" s="12"/>
      <c r="X1001" s="12"/>
      <c r="Y1001" s="12"/>
      <c r="Z1001" s="12"/>
      <c r="AA1001" s="12"/>
      <c r="AB1001" s="12"/>
      <c r="AC1001" s="12"/>
      <c r="AD1001" s="12"/>
      <c r="AE1001" s="12"/>
      <c r="AF1001" s="12"/>
      <c r="AG1001" s="12"/>
      <c r="AH1001" s="12"/>
      <c r="AI1001" s="12"/>
      <c r="AJ1001" s="12"/>
      <c r="AK1001" s="12"/>
      <c r="AL1001" s="12"/>
      <c r="AM1001" s="12"/>
      <c r="AN1001" s="12"/>
      <c r="AO1001" s="12"/>
      <c r="AP1001" s="12"/>
      <c r="AQ1001" s="12"/>
      <c r="AR1001" s="12"/>
      <c r="AS1001" s="12"/>
      <c r="AT1001" s="12"/>
      <c r="AU1001" s="12"/>
      <c r="AV1001" s="12"/>
      <c r="AW1001" s="12"/>
      <c r="AX1001" s="12"/>
      <c r="AY1001" s="12"/>
      <c r="AZ1001" s="12"/>
      <c r="BA1001" s="12"/>
      <c r="BB1001" s="12"/>
      <c r="BC1001" s="12"/>
      <c r="BD1001" s="12"/>
      <c r="BE1001" s="12"/>
      <c r="BF1001" s="12"/>
      <c r="BG1001" s="12"/>
      <c r="BH1001" s="12"/>
      <c r="BI1001" s="12"/>
      <c r="BJ1001" s="12"/>
      <c r="BK1001" s="12"/>
      <c r="BL1001" s="12"/>
      <c r="BM1001" s="12"/>
      <c r="BN1001" s="12"/>
      <c r="BO1001" s="12"/>
      <c r="BP1001" s="12"/>
      <c r="BQ1001" s="12"/>
      <c r="BR1001" s="12"/>
      <c r="BS1001" s="12"/>
      <c r="BT1001" s="12"/>
      <c r="BU1001" s="12"/>
      <c r="BV1001" s="12"/>
      <c r="BW1001" s="12"/>
      <c r="BX1001" s="12"/>
      <c r="BY1001" s="12"/>
      <c r="BZ1001" s="12"/>
      <c r="CA1001" s="12"/>
      <c r="CB1001" s="12"/>
      <c r="CC1001" s="12"/>
      <c r="CD1001" s="12"/>
      <c r="CE1001" s="12"/>
      <c r="CF1001" s="12"/>
      <c r="CG1001" s="12"/>
      <c r="CH1001" s="12"/>
      <c r="CI1001" s="12"/>
      <c r="CJ1001" s="12"/>
      <c r="CK1001" s="12"/>
      <c r="CL1001" s="12"/>
      <c r="CM1001" s="12"/>
      <c r="CN1001" s="12"/>
      <c r="CO1001" s="12"/>
      <c r="CP1001" s="12"/>
      <c r="CQ1001" s="12"/>
      <c r="CR1001" s="12"/>
      <c r="CS1001" s="12"/>
      <c r="CT1001" s="12"/>
      <c r="CU1001" s="12"/>
      <c r="CV1001" s="12"/>
      <c r="CW1001" s="12"/>
      <c r="CX1001" s="12"/>
      <c r="CY1001" s="12"/>
      <c r="CZ1001" s="12"/>
      <c r="DA1001" s="12"/>
      <c r="DB1001" s="12"/>
      <c r="DC1001" s="12"/>
      <c r="DD1001" s="12"/>
      <c r="DE1001" s="12"/>
      <c r="DF1001" s="12"/>
      <c r="DG1001" s="12"/>
      <c r="DH1001" s="12"/>
      <c r="DI1001" s="12"/>
      <c r="DJ1001" s="12"/>
      <c r="DK1001" s="12"/>
      <c r="DL1001" s="12"/>
      <c r="DM1001" s="12"/>
      <c r="DN1001" s="12"/>
      <c r="DO1001" s="12"/>
      <c r="DP1001" s="12"/>
      <c r="DQ1001" s="12"/>
      <c r="DR1001" s="12"/>
      <c r="DS1001" s="12"/>
      <c r="DT1001" s="12"/>
      <c r="DU1001" s="12"/>
      <c r="DV1001" s="12"/>
      <c r="DW1001" s="12"/>
      <c r="DX1001" s="12"/>
      <c r="DY1001" s="12"/>
      <c r="DZ1001" s="12"/>
      <c r="EA1001" s="12"/>
      <c r="EB1001" s="12"/>
      <c r="EC1001" s="12"/>
      <c r="ED1001" s="12"/>
      <c r="EE1001" s="12"/>
      <c r="EF1001" s="12"/>
      <c r="EG1001" s="12"/>
      <c r="EH1001" s="12"/>
      <c r="EI1001" s="12"/>
      <c r="EJ1001" s="12"/>
      <c r="EK1001" s="12"/>
      <c r="EL1001" s="12"/>
      <c r="EM1001" s="12"/>
      <c r="EN1001" s="12"/>
      <c r="EO1001" s="12"/>
      <c r="EP1001" s="12"/>
      <c r="EQ1001" s="12"/>
      <c r="ER1001" s="12"/>
      <c r="ES1001" s="12"/>
      <c r="ET1001" s="12"/>
      <c r="EU1001" s="12"/>
      <c r="EV1001" s="12"/>
      <c r="EW1001" s="12"/>
      <c r="EX1001" s="12"/>
      <c r="EY1001" s="12"/>
      <c r="EZ1001" s="12"/>
      <c r="FA1001" s="12"/>
      <c r="FB1001" s="12"/>
      <c r="FC1001" s="12"/>
      <c r="FD1001" s="12"/>
      <c r="FE1001" s="12"/>
      <c r="FF1001" s="12"/>
      <c r="FG1001" s="12"/>
      <c r="FH1001" s="12"/>
      <c r="FI1001" s="12"/>
      <c r="FJ1001" s="12"/>
      <c r="FK1001" s="12"/>
      <c r="FL1001" s="12"/>
      <c r="FM1001" s="12"/>
      <c r="FN1001" s="12"/>
      <c r="FO1001" s="12"/>
      <c r="FP1001" s="12"/>
      <c r="FQ1001" s="12"/>
      <c r="FR1001" s="12"/>
      <c r="FS1001" s="12"/>
      <c r="FT1001" s="12"/>
      <c r="FU1001" s="12"/>
      <c r="FV1001" s="12"/>
      <c r="FW1001" s="12"/>
      <c r="FX1001" s="12"/>
      <c r="FY1001" s="12"/>
      <c r="FZ1001" s="12"/>
      <c r="GA1001" s="12"/>
      <c r="GB1001" s="12"/>
      <c r="GC1001" s="12"/>
      <c r="GD1001" s="12"/>
      <c r="GE1001" s="12"/>
      <c r="GF1001" s="12"/>
      <c r="GG1001" s="12"/>
      <c r="GH1001" s="12"/>
      <c r="GI1001" s="12"/>
      <c r="GJ1001" s="12"/>
      <c r="GK1001" s="12"/>
      <c r="GL1001" s="12"/>
      <c r="GM1001" s="12"/>
      <c r="GN1001" s="12"/>
      <c r="GO1001" s="12"/>
      <c r="GP1001" s="12"/>
      <c r="GQ1001" s="12"/>
      <c r="GR1001" s="12"/>
      <c r="GS1001" s="12"/>
      <c r="GT1001" s="12"/>
      <c r="GU1001" s="12"/>
      <c r="GV1001" s="12"/>
      <c r="GW1001" s="12"/>
      <c r="GX1001" s="12"/>
      <c r="GY1001" s="12"/>
      <c r="GZ1001" s="12"/>
      <c r="HA1001" s="12"/>
      <c r="HB1001" s="12"/>
      <c r="HC1001" s="12"/>
      <c r="HD1001" s="12"/>
      <c r="HE1001" s="12"/>
      <c r="HF1001" s="12"/>
      <c r="HG1001" s="12"/>
      <c r="HH1001" s="12"/>
      <c r="HI1001" s="12"/>
      <c r="HJ1001" s="12"/>
      <c r="HK1001" s="12"/>
      <c r="HL1001" s="12"/>
      <c r="HM1001" s="12"/>
      <c r="HN1001" s="12"/>
      <c r="HO1001" s="12"/>
      <c r="HP1001" s="12"/>
      <c r="HQ1001" s="12"/>
      <c r="HR1001" s="12"/>
      <c r="HS1001" s="12"/>
      <c r="HT1001" s="12"/>
      <c r="HU1001" s="12"/>
      <c r="HV1001" s="12"/>
      <c r="HW1001" s="12"/>
      <c r="HX1001" s="12"/>
      <c r="HY1001" s="12"/>
      <c r="HZ1001" s="12"/>
      <c r="IA1001" s="12"/>
      <c r="IB1001" s="12"/>
      <c r="IC1001" s="12"/>
      <c r="ID1001" s="12"/>
    </row>
    <row r="1002" spans="1:238" x14ac:dyDescent="0.2">
      <c r="A1002" s="11">
        <f t="shared" si="17"/>
        <v>994</v>
      </c>
      <c r="B1002" s="38" t="s">
        <v>597</v>
      </c>
      <c r="C1002" s="38" t="s">
        <v>762</v>
      </c>
      <c r="D1002" s="32" t="s">
        <v>13</v>
      </c>
      <c r="E1002" s="69" t="s">
        <v>2366</v>
      </c>
      <c r="F1002" s="58" t="s">
        <v>72</v>
      </c>
      <c r="G1002" s="39">
        <v>1698</v>
      </c>
      <c r="H1002" s="39">
        <v>2810</v>
      </c>
      <c r="I1002" s="57" t="s">
        <v>15</v>
      </c>
      <c r="J1002" s="57" t="s">
        <v>17</v>
      </c>
      <c r="K1002" s="36"/>
    </row>
    <row r="1003" spans="1:238" x14ac:dyDescent="0.2">
      <c r="A1003" s="11">
        <f t="shared" si="17"/>
        <v>995</v>
      </c>
      <c r="B1003" s="38" t="s">
        <v>81</v>
      </c>
      <c r="C1003" s="32" t="s">
        <v>762</v>
      </c>
      <c r="D1003" s="32" t="s">
        <v>13</v>
      </c>
      <c r="E1003" s="69" t="s">
        <v>2369</v>
      </c>
      <c r="F1003" s="58" t="s">
        <v>25</v>
      </c>
      <c r="G1003" s="39">
        <v>1518</v>
      </c>
      <c r="H1003" s="39">
        <v>2928</v>
      </c>
      <c r="I1003" s="57" t="s">
        <v>15</v>
      </c>
      <c r="J1003" s="57" t="s">
        <v>17</v>
      </c>
      <c r="K1003" s="99"/>
      <c r="L1003" s="12"/>
      <c r="M1003" s="12"/>
      <c r="N1003" s="12"/>
      <c r="O1003" s="12"/>
      <c r="P1003" s="12"/>
      <c r="Q1003" s="12"/>
      <c r="R1003" s="12"/>
      <c r="S1003" s="12"/>
      <c r="T1003" s="12"/>
      <c r="U1003" s="12"/>
      <c r="V1003" s="12"/>
      <c r="W1003" s="12"/>
      <c r="X1003" s="12"/>
      <c r="Y1003" s="12"/>
      <c r="Z1003" s="12"/>
      <c r="AA1003" s="12"/>
      <c r="AB1003" s="12"/>
      <c r="AC1003" s="12"/>
      <c r="AD1003" s="12"/>
      <c r="AE1003" s="12"/>
      <c r="AF1003" s="12"/>
      <c r="AG1003" s="12"/>
      <c r="AH1003" s="12"/>
      <c r="AI1003" s="12"/>
      <c r="AJ1003" s="12"/>
      <c r="AK1003" s="12"/>
      <c r="AL1003" s="12"/>
      <c r="AM1003" s="12"/>
      <c r="AN1003" s="12"/>
      <c r="AO1003" s="12"/>
      <c r="AP1003" s="12"/>
      <c r="AQ1003" s="12"/>
      <c r="AR1003" s="12"/>
      <c r="AS1003" s="12"/>
      <c r="AT1003" s="12"/>
      <c r="AU1003" s="12"/>
      <c r="AV1003" s="12"/>
      <c r="AW1003" s="12"/>
      <c r="AX1003" s="12"/>
      <c r="AY1003" s="12"/>
      <c r="AZ1003" s="12"/>
      <c r="BA1003" s="12"/>
      <c r="BB1003" s="12"/>
      <c r="BC1003" s="12"/>
      <c r="BD1003" s="12"/>
      <c r="BE1003" s="12"/>
      <c r="BF1003" s="12"/>
      <c r="BG1003" s="12"/>
      <c r="BH1003" s="12"/>
      <c r="BI1003" s="12"/>
      <c r="BJ1003" s="12"/>
      <c r="BK1003" s="12"/>
      <c r="BL1003" s="12"/>
      <c r="BM1003" s="12"/>
      <c r="BN1003" s="12"/>
      <c r="BO1003" s="12"/>
      <c r="BP1003" s="12"/>
      <c r="BQ1003" s="12"/>
      <c r="BR1003" s="12"/>
      <c r="BS1003" s="12"/>
      <c r="BT1003" s="12"/>
      <c r="BU1003" s="12"/>
      <c r="BV1003" s="12"/>
      <c r="BW1003" s="12"/>
      <c r="BX1003" s="12"/>
      <c r="BY1003" s="12"/>
      <c r="BZ1003" s="12"/>
      <c r="CA1003" s="12"/>
      <c r="CB1003" s="12"/>
      <c r="CC1003" s="12"/>
      <c r="CD1003" s="12"/>
      <c r="CE1003" s="12"/>
      <c r="CF1003" s="12"/>
      <c r="CG1003" s="12"/>
      <c r="CH1003" s="12"/>
      <c r="CI1003" s="12"/>
      <c r="CJ1003" s="12"/>
      <c r="CK1003" s="12"/>
      <c r="CL1003" s="12"/>
      <c r="CM1003" s="12"/>
      <c r="CN1003" s="12"/>
      <c r="CO1003" s="12"/>
      <c r="CP1003" s="12"/>
      <c r="CQ1003" s="12"/>
      <c r="CR1003" s="12"/>
      <c r="CS1003" s="12"/>
      <c r="CT1003" s="12"/>
      <c r="CU1003" s="12"/>
      <c r="CV1003" s="12"/>
      <c r="CW1003" s="12"/>
      <c r="CX1003" s="12"/>
      <c r="CY1003" s="12"/>
      <c r="CZ1003" s="12"/>
      <c r="DA1003" s="12"/>
      <c r="DB1003" s="12"/>
      <c r="DC1003" s="12"/>
      <c r="DD1003" s="12"/>
      <c r="DE1003" s="12"/>
      <c r="DF1003" s="12"/>
      <c r="DG1003" s="12"/>
      <c r="DH1003" s="12"/>
      <c r="DI1003" s="12"/>
      <c r="DJ1003" s="12"/>
      <c r="DK1003" s="12"/>
      <c r="DL1003" s="12"/>
      <c r="DM1003" s="12"/>
      <c r="DN1003" s="12"/>
      <c r="DO1003" s="12"/>
      <c r="DP1003" s="12"/>
      <c r="DQ1003" s="12"/>
      <c r="DR1003" s="12"/>
      <c r="DS1003" s="12"/>
      <c r="DT1003" s="12"/>
      <c r="DU1003" s="12"/>
      <c r="DV1003" s="12"/>
      <c r="DW1003" s="12"/>
      <c r="DX1003" s="12"/>
      <c r="DY1003" s="12"/>
      <c r="DZ1003" s="12"/>
      <c r="EA1003" s="12"/>
      <c r="EB1003" s="12"/>
      <c r="EC1003" s="12"/>
      <c r="ED1003" s="12"/>
      <c r="EE1003" s="12"/>
      <c r="EF1003" s="12"/>
      <c r="EG1003" s="12"/>
      <c r="EH1003" s="12"/>
      <c r="EI1003" s="12"/>
      <c r="EJ1003" s="12"/>
      <c r="EK1003" s="12"/>
      <c r="EL1003" s="12"/>
      <c r="EM1003" s="12"/>
      <c r="EN1003" s="12"/>
      <c r="EO1003" s="12"/>
      <c r="EP1003" s="12"/>
      <c r="EQ1003" s="12"/>
      <c r="ER1003" s="12"/>
      <c r="ES1003" s="12"/>
      <c r="ET1003" s="12"/>
      <c r="EU1003" s="12"/>
      <c r="EV1003" s="12"/>
      <c r="EW1003" s="12"/>
      <c r="EX1003" s="12"/>
      <c r="EY1003" s="12"/>
      <c r="EZ1003" s="12"/>
      <c r="FA1003" s="12"/>
      <c r="FB1003" s="12"/>
      <c r="FC1003" s="12"/>
      <c r="FD1003" s="12"/>
      <c r="FE1003" s="12"/>
      <c r="FF1003" s="12"/>
      <c r="FG1003" s="12"/>
      <c r="FH1003" s="12"/>
      <c r="FI1003" s="12"/>
      <c r="FJ1003" s="12"/>
      <c r="FK1003" s="12"/>
      <c r="FL1003" s="12"/>
      <c r="FM1003" s="12"/>
      <c r="FN1003" s="12"/>
      <c r="FO1003" s="12"/>
      <c r="FP1003" s="12"/>
      <c r="FQ1003" s="12"/>
      <c r="FR1003" s="12"/>
      <c r="FS1003" s="12"/>
      <c r="FT1003" s="12"/>
      <c r="FU1003" s="12"/>
      <c r="FV1003" s="12"/>
      <c r="FW1003" s="12"/>
      <c r="FX1003" s="12"/>
      <c r="FY1003" s="12"/>
      <c r="FZ1003" s="12"/>
      <c r="GA1003" s="12"/>
      <c r="GB1003" s="12"/>
      <c r="GC1003" s="12"/>
      <c r="GD1003" s="12"/>
      <c r="GE1003" s="12"/>
      <c r="GF1003" s="12"/>
      <c r="GG1003" s="12"/>
      <c r="GH1003" s="12"/>
      <c r="GI1003" s="12"/>
      <c r="GJ1003" s="12"/>
      <c r="GK1003" s="12"/>
      <c r="GL1003" s="12"/>
      <c r="GM1003" s="12"/>
      <c r="GN1003" s="12"/>
      <c r="GO1003" s="12"/>
      <c r="GP1003" s="12"/>
      <c r="GQ1003" s="12"/>
      <c r="GR1003" s="12"/>
      <c r="GS1003" s="12"/>
      <c r="GT1003" s="12"/>
      <c r="GU1003" s="12"/>
      <c r="GV1003" s="12"/>
      <c r="GW1003" s="12"/>
      <c r="GX1003" s="12"/>
      <c r="GY1003" s="12"/>
      <c r="GZ1003" s="12"/>
      <c r="HA1003" s="12"/>
      <c r="HB1003" s="12"/>
      <c r="HC1003" s="12"/>
      <c r="HD1003" s="12"/>
      <c r="HE1003" s="12"/>
      <c r="HF1003" s="12"/>
      <c r="HG1003" s="12"/>
      <c r="HH1003" s="12"/>
      <c r="HI1003" s="12"/>
      <c r="HJ1003" s="12"/>
      <c r="HK1003" s="12"/>
      <c r="HL1003" s="12"/>
      <c r="HM1003" s="12"/>
      <c r="HN1003" s="12"/>
      <c r="HO1003" s="12"/>
      <c r="HP1003" s="12"/>
      <c r="HQ1003" s="12"/>
      <c r="HR1003" s="12"/>
      <c r="HS1003" s="12"/>
      <c r="HT1003" s="12"/>
      <c r="HU1003" s="12"/>
      <c r="HV1003" s="12"/>
      <c r="HW1003" s="12"/>
      <c r="HX1003" s="12"/>
      <c r="HY1003" s="12"/>
      <c r="HZ1003" s="12"/>
      <c r="IA1003" s="12"/>
      <c r="IB1003" s="12"/>
      <c r="IC1003" s="12"/>
      <c r="ID1003" s="12"/>
    </row>
    <row r="1004" spans="1:238" x14ac:dyDescent="0.2">
      <c r="A1004" s="11">
        <f t="shared" si="17"/>
        <v>996</v>
      </c>
      <c r="B1004" s="38" t="s">
        <v>91</v>
      </c>
      <c r="C1004" s="38" t="s">
        <v>762</v>
      </c>
      <c r="D1004" s="32" t="s">
        <v>13</v>
      </c>
      <c r="E1004" s="69" t="s">
        <v>2371</v>
      </c>
      <c r="F1004" s="58" t="s">
        <v>95</v>
      </c>
      <c r="G1004" s="39">
        <v>2736</v>
      </c>
      <c r="H1004" s="39">
        <v>4969</v>
      </c>
      <c r="I1004" s="57" t="s">
        <v>15</v>
      </c>
      <c r="J1004" s="57" t="s">
        <v>17</v>
      </c>
      <c r="K1004" s="36"/>
    </row>
    <row r="1005" spans="1:238" x14ac:dyDescent="0.2">
      <c r="A1005" s="11">
        <f t="shared" si="17"/>
        <v>997</v>
      </c>
      <c r="B1005" s="38" t="s">
        <v>92</v>
      </c>
      <c r="C1005" s="38" t="s">
        <v>762</v>
      </c>
      <c r="D1005" s="32" t="s">
        <v>13</v>
      </c>
      <c r="E1005" s="69" t="s">
        <v>2371</v>
      </c>
      <c r="F1005" s="58" t="s">
        <v>104</v>
      </c>
      <c r="G1005" s="39">
        <v>1369</v>
      </c>
      <c r="H1005" s="39">
        <v>1374</v>
      </c>
      <c r="I1005" s="57" t="s">
        <v>15</v>
      </c>
      <c r="J1005" s="57" t="s">
        <v>17</v>
      </c>
      <c r="K1005" s="36"/>
    </row>
    <row r="1006" spans="1:238" x14ac:dyDescent="0.2">
      <c r="A1006" s="11">
        <f t="shared" si="17"/>
        <v>998</v>
      </c>
      <c r="B1006" s="38" t="s">
        <v>598</v>
      </c>
      <c r="C1006" s="38" t="s">
        <v>762</v>
      </c>
      <c r="D1006" s="32" t="s">
        <v>13</v>
      </c>
      <c r="E1006" s="69" t="s">
        <v>2377</v>
      </c>
      <c r="F1006" s="58" t="s">
        <v>2380</v>
      </c>
      <c r="G1006" s="39">
        <v>1591</v>
      </c>
      <c r="H1006" s="39">
        <v>2443</v>
      </c>
      <c r="I1006" s="57" t="s">
        <v>15</v>
      </c>
      <c r="J1006" s="57" t="s">
        <v>17</v>
      </c>
      <c r="K1006" s="36"/>
    </row>
    <row r="1007" spans="1:238" x14ac:dyDescent="0.2">
      <c r="A1007" s="11">
        <f t="shared" si="17"/>
        <v>999</v>
      </c>
      <c r="B1007" s="38" t="s">
        <v>599</v>
      </c>
      <c r="C1007" s="38" t="s">
        <v>762</v>
      </c>
      <c r="D1007" s="55" t="s">
        <v>13</v>
      </c>
      <c r="E1007" s="69" t="s">
        <v>2384</v>
      </c>
      <c r="F1007" s="58" t="s">
        <v>1533</v>
      </c>
      <c r="G1007" s="39">
        <v>2740</v>
      </c>
      <c r="H1007" s="39">
        <v>4901</v>
      </c>
      <c r="I1007" s="57" t="s">
        <v>15</v>
      </c>
      <c r="J1007" s="57" t="s">
        <v>17</v>
      </c>
      <c r="K1007" s="36"/>
    </row>
    <row r="1008" spans="1:238" x14ac:dyDescent="0.2">
      <c r="A1008" s="11">
        <f t="shared" si="17"/>
        <v>1000</v>
      </c>
      <c r="B1008" s="38" t="s">
        <v>143</v>
      </c>
      <c r="C1008" s="38" t="s">
        <v>762</v>
      </c>
      <c r="D1008" s="55" t="s">
        <v>13</v>
      </c>
      <c r="E1008" s="69" t="s">
        <v>2385</v>
      </c>
      <c r="F1008" s="58" t="s">
        <v>144</v>
      </c>
      <c r="G1008" s="39">
        <v>1830</v>
      </c>
      <c r="H1008" s="39">
        <v>3572</v>
      </c>
      <c r="I1008" s="57" t="s">
        <v>15</v>
      </c>
      <c r="J1008" s="57" t="s">
        <v>17</v>
      </c>
      <c r="K1008" s="36" t="s">
        <v>180</v>
      </c>
    </row>
    <row r="1009" spans="1:238" x14ac:dyDescent="0.2">
      <c r="A1009" s="11">
        <f t="shared" si="17"/>
        <v>1001</v>
      </c>
      <c r="B1009" s="38" t="s">
        <v>145</v>
      </c>
      <c r="C1009" s="38" t="s">
        <v>762</v>
      </c>
      <c r="D1009" s="55" t="s">
        <v>13</v>
      </c>
      <c r="E1009" s="69" t="s">
        <v>2385</v>
      </c>
      <c r="F1009" s="58" t="s">
        <v>1186</v>
      </c>
      <c r="G1009" s="39">
        <v>1544</v>
      </c>
      <c r="H1009" s="39">
        <v>3119</v>
      </c>
      <c r="I1009" s="57" t="s">
        <v>18</v>
      </c>
      <c r="J1009" s="57" t="s">
        <v>17</v>
      </c>
      <c r="K1009" s="36"/>
    </row>
    <row r="1010" spans="1:238" x14ac:dyDescent="0.2">
      <c r="A1010" s="11">
        <f t="shared" si="17"/>
        <v>1002</v>
      </c>
      <c r="B1010" s="32" t="s">
        <v>600</v>
      </c>
      <c r="C1010" s="32" t="s">
        <v>762</v>
      </c>
      <c r="D1010" s="32" t="s">
        <v>13</v>
      </c>
      <c r="E1010" s="68" t="s">
        <v>2390</v>
      </c>
      <c r="F1010" s="33" t="s">
        <v>161</v>
      </c>
      <c r="G1010" s="34">
        <v>1057</v>
      </c>
      <c r="H1010" s="34">
        <v>2122</v>
      </c>
      <c r="I1010" s="37" t="s">
        <v>15</v>
      </c>
      <c r="J1010" s="35" t="s">
        <v>17</v>
      </c>
      <c r="K1010" s="36" t="s">
        <v>182</v>
      </c>
    </row>
    <row r="1011" spans="1:238" x14ac:dyDescent="0.2">
      <c r="A1011" s="11">
        <f t="shared" si="17"/>
        <v>1003</v>
      </c>
      <c r="B1011" s="32" t="s">
        <v>601</v>
      </c>
      <c r="C1011" s="32" t="s">
        <v>762</v>
      </c>
      <c r="D1011" s="32" t="s">
        <v>13</v>
      </c>
      <c r="E1011" s="68" t="s">
        <v>2390</v>
      </c>
      <c r="F1011" s="33" t="s">
        <v>86</v>
      </c>
      <c r="G1011" s="34">
        <v>1268</v>
      </c>
      <c r="H1011" s="34">
        <v>2055</v>
      </c>
      <c r="I1011" s="37" t="s">
        <v>15</v>
      </c>
      <c r="J1011" s="35" t="s">
        <v>17</v>
      </c>
      <c r="K1011" s="36"/>
    </row>
    <row r="1012" spans="1:238" x14ac:dyDescent="0.2">
      <c r="A1012" s="11">
        <f t="shared" si="17"/>
        <v>1004</v>
      </c>
      <c r="B1012" s="32" t="s">
        <v>2393</v>
      </c>
      <c r="C1012" s="32" t="s">
        <v>762</v>
      </c>
      <c r="D1012" s="32" t="s">
        <v>13</v>
      </c>
      <c r="E1012" s="68" t="s">
        <v>2392</v>
      </c>
      <c r="F1012" s="33" t="s">
        <v>160</v>
      </c>
      <c r="G1012" s="34">
        <v>1700</v>
      </c>
      <c r="H1012" s="34">
        <v>3102</v>
      </c>
      <c r="I1012" s="37" t="s">
        <v>15</v>
      </c>
      <c r="J1012" s="35" t="s">
        <v>17</v>
      </c>
      <c r="K1012" s="36" t="s">
        <v>181</v>
      </c>
    </row>
    <row r="1013" spans="1:238" x14ac:dyDescent="0.2">
      <c r="A1013" s="11">
        <f t="shared" si="17"/>
        <v>1005</v>
      </c>
      <c r="B1013" s="32" t="s">
        <v>602</v>
      </c>
      <c r="C1013" s="32" t="s">
        <v>762</v>
      </c>
      <c r="D1013" s="32" t="s">
        <v>13</v>
      </c>
      <c r="E1013" s="68" t="s">
        <v>2392</v>
      </c>
      <c r="F1013" s="33" t="s">
        <v>174</v>
      </c>
      <c r="G1013" s="34">
        <v>1498</v>
      </c>
      <c r="H1013" s="34">
        <v>3154</v>
      </c>
      <c r="I1013" s="37" t="s">
        <v>15</v>
      </c>
      <c r="J1013" s="35" t="s">
        <v>17</v>
      </c>
      <c r="K1013" s="36" t="s">
        <v>180</v>
      </c>
    </row>
    <row r="1014" spans="1:238" x14ac:dyDescent="0.2">
      <c r="A1014" s="11">
        <f t="shared" si="17"/>
        <v>1006</v>
      </c>
      <c r="B1014" s="32" t="s">
        <v>603</v>
      </c>
      <c r="C1014" s="32" t="s">
        <v>762</v>
      </c>
      <c r="D1014" s="32" t="s">
        <v>13</v>
      </c>
      <c r="E1014" s="68" t="s">
        <v>2392</v>
      </c>
      <c r="F1014" s="33" t="s">
        <v>175</v>
      </c>
      <c r="G1014" s="34">
        <v>4140</v>
      </c>
      <c r="H1014" s="34">
        <v>7433</v>
      </c>
      <c r="I1014" s="37" t="s">
        <v>15</v>
      </c>
      <c r="J1014" s="35" t="s">
        <v>17</v>
      </c>
      <c r="K1014" s="36"/>
    </row>
    <row r="1015" spans="1:238" x14ac:dyDescent="0.2">
      <c r="A1015" s="11">
        <f t="shared" si="17"/>
        <v>1007</v>
      </c>
      <c r="B1015" s="38" t="s">
        <v>2396</v>
      </c>
      <c r="C1015" s="38" t="s">
        <v>762</v>
      </c>
      <c r="D1015" s="38" t="s">
        <v>13</v>
      </c>
      <c r="E1015" s="69" t="s">
        <v>2397</v>
      </c>
      <c r="F1015" s="40" t="s">
        <v>60</v>
      </c>
      <c r="G1015" s="39">
        <v>1392</v>
      </c>
      <c r="H1015" s="39">
        <v>2910</v>
      </c>
      <c r="I1015" s="41" t="s">
        <v>15</v>
      </c>
      <c r="J1015" s="43" t="s">
        <v>17</v>
      </c>
      <c r="K1015" s="42"/>
    </row>
    <row r="1016" spans="1:238" x14ac:dyDescent="0.2">
      <c r="A1016" s="11">
        <f t="shared" si="17"/>
        <v>1008</v>
      </c>
      <c r="B1016" s="38" t="s">
        <v>2398</v>
      </c>
      <c r="C1016" s="38" t="s">
        <v>762</v>
      </c>
      <c r="D1016" s="38" t="s">
        <v>13</v>
      </c>
      <c r="E1016" s="69" t="s">
        <v>2397</v>
      </c>
      <c r="F1016" s="40" t="s">
        <v>2020</v>
      </c>
      <c r="G1016" s="39">
        <v>1810</v>
      </c>
      <c r="H1016" s="39">
        <v>2946</v>
      </c>
      <c r="I1016" s="41" t="s">
        <v>15</v>
      </c>
      <c r="J1016" s="43" t="s">
        <v>17</v>
      </c>
      <c r="K1016" s="42"/>
    </row>
    <row r="1017" spans="1:238" x14ac:dyDescent="0.2">
      <c r="A1017" s="11">
        <f t="shared" si="17"/>
        <v>1009</v>
      </c>
      <c r="B1017" s="32" t="s">
        <v>604</v>
      </c>
      <c r="C1017" s="32" t="s">
        <v>762</v>
      </c>
      <c r="D1017" s="32" t="s">
        <v>13</v>
      </c>
      <c r="E1017" s="68" t="s">
        <v>2405</v>
      </c>
      <c r="F1017" s="33" t="s">
        <v>2406</v>
      </c>
      <c r="G1017" s="34">
        <v>1646</v>
      </c>
      <c r="H1017" s="34">
        <v>3144</v>
      </c>
      <c r="I1017" s="37" t="s">
        <v>15</v>
      </c>
      <c r="J1017" s="35" t="s">
        <v>17</v>
      </c>
      <c r="K1017" s="36" t="s">
        <v>180</v>
      </c>
    </row>
    <row r="1018" spans="1:238" x14ac:dyDescent="0.2">
      <c r="A1018" s="11">
        <f t="shared" si="17"/>
        <v>1010</v>
      </c>
      <c r="B1018" s="32" t="s">
        <v>605</v>
      </c>
      <c r="C1018" s="32" t="s">
        <v>762</v>
      </c>
      <c r="D1018" s="32" t="s">
        <v>13</v>
      </c>
      <c r="E1018" s="68" t="s">
        <v>190</v>
      </c>
      <c r="F1018" s="33" t="s">
        <v>36</v>
      </c>
      <c r="G1018" s="34">
        <v>1406</v>
      </c>
      <c r="H1018" s="34">
        <v>2559</v>
      </c>
      <c r="I1018" s="37" t="s">
        <v>15</v>
      </c>
      <c r="J1018" s="35" t="s">
        <v>17</v>
      </c>
      <c r="K1018" s="36"/>
    </row>
    <row r="1019" spans="1:238" x14ac:dyDescent="0.2">
      <c r="A1019" s="11">
        <f t="shared" si="17"/>
        <v>1011</v>
      </c>
      <c r="B1019" s="32" t="s">
        <v>606</v>
      </c>
      <c r="C1019" s="32" t="s">
        <v>762</v>
      </c>
      <c r="D1019" s="32" t="s">
        <v>13</v>
      </c>
      <c r="E1019" s="68" t="s">
        <v>190</v>
      </c>
      <c r="F1019" s="33" t="s">
        <v>51</v>
      </c>
      <c r="G1019" s="34">
        <v>1465</v>
      </c>
      <c r="H1019" s="34">
        <v>2283</v>
      </c>
      <c r="I1019" s="37" t="s">
        <v>15</v>
      </c>
      <c r="J1019" s="35" t="s">
        <v>17</v>
      </c>
      <c r="K1019" s="36"/>
    </row>
    <row r="1020" spans="1:238" x14ac:dyDescent="0.2">
      <c r="A1020" s="11">
        <f t="shared" si="17"/>
        <v>1012</v>
      </c>
      <c r="B1020" s="32" t="s">
        <v>607</v>
      </c>
      <c r="C1020" s="32" t="s">
        <v>762</v>
      </c>
      <c r="D1020" s="32" t="s">
        <v>13</v>
      </c>
      <c r="E1020" s="68" t="s">
        <v>2411</v>
      </c>
      <c r="F1020" s="33" t="s">
        <v>23</v>
      </c>
      <c r="G1020" s="34">
        <v>1008</v>
      </c>
      <c r="H1020" s="34">
        <v>1997</v>
      </c>
      <c r="I1020" s="37" t="s">
        <v>15</v>
      </c>
      <c r="J1020" s="35" t="s">
        <v>17</v>
      </c>
      <c r="K1020" s="36" t="s">
        <v>181</v>
      </c>
    </row>
    <row r="1021" spans="1:238" x14ac:dyDescent="0.2">
      <c r="A1021" s="11">
        <f t="shared" si="17"/>
        <v>1013</v>
      </c>
      <c r="B1021" s="32" t="s">
        <v>714</v>
      </c>
      <c r="C1021" s="32" t="s">
        <v>762</v>
      </c>
      <c r="D1021" s="32" t="s">
        <v>13</v>
      </c>
      <c r="E1021" s="68">
        <v>2021.04</v>
      </c>
      <c r="F1021" s="33" t="s">
        <v>36</v>
      </c>
      <c r="G1021" s="34">
        <v>1350</v>
      </c>
      <c r="H1021" s="34">
        <v>1775</v>
      </c>
      <c r="I1021" s="37" t="s">
        <v>15</v>
      </c>
      <c r="J1021" s="35" t="s">
        <v>17</v>
      </c>
      <c r="K1021" s="36" t="s">
        <v>181</v>
      </c>
    </row>
    <row r="1022" spans="1:238" s="12" customFormat="1" x14ac:dyDescent="0.2">
      <c r="A1022" s="11">
        <f t="shared" si="17"/>
        <v>1014</v>
      </c>
      <c r="B1022" s="32" t="s">
        <v>716</v>
      </c>
      <c r="C1022" s="32" t="s">
        <v>762</v>
      </c>
      <c r="D1022" s="32" t="s">
        <v>13</v>
      </c>
      <c r="E1022" s="68">
        <v>2021.04</v>
      </c>
      <c r="F1022" s="33" t="s">
        <v>74</v>
      </c>
      <c r="G1022" s="34">
        <v>1830</v>
      </c>
      <c r="H1022" s="34">
        <v>3690</v>
      </c>
      <c r="I1022" s="37" t="s">
        <v>15</v>
      </c>
      <c r="J1022" s="35" t="s">
        <v>17</v>
      </c>
      <c r="K1022" s="36"/>
      <c r="L1022" s="2"/>
      <c r="M1022" s="2"/>
      <c r="N1022" s="2"/>
      <c r="O1022" s="2"/>
      <c r="P1022" s="2"/>
      <c r="Q1022" s="2"/>
      <c r="R1022" s="2"/>
      <c r="S1022" s="2"/>
      <c r="T1022" s="2"/>
      <c r="U1022" s="2"/>
      <c r="V1022" s="2"/>
      <c r="W1022" s="2"/>
      <c r="X1022" s="2"/>
      <c r="Y1022" s="2"/>
      <c r="Z1022" s="2"/>
      <c r="AA1022" s="2"/>
      <c r="AB1022" s="2"/>
      <c r="AC1022" s="2"/>
      <c r="AD1022" s="2"/>
      <c r="AE1022" s="2"/>
      <c r="AF1022" s="2"/>
      <c r="AG1022" s="2"/>
      <c r="AH1022" s="2"/>
      <c r="AI1022" s="2"/>
      <c r="AJ1022" s="2"/>
      <c r="AK1022" s="2"/>
      <c r="AL1022" s="2"/>
      <c r="AM1022" s="2"/>
      <c r="AN1022" s="2"/>
      <c r="AO1022" s="2"/>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c r="BM1022" s="2"/>
      <c r="BN1022" s="2"/>
      <c r="BO1022" s="2"/>
      <c r="BP1022" s="2"/>
      <c r="BQ1022" s="2"/>
      <c r="BR1022" s="2"/>
      <c r="BS1022" s="2"/>
      <c r="BT1022" s="2"/>
      <c r="BU1022" s="2"/>
      <c r="BV1022" s="2"/>
      <c r="BW1022" s="2"/>
      <c r="BX1022" s="2"/>
      <c r="BY1022" s="2"/>
      <c r="BZ1022" s="2"/>
      <c r="CA1022" s="2"/>
      <c r="CB1022" s="2"/>
      <c r="CC1022" s="2"/>
      <c r="CD1022" s="2"/>
      <c r="CE1022" s="2"/>
      <c r="CF1022" s="2"/>
      <c r="CG1022" s="2"/>
      <c r="CH1022" s="2"/>
      <c r="CI1022" s="2"/>
      <c r="CJ1022" s="2"/>
      <c r="CK1022" s="2"/>
      <c r="CL1022" s="2"/>
      <c r="CM1022" s="2"/>
      <c r="CN1022" s="2"/>
      <c r="CO1022" s="2"/>
      <c r="CP1022" s="2"/>
      <c r="CQ1022" s="2"/>
      <c r="CR1022" s="2"/>
      <c r="CS1022" s="2"/>
      <c r="CT1022" s="2"/>
      <c r="CU1022" s="2"/>
      <c r="CV1022" s="2"/>
      <c r="CW1022" s="2"/>
      <c r="CX1022" s="2"/>
      <c r="CY1022" s="2"/>
      <c r="CZ1022" s="2"/>
      <c r="DA1022" s="2"/>
      <c r="DB1022" s="2"/>
      <c r="DC1022" s="2"/>
      <c r="DD1022" s="2"/>
      <c r="DE1022" s="2"/>
      <c r="DF1022" s="2"/>
      <c r="DG1022" s="2"/>
      <c r="DH1022" s="2"/>
      <c r="DI1022" s="2"/>
      <c r="DJ1022" s="2"/>
      <c r="DK1022" s="2"/>
      <c r="DL1022" s="2"/>
      <c r="DM1022" s="2"/>
      <c r="DN1022" s="2"/>
      <c r="DO1022" s="2"/>
      <c r="DP1022" s="2"/>
      <c r="DQ1022" s="2"/>
      <c r="DR1022" s="2"/>
      <c r="DS1022" s="2"/>
      <c r="DT1022" s="2"/>
      <c r="DU1022" s="2"/>
      <c r="DV1022" s="2"/>
      <c r="DW1022" s="2"/>
      <c r="DX1022" s="2"/>
      <c r="DY1022" s="2"/>
      <c r="DZ1022" s="2"/>
      <c r="EA1022" s="2"/>
      <c r="EB1022" s="2"/>
      <c r="EC1022" s="2"/>
      <c r="ED1022" s="2"/>
      <c r="EE1022" s="2"/>
      <c r="EF1022" s="2"/>
      <c r="EG1022" s="2"/>
      <c r="EH1022" s="2"/>
      <c r="EI1022" s="2"/>
      <c r="EJ1022" s="2"/>
      <c r="EK1022" s="2"/>
      <c r="EL1022" s="2"/>
      <c r="EM1022" s="2"/>
      <c r="EN1022" s="2"/>
      <c r="EO1022" s="2"/>
      <c r="EP1022" s="2"/>
      <c r="EQ1022" s="2"/>
      <c r="ER1022" s="2"/>
      <c r="ES1022" s="2"/>
      <c r="ET1022" s="2"/>
      <c r="EU1022" s="2"/>
      <c r="EV1022" s="2"/>
      <c r="EW1022" s="2"/>
      <c r="EX1022" s="2"/>
      <c r="EY1022" s="2"/>
      <c r="EZ1022" s="2"/>
      <c r="FA1022" s="2"/>
      <c r="FB1022" s="2"/>
      <c r="FC1022" s="2"/>
      <c r="FD1022" s="2"/>
      <c r="FE1022" s="2"/>
      <c r="FF1022" s="2"/>
      <c r="FG1022" s="2"/>
      <c r="FH1022" s="2"/>
      <c r="FI1022" s="2"/>
      <c r="FJ1022" s="2"/>
      <c r="FK1022" s="2"/>
      <c r="FL1022" s="2"/>
      <c r="FM1022" s="2"/>
      <c r="FN1022" s="2"/>
      <c r="FO1022" s="2"/>
      <c r="FP1022" s="2"/>
      <c r="FQ1022" s="2"/>
      <c r="FR1022" s="2"/>
      <c r="FS1022" s="2"/>
      <c r="FT1022" s="2"/>
      <c r="FU1022" s="2"/>
      <c r="FV1022" s="2"/>
      <c r="FW1022" s="2"/>
      <c r="FX1022" s="2"/>
      <c r="FY1022" s="2"/>
      <c r="FZ1022" s="2"/>
      <c r="GA1022" s="2"/>
      <c r="GB1022" s="2"/>
      <c r="GC1022" s="2"/>
      <c r="GD1022" s="2"/>
      <c r="GE1022" s="2"/>
      <c r="GF1022" s="2"/>
      <c r="GG1022" s="2"/>
      <c r="GH1022" s="2"/>
      <c r="GI1022" s="2"/>
      <c r="GJ1022" s="2"/>
      <c r="GK1022" s="2"/>
      <c r="GL1022" s="2"/>
      <c r="GM1022" s="2"/>
      <c r="GN1022" s="2"/>
      <c r="GO1022" s="2"/>
      <c r="GP1022" s="2"/>
      <c r="GQ1022" s="2"/>
      <c r="GR1022" s="2"/>
      <c r="GS1022" s="2"/>
      <c r="GT1022" s="2"/>
      <c r="GU1022" s="2"/>
      <c r="GV1022" s="2"/>
      <c r="GW1022" s="2"/>
      <c r="GX1022" s="2"/>
      <c r="GY1022" s="2"/>
      <c r="GZ1022" s="2"/>
      <c r="HA1022" s="2"/>
      <c r="HB1022" s="2"/>
      <c r="HC1022" s="2"/>
      <c r="HD1022" s="2"/>
      <c r="HE1022" s="2"/>
      <c r="HF1022" s="2"/>
      <c r="HG1022" s="2"/>
      <c r="HH1022" s="2"/>
      <c r="HI1022" s="2"/>
      <c r="HJ1022" s="2"/>
      <c r="HK1022" s="2"/>
      <c r="HL1022" s="2"/>
      <c r="HM1022" s="2"/>
      <c r="HN1022" s="2"/>
      <c r="HO1022" s="2"/>
      <c r="HP1022" s="2"/>
      <c r="HQ1022" s="2"/>
      <c r="HR1022" s="2"/>
      <c r="HS1022" s="2"/>
      <c r="HT1022" s="2"/>
      <c r="HU1022" s="2"/>
      <c r="HV1022" s="2"/>
      <c r="HW1022" s="2"/>
      <c r="HX1022" s="2"/>
      <c r="HY1022" s="2"/>
      <c r="HZ1022" s="2"/>
      <c r="IA1022" s="2"/>
      <c r="IB1022" s="2"/>
      <c r="IC1022" s="2"/>
      <c r="ID1022" s="2"/>
    </row>
    <row r="1023" spans="1:238" s="12" customFormat="1" x14ac:dyDescent="0.2">
      <c r="A1023" s="11">
        <f t="shared" si="17"/>
        <v>1015</v>
      </c>
      <c r="B1023" s="32" t="s">
        <v>728</v>
      </c>
      <c r="C1023" s="32" t="s">
        <v>762</v>
      </c>
      <c r="D1023" s="32" t="s">
        <v>13</v>
      </c>
      <c r="E1023" s="68">
        <v>2021.05</v>
      </c>
      <c r="F1023" s="33" t="s">
        <v>1551</v>
      </c>
      <c r="G1023" s="34">
        <v>1207</v>
      </c>
      <c r="H1023" s="34">
        <v>2380</v>
      </c>
      <c r="I1023" s="37" t="s">
        <v>15</v>
      </c>
      <c r="J1023" s="35" t="s">
        <v>17</v>
      </c>
      <c r="K1023" s="36"/>
      <c r="L1023" s="2"/>
      <c r="M1023" s="2"/>
      <c r="N1023" s="2"/>
      <c r="O1023" s="2"/>
      <c r="P1023" s="2"/>
      <c r="Q1023" s="2"/>
      <c r="R1023" s="2"/>
      <c r="S1023" s="2"/>
      <c r="T1023" s="2"/>
      <c r="U1023" s="2"/>
      <c r="V1023" s="2"/>
      <c r="W1023" s="2"/>
      <c r="X1023" s="2"/>
      <c r="Y1023" s="2"/>
      <c r="Z1023" s="2"/>
      <c r="AA1023" s="2"/>
      <c r="AB1023" s="2"/>
      <c r="AC1023" s="2"/>
      <c r="AD1023" s="2"/>
      <c r="AE1023" s="2"/>
      <c r="AF1023" s="2"/>
      <c r="AG1023" s="2"/>
      <c r="AH1023" s="2"/>
      <c r="AI1023" s="2"/>
      <c r="AJ1023" s="2"/>
      <c r="AK1023" s="2"/>
      <c r="AL1023" s="2"/>
      <c r="AM1023" s="2"/>
      <c r="AN1023" s="2"/>
      <c r="AO1023" s="2"/>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c r="BM1023" s="2"/>
      <c r="BN1023" s="2"/>
      <c r="BO1023" s="2"/>
      <c r="BP1023" s="2"/>
      <c r="BQ1023" s="2"/>
      <c r="BR1023" s="2"/>
      <c r="BS1023" s="2"/>
      <c r="BT1023" s="2"/>
      <c r="BU1023" s="2"/>
      <c r="BV1023" s="2"/>
      <c r="BW1023" s="2"/>
      <c r="BX1023" s="2"/>
      <c r="BY1023" s="2"/>
      <c r="BZ1023" s="2"/>
      <c r="CA1023" s="2"/>
      <c r="CB1023" s="2"/>
      <c r="CC1023" s="2"/>
      <c r="CD1023" s="2"/>
      <c r="CE1023" s="2"/>
      <c r="CF1023" s="2"/>
      <c r="CG1023" s="2"/>
      <c r="CH1023" s="2"/>
      <c r="CI1023" s="2"/>
      <c r="CJ1023" s="2"/>
      <c r="CK1023" s="2"/>
      <c r="CL1023" s="2"/>
      <c r="CM1023" s="2"/>
      <c r="CN1023" s="2"/>
      <c r="CO1023" s="2"/>
      <c r="CP1023" s="2"/>
      <c r="CQ1023" s="2"/>
      <c r="CR1023" s="2"/>
      <c r="CS1023" s="2"/>
      <c r="CT1023" s="2"/>
      <c r="CU1023" s="2"/>
      <c r="CV1023" s="2"/>
      <c r="CW1023" s="2"/>
      <c r="CX1023" s="2"/>
      <c r="CY1023" s="2"/>
      <c r="CZ1023" s="2"/>
      <c r="DA1023" s="2"/>
      <c r="DB1023" s="2"/>
      <c r="DC1023" s="2"/>
      <c r="DD1023" s="2"/>
      <c r="DE1023" s="2"/>
      <c r="DF1023" s="2"/>
      <c r="DG1023" s="2"/>
      <c r="DH1023" s="2"/>
      <c r="DI1023" s="2"/>
      <c r="DJ1023" s="2"/>
      <c r="DK1023" s="2"/>
      <c r="DL1023" s="2"/>
      <c r="DM1023" s="2"/>
      <c r="DN1023" s="2"/>
      <c r="DO1023" s="2"/>
      <c r="DP1023" s="2"/>
      <c r="DQ1023" s="2"/>
      <c r="DR1023" s="2"/>
      <c r="DS1023" s="2"/>
      <c r="DT1023" s="2"/>
      <c r="DU1023" s="2"/>
      <c r="DV1023" s="2"/>
      <c r="DW1023" s="2"/>
      <c r="DX1023" s="2"/>
      <c r="DY1023" s="2"/>
      <c r="DZ1023" s="2"/>
      <c r="EA1023" s="2"/>
      <c r="EB1023" s="2"/>
      <c r="EC1023" s="2"/>
      <c r="ED1023" s="2"/>
      <c r="EE1023" s="2"/>
      <c r="EF1023" s="2"/>
      <c r="EG1023" s="2"/>
      <c r="EH1023" s="2"/>
      <c r="EI1023" s="2"/>
      <c r="EJ1023" s="2"/>
      <c r="EK1023" s="2"/>
      <c r="EL1023" s="2"/>
      <c r="EM1023" s="2"/>
      <c r="EN1023" s="2"/>
      <c r="EO1023" s="2"/>
      <c r="EP1023" s="2"/>
      <c r="EQ1023" s="2"/>
      <c r="ER1023" s="2"/>
      <c r="ES1023" s="2"/>
      <c r="ET1023" s="2"/>
      <c r="EU1023" s="2"/>
      <c r="EV1023" s="2"/>
      <c r="EW1023" s="2"/>
      <c r="EX1023" s="2"/>
      <c r="EY1023" s="2"/>
      <c r="EZ1023" s="2"/>
      <c r="FA1023" s="2"/>
      <c r="FB1023" s="2"/>
      <c r="FC1023" s="2"/>
      <c r="FD1023" s="2"/>
      <c r="FE1023" s="2"/>
      <c r="FF1023" s="2"/>
      <c r="FG1023" s="2"/>
      <c r="FH1023" s="2"/>
      <c r="FI1023" s="2"/>
      <c r="FJ1023" s="2"/>
      <c r="FK1023" s="2"/>
      <c r="FL1023" s="2"/>
      <c r="FM1023" s="2"/>
      <c r="FN1023" s="2"/>
      <c r="FO1023" s="2"/>
      <c r="FP1023" s="2"/>
      <c r="FQ1023" s="2"/>
      <c r="FR1023" s="2"/>
      <c r="FS1023" s="2"/>
      <c r="FT1023" s="2"/>
      <c r="FU1023" s="2"/>
      <c r="FV1023" s="2"/>
      <c r="FW1023" s="2"/>
      <c r="FX1023" s="2"/>
      <c r="FY1023" s="2"/>
      <c r="FZ1023" s="2"/>
      <c r="GA1023" s="2"/>
      <c r="GB1023" s="2"/>
      <c r="GC1023" s="2"/>
      <c r="GD1023" s="2"/>
      <c r="GE1023" s="2"/>
      <c r="GF1023" s="2"/>
      <c r="GG1023" s="2"/>
      <c r="GH1023" s="2"/>
      <c r="GI1023" s="2"/>
      <c r="GJ1023" s="2"/>
      <c r="GK1023" s="2"/>
      <c r="GL1023" s="2"/>
      <c r="GM1023" s="2"/>
      <c r="GN1023" s="2"/>
      <c r="GO1023" s="2"/>
      <c r="GP1023" s="2"/>
      <c r="GQ1023" s="2"/>
      <c r="GR1023" s="2"/>
      <c r="GS1023" s="2"/>
      <c r="GT1023" s="2"/>
      <c r="GU1023" s="2"/>
      <c r="GV1023" s="2"/>
      <c r="GW1023" s="2"/>
      <c r="GX1023" s="2"/>
      <c r="GY1023" s="2"/>
      <c r="GZ1023" s="2"/>
      <c r="HA1023" s="2"/>
      <c r="HB1023" s="2"/>
      <c r="HC1023" s="2"/>
      <c r="HD1023" s="2"/>
      <c r="HE1023" s="2"/>
      <c r="HF1023" s="2"/>
      <c r="HG1023" s="2"/>
      <c r="HH1023" s="2"/>
      <c r="HI1023" s="2"/>
      <c r="HJ1023" s="2"/>
      <c r="HK1023" s="2"/>
      <c r="HL1023" s="2"/>
      <c r="HM1023" s="2"/>
      <c r="HN1023" s="2"/>
      <c r="HO1023" s="2"/>
      <c r="HP1023" s="2"/>
      <c r="HQ1023" s="2"/>
      <c r="HR1023" s="2"/>
      <c r="HS1023" s="2"/>
      <c r="HT1023" s="2"/>
      <c r="HU1023" s="2"/>
      <c r="HV1023" s="2"/>
      <c r="HW1023" s="2"/>
      <c r="HX1023" s="2"/>
      <c r="HY1023" s="2"/>
      <c r="HZ1023" s="2"/>
      <c r="IA1023" s="2"/>
      <c r="IB1023" s="2"/>
      <c r="IC1023" s="2"/>
      <c r="ID1023" s="2"/>
    </row>
    <row r="1024" spans="1:238" s="12" customFormat="1" x14ac:dyDescent="0.2">
      <c r="A1024" s="11">
        <f t="shared" si="17"/>
        <v>1016</v>
      </c>
      <c r="B1024" s="32" t="s">
        <v>729</v>
      </c>
      <c r="C1024" s="32" t="s">
        <v>762</v>
      </c>
      <c r="D1024" s="32" t="s">
        <v>13</v>
      </c>
      <c r="E1024" s="68">
        <v>2021.05</v>
      </c>
      <c r="F1024" s="33" t="s">
        <v>993</v>
      </c>
      <c r="G1024" s="34">
        <v>1879</v>
      </c>
      <c r="H1024" s="34">
        <v>3683</v>
      </c>
      <c r="I1024" s="37" t="s">
        <v>15</v>
      </c>
      <c r="J1024" s="35" t="s">
        <v>17</v>
      </c>
      <c r="K1024" s="36"/>
      <c r="L1024" s="2"/>
      <c r="M1024" s="2"/>
      <c r="N1024" s="2"/>
      <c r="O1024" s="2"/>
      <c r="P1024" s="2"/>
      <c r="Q1024" s="2"/>
      <c r="R1024" s="2"/>
      <c r="S1024" s="2"/>
      <c r="T1024" s="2"/>
      <c r="U1024" s="2"/>
      <c r="V1024" s="2"/>
      <c r="W1024" s="2"/>
      <c r="X1024" s="2"/>
      <c r="Y1024" s="2"/>
      <c r="Z1024" s="2"/>
      <c r="AA1024" s="2"/>
      <c r="AB1024" s="2"/>
      <c r="AC1024" s="2"/>
      <c r="AD1024" s="2"/>
      <c r="AE1024" s="2"/>
      <c r="AF1024" s="2"/>
      <c r="AG1024" s="2"/>
      <c r="AH1024" s="2"/>
      <c r="AI1024" s="2"/>
      <c r="AJ1024" s="2"/>
      <c r="AK1024" s="2"/>
      <c r="AL1024" s="2"/>
      <c r="AM1024" s="2"/>
      <c r="AN1024" s="2"/>
      <c r="AO1024" s="2"/>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c r="BM1024" s="2"/>
      <c r="BN1024" s="2"/>
      <c r="BO1024" s="2"/>
      <c r="BP1024" s="2"/>
      <c r="BQ1024" s="2"/>
      <c r="BR1024" s="2"/>
      <c r="BS1024" s="2"/>
      <c r="BT1024" s="2"/>
      <c r="BU1024" s="2"/>
      <c r="BV1024" s="2"/>
      <c r="BW1024" s="2"/>
      <c r="BX1024" s="2"/>
      <c r="BY1024" s="2"/>
      <c r="BZ1024" s="2"/>
      <c r="CA1024" s="2"/>
      <c r="CB1024" s="2"/>
      <c r="CC1024" s="2"/>
      <c r="CD1024" s="2"/>
      <c r="CE1024" s="2"/>
      <c r="CF1024" s="2"/>
      <c r="CG1024" s="2"/>
      <c r="CH1024" s="2"/>
      <c r="CI1024" s="2"/>
      <c r="CJ1024" s="2"/>
      <c r="CK1024" s="2"/>
      <c r="CL1024" s="2"/>
      <c r="CM1024" s="2"/>
      <c r="CN1024" s="2"/>
      <c r="CO1024" s="2"/>
      <c r="CP1024" s="2"/>
      <c r="CQ1024" s="2"/>
      <c r="CR1024" s="2"/>
      <c r="CS1024" s="2"/>
      <c r="CT1024" s="2"/>
      <c r="CU1024" s="2"/>
      <c r="CV1024" s="2"/>
      <c r="CW1024" s="2"/>
      <c r="CX1024" s="2"/>
      <c r="CY1024" s="2"/>
      <c r="CZ1024" s="2"/>
      <c r="DA1024" s="2"/>
      <c r="DB1024" s="2"/>
      <c r="DC1024" s="2"/>
      <c r="DD1024" s="2"/>
      <c r="DE1024" s="2"/>
      <c r="DF1024" s="2"/>
      <c r="DG1024" s="2"/>
      <c r="DH1024" s="2"/>
      <c r="DI1024" s="2"/>
      <c r="DJ1024" s="2"/>
      <c r="DK1024" s="2"/>
      <c r="DL1024" s="2"/>
      <c r="DM1024" s="2"/>
      <c r="DN1024" s="2"/>
      <c r="DO1024" s="2"/>
      <c r="DP1024" s="2"/>
      <c r="DQ1024" s="2"/>
      <c r="DR1024" s="2"/>
      <c r="DS1024" s="2"/>
      <c r="DT1024" s="2"/>
      <c r="DU1024" s="2"/>
      <c r="DV1024" s="2"/>
      <c r="DW1024" s="2"/>
      <c r="DX1024" s="2"/>
      <c r="DY1024" s="2"/>
      <c r="DZ1024" s="2"/>
      <c r="EA1024" s="2"/>
      <c r="EB1024" s="2"/>
      <c r="EC1024" s="2"/>
      <c r="ED1024" s="2"/>
      <c r="EE1024" s="2"/>
      <c r="EF1024" s="2"/>
      <c r="EG1024" s="2"/>
      <c r="EH1024" s="2"/>
      <c r="EI1024" s="2"/>
      <c r="EJ1024" s="2"/>
      <c r="EK1024" s="2"/>
      <c r="EL1024" s="2"/>
      <c r="EM1024" s="2"/>
      <c r="EN1024" s="2"/>
      <c r="EO1024" s="2"/>
      <c r="EP1024" s="2"/>
      <c r="EQ1024" s="2"/>
      <c r="ER1024" s="2"/>
      <c r="ES1024" s="2"/>
      <c r="ET1024" s="2"/>
      <c r="EU1024" s="2"/>
      <c r="EV1024" s="2"/>
      <c r="EW1024" s="2"/>
      <c r="EX1024" s="2"/>
      <c r="EY1024" s="2"/>
      <c r="EZ1024" s="2"/>
      <c r="FA1024" s="2"/>
      <c r="FB1024" s="2"/>
      <c r="FC1024" s="2"/>
      <c r="FD1024" s="2"/>
      <c r="FE1024" s="2"/>
      <c r="FF1024" s="2"/>
      <c r="FG1024" s="2"/>
      <c r="FH1024" s="2"/>
      <c r="FI1024" s="2"/>
      <c r="FJ1024" s="2"/>
      <c r="FK1024" s="2"/>
      <c r="FL1024" s="2"/>
      <c r="FM1024" s="2"/>
      <c r="FN1024" s="2"/>
      <c r="FO1024" s="2"/>
      <c r="FP1024" s="2"/>
      <c r="FQ1024" s="2"/>
      <c r="FR1024" s="2"/>
      <c r="FS1024" s="2"/>
      <c r="FT1024" s="2"/>
      <c r="FU1024" s="2"/>
      <c r="FV1024" s="2"/>
      <c r="FW1024" s="2"/>
      <c r="FX1024" s="2"/>
      <c r="FY1024" s="2"/>
      <c r="FZ1024" s="2"/>
      <c r="GA1024" s="2"/>
      <c r="GB1024" s="2"/>
      <c r="GC1024" s="2"/>
      <c r="GD1024" s="2"/>
      <c r="GE1024" s="2"/>
      <c r="GF1024" s="2"/>
      <c r="GG1024" s="2"/>
      <c r="GH1024" s="2"/>
      <c r="GI1024" s="2"/>
      <c r="GJ1024" s="2"/>
      <c r="GK1024" s="2"/>
      <c r="GL1024" s="2"/>
      <c r="GM1024" s="2"/>
      <c r="GN1024" s="2"/>
      <c r="GO1024" s="2"/>
      <c r="GP1024" s="2"/>
      <c r="GQ1024" s="2"/>
      <c r="GR1024" s="2"/>
      <c r="GS1024" s="2"/>
      <c r="GT1024" s="2"/>
      <c r="GU1024" s="2"/>
      <c r="GV1024" s="2"/>
      <c r="GW1024" s="2"/>
      <c r="GX1024" s="2"/>
      <c r="GY1024" s="2"/>
      <c r="GZ1024" s="2"/>
      <c r="HA1024" s="2"/>
      <c r="HB1024" s="2"/>
      <c r="HC1024" s="2"/>
      <c r="HD1024" s="2"/>
      <c r="HE1024" s="2"/>
      <c r="HF1024" s="2"/>
      <c r="HG1024" s="2"/>
      <c r="HH1024" s="2"/>
      <c r="HI1024" s="2"/>
      <c r="HJ1024" s="2"/>
      <c r="HK1024" s="2"/>
      <c r="HL1024" s="2"/>
      <c r="HM1024" s="2"/>
      <c r="HN1024" s="2"/>
      <c r="HO1024" s="2"/>
      <c r="HP1024" s="2"/>
      <c r="HQ1024" s="2"/>
      <c r="HR1024" s="2"/>
      <c r="HS1024" s="2"/>
      <c r="HT1024" s="2"/>
      <c r="HU1024" s="2"/>
      <c r="HV1024" s="2"/>
      <c r="HW1024" s="2"/>
      <c r="HX1024" s="2"/>
      <c r="HY1024" s="2"/>
      <c r="HZ1024" s="2"/>
      <c r="IA1024" s="2"/>
      <c r="IB1024" s="2"/>
      <c r="IC1024" s="2"/>
      <c r="ID1024" s="2"/>
    </row>
    <row r="1025" spans="1:238" s="12" customFormat="1" x14ac:dyDescent="0.2">
      <c r="A1025" s="11">
        <f t="shared" ref="A1025:A1088" si="18">ROW()-8</f>
        <v>1017</v>
      </c>
      <c r="B1025" s="32" t="s">
        <v>773</v>
      </c>
      <c r="C1025" s="32" t="s">
        <v>762</v>
      </c>
      <c r="D1025" s="32" t="s">
        <v>13</v>
      </c>
      <c r="E1025" s="68">
        <v>2021.08</v>
      </c>
      <c r="F1025" s="33" t="s">
        <v>36</v>
      </c>
      <c r="G1025" s="34">
        <v>1656</v>
      </c>
      <c r="H1025" s="34">
        <v>3692</v>
      </c>
      <c r="I1025" s="37" t="s">
        <v>127</v>
      </c>
      <c r="J1025" s="35" t="s">
        <v>17</v>
      </c>
      <c r="K1025" s="36" t="s">
        <v>181</v>
      </c>
      <c r="L1025" s="2"/>
      <c r="M1025" s="2"/>
      <c r="N1025" s="2"/>
      <c r="O1025" s="2"/>
      <c r="P1025" s="2"/>
      <c r="Q1025" s="2"/>
      <c r="R1025" s="2"/>
      <c r="S1025" s="2"/>
      <c r="T1025" s="2"/>
      <c r="U1025" s="2"/>
      <c r="V1025" s="2"/>
      <c r="W1025" s="2"/>
      <c r="X1025" s="2"/>
      <c r="Y1025" s="2"/>
      <c r="Z1025" s="2"/>
      <c r="AA1025" s="2"/>
      <c r="AB1025" s="2"/>
      <c r="AC1025" s="2"/>
      <c r="AD1025" s="2"/>
      <c r="AE1025" s="2"/>
      <c r="AF1025" s="2"/>
      <c r="AG1025" s="2"/>
      <c r="AH1025" s="2"/>
      <c r="AI1025" s="2"/>
      <c r="AJ1025" s="2"/>
      <c r="AK1025" s="2"/>
      <c r="AL1025" s="2"/>
      <c r="AM1025" s="2"/>
      <c r="AN1025" s="2"/>
      <c r="AO1025" s="2"/>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c r="BM1025" s="2"/>
      <c r="BN1025" s="2"/>
      <c r="BO1025" s="2"/>
      <c r="BP1025" s="2"/>
      <c r="BQ1025" s="2"/>
      <c r="BR1025" s="2"/>
      <c r="BS1025" s="2"/>
      <c r="BT1025" s="2"/>
      <c r="BU1025" s="2"/>
      <c r="BV1025" s="2"/>
      <c r="BW1025" s="2"/>
      <c r="BX1025" s="2"/>
      <c r="BY1025" s="2"/>
      <c r="BZ1025" s="2"/>
      <c r="CA1025" s="2"/>
      <c r="CB1025" s="2"/>
      <c r="CC1025" s="2"/>
      <c r="CD1025" s="2"/>
      <c r="CE1025" s="2"/>
      <c r="CF1025" s="2"/>
      <c r="CG1025" s="2"/>
      <c r="CH1025" s="2"/>
      <c r="CI1025" s="2"/>
      <c r="CJ1025" s="2"/>
      <c r="CK1025" s="2"/>
      <c r="CL1025" s="2"/>
      <c r="CM1025" s="2"/>
      <c r="CN1025" s="2"/>
      <c r="CO1025" s="2"/>
      <c r="CP1025" s="2"/>
      <c r="CQ1025" s="2"/>
      <c r="CR1025" s="2"/>
      <c r="CS1025" s="2"/>
      <c r="CT1025" s="2"/>
      <c r="CU1025" s="2"/>
      <c r="CV1025" s="2"/>
      <c r="CW1025" s="2"/>
      <c r="CX1025" s="2"/>
      <c r="CY1025" s="2"/>
      <c r="CZ1025" s="2"/>
      <c r="DA1025" s="2"/>
      <c r="DB1025" s="2"/>
      <c r="DC1025" s="2"/>
      <c r="DD1025" s="2"/>
      <c r="DE1025" s="2"/>
      <c r="DF1025" s="2"/>
      <c r="DG1025" s="2"/>
      <c r="DH1025" s="2"/>
      <c r="DI1025" s="2"/>
      <c r="DJ1025" s="2"/>
      <c r="DK1025" s="2"/>
      <c r="DL1025" s="2"/>
      <c r="DM1025" s="2"/>
      <c r="DN1025" s="2"/>
      <c r="DO1025" s="2"/>
      <c r="DP1025" s="2"/>
      <c r="DQ1025" s="2"/>
      <c r="DR1025" s="2"/>
      <c r="DS1025" s="2"/>
      <c r="DT1025" s="2"/>
      <c r="DU1025" s="2"/>
      <c r="DV1025" s="2"/>
      <c r="DW1025" s="2"/>
      <c r="DX1025" s="2"/>
      <c r="DY1025" s="2"/>
      <c r="DZ1025" s="2"/>
      <c r="EA1025" s="2"/>
      <c r="EB1025" s="2"/>
      <c r="EC1025" s="2"/>
      <c r="ED1025" s="2"/>
      <c r="EE1025" s="2"/>
      <c r="EF1025" s="2"/>
      <c r="EG1025" s="2"/>
      <c r="EH1025" s="2"/>
      <c r="EI1025" s="2"/>
      <c r="EJ1025" s="2"/>
      <c r="EK1025" s="2"/>
      <c r="EL1025" s="2"/>
      <c r="EM1025" s="2"/>
      <c r="EN1025" s="2"/>
      <c r="EO1025" s="2"/>
      <c r="EP1025" s="2"/>
      <c r="EQ1025" s="2"/>
      <c r="ER1025" s="2"/>
      <c r="ES1025" s="2"/>
      <c r="ET1025" s="2"/>
      <c r="EU1025" s="2"/>
      <c r="EV1025" s="2"/>
      <c r="EW1025" s="2"/>
      <c r="EX1025" s="2"/>
      <c r="EY1025" s="2"/>
      <c r="EZ1025" s="2"/>
      <c r="FA1025" s="2"/>
      <c r="FB1025" s="2"/>
      <c r="FC1025" s="2"/>
      <c r="FD1025" s="2"/>
      <c r="FE1025" s="2"/>
      <c r="FF1025" s="2"/>
      <c r="FG1025" s="2"/>
      <c r="FH1025" s="2"/>
      <c r="FI1025" s="2"/>
      <c r="FJ1025" s="2"/>
      <c r="FK1025" s="2"/>
      <c r="FL1025" s="2"/>
      <c r="FM1025" s="2"/>
      <c r="FN1025" s="2"/>
      <c r="FO1025" s="2"/>
      <c r="FP1025" s="2"/>
      <c r="FQ1025" s="2"/>
      <c r="FR1025" s="2"/>
      <c r="FS1025" s="2"/>
      <c r="FT1025" s="2"/>
      <c r="FU1025" s="2"/>
      <c r="FV1025" s="2"/>
      <c r="FW1025" s="2"/>
      <c r="FX1025" s="2"/>
      <c r="FY1025" s="2"/>
      <c r="FZ1025" s="2"/>
      <c r="GA1025" s="2"/>
      <c r="GB1025" s="2"/>
      <c r="GC1025" s="2"/>
      <c r="GD1025" s="2"/>
      <c r="GE1025" s="2"/>
      <c r="GF1025" s="2"/>
      <c r="GG1025" s="2"/>
      <c r="GH1025" s="2"/>
      <c r="GI1025" s="2"/>
      <c r="GJ1025" s="2"/>
      <c r="GK1025" s="2"/>
      <c r="GL1025" s="2"/>
      <c r="GM1025" s="2"/>
      <c r="GN1025" s="2"/>
      <c r="GO1025" s="2"/>
      <c r="GP1025" s="2"/>
      <c r="GQ1025" s="2"/>
      <c r="GR1025" s="2"/>
      <c r="GS1025" s="2"/>
      <c r="GT1025" s="2"/>
      <c r="GU1025" s="2"/>
      <c r="GV1025" s="2"/>
      <c r="GW1025" s="2"/>
      <c r="GX1025" s="2"/>
      <c r="GY1025" s="2"/>
      <c r="GZ1025" s="2"/>
      <c r="HA1025" s="2"/>
      <c r="HB1025" s="2"/>
      <c r="HC1025" s="2"/>
      <c r="HD1025" s="2"/>
      <c r="HE1025" s="2"/>
      <c r="HF1025" s="2"/>
      <c r="HG1025" s="2"/>
      <c r="HH1025" s="2"/>
      <c r="HI1025" s="2"/>
      <c r="HJ1025" s="2"/>
      <c r="HK1025" s="2"/>
      <c r="HL1025" s="2"/>
      <c r="HM1025" s="2"/>
      <c r="HN1025" s="2"/>
      <c r="HO1025" s="2"/>
      <c r="HP1025" s="2"/>
      <c r="HQ1025" s="2"/>
      <c r="HR1025" s="2"/>
      <c r="HS1025" s="2"/>
      <c r="HT1025" s="2"/>
      <c r="HU1025" s="2"/>
      <c r="HV1025" s="2"/>
      <c r="HW1025" s="2"/>
      <c r="HX1025" s="2"/>
      <c r="HY1025" s="2"/>
      <c r="HZ1025" s="2"/>
      <c r="IA1025" s="2"/>
      <c r="IB1025" s="2"/>
      <c r="IC1025" s="2"/>
      <c r="ID1025" s="2"/>
    </row>
    <row r="1026" spans="1:238" s="12" customFormat="1" x14ac:dyDescent="0.2">
      <c r="A1026" s="11">
        <f t="shared" si="18"/>
        <v>1018</v>
      </c>
      <c r="B1026" s="32" t="s">
        <v>774</v>
      </c>
      <c r="C1026" s="32" t="s">
        <v>762</v>
      </c>
      <c r="D1026" s="32" t="s">
        <v>13</v>
      </c>
      <c r="E1026" s="68">
        <v>2021.08</v>
      </c>
      <c r="F1026" s="33" t="s">
        <v>86</v>
      </c>
      <c r="G1026" s="34">
        <v>1298</v>
      </c>
      <c r="H1026" s="34">
        <v>2109</v>
      </c>
      <c r="I1026" s="37" t="s">
        <v>15</v>
      </c>
      <c r="J1026" s="35" t="s">
        <v>17</v>
      </c>
      <c r="K1026" s="36" t="s">
        <v>181</v>
      </c>
      <c r="L1026" s="2"/>
      <c r="M1026" s="2"/>
      <c r="N1026" s="2"/>
      <c r="O1026" s="2"/>
      <c r="P1026" s="2"/>
      <c r="Q1026" s="2"/>
      <c r="R1026" s="2"/>
      <c r="S1026" s="2"/>
      <c r="T1026" s="2"/>
      <c r="U1026" s="2"/>
      <c r="V1026" s="2"/>
      <c r="W1026" s="2"/>
      <c r="X1026" s="2"/>
      <c r="Y1026" s="2"/>
      <c r="Z1026" s="2"/>
      <c r="AA1026" s="2"/>
      <c r="AB1026" s="2"/>
      <c r="AC1026" s="2"/>
      <c r="AD1026" s="2"/>
      <c r="AE1026" s="2"/>
      <c r="AF1026" s="2"/>
      <c r="AG1026" s="2"/>
      <c r="AH1026" s="2"/>
      <c r="AI1026" s="2"/>
      <c r="AJ1026" s="2"/>
      <c r="AK1026" s="2"/>
      <c r="AL1026" s="2"/>
      <c r="AM1026" s="2"/>
      <c r="AN1026" s="2"/>
      <c r="AO1026" s="2"/>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c r="BM1026" s="2"/>
      <c r="BN1026" s="2"/>
      <c r="BO1026" s="2"/>
      <c r="BP1026" s="2"/>
      <c r="BQ1026" s="2"/>
      <c r="BR1026" s="2"/>
      <c r="BS1026" s="2"/>
      <c r="BT1026" s="2"/>
      <c r="BU1026" s="2"/>
      <c r="BV1026" s="2"/>
      <c r="BW1026" s="2"/>
      <c r="BX1026" s="2"/>
      <c r="BY1026" s="2"/>
      <c r="BZ1026" s="2"/>
      <c r="CA1026" s="2"/>
      <c r="CB1026" s="2"/>
      <c r="CC1026" s="2"/>
      <c r="CD1026" s="2"/>
      <c r="CE1026" s="2"/>
      <c r="CF1026" s="2"/>
      <c r="CG1026" s="2"/>
      <c r="CH1026" s="2"/>
      <c r="CI1026" s="2"/>
      <c r="CJ1026" s="2"/>
      <c r="CK1026" s="2"/>
      <c r="CL1026" s="2"/>
      <c r="CM1026" s="2"/>
      <c r="CN1026" s="2"/>
      <c r="CO1026" s="2"/>
      <c r="CP1026" s="2"/>
      <c r="CQ1026" s="2"/>
      <c r="CR1026" s="2"/>
      <c r="CS1026" s="2"/>
      <c r="CT1026" s="2"/>
      <c r="CU1026" s="2"/>
      <c r="CV1026" s="2"/>
      <c r="CW1026" s="2"/>
      <c r="CX1026" s="2"/>
      <c r="CY1026" s="2"/>
      <c r="CZ1026" s="2"/>
      <c r="DA1026" s="2"/>
      <c r="DB1026" s="2"/>
      <c r="DC1026" s="2"/>
      <c r="DD1026" s="2"/>
      <c r="DE1026" s="2"/>
      <c r="DF1026" s="2"/>
      <c r="DG1026" s="2"/>
      <c r="DH1026" s="2"/>
      <c r="DI1026" s="2"/>
      <c r="DJ1026" s="2"/>
      <c r="DK1026" s="2"/>
      <c r="DL1026" s="2"/>
      <c r="DM1026" s="2"/>
      <c r="DN1026" s="2"/>
      <c r="DO1026" s="2"/>
      <c r="DP1026" s="2"/>
      <c r="DQ1026" s="2"/>
      <c r="DR1026" s="2"/>
      <c r="DS1026" s="2"/>
      <c r="DT1026" s="2"/>
      <c r="DU1026" s="2"/>
      <c r="DV1026" s="2"/>
      <c r="DW1026" s="2"/>
      <c r="DX1026" s="2"/>
      <c r="DY1026" s="2"/>
      <c r="DZ1026" s="2"/>
      <c r="EA1026" s="2"/>
      <c r="EB1026" s="2"/>
      <c r="EC1026" s="2"/>
      <c r="ED1026" s="2"/>
      <c r="EE1026" s="2"/>
      <c r="EF1026" s="2"/>
      <c r="EG1026" s="2"/>
      <c r="EH1026" s="2"/>
      <c r="EI1026" s="2"/>
      <c r="EJ1026" s="2"/>
      <c r="EK1026" s="2"/>
      <c r="EL1026" s="2"/>
      <c r="EM1026" s="2"/>
      <c r="EN1026" s="2"/>
      <c r="EO1026" s="2"/>
      <c r="EP1026" s="2"/>
      <c r="EQ1026" s="2"/>
      <c r="ER1026" s="2"/>
      <c r="ES1026" s="2"/>
      <c r="ET1026" s="2"/>
      <c r="EU1026" s="2"/>
      <c r="EV1026" s="2"/>
      <c r="EW1026" s="2"/>
      <c r="EX1026" s="2"/>
      <c r="EY1026" s="2"/>
      <c r="EZ1026" s="2"/>
      <c r="FA1026" s="2"/>
      <c r="FB1026" s="2"/>
      <c r="FC1026" s="2"/>
      <c r="FD1026" s="2"/>
      <c r="FE1026" s="2"/>
      <c r="FF1026" s="2"/>
      <c r="FG1026" s="2"/>
      <c r="FH1026" s="2"/>
      <c r="FI1026" s="2"/>
      <c r="FJ1026" s="2"/>
      <c r="FK1026" s="2"/>
      <c r="FL1026" s="2"/>
      <c r="FM1026" s="2"/>
      <c r="FN1026" s="2"/>
      <c r="FO1026" s="2"/>
      <c r="FP1026" s="2"/>
      <c r="FQ1026" s="2"/>
      <c r="FR1026" s="2"/>
      <c r="FS1026" s="2"/>
      <c r="FT1026" s="2"/>
      <c r="FU1026" s="2"/>
      <c r="FV1026" s="2"/>
      <c r="FW1026" s="2"/>
      <c r="FX1026" s="2"/>
      <c r="FY1026" s="2"/>
      <c r="FZ1026" s="2"/>
      <c r="GA1026" s="2"/>
      <c r="GB1026" s="2"/>
      <c r="GC1026" s="2"/>
      <c r="GD1026" s="2"/>
      <c r="GE1026" s="2"/>
      <c r="GF1026" s="2"/>
      <c r="GG1026" s="2"/>
      <c r="GH1026" s="2"/>
      <c r="GI1026" s="2"/>
      <c r="GJ1026" s="2"/>
      <c r="GK1026" s="2"/>
      <c r="GL1026" s="2"/>
      <c r="GM1026" s="2"/>
      <c r="GN1026" s="2"/>
      <c r="GO1026" s="2"/>
      <c r="GP1026" s="2"/>
      <c r="GQ1026" s="2"/>
      <c r="GR1026" s="2"/>
      <c r="GS1026" s="2"/>
      <c r="GT1026" s="2"/>
      <c r="GU1026" s="2"/>
      <c r="GV1026" s="2"/>
      <c r="GW1026" s="2"/>
      <c r="GX1026" s="2"/>
      <c r="GY1026" s="2"/>
      <c r="GZ1026" s="2"/>
      <c r="HA1026" s="2"/>
      <c r="HB1026" s="2"/>
      <c r="HC1026" s="2"/>
      <c r="HD1026" s="2"/>
      <c r="HE1026" s="2"/>
      <c r="HF1026" s="2"/>
      <c r="HG1026" s="2"/>
      <c r="HH1026" s="2"/>
      <c r="HI1026" s="2"/>
      <c r="HJ1026" s="2"/>
      <c r="HK1026" s="2"/>
      <c r="HL1026" s="2"/>
      <c r="HM1026" s="2"/>
      <c r="HN1026" s="2"/>
      <c r="HO1026" s="2"/>
      <c r="HP1026" s="2"/>
      <c r="HQ1026" s="2"/>
      <c r="HR1026" s="2"/>
      <c r="HS1026" s="2"/>
      <c r="HT1026" s="2"/>
      <c r="HU1026" s="2"/>
      <c r="HV1026" s="2"/>
      <c r="HW1026" s="2"/>
      <c r="HX1026" s="2"/>
      <c r="HY1026" s="2"/>
      <c r="HZ1026" s="2"/>
      <c r="IA1026" s="2"/>
      <c r="IB1026" s="2"/>
      <c r="IC1026" s="2"/>
      <c r="ID1026" s="2"/>
    </row>
    <row r="1027" spans="1:238" s="12" customFormat="1" x14ac:dyDescent="0.2">
      <c r="A1027" s="11">
        <f t="shared" si="18"/>
        <v>1019</v>
      </c>
      <c r="B1027" s="32" t="s">
        <v>775</v>
      </c>
      <c r="C1027" s="32" t="s">
        <v>762</v>
      </c>
      <c r="D1027" s="32" t="s">
        <v>13</v>
      </c>
      <c r="E1027" s="68">
        <v>2021.08</v>
      </c>
      <c r="F1027" s="33" t="s">
        <v>2266</v>
      </c>
      <c r="G1027" s="34">
        <v>1462</v>
      </c>
      <c r="H1027" s="34">
        <v>2520</v>
      </c>
      <c r="I1027" s="37" t="s">
        <v>15</v>
      </c>
      <c r="J1027" s="35" t="s">
        <v>17</v>
      </c>
      <c r="K1027" s="36"/>
      <c r="L1027" s="2"/>
      <c r="M1027" s="2"/>
      <c r="N1027" s="2"/>
      <c r="O1027" s="2"/>
      <c r="P1027" s="2"/>
      <c r="Q1027" s="2"/>
      <c r="R1027" s="2"/>
      <c r="S1027" s="2"/>
      <c r="T1027" s="2"/>
      <c r="U1027" s="2"/>
      <c r="V1027" s="2"/>
      <c r="W1027" s="2"/>
      <c r="X1027" s="2"/>
      <c r="Y1027" s="2"/>
      <c r="Z1027" s="2"/>
      <c r="AA1027" s="2"/>
      <c r="AB1027" s="2"/>
      <c r="AC1027" s="2"/>
      <c r="AD1027" s="2"/>
      <c r="AE1027" s="2"/>
      <c r="AF1027" s="2"/>
      <c r="AG1027" s="2"/>
      <c r="AH1027" s="2"/>
      <c r="AI1027" s="2"/>
      <c r="AJ1027" s="2"/>
      <c r="AK1027" s="2"/>
      <c r="AL1027" s="2"/>
      <c r="AM1027" s="2"/>
      <c r="AN1027" s="2"/>
      <c r="AO1027" s="2"/>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c r="BM1027" s="2"/>
      <c r="BN1027" s="2"/>
      <c r="BO1027" s="2"/>
      <c r="BP1027" s="2"/>
      <c r="BQ1027" s="2"/>
      <c r="BR1027" s="2"/>
      <c r="BS1027" s="2"/>
      <c r="BT1027" s="2"/>
      <c r="BU1027" s="2"/>
      <c r="BV1027" s="2"/>
      <c r="BW1027" s="2"/>
      <c r="BX1027" s="2"/>
      <c r="BY1027" s="2"/>
      <c r="BZ1027" s="2"/>
      <c r="CA1027" s="2"/>
      <c r="CB1027" s="2"/>
      <c r="CC1027" s="2"/>
      <c r="CD1027" s="2"/>
      <c r="CE1027" s="2"/>
      <c r="CF1027" s="2"/>
      <c r="CG1027" s="2"/>
      <c r="CH1027" s="2"/>
      <c r="CI1027" s="2"/>
      <c r="CJ1027" s="2"/>
      <c r="CK1027" s="2"/>
      <c r="CL1027" s="2"/>
      <c r="CM1027" s="2"/>
      <c r="CN1027" s="2"/>
      <c r="CO1027" s="2"/>
      <c r="CP1027" s="2"/>
      <c r="CQ1027" s="2"/>
      <c r="CR1027" s="2"/>
      <c r="CS1027" s="2"/>
      <c r="CT1027" s="2"/>
      <c r="CU1027" s="2"/>
      <c r="CV1027" s="2"/>
      <c r="CW1027" s="2"/>
      <c r="CX1027" s="2"/>
      <c r="CY1027" s="2"/>
      <c r="CZ1027" s="2"/>
      <c r="DA1027" s="2"/>
      <c r="DB1027" s="2"/>
      <c r="DC1027" s="2"/>
      <c r="DD1027" s="2"/>
      <c r="DE1027" s="2"/>
      <c r="DF1027" s="2"/>
      <c r="DG1027" s="2"/>
      <c r="DH1027" s="2"/>
      <c r="DI1027" s="2"/>
      <c r="DJ1027" s="2"/>
      <c r="DK1027" s="2"/>
      <c r="DL1027" s="2"/>
      <c r="DM1027" s="2"/>
      <c r="DN1027" s="2"/>
      <c r="DO1027" s="2"/>
      <c r="DP1027" s="2"/>
      <c r="DQ1027" s="2"/>
      <c r="DR1027" s="2"/>
      <c r="DS1027" s="2"/>
      <c r="DT1027" s="2"/>
      <c r="DU1027" s="2"/>
      <c r="DV1027" s="2"/>
      <c r="DW1027" s="2"/>
      <c r="DX1027" s="2"/>
      <c r="DY1027" s="2"/>
      <c r="DZ1027" s="2"/>
      <c r="EA1027" s="2"/>
      <c r="EB1027" s="2"/>
      <c r="EC1027" s="2"/>
      <c r="ED1027" s="2"/>
      <c r="EE1027" s="2"/>
      <c r="EF1027" s="2"/>
      <c r="EG1027" s="2"/>
      <c r="EH1027" s="2"/>
      <c r="EI1027" s="2"/>
      <c r="EJ1027" s="2"/>
      <c r="EK1027" s="2"/>
      <c r="EL1027" s="2"/>
      <c r="EM1027" s="2"/>
      <c r="EN1027" s="2"/>
      <c r="EO1027" s="2"/>
      <c r="EP1027" s="2"/>
      <c r="EQ1027" s="2"/>
      <c r="ER1027" s="2"/>
      <c r="ES1027" s="2"/>
      <c r="ET1027" s="2"/>
      <c r="EU1027" s="2"/>
      <c r="EV1027" s="2"/>
      <c r="EW1027" s="2"/>
      <c r="EX1027" s="2"/>
      <c r="EY1027" s="2"/>
      <c r="EZ1027" s="2"/>
      <c r="FA1027" s="2"/>
      <c r="FB1027" s="2"/>
      <c r="FC1027" s="2"/>
      <c r="FD1027" s="2"/>
      <c r="FE1027" s="2"/>
      <c r="FF1027" s="2"/>
      <c r="FG1027" s="2"/>
      <c r="FH1027" s="2"/>
      <c r="FI1027" s="2"/>
      <c r="FJ1027" s="2"/>
      <c r="FK1027" s="2"/>
      <c r="FL1027" s="2"/>
      <c r="FM1027" s="2"/>
      <c r="FN1027" s="2"/>
      <c r="FO1027" s="2"/>
      <c r="FP1027" s="2"/>
      <c r="FQ1027" s="2"/>
      <c r="FR1027" s="2"/>
      <c r="FS1027" s="2"/>
      <c r="FT1027" s="2"/>
      <c r="FU1027" s="2"/>
      <c r="FV1027" s="2"/>
      <c r="FW1027" s="2"/>
      <c r="FX1027" s="2"/>
      <c r="FY1027" s="2"/>
      <c r="FZ1027" s="2"/>
      <c r="GA1027" s="2"/>
      <c r="GB1027" s="2"/>
      <c r="GC1027" s="2"/>
      <c r="GD1027" s="2"/>
      <c r="GE1027" s="2"/>
      <c r="GF1027" s="2"/>
      <c r="GG1027" s="2"/>
      <c r="GH1027" s="2"/>
      <c r="GI1027" s="2"/>
      <c r="GJ1027" s="2"/>
      <c r="GK1027" s="2"/>
      <c r="GL1027" s="2"/>
      <c r="GM1027" s="2"/>
      <c r="GN1027" s="2"/>
      <c r="GO1027" s="2"/>
      <c r="GP1027" s="2"/>
      <c r="GQ1027" s="2"/>
      <c r="GR1027" s="2"/>
      <c r="GS1027" s="2"/>
      <c r="GT1027" s="2"/>
      <c r="GU1027" s="2"/>
      <c r="GV1027" s="2"/>
      <c r="GW1027" s="2"/>
      <c r="GX1027" s="2"/>
      <c r="GY1027" s="2"/>
      <c r="GZ1027" s="2"/>
      <c r="HA1027" s="2"/>
      <c r="HB1027" s="2"/>
      <c r="HC1027" s="2"/>
      <c r="HD1027" s="2"/>
      <c r="HE1027" s="2"/>
      <c r="HF1027" s="2"/>
      <c r="HG1027" s="2"/>
      <c r="HH1027" s="2"/>
      <c r="HI1027" s="2"/>
      <c r="HJ1027" s="2"/>
      <c r="HK1027" s="2"/>
      <c r="HL1027" s="2"/>
      <c r="HM1027" s="2"/>
      <c r="HN1027" s="2"/>
      <c r="HO1027" s="2"/>
      <c r="HP1027" s="2"/>
      <c r="HQ1027" s="2"/>
      <c r="HR1027" s="2"/>
      <c r="HS1027" s="2"/>
      <c r="HT1027" s="2"/>
      <c r="HU1027" s="2"/>
      <c r="HV1027" s="2"/>
      <c r="HW1027" s="2"/>
      <c r="HX1027" s="2"/>
      <c r="HY1027" s="2"/>
      <c r="HZ1027" s="2"/>
      <c r="IA1027" s="2"/>
      <c r="IB1027" s="2"/>
      <c r="IC1027" s="2"/>
      <c r="ID1027" s="2"/>
    </row>
    <row r="1028" spans="1:238" s="12" customFormat="1" x14ac:dyDescent="0.2">
      <c r="A1028" s="11">
        <f t="shared" si="18"/>
        <v>1020</v>
      </c>
      <c r="B1028" s="32" t="s">
        <v>822</v>
      </c>
      <c r="C1028" s="32" t="s">
        <v>762</v>
      </c>
      <c r="D1028" s="32" t="s">
        <v>13</v>
      </c>
      <c r="E1028" s="68">
        <v>2021.12</v>
      </c>
      <c r="F1028" s="33" t="s">
        <v>2443</v>
      </c>
      <c r="G1028" s="34">
        <v>2765</v>
      </c>
      <c r="H1028" s="34">
        <v>4938</v>
      </c>
      <c r="I1028" s="37" t="s">
        <v>15</v>
      </c>
      <c r="J1028" s="35" t="s">
        <v>17</v>
      </c>
      <c r="K1028" s="36" t="s">
        <v>181</v>
      </c>
      <c r="L1028" s="2"/>
      <c r="M1028" s="2"/>
      <c r="N1028" s="2"/>
      <c r="O1028" s="2"/>
      <c r="P1028" s="2"/>
      <c r="Q1028" s="2"/>
      <c r="R1028" s="2"/>
      <c r="S1028" s="2"/>
      <c r="T1028" s="2"/>
      <c r="U1028" s="2"/>
      <c r="V1028" s="2"/>
      <c r="W1028" s="2"/>
      <c r="X1028" s="2"/>
      <c r="Y1028" s="2"/>
      <c r="Z1028" s="2"/>
      <c r="AA1028" s="2"/>
      <c r="AB1028" s="2"/>
      <c r="AC1028" s="2"/>
      <c r="AD1028" s="2"/>
      <c r="AE1028" s="2"/>
      <c r="AF1028" s="2"/>
      <c r="AG1028" s="2"/>
      <c r="AH1028" s="2"/>
      <c r="AI1028" s="2"/>
      <c r="AJ1028" s="2"/>
      <c r="AK1028" s="2"/>
      <c r="AL1028" s="2"/>
      <c r="AM1028" s="2"/>
      <c r="AN1028" s="2"/>
      <c r="AO1028" s="2"/>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c r="BM1028" s="2"/>
      <c r="BN1028" s="2"/>
      <c r="BO1028" s="2"/>
      <c r="BP1028" s="2"/>
      <c r="BQ1028" s="2"/>
      <c r="BR1028" s="2"/>
      <c r="BS1028" s="2"/>
      <c r="BT1028" s="2"/>
      <c r="BU1028" s="2"/>
      <c r="BV1028" s="2"/>
      <c r="BW1028" s="2"/>
      <c r="BX1028" s="2"/>
      <c r="BY1028" s="2"/>
      <c r="BZ1028" s="2"/>
      <c r="CA1028" s="2"/>
      <c r="CB1028" s="2"/>
      <c r="CC1028" s="2"/>
      <c r="CD1028" s="2"/>
      <c r="CE1028" s="2"/>
      <c r="CF1028" s="2"/>
      <c r="CG1028" s="2"/>
      <c r="CH1028" s="2"/>
      <c r="CI1028" s="2"/>
      <c r="CJ1028" s="2"/>
      <c r="CK1028" s="2"/>
      <c r="CL1028" s="2"/>
      <c r="CM1028" s="2"/>
      <c r="CN1028" s="2"/>
      <c r="CO1028" s="2"/>
      <c r="CP1028" s="2"/>
      <c r="CQ1028" s="2"/>
      <c r="CR1028" s="2"/>
      <c r="CS1028" s="2"/>
      <c r="CT1028" s="2"/>
      <c r="CU1028" s="2"/>
      <c r="CV1028" s="2"/>
      <c r="CW1028" s="2"/>
      <c r="CX1028" s="2"/>
      <c r="CY1028" s="2"/>
      <c r="CZ1028" s="2"/>
      <c r="DA1028" s="2"/>
      <c r="DB1028" s="2"/>
      <c r="DC1028" s="2"/>
      <c r="DD1028" s="2"/>
      <c r="DE1028" s="2"/>
      <c r="DF1028" s="2"/>
      <c r="DG1028" s="2"/>
      <c r="DH1028" s="2"/>
      <c r="DI1028" s="2"/>
      <c r="DJ1028" s="2"/>
      <c r="DK1028" s="2"/>
      <c r="DL1028" s="2"/>
      <c r="DM1028" s="2"/>
      <c r="DN1028" s="2"/>
      <c r="DO1028" s="2"/>
      <c r="DP1028" s="2"/>
      <c r="DQ1028" s="2"/>
      <c r="DR1028" s="2"/>
      <c r="DS1028" s="2"/>
      <c r="DT1028" s="2"/>
      <c r="DU1028" s="2"/>
      <c r="DV1028" s="2"/>
      <c r="DW1028" s="2"/>
      <c r="DX1028" s="2"/>
      <c r="DY1028" s="2"/>
      <c r="DZ1028" s="2"/>
      <c r="EA1028" s="2"/>
      <c r="EB1028" s="2"/>
      <c r="EC1028" s="2"/>
      <c r="ED1028" s="2"/>
      <c r="EE1028" s="2"/>
      <c r="EF1028" s="2"/>
      <c r="EG1028" s="2"/>
      <c r="EH1028" s="2"/>
      <c r="EI1028" s="2"/>
      <c r="EJ1028" s="2"/>
      <c r="EK1028" s="2"/>
      <c r="EL1028" s="2"/>
      <c r="EM1028" s="2"/>
      <c r="EN1028" s="2"/>
      <c r="EO1028" s="2"/>
      <c r="EP1028" s="2"/>
      <c r="EQ1028" s="2"/>
      <c r="ER1028" s="2"/>
      <c r="ES1028" s="2"/>
      <c r="ET1028" s="2"/>
      <c r="EU1028" s="2"/>
      <c r="EV1028" s="2"/>
      <c r="EW1028" s="2"/>
      <c r="EX1028" s="2"/>
      <c r="EY1028" s="2"/>
      <c r="EZ1028" s="2"/>
      <c r="FA1028" s="2"/>
      <c r="FB1028" s="2"/>
      <c r="FC1028" s="2"/>
      <c r="FD1028" s="2"/>
      <c r="FE1028" s="2"/>
      <c r="FF1028" s="2"/>
      <c r="FG1028" s="2"/>
      <c r="FH1028" s="2"/>
      <c r="FI1028" s="2"/>
      <c r="FJ1028" s="2"/>
      <c r="FK1028" s="2"/>
      <c r="FL1028" s="2"/>
      <c r="FM1028" s="2"/>
      <c r="FN1028" s="2"/>
      <c r="FO1028" s="2"/>
      <c r="FP1028" s="2"/>
      <c r="FQ1028" s="2"/>
      <c r="FR1028" s="2"/>
      <c r="FS1028" s="2"/>
      <c r="FT1028" s="2"/>
      <c r="FU1028" s="2"/>
      <c r="FV1028" s="2"/>
      <c r="FW1028" s="2"/>
      <c r="FX1028" s="2"/>
      <c r="FY1028" s="2"/>
      <c r="FZ1028" s="2"/>
      <c r="GA1028" s="2"/>
      <c r="GB1028" s="2"/>
      <c r="GC1028" s="2"/>
      <c r="GD1028" s="2"/>
      <c r="GE1028" s="2"/>
      <c r="GF1028" s="2"/>
      <c r="GG1028" s="2"/>
      <c r="GH1028" s="2"/>
      <c r="GI1028" s="2"/>
      <c r="GJ1028" s="2"/>
      <c r="GK1028" s="2"/>
      <c r="GL1028" s="2"/>
      <c r="GM1028" s="2"/>
      <c r="GN1028" s="2"/>
      <c r="GO1028" s="2"/>
      <c r="GP1028" s="2"/>
      <c r="GQ1028" s="2"/>
      <c r="GR1028" s="2"/>
      <c r="GS1028" s="2"/>
      <c r="GT1028" s="2"/>
      <c r="GU1028" s="2"/>
      <c r="GV1028" s="2"/>
      <c r="GW1028" s="2"/>
      <c r="GX1028" s="2"/>
      <c r="GY1028" s="2"/>
      <c r="GZ1028" s="2"/>
      <c r="HA1028" s="2"/>
      <c r="HB1028" s="2"/>
      <c r="HC1028" s="2"/>
      <c r="HD1028" s="2"/>
      <c r="HE1028" s="2"/>
      <c r="HF1028" s="2"/>
      <c r="HG1028" s="2"/>
      <c r="HH1028" s="2"/>
      <c r="HI1028" s="2"/>
      <c r="HJ1028" s="2"/>
      <c r="HK1028" s="2"/>
      <c r="HL1028" s="2"/>
      <c r="HM1028" s="2"/>
      <c r="HN1028" s="2"/>
      <c r="HO1028" s="2"/>
      <c r="HP1028" s="2"/>
      <c r="HQ1028" s="2"/>
      <c r="HR1028" s="2"/>
      <c r="HS1028" s="2"/>
      <c r="HT1028" s="2"/>
      <c r="HU1028" s="2"/>
      <c r="HV1028" s="2"/>
      <c r="HW1028" s="2"/>
      <c r="HX1028" s="2"/>
      <c r="HY1028" s="2"/>
      <c r="HZ1028" s="2"/>
      <c r="IA1028" s="2"/>
      <c r="IB1028" s="2"/>
      <c r="IC1028" s="2"/>
      <c r="ID1028" s="2"/>
    </row>
    <row r="1029" spans="1:238" s="12" customFormat="1" x14ac:dyDescent="0.2">
      <c r="A1029" s="11">
        <f t="shared" si="18"/>
        <v>1021</v>
      </c>
      <c r="B1029" s="32" t="s">
        <v>837</v>
      </c>
      <c r="C1029" s="32" t="s">
        <v>762</v>
      </c>
      <c r="D1029" s="32" t="s">
        <v>13</v>
      </c>
      <c r="E1029" s="68">
        <v>2022.01</v>
      </c>
      <c r="F1029" s="33" t="s">
        <v>2445</v>
      </c>
      <c r="G1029" s="34">
        <v>1357</v>
      </c>
      <c r="H1029" s="34">
        <v>2667</v>
      </c>
      <c r="I1029" s="37" t="s">
        <v>15</v>
      </c>
      <c r="J1029" s="35" t="s">
        <v>17</v>
      </c>
      <c r="K1029" s="36"/>
      <c r="L1029" s="2"/>
      <c r="M1029" s="2"/>
      <c r="N1029" s="2"/>
      <c r="O1029" s="2"/>
      <c r="P1029" s="2"/>
      <c r="Q1029" s="2"/>
      <c r="R1029" s="2"/>
      <c r="S1029" s="2"/>
      <c r="T1029" s="2"/>
      <c r="U1029" s="2"/>
      <c r="V1029" s="2"/>
      <c r="W1029" s="2"/>
      <c r="X1029" s="2"/>
      <c r="Y1029" s="2"/>
      <c r="Z1029" s="2"/>
      <c r="AA1029" s="2"/>
      <c r="AB1029" s="2"/>
      <c r="AC1029" s="2"/>
      <c r="AD1029" s="2"/>
      <c r="AE1029" s="2"/>
      <c r="AF1029" s="2"/>
      <c r="AG1029" s="2"/>
      <c r="AH1029" s="2"/>
      <c r="AI1029" s="2"/>
      <c r="AJ1029" s="2"/>
      <c r="AK1029" s="2"/>
      <c r="AL1029" s="2"/>
      <c r="AM1029" s="2"/>
      <c r="AN1029" s="2"/>
      <c r="AO1029" s="2"/>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c r="BM1029" s="2"/>
      <c r="BN1029" s="2"/>
      <c r="BO1029" s="2"/>
      <c r="BP1029" s="2"/>
      <c r="BQ1029" s="2"/>
      <c r="BR1029" s="2"/>
      <c r="BS1029" s="2"/>
      <c r="BT1029" s="2"/>
      <c r="BU1029" s="2"/>
      <c r="BV1029" s="2"/>
      <c r="BW1029" s="2"/>
      <c r="BX1029" s="2"/>
      <c r="BY1029" s="2"/>
      <c r="BZ1029" s="2"/>
      <c r="CA1029" s="2"/>
      <c r="CB1029" s="2"/>
      <c r="CC1029" s="2"/>
      <c r="CD1029" s="2"/>
      <c r="CE1029" s="2"/>
      <c r="CF1029" s="2"/>
      <c r="CG1029" s="2"/>
      <c r="CH1029" s="2"/>
      <c r="CI1029" s="2"/>
      <c r="CJ1029" s="2"/>
      <c r="CK1029" s="2"/>
      <c r="CL1029" s="2"/>
      <c r="CM1029" s="2"/>
      <c r="CN1029" s="2"/>
      <c r="CO1029" s="2"/>
      <c r="CP1029" s="2"/>
      <c r="CQ1029" s="2"/>
      <c r="CR1029" s="2"/>
      <c r="CS1029" s="2"/>
      <c r="CT1029" s="2"/>
      <c r="CU1029" s="2"/>
      <c r="CV1029" s="2"/>
      <c r="CW1029" s="2"/>
      <c r="CX1029" s="2"/>
      <c r="CY1029" s="2"/>
      <c r="CZ1029" s="2"/>
      <c r="DA1029" s="2"/>
      <c r="DB1029" s="2"/>
      <c r="DC1029" s="2"/>
      <c r="DD1029" s="2"/>
      <c r="DE1029" s="2"/>
      <c r="DF1029" s="2"/>
      <c r="DG1029" s="2"/>
      <c r="DH1029" s="2"/>
      <c r="DI1029" s="2"/>
      <c r="DJ1029" s="2"/>
      <c r="DK1029" s="2"/>
      <c r="DL1029" s="2"/>
      <c r="DM1029" s="2"/>
      <c r="DN1029" s="2"/>
      <c r="DO1029" s="2"/>
      <c r="DP1029" s="2"/>
      <c r="DQ1029" s="2"/>
      <c r="DR1029" s="2"/>
      <c r="DS1029" s="2"/>
      <c r="DT1029" s="2"/>
      <c r="DU1029" s="2"/>
      <c r="DV1029" s="2"/>
      <c r="DW1029" s="2"/>
      <c r="DX1029" s="2"/>
      <c r="DY1029" s="2"/>
      <c r="DZ1029" s="2"/>
      <c r="EA1029" s="2"/>
      <c r="EB1029" s="2"/>
      <c r="EC1029" s="2"/>
      <c r="ED1029" s="2"/>
      <c r="EE1029" s="2"/>
      <c r="EF1029" s="2"/>
      <c r="EG1029" s="2"/>
      <c r="EH1029" s="2"/>
      <c r="EI1029" s="2"/>
      <c r="EJ1029" s="2"/>
      <c r="EK1029" s="2"/>
      <c r="EL1029" s="2"/>
      <c r="EM1029" s="2"/>
      <c r="EN1029" s="2"/>
      <c r="EO1029" s="2"/>
      <c r="EP1029" s="2"/>
      <c r="EQ1029" s="2"/>
      <c r="ER1029" s="2"/>
      <c r="ES1029" s="2"/>
      <c r="ET1029" s="2"/>
      <c r="EU1029" s="2"/>
      <c r="EV1029" s="2"/>
      <c r="EW1029" s="2"/>
      <c r="EX1029" s="2"/>
      <c r="EY1029" s="2"/>
      <c r="EZ1029" s="2"/>
      <c r="FA1029" s="2"/>
      <c r="FB1029" s="2"/>
      <c r="FC1029" s="2"/>
      <c r="FD1029" s="2"/>
      <c r="FE1029" s="2"/>
      <c r="FF1029" s="2"/>
      <c r="FG1029" s="2"/>
      <c r="FH1029" s="2"/>
      <c r="FI1029" s="2"/>
      <c r="FJ1029" s="2"/>
      <c r="FK1029" s="2"/>
      <c r="FL1029" s="2"/>
      <c r="FM1029" s="2"/>
      <c r="FN1029" s="2"/>
      <c r="FO1029" s="2"/>
      <c r="FP1029" s="2"/>
      <c r="FQ1029" s="2"/>
      <c r="FR1029" s="2"/>
      <c r="FS1029" s="2"/>
      <c r="FT1029" s="2"/>
      <c r="FU1029" s="2"/>
      <c r="FV1029" s="2"/>
      <c r="FW1029" s="2"/>
      <c r="FX1029" s="2"/>
      <c r="FY1029" s="2"/>
      <c r="FZ1029" s="2"/>
      <c r="GA1029" s="2"/>
      <c r="GB1029" s="2"/>
      <c r="GC1029" s="2"/>
      <c r="GD1029" s="2"/>
      <c r="GE1029" s="2"/>
      <c r="GF1029" s="2"/>
      <c r="GG1029" s="2"/>
      <c r="GH1029" s="2"/>
      <c r="GI1029" s="2"/>
      <c r="GJ1029" s="2"/>
      <c r="GK1029" s="2"/>
      <c r="GL1029" s="2"/>
      <c r="GM1029" s="2"/>
      <c r="GN1029" s="2"/>
      <c r="GO1029" s="2"/>
      <c r="GP1029" s="2"/>
      <c r="GQ1029" s="2"/>
      <c r="GR1029" s="2"/>
      <c r="GS1029" s="2"/>
      <c r="GT1029" s="2"/>
      <c r="GU1029" s="2"/>
      <c r="GV1029" s="2"/>
      <c r="GW1029" s="2"/>
      <c r="GX1029" s="2"/>
      <c r="GY1029" s="2"/>
      <c r="GZ1029" s="2"/>
      <c r="HA1029" s="2"/>
      <c r="HB1029" s="2"/>
      <c r="HC1029" s="2"/>
      <c r="HD1029" s="2"/>
      <c r="HE1029" s="2"/>
      <c r="HF1029" s="2"/>
      <c r="HG1029" s="2"/>
      <c r="HH1029" s="2"/>
      <c r="HI1029" s="2"/>
      <c r="HJ1029" s="2"/>
      <c r="HK1029" s="2"/>
      <c r="HL1029" s="2"/>
      <c r="HM1029" s="2"/>
      <c r="HN1029" s="2"/>
      <c r="HO1029" s="2"/>
      <c r="HP1029" s="2"/>
      <c r="HQ1029" s="2"/>
      <c r="HR1029" s="2"/>
      <c r="HS1029" s="2"/>
      <c r="HT1029" s="2"/>
      <c r="HU1029" s="2"/>
      <c r="HV1029" s="2"/>
      <c r="HW1029" s="2"/>
      <c r="HX1029" s="2"/>
      <c r="HY1029" s="2"/>
      <c r="HZ1029" s="2"/>
      <c r="IA1029" s="2"/>
      <c r="IB1029" s="2"/>
      <c r="IC1029" s="2"/>
      <c r="ID1029" s="2"/>
    </row>
    <row r="1030" spans="1:238" s="12" customFormat="1" x14ac:dyDescent="0.2">
      <c r="A1030" s="11">
        <f t="shared" si="18"/>
        <v>1022</v>
      </c>
      <c r="B1030" s="32" t="s">
        <v>840</v>
      </c>
      <c r="C1030" s="32" t="s">
        <v>762</v>
      </c>
      <c r="D1030" s="32" t="s">
        <v>13</v>
      </c>
      <c r="E1030" s="68">
        <v>2022.02</v>
      </c>
      <c r="F1030" s="33" t="s">
        <v>170</v>
      </c>
      <c r="G1030" s="34">
        <v>1694</v>
      </c>
      <c r="H1030" s="34">
        <v>3030</v>
      </c>
      <c r="I1030" s="37" t="s">
        <v>15</v>
      </c>
      <c r="J1030" s="35" t="s">
        <v>17</v>
      </c>
      <c r="K1030" s="36" t="s">
        <v>181</v>
      </c>
      <c r="L1030" s="2"/>
      <c r="M1030" s="2"/>
      <c r="N1030" s="2"/>
      <c r="O1030" s="2"/>
      <c r="P1030" s="2"/>
      <c r="Q1030" s="2"/>
      <c r="R1030" s="2"/>
      <c r="S1030" s="2"/>
      <c r="T1030" s="2"/>
      <c r="U1030" s="2"/>
      <c r="V1030" s="2"/>
      <c r="W1030" s="2"/>
      <c r="X1030" s="2"/>
      <c r="Y1030" s="2"/>
      <c r="Z1030" s="2"/>
      <c r="AA1030" s="2"/>
      <c r="AB1030" s="2"/>
      <c r="AC1030" s="2"/>
      <c r="AD1030" s="2"/>
      <c r="AE1030" s="2"/>
      <c r="AF1030" s="2"/>
      <c r="AG1030" s="2"/>
      <c r="AH1030" s="2"/>
      <c r="AI1030" s="2"/>
      <c r="AJ1030" s="2"/>
      <c r="AK1030" s="2"/>
      <c r="AL1030" s="2"/>
      <c r="AM1030" s="2"/>
      <c r="AN1030" s="2"/>
      <c r="AO1030" s="2"/>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c r="BM1030" s="2"/>
      <c r="BN1030" s="2"/>
      <c r="BO1030" s="2"/>
      <c r="BP1030" s="2"/>
      <c r="BQ1030" s="2"/>
      <c r="BR1030" s="2"/>
      <c r="BS1030" s="2"/>
      <c r="BT1030" s="2"/>
      <c r="BU1030" s="2"/>
      <c r="BV1030" s="2"/>
      <c r="BW1030" s="2"/>
      <c r="BX1030" s="2"/>
      <c r="BY1030" s="2"/>
      <c r="BZ1030" s="2"/>
      <c r="CA1030" s="2"/>
      <c r="CB1030" s="2"/>
      <c r="CC1030" s="2"/>
      <c r="CD1030" s="2"/>
      <c r="CE1030" s="2"/>
      <c r="CF1030" s="2"/>
      <c r="CG1030" s="2"/>
      <c r="CH1030" s="2"/>
      <c r="CI1030" s="2"/>
      <c r="CJ1030" s="2"/>
      <c r="CK1030" s="2"/>
      <c r="CL1030" s="2"/>
      <c r="CM1030" s="2"/>
      <c r="CN1030" s="2"/>
      <c r="CO1030" s="2"/>
      <c r="CP1030" s="2"/>
      <c r="CQ1030" s="2"/>
      <c r="CR1030" s="2"/>
      <c r="CS1030" s="2"/>
      <c r="CT1030" s="2"/>
      <c r="CU1030" s="2"/>
      <c r="CV1030" s="2"/>
      <c r="CW1030" s="2"/>
      <c r="CX1030" s="2"/>
      <c r="CY1030" s="2"/>
      <c r="CZ1030" s="2"/>
      <c r="DA1030" s="2"/>
      <c r="DB1030" s="2"/>
      <c r="DC1030" s="2"/>
      <c r="DD1030" s="2"/>
      <c r="DE1030" s="2"/>
      <c r="DF1030" s="2"/>
      <c r="DG1030" s="2"/>
      <c r="DH1030" s="2"/>
      <c r="DI1030" s="2"/>
      <c r="DJ1030" s="2"/>
      <c r="DK1030" s="2"/>
      <c r="DL1030" s="2"/>
      <c r="DM1030" s="2"/>
      <c r="DN1030" s="2"/>
      <c r="DO1030" s="2"/>
      <c r="DP1030" s="2"/>
      <c r="DQ1030" s="2"/>
      <c r="DR1030" s="2"/>
      <c r="DS1030" s="2"/>
      <c r="DT1030" s="2"/>
      <c r="DU1030" s="2"/>
      <c r="DV1030" s="2"/>
      <c r="DW1030" s="2"/>
      <c r="DX1030" s="2"/>
      <c r="DY1030" s="2"/>
      <c r="DZ1030" s="2"/>
      <c r="EA1030" s="2"/>
      <c r="EB1030" s="2"/>
      <c r="EC1030" s="2"/>
      <c r="ED1030" s="2"/>
      <c r="EE1030" s="2"/>
      <c r="EF1030" s="2"/>
      <c r="EG1030" s="2"/>
      <c r="EH1030" s="2"/>
      <c r="EI1030" s="2"/>
      <c r="EJ1030" s="2"/>
      <c r="EK1030" s="2"/>
      <c r="EL1030" s="2"/>
      <c r="EM1030" s="2"/>
      <c r="EN1030" s="2"/>
      <c r="EO1030" s="2"/>
      <c r="EP1030" s="2"/>
      <c r="EQ1030" s="2"/>
      <c r="ER1030" s="2"/>
      <c r="ES1030" s="2"/>
      <c r="ET1030" s="2"/>
      <c r="EU1030" s="2"/>
      <c r="EV1030" s="2"/>
      <c r="EW1030" s="2"/>
      <c r="EX1030" s="2"/>
      <c r="EY1030" s="2"/>
      <c r="EZ1030" s="2"/>
      <c r="FA1030" s="2"/>
      <c r="FB1030" s="2"/>
      <c r="FC1030" s="2"/>
      <c r="FD1030" s="2"/>
      <c r="FE1030" s="2"/>
      <c r="FF1030" s="2"/>
      <c r="FG1030" s="2"/>
      <c r="FH1030" s="2"/>
      <c r="FI1030" s="2"/>
      <c r="FJ1030" s="2"/>
      <c r="FK1030" s="2"/>
      <c r="FL1030" s="2"/>
      <c r="FM1030" s="2"/>
      <c r="FN1030" s="2"/>
      <c r="FO1030" s="2"/>
      <c r="FP1030" s="2"/>
      <c r="FQ1030" s="2"/>
      <c r="FR1030" s="2"/>
      <c r="FS1030" s="2"/>
      <c r="FT1030" s="2"/>
      <c r="FU1030" s="2"/>
      <c r="FV1030" s="2"/>
      <c r="FW1030" s="2"/>
      <c r="FX1030" s="2"/>
      <c r="FY1030" s="2"/>
      <c r="FZ1030" s="2"/>
      <c r="GA1030" s="2"/>
      <c r="GB1030" s="2"/>
      <c r="GC1030" s="2"/>
      <c r="GD1030" s="2"/>
      <c r="GE1030" s="2"/>
      <c r="GF1030" s="2"/>
      <c r="GG1030" s="2"/>
      <c r="GH1030" s="2"/>
      <c r="GI1030" s="2"/>
      <c r="GJ1030" s="2"/>
      <c r="GK1030" s="2"/>
      <c r="GL1030" s="2"/>
      <c r="GM1030" s="2"/>
      <c r="GN1030" s="2"/>
      <c r="GO1030" s="2"/>
      <c r="GP1030" s="2"/>
      <c r="GQ1030" s="2"/>
      <c r="GR1030" s="2"/>
      <c r="GS1030" s="2"/>
      <c r="GT1030" s="2"/>
      <c r="GU1030" s="2"/>
      <c r="GV1030" s="2"/>
      <c r="GW1030" s="2"/>
      <c r="GX1030" s="2"/>
      <c r="GY1030" s="2"/>
      <c r="GZ1030" s="2"/>
      <c r="HA1030" s="2"/>
      <c r="HB1030" s="2"/>
      <c r="HC1030" s="2"/>
      <c r="HD1030" s="2"/>
      <c r="HE1030" s="2"/>
      <c r="HF1030" s="2"/>
      <c r="HG1030" s="2"/>
      <c r="HH1030" s="2"/>
      <c r="HI1030" s="2"/>
      <c r="HJ1030" s="2"/>
      <c r="HK1030" s="2"/>
      <c r="HL1030" s="2"/>
      <c r="HM1030" s="2"/>
      <c r="HN1030" s="2"/>
      <c r="HO1030" s="2"/>
      <c r="HP1030" s="2"/>
      <c r="HQ1030" s="2"/>
      <c r="HR1030" s="2"/>
      <c r="HS1030" s="2"/>
      <c r="HT1030" s="2"/>
      <c r="HU1030" s="2"/>
      <c r="HV1030" s="2"/>
      <c r="HW1030" s="2"/>
      <c r="HX1030" s="2"/>
      <c r="HY1030" s="2"/>
      <c r="HZ1030" s="2"/>
      <c r="IA1030" s="2"/>
      <c r="IB1030" s="2"/>
      <c r="IC1030" s="2"/>
      <c r="ID1030" s="2"/>
    </row>
    <row r="1031" spans="1:238" s="12" customFormat="1" x14ac:dyDescent="0.2">
      <c r="A1031" s="11">
        <f t="shared" si="18"/>
        <v>1023</v>
      </c>
      <c r="B1031" s="32" t="s">
        <v>847</v>
      </c>
      <c r="C1031" s="32" t="s">
        <v>762</v>
      </c>
      <c r="D1031" s="32" t="s">
        <v>13</v>
      </c>
      <c r="E1031" s="68">
        <v>2022.03</v>
      </c>
      <c r="F1031" s="33" t="s">
        <v>23</v>
      </c>
      <c r="G1031" s="34">
        <v>2189</v>
      </c>
      <c r="H1031" s="34">
        <v>4495</v>
      </c>
      <c r="I1031" s="37" t="s">
        <v>15</v>
      </c>
      <c r="J1031" s="35" t="s">
        <v>17</v>
      </c>
      <c r="K1031" s="36" t="s">
        <v>181</v>
      </c>
      <c r="L1031" s="2"/>
      <c r="M1031" s="2"/>
      <c r="N1031" s="2"/>
      <c r="O1031" s="2"/>
      <c r="P1031" s="2"/>
      <c r="Q1031" s="2"/>
      <c r="R1031" s="2"/>
      <c r="S1031" s="2"/>
      <c r="T1031" s="2"/>
      <c r="U1031" s="2"/>
      <c r="V1031" s="2"/>
      <c r="W1031" s="2"/>
      <c r="X1031" s="2"/>
      <c r="Y1031" s="2"/>
      <c r="Z1031" s="2"/>
      <c r="AA1031" s="2"/>
      <c r="AB1031" s="2"/>
      <c r="AC1031" s="2"/>
      <c r="AD1031" s="2"/>
      <c r="AE1031" s="2"/>
      <c r="AF1031" s="2"/>
      <c r="AG1031" s="2"/>
      <c r="AH1031" s="2"/>
      <c r="AI1031" s="2"/>
      <c r="AJ1031" s="2"/>
      <c r="AK1031" s="2"/>
      <c r="AL1031" s="2"/>
      <c r="AM1031" s="2"/>
      <c r="AN1031" s="2"/>
      <c r="AO1031" s="2"/>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c r="BM1031" s="2"/>
      <c r="BN1031" s="2"/>
      <c r="BO1031" s="2"/>
      <c r="BP1031" s="2"/>
      <c r="BQ1031" s="2"/>
      <c r="BR1031" s="2"/>
      <c r="BS1031" s="2"/>
      <c r="BT1031" s="2"/>
      <c r="BU1031" s="2"/>
      <c r="BV1031" s="2"/>
      <c r="BW1031" s="2"/>
      <c r="BX1031" s="2"/>
      <c r="BY1031" s="2"/>
      <c r="BZ1031" s="2"/>
      <c r="CA1031" s="2"/>
      <c r="CB1031" s="2"/>
      <c r="CC1031" s="2"/>
      <c r="CD1031" s="2"/>
      <c r="CE1031" s="2"/>
      <c r="CF1031" s="2"/>
      <c r="CG1031" s="2"/>
      <c r="CH1031" s="2"/>
      <c r="CI1031" s="2"/>
      <c r="CJ1031" s="2"/>
      <c r="CK1031" s="2"/>
      <c r="CL1031" s="2"/>
      <c r="CM1031" s="2"/>
      <c r="CN1031" s="2"/>
      <c r="CO1031" s="2"/>
      <c r="CP1031" s="2"/>
      <c r="CQ1031" s="2"/>
      <c r="CR1031" s="2"/>
      <c r="CS1031" s="2"/>
      <c r="CT1031" s="2"/>
      <c r="CU1031" s="2"/>
      <c r="CV1031" s="2"/>
      <c r="CW1031" s="2"/>
      <c r="CX1031" s="2"/>
      <c r="CY1031" s="2"/>
      <c r="CZ1031" s="2"/>
      <c r="DA1031" s="2"/>
      <c r="DB1031" s="2"/>
      <c r="DC1031" s="2"/>
      <c r="DD1031" s="2"/>
      <c r="DE1031" s="2"/>
      <c r="DF1031" s="2"/>
      <c r="DG1031" s="2"/>
      <c r="DH1031" s="2"/>
      <c r="DI1031" s="2"/>
      <c r="DJ1031" s="2"/>
      <c r="DK1031" s="2"/>
      <c r="DL1031" s="2"/>
      <c r="DM1031" s="2"/>
      <c r="DN1031" s="2"/>
      <c r="DO1031" s="2"/>
      <c r="DP1031" s="2"/>
      <c r="DQ1031" s="2"/>
      <c r="DR1031" s="2"/>
      <c r="DS1031" s="2"/>
      <c r="DT1031" s="2"/>
      <c r="DU1031" s="2"/>
      <c r="DV1031" s="2"/>
      <c r="DW1031" s="2"/>
      <c r="DX1031" s="2"/>
      <c r="DY1031" s="2"/>
      <c r="DZ1031" s="2"/>
      <c r="EA1031" s="2"/>
      <c r="EB1031" s="2"/>
      <c r="EC1031" s="2"/>
      <c r="ED1031" s="2"/>
      <c r="EE1031" s="2"/>
      <c r="EF1031" s="2"/>
      <c r="EG1031" s="2"/>
      <c r="EH1031" s="2"/>
      <c r="EI1031" s="2"/>
      <c r="EJ1031" s="2"/>
      <c r="EK1031" s="2"/>
      <c r="EL1031" s="2"/>
      <c r="EM1031" s="2"/>
      <c r="EN1031" s="2"/>
      <c r="EO1031" s="2"/>
      <c r="EP1031" s="2"/>
      <c r="EQ1031" s="2"/>
      <c r="ER1031" s="2"/>
      <c r="ES1031" s="2"/>
      <c r="ET1031" s="2"/>
      <c r="EU1031" s="2"/>
      <c r="EV1031" s="2"/>
      <c r="EW1031" s="2"/>
      <c r="EX1031" s="2"/>
      <c r="EY1031" s="2"/>
      <c r="EZ1031" s="2"/>
      <c r="FA1031" s="2"/>
      <c r="FB1031" s="2"/>
      <c r="FC1031" s="2"/>
      <c r="FD1031" s="2"/>
      <c r="FE1031" s="2"/>
      <c r="FF1031" s="2"/>
      <c r="FG1031" s="2"/>
      <c r="FH1031" s="2"/>
      <c r="FI1031" s="2"/>
      <c r="FJ1031" s="2"/>
      <c r="FK1031" s="2"/>
      <c r="FL1031" s="2"/>
      <c r="FM1031" s="2"/>
      <c r="FN1031" s="2"/>
      <c r="FO1031" s="2"/>
      <c r="FP1031" s="2"/>
      <c r="FQ1031" s="2"/>
      <c r="FR1031" s="2"/>
      <c r="FS1031" s="2"/>
      <c r="FT1031" s="2"/>
      <c r="FU1031" s="2"/>
      <c r="FV1031" s="2"/>
      <c r="FW1031" s="2"/>
      <c r="FX1031" s="2"/>
      <c r="FY1031" s="2"/>
      <c r="FZ1031" s="2"/>
      <c r="GA1031" s="2"/>
      <c r="GB1031" s="2"/>
      <c r="GC1031" s="2"/>
      <c r="GD1031" s="2"/>
      <c r="GE1031" s="2"/>
      <c r="GF1031" s="2"/>
      <c r="GG1031" s="2"/>
      <c r="GH1031" s="2"/>
      <c r="GI1031" s="2"/>
      <c r="GJ1031" s="2"/>
      <c r="GK1031" s="2"/>
      <c r="GL1031" s="2"/>
      <c r="GM1031" s="2"/>
      <c r="GN1031" s="2"/>
      <c r="GO1031" s="2"/>
      <c r="GP1031" s="2"/>
      <c r="GQ1031" s="2"/>
      <c r="GR1031" s="2"/>
      <c r="GS1031" s="2"/>
      <c r="GT1031" s="2"/>
      <c r="GU1031" s="2"/>
      <c r="GV1031" s="2"/>
      <c r="GW1031" s="2"/>
      <c r="GX1031" s="2"/>
      <c r="GY1031" s="2"/>
      <c r="GZ1031" s="2"/>
      <c r="HA1031" s="2"/>
      <c r="HB1031" s="2"/>
      <c r="HC1031" s="2"/>
      <c r="HD1031" s="2"/>
      <c r="HE1031" s="2"/>
      <c r="HF1031" s="2"/>
      <c r="HG1031" s="2"/>
      <c r="HH1031" s="2"/>
      <c r="HI1031" s="2"/>
      <c r="HJ1031" s="2"/>
      <c r="HK1031" s="2"/>
      <c r="HL1031" s="2"/>
      <c r="HM1031" s="2"/>
      <c r="HN1031" s="2"/>
      <c r="HO1031" s="2"/>
      <c r="HP1031" s="2"/>
      <c r="HQ1031" s="2"/>
      <c r="HR1031" s="2"/>
      <c r="HS1031" s="2"/>
      <c r="HT1031" s="2"/>
      <c r="HU1031" s="2"/>
      <c r="HV1031" s="2"/>
      <c r="HW1031" s="2"/>
      <c r="HX1031" s="2"/>
      <c r="HY1031" s="2"/>
      <c r="HZ1031" s="2"/>
      <c r="IA1031" s="2"/>
      <c r="IB1031" s="2"/>
      <c r="IC1031" s="2"/>
      <c r="ID1031" s="2"/>
    </row>
    <row r="1032" spans="1:238" s="12" customFormat="1" x14ac:dyDescent="0.2">
      <c r="A1032" s="11">
        <f t="shared" si="18"/>
        <v>1024</v>
      </c>
      <c r="B1032" s="32" t="s">
        <v>848</v>
      </c>
      <c r="C1032" s="32" t="s">
        <v>762</v>
      </c>
      <c r="D1032" s="32" t="s">
        <v>13</v>
      </c>
      <c r="E1032" s="68">
        <v>2022.03</v>
      </c>
      <c r="F1032" s="33" t="s">
        <v>2421</v>
      </c>
      <c r="G1032" s="34">
        <v>1449</v>
      </c>
      <c r="H1032" s="34">
        <v>2750</v>
      </c>
      <c r="I1032" s="37" t="s">
        <v>15</v>
      </c>
      <c r="J1032" s="35" t="s">
        <v>17</v>
      </c>
      <c r="K1032" s="36"/>
      <c r="L1032" s="2"/>
      <c r="M1032" s="2"/>
      <c r="N1032" s="2"/>
      <c r="O1032" s="2"/>
      <c r="P1032" s="2"/>
      <c r="Q1032" s="2"/>
      <c r="R1032" s="2"/>
      <c r="S1032" s="2"/>
      <c r="T1032" s="2"/>
      <c r="U1032" s="2"/>
      <c r="V1032" s="2"/>
      <c r="W1032" s="2"/>
      <c r="X1032" s="2"/>
      <c r="Y1032" s="2"/>
      <c r="Z1032" s="2"/>
      <c r="AA1032" s="2"/>
      <c r="AB1032" s="2"/>
      <c r="AC1032" s="2"/>
      <c r="AD1032" s="2"/>
      <c r="AE1032" s="2"/>
      <c r="AF1032" s="2"/>
      <c r="AG1032" s="2"/>
      <c r="AH1032" s="2"/>
      <c r="AI1032" s="2"/>
      <c r="AJ1032" s="2"/>
      <c r="AK1032" s="2"/>
      <c r="AL1032" s="2"/>
      <c r="AM1032" s="2"/>
      <c r="AN1032" s="2"/>
      <c r="AO1032" s="2"/>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c r="BM1032" s="2"/>
      <c r="BN1032" s="2"/>
      <c r="BO1032" s="2"/>
      <c r="BP1032" s="2"/>
      <c r="BQ1032" s="2"/>
      <c r="BR1032" s="2"/>
      <c r="BS1032" s="2"/>
      <c r="BT1032" s="2"/>
      <c r="BU1032" s="2"/>
      <c r="BV1032" s="2"/>
      <c r="BW1032" s="2"/>
      <c r="BX1032" s="2"/>
      <c r="BY1032" s="2"/>
      <c r="BZ1032" s="2"/>
      <c r="CA1032" s="2"/>
      <c r="CB1032" s="2"/>
      <c r="CC1032" s="2"/>
      <c r="CD1032" s="2"/>
      <c r="CE1032" s="2"/>
      <c r="CF1032" s="2"/>
      <c r="CG1032" s="2"/>
      <c r="CH1032" s="2"/>
      <c r="CI1032" s="2"/>
      <c r="CJ1032" s="2"/>
      <c r="CK1032" s="2"/>
      <c r="CL1032" s="2"/>
      <c r="CM1032" s="2"/>
      <c r="CN1032" s="2"/>
      <c r="CO1032" s="2"/>
      <c r="CP1032" s="2"/>
      <c r="CQ1032" s="2"/>
      <c r="CR1032" s="2"/>
      <c r="CS1032" s="2"/>
      <c r="CT1032" s="2"/>
      <c r="CU1032" s="2"/>
      <c r="CV1032" s="2"/>
      <c r="CW1032" s="2"/>
      <c r="CX1032" s="2"/>
      <c r="CY1032" s="2"/>
      <c r="CZ1032" s="2"/>
      <c r="DA1032" s="2"/>
      <c r="DB1032" s="2"/>
      <c r="DC1032" s="2"/>
      <c r="DD1032" s="2"/>
      <c r="DE1032" s="2"/>
      <c r="DF1032" s="2"/>
      <c r="DG1032" s="2"/>
      <c r="DH1032" s="2"/>
      <c r="DI1032" s="2"/>
      <c r="DJ1032" s="2"/>
      <c r="DK1032" s="2"/>
      <c r="DL1032" s="2"/>
      <c r="DM1032" s="2"/>
      <c r="DN1032" s="2"/>
      <c r="DO1032" s="2"/>
      <c r="DP1032" s="2"/>
      <c r="DQ1032" s="2"/>
      <c r="DR1032" s="2"/>
      <c r="DS1032" s="2"/>
      <c r="DT1032" s="2"/>
      <c r="DU1032" s="2"/>
      <c r="DV1032" s="2"/>
      <c r="DW1032" s="2"/>
      <c r="DX1032" s="2"/>
      <c r="DY1032" s="2"/>
      <c r="DZ1032" s="2"/>
      <c r="EA1032" s="2"/>
      <c r="EB1032" s="2"/>
      <c r="EC1032" s="2"/>
      <c r="ED1032" s="2"/>
      <c r="EE1032" s="2"/>
      <c r="EF1032" s="2"/>
      <c r="EG1032" s="2"/>
      <c r="EH1032" s="2"/>
      <c r="EI1032" s="2"/>
      <c r="EJ1032" s="2"/>
      <c r="EK1032" s="2"/>
      <c r="EL1032" s="2"/>
      <c r="EM1032" s="2"/>
      <c r="EN1032" s="2"/>
      <c r="EO1032" s="2"/>
      <c r="EP1032" s="2"/>
      <c r="EQ1032" s="2"/>
      <c r="ER1032" s="2"/>
      <c r="ES1032" s="2"/>
      <c r="ET1032" s="2"/>
      <c r="EU1032" s="2"/>
      <c r="EV1032" s="2"/>
      <c r="EW1032" s="2"/>
      <c r="EX1032" s="2"/>
      <c r="EY1032" s="2"/>
      <c r="EZ1032" s="2"/>
      <c r="FA1032" s="2"/>
      <c r="FB1032" s="2"/>
      <c r="FC1032" s="2"/>
      <c r="FD1032" s="2"/>
      <c r="FE1032" s="2"/>
      <c r="FF1032" s="2"/>
      <c r="FG1032" s="2"/>
      <c r="FH1032" s="2"/>
      <c r="FI1032" s="2"/>
      <c r="FJ1032" s="2"/>
      <c r="FK1032" s="2"/>
      <c r="FL1032" s="2"/>
      <c r="FM1032" s="2"/>
      <c r="FN1032" s="2"/>
      <c r="FO1032" s="2"/>
      <c r="FP1032" s="2"/>
      <c r="FQ1032" s="2"/>
      <c r="FR1032" s="2"/>
      <c r="FS1032" s="2"/>
      <c r="FT1032" s="2"/>
      <c r="FU1032" s="2"/>
      <c r="FV1032" s="2"/>
      <c r="FW1032" s="2"/>
      <c r="FX1032" s="2"/>
      <c r="FY1032" s="2"/>
      <c r="FZ1032" s="2"/>
      <c r="GA1032" s="2"/>
      <c r="GB1032" s="2"/>
      <c r="GC1032" s="2"/>
      <c r="GD1032" s="2"/>
      <c r="GE1032" s="2"/>
      <c r="GF1032" s="2"/>
      <c r="GG1032" s="2"/>
      <c r="GH1032" s="2"/>
      <c r="GI1032" s="2"/>
      <c r="GJ1032" s="2"/>
      <c r="GK1032" s="2"/>
      <c r="GL1032" s="2"/>
      <c r="GM1032" s="2"/>
      <c r="GN1032" s="2"/>
      <c r="GO1032" s="2"/>
      <c r="GP1032" s="2"/>
      <c r="GQ1032" s="2"/>
      <c r="GR1032" s="2"/>
      <c r="GS1032" s="2"/>
      <c r="GT1032" s="2"/>
      <c r="GU1032" s="2"/>
      <c r="GV1032" s="2"/>
      <c r="GW1032" s="2"/>
      <c r="GX1032" s="2"/>
      <c r="GY1032" s="2"/>
      <c r="GZ1032" s="2"/>
      <c r="HA1032" s="2"/>
      <c r="HB1032" s="2"/>
      <c r="HC1032" s="2"/>
      <c r="HD1032" s="2"/>
      <c r="HE1032" s="2"/>
      <c r="HF1032" s="2"/>
      <c r="HG1032" s="2"/>
      <c r="HH1032" s="2"/>
      <c r="HI1032" s="2"/>
      <c r="HJ1032" s="2"/>
      <c r="HK1032" s="2"/>
      <c r="HL1032" s="2"/>
      <c r="HM1032" s="2"/>
      <c r="HN1032" s="2"/>
      <c r="HO1032" s="2"/>
      <c r="HP1032" s="2"/>
      <c r="HQ1032" s="2"/>
      <c r="HR1032" s="2"/>
      <c r="HS1032" s="2"/>
      <c r="HT1032" s="2"/>
      <c r="HU1032" s="2"/>
      <c r="HV1032" s="2"/>
      <c r="HW1032" s="2"/>
      <c r="HX1032" s="2"/>
      <c r="HY1032" s="2"/>
      <c r="HZ1032" s="2"/>
      <c r="IA1032" s="2"/>
      <c r="IB1032" s="2"/>
      <c r="IC1032" s="2"/>
      <c r="ID1032" s="2"/>
    </row>
    <row r="1033" spans="1:238" s="12" customFormat="1" x14ac:dyDescent="0.2">
      <c r="A1033" s="11">
        <f t="shared" si="18"/>
        <v>1025</v>
      </c>
      <c r="B1033" s="32" t="s">
        <v>868</v>
      </c>
      <c r="C1033" s="32" t="s">
        <v>762</v>
      </c>
      <c r="D1033" s="32" t="s">
        <v>13</v>
      </c>
      <c r="E1033" s="68">
        <v>2022.04</v>
      </c>
      <c r="F1033" s="33" t="s">
        <v>2454</v>
      </c>
      <c r="G1033" s="34">
        <v>1462</v>
      </c>
      <c r="H1033" s="34">
        <v>2911</v>
      </c>
      <c r="I1033" s="37" t="s">
        <v>15</v>
      </c>
      <c r="J1033" s="35" t="s">
        <v>17</v>
      </c>
      <c r="K1033" s="36"/>
      <c r="L1033" s="2"/>
      <c r="M1033" s="2"/>
      <c r="N1033" s="2"/>
      <c r="O1033" s="2"/>
      <c r="P1033" s="2"/>
      <c r="Q1033" s="2"/>
      <c r="R1033" s="2"/>
      <c r="S1033" s="2"/>
      <c r="T1033" s="2"/>
      <c r="U1033" s="2"/>
      <c r="V1033" s="2"/>
      <c r="W1033" s="2"/>
      <c r="X1033" s="2"/>
      <c r="Y1033" s="2"/>
      <c r="Z1033" s="2"/>
      <c r="AA1033" s="2"/>
      <c r="AB1033" s="2"/>
      <c r="AC1033" s="2"/>
      <c r="AD1033" s="2"/>
      <c r="AE1033" s="2"/>
      <c r="AF1033" s="2"/>
      <c r="AG1033" s="2"/>
      <c r="AH1033" s="2"/>
      <c r="AI1033" s="2"/>
      <c r="AJ1033" s="2"/>
      <c r="AK1033" s="2"/>
      <c r="AL1033" s="2"/>
      <c r="AM1033" s="2"/>
      <c r="AN1033" s="2"/>
      <c r="AO1033" s="2"/>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c r="BM1033" s="2"/>
      <c r="BN1033" s="2"/>
      <c r="BO1033" s="2"/>
      <c r="BP1033" s="2"/>
      <c r="BQ1033" s="2"/>
      <c r="BR1033" s="2"/>
      <c r="BS1033" s="2"/>
      <c r="BT1033" s="2"/>
      <c r="BU1033" s="2"/>
      <c r="BV1033" s="2"/>
      <c r="BW1033" s="2"/>
      <c r="BX1033" s="2"/>
      <c r="BY1033" s="2"/>
      <c r="BZ1033" s="2"/>
      <c r="CA1033" s="2"/>
      <c r="CB1033" s="2"/>
      <c r="CC1033" s="2"/>
      <c r="CD1033" s="2"/>
      <c r="CE1033" s="2"/>
      <c r="CF1033" s="2"/>
      <c r="CG1033" s="2"/>
      <c r="CH1033" s="2"/>
      <c r="CI1033" s="2"/>
      <c r="CJ1033" s="2"/>
      <c r="CK1033" s="2"/>
      <c r="CL1033" s="2"/>
      <c r="CM1033" s="2"/>
      <c r="CN1033" s="2"/>
      <c r="CO1033" s="2"/>
      <c r="CP1033" s="2"/>
      <c r="CQ1033" s="2"/>
      <c r="CR1033" s="2"/>
      <c r="CS1033" s="2"/>
      <c r="CT1033" s="2"/>
      <c r="CU1033" s="2"/>
      <c r="CV1033" s="2"/>
      <c r="CW1033" s="2"/>
      <c r="CX1033" s="2"/>
      <c r="CY1033" s="2"/>
      <c r="CZ1033" s="2"/>
      <c r="DA1033" s="2"/>
      <c r="DB1033" s="2"/>
      <c r="DC1033" s="2"/>
      <c r="DD1033" s="2"/>
      <c r="DE1033" s="2"/>
      <c r="DF1033" s="2"/>
      <c r="DG1033" s="2"/>
      <c r="DH1033" s="2"/>
      <c r="DI1033" s="2"/>
      <c r="DJ1033" s="2"/>
      <c r="DK1033" s="2"/>
      <c r="DL1033" s="2"/>
      <c r="DM1033" s="2"/>
      <c r="DN1033" s="2"/>
      <c r="DO1033" s="2"/>
      <c r="DP1033" s="2"/>
      <c r="DQ1033" s="2"/>
      <c r="DR1033" s="2"/>
      <c r="DS1033" s="2"/>
      <c r="DT1033" s="2"/>
      <c r="DU1033" s="2"/>
      <c r="DV1033" s="2"/>
      <c r="DW1033" s="2"/>
      <c r="DX1033" s="2"/>
      <c r="DY1033" s="2"/>
      <c r="DZ1033" s="2"/>
      <c r="EA1033" s="2"/>
      <c r="EB1033" s="2"/>
      <c r="EC1033" s="2"/>
      <c r="ED1033" s="2"/>
      <c r="EE1033" s="2"/>
      <c r="EF1033" s="2"/>
      <c r="EG1033" s="2"/>
      <c r="EH1033" s="2"/>
      <c r="EI1033" s="2"/>
      <c r="EJ1033" s="2"/>
      <c r="EK1033" s="2"/>
      <c r="EL1033" s="2"/>
      <c r="EM1033" s="2"/>
      <c r="EN1033" s="2"/>
      <c r="EO1033" s="2"/>
      <c r="EP1033" s="2"/>
      <c r="EQ1033" s="2"/>
      <c r="ER1033" s="2"/>
      <c r="ES1033" s="2"/>
      <c r="ET1033" s="2"/>
      <c r="EU1033" s="2"/>
      <c r="EV1033" s="2"/>
      <c r="EW1033" s="2"/>
      <c r="EX1033" s="2"/>
      <c r="EY1033" s="2"/>
      <c r="EZ1033" s="2"/>
      <c r="FA1033" s="2"/>
      <c r="FB1033" s="2"/>
      <c r="FC1033" s="2"/>
      <c r="FD1033" s="2"/>
      <c r="FE1033" s="2"/>
      <c r="FF1033" s="2"/>
      <c r="FG1033" s="2"/>
      <c r="FH1033" s="2"/>
      <c r="FI1033" s="2"/>
      <c r="FJ1033" s="2"/>
      <c r="FK1033" s="2"/>
      <c r="FL1033" s="2"/>
      <c r="FM1033" s="2"/>
      <c r="FN1033" s="2"/>
      <c r="FO1033" s="2"/>
      <c r="FP1033" s="2"/>
      <c r="FQ1033" s="2"/>
      <c r="FR1033" s="2"/>
      <c r="FS1033" s="2"/>
      <c r="FT1033" s="2"/>
      <c r="FU1033" s="2"/>
      <c r="FV1033" s="2"/>
      <c r="FW1033" s="2"/>
      <c r="FX1033" s="2"/>
      <c r="FY1033" s="2"/>
      <c r="FZ1033" s="2"/>
      <c r="GA1033" s="2"/>
      <c r="GB1033" s="2"/>
      <c r="GC1033" s="2"/>
      <c r="GD1033" s="2"/>
      <c r="GE1033" s="2"/>
      <c r="GF1033" s="2"/>
      <c r="GG1033" s="2"/>
      <c r="GH1033" s="2"/>
      <c r="GI1033" s="2"/>
      <c r="GJ1033" s="2"/>
      <c r="GK1033" s="2"/>
      <c r="GL1033" s="2"/>
      <c r="GM1033" s="2"/>
      <c r="GN1033" s="2"/>
      <c r="GO1033" s="2"/>
      <c r="GP1033" s="2"/>
      <c r="GQ1033" s="2"/>
      <c r="GR1033" s="2"/>
      <c r="GS1033" s="2"/>
      <c r="GT1033" s="2"/>
      <c r="GU1033" s="2"/>
      <c r="GV1033" s="2"/>
      <c r="GW1033" s="2"/>
      <c r="GX1033" s="2"/>
      <c r="GY1033" s="2"/>
      <c r="GZ1033" s="2"/>
      <c r="HA1033" s="2"/>
      <c r="HB1033" s="2"/>
      <c r="HC1033" s="2"/>
      <c r="HD1033" s="2"/>
      <c r="HE1033" s="2"/>
      <c r="HF1033" s="2"/>
      <c r="HG1033" s="2"/>
      <c r="HH1033" s="2"/>
      <c r="HI1033" s="2"/>
      <c r="HJ1033" s="2"/>
      <c r="HK1033" s="2"/>
      <c r="HL1033" s="2"/>
      <c r="HM1033" s="2"/>
      <c r="HN1033" s="2"/>
      <c r="HO1033" s="2"/>
      <c r="HP1033" s="2"/>
      <c r="HQ1033" s="2"/>
      <c r="HR1033" s="2"/>
      <c r="HS1033" s="2"/>
      <c r="HT1033" s="2"/>
      <c r="HU1033" s="2"/>
      <c r="HV1033" s="2"/>
      <c r="HW1033" s="2"/>
      <c r="HX1033" s="2"/>
      <c r="HY1033" s="2"/>
      <c r="HZ1033" s="2"/>
      <c r="IA1033" s="2"/>
      <c r="IB1033" s="2"/>
      <c r="IC1033" s="2"/>
      <c r="ID1033" s="2"/>
    </row>
    <row r="1034" spans="1:238" s="12" customFormat="1" x14ac:dyDescent="0.2">
      <c r="A1034" s="11">
        <f t="shared" si="18"/>
        <v>1026</v>
      </c>
      <c r="B1034" s="32" t="s">
        <v>873</v>
      </c>
      <c r="C1034" s="32" t="s">
        <v>762</v>
      </c>
      <c r="D1034" s="32" t="s">
        <v>13</v>
      </c>
      <c r="E1034" s="68">
        <v>2022.05</v>
      </c>
      <c r="F1034" s="33" t="s">
        <v>52</v>
      </c>
      <c r="G1034" s="34">
        <v>1514</v>
      </c>
      <c r="H1034" s="34">
        <v>2727</v>
      </c>
      <c r="I1034" s="37" t="s">
        <v>15</v>
      </c>
      <c r="J1034" s="35" t="s">
        <v>17</v>
      </c>
      <c r="K1034" s="36"/>
      <c r="L1034" s="2"/>
      <c r="M1034" s="2"/>
      <c r="N1034" s="2"/>
      <c r="O1034" s="2"/>
      <c r="P1034" s="2"/>
      <c r="Q1034" s="2"/>
      <c r="R1034" s="2"/>
      <c r="S1034" s="2"/>
      <c r="T1034" s="2"/>
      <c r="U1034" s="2"/>
      <c r="V1034" s="2"/>
      <c r="W1034" s="2"/>
      <c r="X1034" s="2"/>
      <c r="Y1034" s="2"/>
      <c r="Z1034" s="2"/>
      <c r="AA1034" s="2"/>
      <c r="AB1034" s="2"/>
      <c r="AC1034" s="2"/>
      <c r="AD1034" s="2"/>
      <c r="AE1034" s="2"/>
      <c r="AF1034" s="2"/>
      <c r="AG1034" s="2"/>
      <c r="AH1034" s="2"/>
      <c r="AI1034" s="2"/>
      <c r="AJ1034" s="2"/>
      <c r="AK1034" s="2"/>
      <c r="AL1034" s="2"/>
      <c r="AM1034" s="2"/>
      <c r="AN1034" s="2"/>
      <c r="AO1034" s="2"/>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c r="BM1034" s="2"/>
      <c r="BN1034" s="2"/>
      <c r="BO1034" s="2"/>
      <c r="BP1034" s="2"/>
      <c r="BQ1034" s="2"/>
      <c r="BR1034" s="2"/>
      <c r="BS1034" s="2"/>
      <c r="BT1034" s="2"/>
      <c r="BU1034" s="2"/>
      <c r="BV1034" s="2"/>
      <c r="BW1034" s="2"/>
      <c r="BX1034" s="2"/>
      <c r="BY1034" s="2"/>
      <c r="BZ1034" s="2"/>
      <c r="CA1034" s="2"/>
      <c r="CB1034" s="2"/>
      <c r="CC1034" s="2"/>
      <c r="CD1034" s="2"/>
      <c r="CE1034" s="2"/>
      <c r="CF1034" s="2"/>
      <c r="CG1034" s="2"/>
      <c r="CH1034" s="2"/>
      <c r="CI1034" s="2"/>
      <c r="CJ1034" s="2"/>
      <c r="CK1034" s="2"/>
      <c r="CL1034" s="2"/>
      <c r="CM1034" s="2"/>
      <c r="CN1034" s="2"/>
      <c r="CO1034" s="2"/>
      <c r="CP1034" s="2"/>
      <c r="CQ1034" s="2"/>
      <c r="CR1034" s="2"/>
      <c r="CS1034" s="2"/>
      <c r="CT1034" s="2"/>
      <c r="CU1034" s="2"/>
      <c r="CV1034" s="2"/>
      <c r="CW1034" s="2"/>
      <c r="CX1034" s="2"/>
      <c r="CY1034" s="2"/>
      <c r="CZ1034" s="2"/>
      <c r="DA1034" s="2"/>
      <c r="DB1034" s="2"/>
      <c r="DC1034" s="2"/>
      <c r="DD1034" s="2"/>
      <c r="DE1034" s="2"/>
      <c r="DF1034" s="2"/>
      <c r="DG1034" s="2"/>
      <c r="DH1034" s="2"/>
      <c r="DI1034" s="2"/>
      <c r="DJ1034" s="2"/>
      <c r="DK1034" s="2"/>
      <c r="DL1034" s="2"/>
      <c r="DM1034" s="2"/>
      <c r="DN1034" s="2"/>
      <c r="DO1034" s="2"/>
      <c r="DP1034" s="2"/>
      <c r="DQ1034" s="2"/>
      <c r="DR1034" s="2"/>
      <c r="DS1034" s="2"/>
      <c r="DT1034" s="2"/>
      <c r="DU1034" s="2"/>
      <c r="DV1034" s="2"/>
      <c r="DW1034" s="2"/>
      <c r="DX1034" s="2"/>
      <c r="DY1034" s="2"/>
      <c r="DZ1034" s="2"/>
      <c r="EA1034" s="2"/>
      <c r="EB1034" s="2"/>
      <c r="EC1034" s="2"/>
      <c r="ED1034" s="2"/>
      <c r="EE1034" s="2"/>
      <c r="EF1034" s="2"/>
      <c r="EG1034" s="2"/>
      <c r="EH1034" s="2"/>
      <c r="EI1034" s="2"/>
      <c r="EJ1034" s="2"/>
      <c r="EK1034" s="2"/>
      <c r="EL1034" s="2"/>
      <c r="EM1034" s="2"/>
      <c r="EN1034" s="2"/>
      <c r="EO1034" s="2"/>
      <c r="EP1034" s="2"/>
      <c r="EQ1034" s="2"/>
      <c r="ER1034" s="2"/>
      <c r="ES1034" s="2"/>
      <c r="ET1034" s="2"/>
      <c r="EU1034" s="2"/>
      <c r="EV1034" s="2"/>
      <c r="EW1034" s="2"/>
      <c r="EX1034" s="2"/>
      <c r="EY1034" s="2"/>
      <c r="EZ1034" s="2"/>
      <c r="FA1034" s="2"/>
      <c r="FB1034" s="2"/>
      <c r="FC1034" s="2"/>
      <c r="FD1034" s="2"/>
      <c r="FE1034" s="2"/>
      <c r="FF1034" s="2"/>
      <c r="FG1034" s="2"/>
      <c r="FH1034" s="2"/>
      <c r="FI1034" s="2"/>
      <c r="FJ1034" s="2"/>
      <c r="FK1034" s="2"/>
      <c r="FL1034" s="2"/>
      <c r="FM1034" s="2"/>
      <c r="FN1034" s="2"/>
      <c r="FO1034" s="2"/>
      <c r="FP1034" s="2"/>
      <c r="FQ1034" s="2"/>
      <c r="FR1034" s="2"/>
      <c r="FS1034" s="2"/>
      <c r="FT1034" s="2"/>
      <c r="FU1034" s="2"/>
      <c r="FV1034" s="2"/>
      <c r="FW1034" s="2"/>
      <c r="FX1034" s="2"/>
      <c r="FY1034" s="2"/>
      <c r="FZ1034" s="2"/>
      <c r="GA1034" s="2"/>
      <c r="GB1034" s="2"/>
      <c r="GC1034" s="2"/>
      <c r="GD1034" s="2"/>
      <c r="GE1034" s="2"/>
      <c r="GF1034" s="2"/>
      <c r="GG1034" s="2"/>
      <c r="GH1034" s="2"/>
      <c r="GI1034" s="2"/>
      <c r="GJ1034" s="2"/>
      <c r="GK1034" s="2"/>
      <c r="GL1034" s="2"/>
      <c r="GM1034" s="2"/>
      <c r="GN1034" s="2"/>
      <c r="GO1034" s="2"/>
      <c r="GP1034" s="2"/>
      <c r="GQ1034" s="2"/>
      <c r="GR1034" s="2"/>
      <c r="GS1034" s="2"/>
      <c r="GT1034" s="2"/>
      <c r="GU1034" s="2"/>
      <c r="GV1034" s="2"/>
      <c r="GW1034" s="2"/>
      <c r="GX1034" s="2"/>
      <c r="GY1034" s="2"/>
      <c r="GZ1034" s="2"/>
      <c r="HA1034" s="2"/>
      <c r="HB1034" s="2"/>
      <c r="HC1034" s="2"/>
      <c r="HD1034" s="2"/>
      <c r="HE1034" s="2"/>
      <c r="HF1034" s="2"/>
      <c r="HG1034" s="2"/>
      <c r="HH1034" s="2"/>
      <c r="HI1034" s="2"/>
      <c r="HJ1034" s="2"/>
      <c r="HK1034" s="2"/>
      <c r="HL1034" s="2"/>
      <c r="HM1034" s="2"/>
      <c r="HN1034" s="2"/>
      <c r="HO1034" s="2"/>
      <c r="HP1034" s="2"/>
      <c r="HQ1034" s="2"/>
      <c r="HR1034" s="2"/>
      <c r="HS1034" s="2"/>
      <c r="HT1034" s="2"/>
      <c r="HU1034" s="2"/>
      <c r="HV1034" s="2"/>
      <c r="HW1034" s="2"/>
      <c r="HX1034" s="2"/>
      <c r="HY1034" s="2"/>
      <c r="HZ1034" s="2"/>
      <c r="IA1034" s="2"/>
      <c r="IB1034" s="2"/>
      <c r="IC1034" s="2"/>
      <c r="ID1034" s="2"/>
    </row>
    <row r="1035" spans="1:238" s="12" customFormat="1" x14ac:dyDescent="0.2">
      <c r="A1035" s="11">
        <f t="shared" si="18"/>
        <v>1027</v>
      </c>
      <c r="B1035" s="32" t="s">
        <v>874</v>
      </c>
      <c r="C1035" s="32" t="s">
        <v>762</v>
      </c>
      <c r="D1035" s="32" t="s">
        <v>13</v>
      </c>
      <c r="E1035" s="68">
        <v>2022.05</v>
      </c>
      <c r="F1035" s="33" t="s">
        <v>871</v>
      </c>
      <c r="G1035" s="34">
        <v>1487</v>
      </c>
      <c r="H1035" s="34">
        <v>2840</v>
      </c>
      <c r="I1035" s="37" t="s">
        <v>15</v>
      </c>
      <c r="J1035" s="35" t="s">
        <v>17</v>
      </c>
      <c r="K1035" s="36"/>
      <c r="L1035" s="2"/>
      <c r="M1035" s="2"/>
      <c r="N1035" s="2"/>
      <c r="O1035" s="2"/>
      <c r="P1035" s="2"/>
      <c r="Q1035" s="2"/>
      <c r="R1035" s="2"/>
      <c r="S1035" s="2"/>
      <c r="T1035" s="2"/>
      <c r="U1035" s="2"/>
      <c r="V1035" s="2"/>
      <c r="W1035" s="2"/>
      <c r="X1035" s="2"/>
      <c r="Y1035" s="2"/>
      <c r="Z1035" s="2"/>
      <c r="AA1035" s="2"/>
      <c r="AB1035" s="2"/>
      <c r="AC1035" s="2"/>
      <c r="AD1035" s="2"/>
      <c r="AE1035" s="2"/>
      <c r="AF1035" s="2"/>
      <c r="AG1035" s="2"/>
      <c r="AH1035" s="2"/>
      <c r="AI1035" s="2"/>
      <c r="AJ1035" s="2"/>
      <c r="AK1035" s="2"/>
      <c r="AL1035" s="2"/>
      <c r="AM1035" s="2"/>
      <c r="AN1035" s="2"/>
      <c r="AO1035" s="2"/>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c r="BM1035" s="2"/>
      <c r="BN1035" s="2"/>
      <c r="BO1035" s="2"/>
      <c r="BP1035" s="2"/>
      <c r="BQ1035" s="2"/>
      <c r="BR1035" s="2"/>
      <c r="BS1035" s="2"/>
      <c r="BT1035" s="2"/>
      <c r="BU1035" s="2"/>
      <c r="BV1035" s="2"/>
      <c r="BW1035" s="2"/>
      <c r="BX1035" s="2"/>
      <c r="BY1035" s="2"/>
      <c r="BZ1035" s="2"/>
      <c r="CA1035" s="2"/>
      <c r="CB1035" s="2"/>
      <c r="CC1035" s="2"/>
      <c r="CD1035" s="2"/>
      <c r="CE1035" s="2"/>
      <c r="CF1035" s="2"/>
      <c r="CG1035" s="2"/>
      <c r="CH1035" s="2"/>
      <c r="CI1035" s="2"/>
      <c r="CJ1035" s="2"/>
      <c r="CK1035" s="2"/>
      <c r="CL1035" s="2"/>
      <c r="CM1035" s="2"/>
      <c r="CN1035" s="2"/>
      <c r="CO1035" s="2"/>
      <c r="CP1035" s="2"/>
      <c r="CQ1035" s="2"/>
      <c r="CR1035" s="2"/>
      <c r="CS1035" s="2"/>
      <c r="CT1035" s="2"/>
      <c r="CU1035" s="2"/>
      <c r="CV1035" s="2"/>
      <c r="CW1035" s="2"/>
      <c r="CX1035" s="2"/>
      <c r="CY1035" s="2"/>
      <c r="CZ1035" s="2"/>
      <c r="DA1035" s="2"/>
      <c r="DB1035" s="2"/>
      <c r="DC1035" s="2"/>
      <c r="DD1035" s="2"/>
      <c r="DE1035" s="2"/>
      <c r="DF1035" s="2"/>
      <c r="DG1035" s="2"/>
      <c r="DH1035" s="2"/>
      <c r="DI1035" s="2"/>
      <c r="DJ1035" s="2"/>
      <c r="DK1035" s="2"/>
      <c r="DL1035" s="2"/>
      <c r="DM1035" s="2"/>
      <c r="DN1035" s="2"/>
      <c r="DO1035" s="2"/>
      <c r="DP1035" s="2"/>
      <c r="DQ1035" s="2"/>
      <c r="DR1035" s="2"/>
      <c r="DS1035" s="2"/>
      <c r="DT1035" s="2"/>
      <c r="DU1035" s="2"/>
      <c r="DV1035" s="2"/>
      <c r="DW1035" s="2"/>
      <c r="DX1035" s="2"/>
      <c r="DY1035" s="2"/>
      <c r="DZ1035" s="2"/>
      <c r="EA1035" s="2"/>
      <c r="EB1035" s="2"/>
      <c r="EC1035" s="2"/>
      <c r="ED1035" s="2"/>
      <c r="EE1035" s="2"/>
      <c r="EF1035" s="2"/>
      <c r="EG1035" s="2"/>
      <c r="EH1035" s="2"/>
      <c r="EI1035" s="2"/>
      <c r="EJ1035" s="2"/>
      <c r="EK1035" s="2"/>
      <c r="EL1035" s="2"/>
      <c r="EM1035" s="2"/>
      <c r="EN1035" s="2"/>
      <c r="EO1035" s="2"/>
      <c r="EP1035" s="2"/>
      <c r="EQ1035" s="2"/>
      <c r="ER1035" s="2"/>
      <c r="ES1035" s="2"/>
      <c r="ET1035" s="2"/>
      <c r="EU1035" s="2"/>
      <c r="EV1035" s="2"/>
      <c r="EW1035" s="2"/>
      <c r="EX1035" s="2"/>
      <c r="EY1035" s="2"/>
      <c r="EZ1035" s="2"/>
      <c r="FA1035" s="2"/>
      <c r="FB1035" s="2"/>
      <c r="FC1035" s="2"/>
      <c r="FD1035" s="2"/>
      <c r="FE1035" s="2"/>
      <c r="FF1035" s="2"/>
      <c r="FG1035" s="2"/>
      <c r="FH1035" s="2"/>
      <c r="FI1035" s="2"/>
      <c r="FJ1035" s="2"/>
      <c r="FK1035" s="2"/>
      <c r="FL1035" s="2"/>
      <c r="FM1035" s="2"/>
      <c r="FN1035" s="2"/>
      <c r="FO1035" s="2"/>
      <c r="FP1035" s="2"/>
      <c r="FQ1035" s="2"/>
      <c r="FR1035" s="2"/>
      <c r="FS1035" s="2"/>
      <c r="FT1035" s="2"/>
      <c r="FU1035" s="2"/>
      <c r="FV1035" s="2"/>
      <c r="FW1035" s="2"/>
      <c r="FX1035" s="2"/>
      <c r="FY1035" s="2"/>
      <c r="FZ1035" s="2"/>
      <c r="GA1035" s="2"/>
      <c r="GB1035" s="2"/>
      <c r="GC1035" s="2"/>
      <c r="GD1035" s="2"/>
      <c r="GE1035" s="2"/>
      <c r="GF1035" s="2"/>
      <c r="GG1035" s="2"/>
      <c r="GH1035" s="2"/>
      <c r="GI1035" s="2"/>
      <c r="GJ1035" s="2"/>
      <c r="GK1035" s="2"/>
      <c r="GL1035" s="2"/>
      <c r="GM1035" s="2"/>
      <c r="GN1035" s="2"/>
      <c r="GO1035" s="2"/>
      <c r="GP1035" s="2"/>
      <c r="GQ1035" s="2"/>
      <c r="GR1035" s="2"/>
      <c r="GS1035" s="2"/>
      <c r="GT1035" s="2"/>
      <c r="GU1035" s="2"/>
      <c r="GV1035" s="2"/>
      <c r="GW1035" s="2"/>
      <c r="GX1035" s="2"/>
      <c r="GY1035" s="2"/>
      <c r="GZ1035" s="2"/>
      <c r="HA1035" s="2"/>
      <c r="HB1035" s="2"/>
      <c r="HC1035" s="2"/>
      <c r="HD1035" s="2"/>
      <c r="HE1035" s="2"/>
      <c r="HF1035" s="2"/>
      <c r="HG1035" s="2"/>
      <c r="HH1035" s="2"/>
      <c r="HI1035" s="2"/>
      <c r="HJ1035" s="2"/>
      <c r="HK1035" s="2"/>
      <c r="HL1035" s="2"/>
      <c r="HM1035" s="2"/>
      <c r="HN1035" s="2"/>
      <c r="HO1035" s="2"/>
      <c r="HP1035" s="2"/>
      <c r="HQ1035" s="2"/>
      <c r="HR1035" s="2"/>
      <c r="HS1035" s="2"/>
      <c r="HT1035" s="2"/>
      <c r="HU1035" s="2"/>
      <c r="HV1035" s="2"/>
      <c r="HW1035" s="2"/>
      <c r="HX1035" s="2"/>
      <c r="HY1035" s="2"/>
      <c r="HZ1035" s="2"/>
      <c r="IA1035" s="2"/>
      <c r="IB1035" s="2"/>
      <c r="IC1035" s="2"/>
      <c r="ID1035" s="2"/>
    </row>
    <row r="1036" spans="1:238" s="12" customFormat="1" x14ac:dyDescent="0.2">
      <c r="A1036" s="11">
        <f t="shared" si="18"/>
        <v>1028</v>
      </c>
      <c r="B1036" s="32" t="s">
        <v>875</v>
      </c>
      <c r="C1036" s="32" t="s">
        <v>762</v>
      </c>
      <c r="D1036" s="32" t="s">
        <v>13</v>
      </c>
      <c r="E1036" s="68">
        <v>2022.05</v>
      </c>
      <c r="F1036" s="33" t="s">
        <v>51</v>
      </c>
      <c r="G1036" s="34">
        <v>1705</v>
      </c>
      <c r="H1036" s="34">
        <v>3491</v>
      </c>
      <c r="I1036" s="37" t="s">
        <v>15</v>
      </c>
      <c r="J1036" s="35" t="s">
        <v>17</v>
      </c>
      <c r="K1036" s="36"/>
      <c r="L1036" s="2"/>
      <c r="M1036" s="2"/>
      <c r="N1036" s="2"/>
      <c r="O1036" s="2"/>
      <c r="P1036" s="2"/>
      <c r="Q1036" s="2"/>
      <c r="R1036" s="2"/>
      <c r="S1036" s="2"/>
      <c r="T1036" s="2"/>
      <c r="U1036" s="2"/>
      <c r="V1036" s="2"/>
      <c r="W1036" s="2"/>
      <c r="X1036" s="2"/>
      <c r="Y1036" s="2"/>
      <c r="Z1036" s="2"/>
      <c r="AA1036" s="2"/>
      <c r="AB1036" s="2"/>
      <c r="AC1036" s="2"/>
      <c r="AD1036" s="2"/>
      <c r="AE1036" s="2"/>
      <c r="AF1036" s="2"/>
      <c r="AG1036" s="2"/>
      <c r="AH1036" s="2"/>
      <c r="AI1036" s="2"/>
      <c r="AJ1036" s="2"/>
      <c r="AK1036" s="2"/>
      <c r="AL1036" s="2"/>
      <c r="AM1036" s="2"/>
      <c r="AN1036" s="2"/>
      <c r="AO1036" s="2"/>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c r="BM1036" s="2"/>
      <c r="BN1036" s="2"/>
      <c r="BO1036" s="2"/>
      <c r="BP1036" s="2"/>
      <c r="BQ1036" s="2"/>
      <c r="BR1036" s="2"/>
      <c r="BS1036" s="2"/>
      <c r="BT1036" s="2"/>
      <c r="BU1036" s="2"/>
      <c r="BV1036" s="2"/>
      <c r="BW1036" s="2"/>
      <c r="BX1036" s="2"/>
      <c r="BY1036" s="2"/>
      <c r="BZ1036" s="2"/>
      <c r="CA1036" s="2"/>
      <c r="CB1036" s="2"/>
      <c r="CC1036" s="2"/>
      <c r="CD1036" s="2"/>
      <c r="CE1036" s="2"/>
      <c r="CF1036" s="2"/>
      <c r="CG1036" s="2"/>
      <c r="CH1036" s="2"/>
      <c r="CI1036" s="2"/>
      <c r="CJ1036" s="2"/>
      <c r="CK1036" s="2"/>
      <c r="CL1036" s="2"/>
      <c r="CM1036" s="2"/>
      <c r="CN1036" s="2"/>
      <c r="CO1036" s="2"/>
      <c r="CP1036" s="2"/>
      <c r="CQ1036" s="2"/>
      <c r="CR1036" s="2"/>
      <c r="CS1036" s="2"/>
      <c r="CT1036" s="2"/>
      <c r="CU1036" s="2"/>
      <c r="CV1036" s="2"/>
      <c r="CW1036" s="2"/>
      <c r="CX1036" s="2"/>
      <c r="CY1036" s="2"/>
      <c r="CZ1036" s="2"/>
      <c r="DA1036" s="2"/>
      <c r="DB1036" s="2"/>
      <c r="DC1036" s="2"/>
      <c r="DD1036" s="2"/>
      <c r="DE1036" s="2"/>
      <c r="DF1036" s="2"/>
      <c r="DG1036" s="2"/>
      <c r="DH1036" s="2"/>
      <c r="DI1036" s="2"/>
      <c r="DJ1036" s="2"/>
      <c r="DK1036" s="2"/>
      <c r="DL1036" s="2"/>
      <c r="DM1036" s="2"/>
      <c r="DN1036" s="2"/>
      <c r="DO1036" s="2"/>
      <c r="DP1036" s="2"/>
      <c r="DQ1036" s="2"/>
      <c r="DR1036" s="2"/>
      <c r="DS1036" s="2"/>
      <c r="DT1036" s="2"/>
      <c r="DU1036" s="2"/>
      <c r="DV1036" s="2"/>
      <c r="DW1036" s="2"/>
      <c r="DX1036" s="2"/>
      <c r="DY1036" s="2"/>
      <c r="DZ1036" s="2"/>
      <c r="EA1036" s="2"/>
      <c r="EB1036" s="2"/>
      <c r="EC1036" s="2"/>
      <c r="ED1036" s="2"/>
      <c r="EE1036" s="2"/>
      <c r="EF1036" s="2"/>
      <c r="EG1036" s="2"/>
      <c r="EH1036" s="2"/>
      <c r="EI1036" s="2"/>
      <c r="EJ1036" s="2"/>
      <c r="EK1036" s="2"/>
      <c r="EL1036" s="2"/>
      <c r="EM1036" s="2"/>
      <c r="EN1036" s="2"/>
      <c r="EO1036" s="2"/>
      <c r="EP1036" s="2"/>
      <c r="EQ1036" s="2"/>
      <c r="ER1036" s="2"/>
      <c r="ES1036" s="2"/>
      <c r="ET1036" s="2"/>
      <c r="EU1036" s="2"/>
      <c r="EV1036" s="2"/>
      <c r="EW1036" s="2"/>
      <c r="EX1036" s="2"/>
      <c r="EY1036" s="2"/>
      <c r="EZ1036" s="2"/>
      <c r="FA1036" s="2"/>
      <c r="FB1036" s="2"/>
      <c r="FC1036" s="2"/>
      <c r="FD1036" s="2"/>
      <c r="FE1036" s="2"/>
      <c r="FF1036" s="2"/>
      <c r="FG1036" s="2"/>
      <c r="FH1036" s="2"/>
      <c r="FI1036" s="2"/>
      <c r="FJ1036" s="2"/>
      <c r="FK1036" s="2"/>
      <c r="FL1036" s="2"/>
      <c r="FM1036" s="2"/>
      <c r="FN1036" s="2"/>
      <c r="FO1036" s="2"/>
      <c r="FP1036" s="2"/>
      <c r="FQ1036" s="2"/>
      <c r="FR1036" s="2"/>
      <c r="FS1036" s="2"/>
      <c r="FT1036" s="2"/>
      <c r="FU1036" s="2"/>
      <c r="FV1036" s="2"/>
      <c r="FW1036" s="2"/>
      <c r="FX1036" s="2"/>
      <c r="FY1036" s="2"/>
      <c r="FZ1036" s="2"/>
      <c r="GA1036" s="2"/>
      <c r="GB1036" s="2"/>
      <c r="GC1036" s="2"/>
      <c r="GD1036" s="2"/>
      <c r="GE1036" s="2"/>
      <c r="GF1036" s="2"/>
      <c r="GG1036" s="2"/>
      <c r="GH1036" s="2"/>
      <c r="GI1036" s="2"/>
      <c r="GJ1036" s="2"/>
      <c r="GK1036" s="2"/>
      <c r="GL1036" s="2"/>
      <c r="GM1036" s="2"/>
      <c r="GN1036" s="2"/>
      <c r="GO1036" s="2"/>
      <c r="GP1036" s="2"/>
      <c r="GQ1036" s="2"/>
      <c r="GR1036" s="2"/>
      <c r="GS1036" s="2"/>
      <c r="GT1036" s="2"/>
      <c r="GU1036" s="2"/>
      <c r="GV1036" s="2"/>
      <c r="GW1036" s="2"/>
      <c r="GX1036" s="2"/>
      <c r="GY1036" s="2"/>
      <c r="GZ1036" s="2"/>
      <c r="HA1036" s="2"/>
      <c r="HB1036" s="2"/>
      <c r="HC1036" s="2"/>
      <c r="HD1036" s="2"/>
      <c r="HE1036" s="2"/>
      <c r="HF1036" s="2"/>
      <c r="HG1036" s="2"/>
      <c r="HH1036" s="2"/>
      <c r="HI1036" s="2"/>
      <c r="HJ1036" s="2"/>
      <c r="HK1036" s="2"/>
      <c r="HL1036" s="2"/>
      <c r="HM1036" s="2"/>
      <c r="HN1036" s="2"/>
      <c r="HO1036" s="2"/>
      <c r="HP1036" s="2"/>
      <c r="HQ1036" s="2"/>
      <c r="HR1036" s="2"/>
      <c r="HS1036" s="2"/>
      <c r="HT1036" s="2"/>
      <c r="HU1036" s="2"/>
      <c r="HV1036" s="2"/>
      <c r="HW1036" s="2"/>
      <c r="HX1036" s="2"/>
      <c r="HY1036" s="2"/>
      <c r="HZ1036" s="2"/>
      <c r="IA1036" s="2"/>
      <c r="IB1036" s="2"/>
      <c r="IC1036" s="2"/>
      <c r="ID1036" s="2"/>
    </row>
    <row r="1037" spans="1:238" s="12" customFormat="1" x14ac:dyDescent="0.2">
      <c r="A1037" s="11">
        <f t="shared" si="18"/>
        <v>1029</v>
      </c>
      <c r="B1037" s="32" t="s">
        <v>891</v>
      </c>
      <c r="C1037" s="32" t="s">
        <v>762</v>
      </c>
      <c r="D1037" s="32" t="s">
        <v>13</v>
      </c>
      <c r="E1037" s="68">
        <v>2022.06</v>
      </c>
      <c r="F1037" s="33" t="s">
        <v>871</v>
      </c>
      <c r="G1037" s="34">
        <v>1784</v>
      </c>
      <c r="H1037" s="34">
        <v>3480</v>
      </c>
      <c r="I1037" s="37" t="s">
        <v>15</v>
      </c>
      <c r="J1037" s="35" t="s">
        <v>17</v>
      </c>
      <c r="K1037" s="36"/>
    </row>
    <row r="1038" spans="1:238" s="12" customFormat="1" x14ac:dyDescent="0.2">
      <c r="A1038" s="11">
        <f t="shared" si="18"/>
        <v>1030</v>
      </c>
      <c r="B1038" s="32" t="s">
        <v>946</v>
      </c>
      <c r="C1038" s="32" t="s">
        <v>762</v>
      </c>
      <c r="D1038" s="32" t="s">
        <v>13</v>
      </c>
      <c r="E1038" s="68">
        <v>2022.08</v>
      </c>
      <c r="F1038" s="33" t="s">
        <v>33</v>
      </c>
      <c r="G1038" s="34">
        <v>1554</v>
      </c>
      <c r="H1038" s="34">
        <v>3176</v>
      </c>
      <c r="I1038" s="37" t="s">
        <v>15</v>
      </c>
      <c r="J1038" s="35" t="s">
        <v>17</v>
      </c>
      <c r="K1038" s="36" t="s">
        <v>181</v>
      </c>
      <c r="L1038" s="2"/>
      <c r="M1038" s="2"/>
      <c r="N1038" s="2"/>
      <c r="O1038" s="2"/>
      <c r="P1038" s="2"/>
      <c r="Q1038" s="2"/>
      <c r="R1038" s="2"/>
      <c r="S1038" s="2"/>
      <c r="T1038" s="2"/>
      <c r="U1038" s="2"/>
      <c r="V1038" s="2"/>
      <c r="W1038" s="2"/>
      <c r="X1038" s="2"/>
      <c r="Y1038" s="2"/>
      <c r="Z1038" s="2"/>
      <c r="AA1038" s="2"/>
      <c r="AB1038" s="2"/>
      <c r="AC1038" s="2"/>
      <c r="AD1038" s="2"/>
      <c r="AE1038" s="2"/>
      <c r="AF1038" s="2"/>
      <c r="AG1038" s="2"/>
      <c r="AH1038" s="2"/>
      <c r="AI1038" s="2"/>
      <c r="AJ1038" s="2"/>
      <c r="AK1038" s="2"/>
      <c r="AL1038" s="2"/>
      <c r="AM1038" s="2"/>
      <c r="AN1038" s="2"/>
      <c r="AO1038" s="2"/>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c r="BM1038" s="2"/>
      <c r="BN1038" s="2"/>
      <c r="BO1038" s="2"/>
      <c r="BP1038" s="2"/>
      <c r="BQ1038" s="2"/>
      <c r="BR1038" s="2"/>
      <c r="BS1038" s="2"/>
      <c r="BT1038" s="2"/>
      <c r="BU1038" s="2"/>
      <c r="BV1038" s="2"/>
      <c r="BW1038" s="2"/>
      <c r="BX1038" s="2"/>
      <c r="BY1038" s="2"/>
      <c r="BZ1038" s="2"/>
      <c r="CA1038" s="2"/>
      <c r="CB1038" s="2"/>
      <c r="CC1038" s="2"/>
      <c r="CD1038" s="2"/>
      <c r="CE1038" s="2"/>
      <c r="CF1038" s="2"/>
      <c r="CG1038" s="2"/>
      <c r="CH1038" s="2"/>
      <c r="CI1038" s="2"/>
      <c r="CJ1038" s="2"/>
      <c r="CK1038" s="2"/>
      <c r="CL1038" s="2"/>
      <c r="CM1038" s="2"/>
      <c r="CN1038" s="2"/>
      <c r="CO1038" s="2"/>
      <c r="CP1038" s="2"/>
      <c r="CQ1038" s="2"/>
      <c r="CR1038" s="2"/>
      <c r="CS1038" s="2"/>
      <c r="CT1038" s="2"/>
      <c r="CU1038" s="2"/>
      <c r="CV1038" s="2"/>
      <c r="CW1038" s="2"/>
      <c r="CX1038" s="2"/>
      <c r="CY1038" s="2"/>
      <c r="CZ1038" s="2"/>
      <c r="DA1038" s="2"/>
      <c r="DB1038" s="2"/>
      <c r="DC1038" s="2"/>
      <c r="DD1038" s="2"/>
      <c r="DE1038" s="2"/>
      <c r="DF1038" s="2"/>
      <c r="DG1038" s="2"/>
      <c r="DH1038" s="2"/>
      <c r="DI1038" s="2"/>
      <c r="DJ1038" s="2"/>
      <c r="DK1038" s="2"/>
      <c r="DL1038" s="2"/>
      <c r="DM1038" s="2"/>
      <c r="DN1038" s="2"/>
      <c r="DO1038" s="2"/>
      <c r="DP1038" s="2"/>
      <c r="DQ1038" s="2"/>
      <c r="DR1038" s="2"/>
      <c r="DS1038" s="2"/>
      <c r="DT1038" s="2"/>
      <c r="DU1038" s="2"/>
      <c r="DV1038" s="2"/>
      <c r="DW1038" s="2"/>
      <c r="DX1038" s="2"/>
      <c r="DY1038" s="2"/>
      <c r="DZ1038" s="2"/>
      <c r="EA1038" s="2"/>
      <c r="EB1038" s="2"/>
      <c r="EC1038" s="2"/>
      <c r="ED1038" s="2"/>
      <c r="EE1038" s="2"/>
      <c r="EF1038" s="2"/>
      <c r="EG1038" s="2"/>
      <c r="EH1038" s="2"/>
      <c r="EI1038" s="2"/>
      <c r="EJ1038" s="2"/>
      <c r="EK1038" s="2"/>
      <c r="EL1038" s="2"/>
      <c r="EM1038" s="2"/>
      <c r="EN1038" s="2"/>
      <c r="EO1038" s="2"/>
      <c r="EP1038" s="2"/>
      <c r="EQ1038" s="2"/>
      <c r="ER1038" s="2"/>
      <c r="ES1038" s="2"/>
      <c r="ET1038" s="2"/>
      <c r="EU1038" s="2"/>
      <c r="EV1038" s="2"/>
      <c r="EW1038" s="2"/>
      <c r="EX1038" s="2"/>
      <c r="EY1038" s="2"/>
      <c r="EZ1038" s="2"/>
      <c r="FA1038" s="2"/>
      <c r="FB1038" s="2"/>
      <c r="FC1038" s="2"/>
      <c r="FD1038" s="2"/>
      <c r="FE1038" s="2"/>
      <c r="FF1038" s="2"/>
      <c r="FG1038" s="2"/>
      <c r="FH1038" s="2"/>
      <c r="FI1038" s="2"/>
      <c r="FJ1038" s="2"/>
      <c r="FK1038" s="2"/>
      <c r="FL1038" s="2"/>
      <c r="FM1038" s="2"/>
      <c r="FN1038" s="2"/>
      <c r="FO1038" s="2"/>
      <c r="FP1038" s="2"/>
      <c r="FQ1038" s="2"/>
      <c r="FR1038" s="2"/>
      <c r="FS1038" s="2"/>
      <c r="FT1038" s="2"/>
      <c r="FU1038" s="2"/>
      <c r="FV1038" s="2"/>
      <c r="FW1038" s="2"/>
      <c r="FX1038" s="2"/>
      <c r="FY1038" s="2"/>
      <c r="FZ1038" s="2"/>
      <c r="GA1038" s="2"/>
      <c r="GB1038" s="2"/>
      <c r="GC1038" s="2"/>
      <c r="GD1038" s="2"/>
      <c r="GE1038" s="2"/>
      <c r="GF1038" s="2"/>
      <c r="GG1038" s="2"/>
      <c r="GH1038" s="2"/>
      <c r="GI1038" s="2"/>
      <c r="GJ1038" s="2"/>
      <c r="GK1038" s="2"/>
      <c r="GL1038" s="2"/>
      <c r="GM1038" s="2"/>
      <c r="GN1038" s="2"/>
      <c r="GO1038" s="2"/>
      <c r="GP1038" s="2"/>
      <c r="GQ1038" s="2"/>
      <c r="GR1038" s="2"/>
      <c r="GS1038" s="2"/>
      <c r="GT1038" s="2"/>
      <c r="GU1038" s="2"/>
      <c r="GV1038" s="2"/>
      <c r="GW1038" s="2"/>
      <c r="GX1038" s="2"/>
      <c r="GY1038" s="2"/>
      <c r="GZ1038" s="2"/>
      <c r="HA1038" s="2"/>
      <c r="HB1038" s="2"/>
      <c r="HC1038" s="2"/>
      <c r="HD1038" s="2"/>
      <c r="HE1038" s="2"/>
      <c r="HF1038" s="2"/>
      <c r="HG1038" s="2"/>
      <c r="HH1038" s="2"/>
      <c r="HI1038" s="2"/>
      <c r="HJ1038" s="2"/>
      <c r="HK1038" s="2"/>
      <c r="HL1038" s="2"/>
      <c r="HM1038" s="2"/>
      <c r="HN1038" s="2"/>
      <c r="HO1038" s="2"/>
      <c r="HP1038" s="2"/>
      <c r="HQ1038" s="2"/>
      <c r="HR1038" s="2"/>
      <c r="HS1038" s="2"/>
      <c r="HT1038" s="2"/>
      <c r="HU1038" s="2"/>
      <c r="HV1038" s="2"/>
      <c r="HW1038" s="2"/>
      <c r="HX1038" s="2"/>
      <c r="HY1038" s="2"/>
      <c r="HZ1038" s="2"/>
      <c r="IA1038" s="2"/>
      <c r="IB1038" s="2"/>
      <c r="IC1038" s="2"/>
      <c r="ID1038" s="2"/>
    </row>
    <row r="1039" spans="1:238" s="12" customFormat="1" x14ac:dyDescent="0.2">
      <c r="A1039" s="11">
        <f t="shared" si="18"/>
        <v>1031</v>
      </c>
      <c r="B1039" s="32" t="s">
        <v>947</v>
      </c>
      <c r="C1039" s="32" t="s">
        <v>762</v>
      </c>
      <c r="D1039" s="32" t="s">
        <v>13</v>
      </c>
      <c r="E1039" s="68">
        <v>2022.08</v>
      </c>
      <c r="F1039" s="33" t="s">
        <v>948</v>
      </c>
      <c r="G1039" s="34">
        <v>1622</v>
      </c>
      <c r="H1039" s="34">
        <v>3041</v>
      </c>
      <c r="I1039" s="37" t="s">
        <v>15</v>
      </c>
      <c r="J1039" s="35" t="s">
        <v>17</v>
      </c>
      <c r="K1039" s="36" t="s">
        <v>180</v>
      </c>
      <c r="L1039" s="13"/>
      <c r="M1039" s="13"/>
      <c r="N1039" s="13"/>
      <c r="O1039" s="13"/>
      <c r="P1039" s="13"/>
      <c r="Q1039" s="13"/>
      <c r="R1039" s="13"/>
      <c r="S1039" s="13"/>
      <c r="T1039" s="13"/>
      <c r="U1039" s="13"/>
      <c r="V1039" s="13"/>
      <c r="W1039" s="13"/>
      <c r="X1039" s="13"/>
      <c r="Y1039" s="13"/>
      <c r="Z1039" s="13"/>
      <c r="AA1039" s="13"/>
      <c r="AB1039" s="13"/>
      <c r="AC1039" s="13"/>
      <c r="AD1039" s="13"/>
      <c r="AE1039" s="13"/>
      <c r="AF1039" s="13"/>
      <c r="AG1039" s="13"/>
      <c r="AH1039" s="13"/>
      <c r="AI1039" s="13"/>
      <c r="AJ1039" s="13"/>
      <c r="AK1039" s="13"/>
      <c r="AL1039" s="13"/>
      <c r="AM1039" s="13"/>
      <c r="AN1039" s="13"/>
      <c r="AO1039" s="13"/>
      <c r="AP1039" s="13"/>
      <c r="AQ1039" s="13"/>
      <c r="AR1039" s="13"/>
      <c r="AS1039" s="13"/>
      <c r="AT1039" s="13"/>
      <c r="AU1039" s="13"/>
      <c r="AV1039" s="13"/>
      <c r="AW1039" s="13"/>
      <c r="AX1039" s="13"/>
      <c r="AY1039" s="13"/>
      <c r="AZ1039" s="13"/>
      <c r="BA1039" s="13"/>
      <c r="BB1039" s="13"/>
      <c r="BC1039" s="13"/>
      <c r="BD1039" s="13"/>
      <c r="BE1039" s="13"/>
      <c r="BF1039" s="13"/>
      <c r="BG1039" s="13"/>
      <c r="BH1039" s="13"/>
      <c r="BI1039" s="13"/>
      <c r="BJ1039" s="13"/>
      <c r="BK1039" s="13"/>
      <c r="BL1039" s="13"/>
      <c r="BM1039" s="13"/>
      <c r="BN1039" s="13"/>
      <c r="BO1039" s="13"/>
      <c r="BP1039" s="13"/>
      <c r="BQ1039" s="13"/>
      <c r="BR1039" s="13"/>
      <c r="BS1039" s="13"/>
      <c r="BT1039" s="13"/>
      <c r="BU1039" s="13"/>
      <c r="BV1039" s="13"/>
      <c r="BW1039" s="13"/>
      <c r="BX1039" s="13"/>
      <c r="BY1039" s="13"/>
      <c r="BZ1039" s="13"/>
      <c r="CA1039" s="13"/>
      <c r="CB1039" s="13"/>
      <c r="CC1039" s="13"/>
      <c r="CD1039" s="13"/>
      <c r="CE1039" s="13"/>
      <c r="CF1039" s="13"/>
      <c r="CG1039" s="13"/>
      <c r="CH1039" s="13"/>
      <c r="CI1039" s="13"/>
      <c r="CJ1039" s="13"/>
      <c r="CK1039" s="13"/>
      <c r="CL1039" s="13"/>
      <c r="CM1039" s="13"/>
      <c r="CN1039" s="13"/>
      <c r="CO1039" s="13"/>
      <c r="CP1039" s="13"/>
      <c r="CQ1039" s="13"/>
      <c r="CR1039" s="13"/>
      <c r="CS1039" s="13"/>
      <c r="CT1039" s="13"/>
      <c r="CU1039" s="13"/>
      <c r="CV1039" s="13"/>
      <c r="CW1039" s="13"/>
      <c r="CX1039" s="13"/>
      <c r="CY1039" s="13"/>
      <c r="CZ1039" s="13"/>
      <c r="DA1039" s="13"/>
      <c r="DB1039" s="13"/>
      <c r="DC1039" s="13"/>
      <c r="DD1039" s="13"/>
      <c r="DE1039" s="13"/>
      <c r="DF1039" s="13"/>
      <c r="DG1039" s="13"/>
      <c r="DH1039" s="13"/>
      <c r="DI1039" s="13"/>
      <c r="DJ1039" s="13"/>
      <c r="DK1039" s="13"/>
      <c r="DL1039" s="13"/>
      <c r="DM1039" s="13"/>
      <c r="DN1039" s="13"/>
      <c r="DO1039" s="13"/>
      <c r="DP1039" s="13"/>
      <c r="DQ1039" s="13"/>
      <c r="DR1039" s="13"/>
      <c r="DS1039" s="13"/>
      <c r="DT1039" s="13"/>
      <c r="DU1039" s="13"/>
      <c r="DV1039" s="13"/>
      <c r="DW1039" s="13"/>
      <c r="DX1039" s="13"/>
      <c r="DY1039" s="13"/>
      <c r="DZ1039" s="13"/>
      <c r="EA1039" s="13"/>
      <c r="EB1039" s="13"/>
      <c r="EC1039" s="13"/>
      <c r="ED1039" s="13"/>
      <c r="EE1039" s="13"/>
      <c r="EF1039" s="13"/>
      <c r="EG1039" s="13"/>
      <c r="EH1039" s="13"/>
      <c r="EI1039" s="13"/>
      <c r="EJ1039" s="13"/>
      <c r="EK1039" s="13"/>
      <c r="EL1039" s="13"/>
      <c r="EM1039" s="13"/>
      <c r="EN1039" s="13"/>
      <c r="EO1039" s="13"/>
      <c r="EP1039" s="13"/>
      <c r="EQ1039" s="13"/>
      <c r="ER1039" s="13"/>
      <c r="ES1039" s="13"/>
      <c r="ET1039" s="13"/>
      <c r="EU1039" s="13"/>
      <c r="EV1039" s="13"/>
      <c r="EW1039" s="13"/>
      <c r="EX1039" s="13"/>
      <c r="EY1039" s="13"/>
      <c r="EZ1039" s="13"/>
      <c r="FA1039" s="13"/>
      <c r="FB1039" s="13"/>
      <c r="FC1039" s="13"/>
      <c r="FD1039" s="13"/>
      <c r="FE1039" s="13"/>
      <c r="FF1039" s="13"/>
      <c r="FG1039" s="13"/>
      <c r="FH1039" s="13"/>
      <c r="FI1039" s="13"/>
      <c r="FJ1039" s="13"/>
      <c r="FK1039" s="13"/>
      <c r="FL1039" s="13"/>
      <c r="FM1039" s="13"/>
      <c r="FN1039" s="13"/>
      <c r="FO1039" s="13"/>
      <c r="FP1039" s="13"/>
      <c r="FQ1039" s="13"/>
      <c r="FR1039" s="13"/>
      <c r="FS1039" s="13"/>
      <c r="FT1039" s="13"/>
      <c r="FU1039" s="13"/>
      <c r="FV1039" s="13"/>
      <c r="FW1039" s="13"/>
      <c r="FX1039" s="13"/>
      <c r="FY1039" s="13"/>
      <c r="FZ1039" s="13"/>
      <c r="GA1039" s="13"/>
      <c r="GB1039" s="13"/>
      <c r="GC1039" s="13"/>
      <c r="GD1039" s="13"/>
      <c r="GE1039" s="13"/>
      <c r="GF1039" s="13"/>
      <c r="GG1039" s="13"/>
      <c r="GH1039" s="13"/>
      <c r="GI1039" s="13"/>
      <c r="GJ1039" s="13"/>
      <c r="GK1039" s="13"/>
      <c r="GL1039" s="13"/>
      <c r="GM1039" s="13"/>
      <c r="GN1039" s="13"/>
      <c r="GO1039" s="13"/>
      <c r="GP1039" s="13"/>
      <c r="GQ1039" s="13"/>
      <c r="GR1039" s="13"/>
      <c r="GS1039" s="13"/>
      <c r="GT1039" s="13"/>
      <c r="GU1039" s="13"/>
      <c r="GV1039" s="13"/>
      <c r="GW1039" s="13"/>
      <c r="GX1039" s="13"/>
      <c r="GY1039" s="13"/>
      <c r="GZ1039" s="13"/>
      <c r="HA1039" s="13"/>
      <c r="HB1039" s="13"/>
      <c r="HC1039" s="13"/>
      <c r="HD1039" s="13"/>
      <c r="HE1039" s="13"/>
      <c r="HF1039" s="13"/>
      <c r="HG1039" s="13"/>
      <c r="HH1039" s="13"/>
      <c r="HI1039" s="13"/>
      <c r="HJ1039" s="13"/>
      <c r="HK1039" s="13"/>
      <c r="HL1039" s="13"/>
      <c r="HM1039" s="13"/>
      <c r="HN1039" s="13"/>
      <c r="HO1039" s="13"/>
      <c r="HP1039" s="13"/>
      <c r="HQ1039" s="13"/>
      <c r="HR1039" s="13"/>
      <c r="HS1039" s="13"/>
      <c r="HT1039" s="13"/>
      <c r="HU1039" s="13"/>
      <c r="HV1039" s="13"/>
      <c r="HW1039" s="13"/>
      <c r="HX1039" s="13"/>
      <c r="HY1039" s="13"/>
      <c r="HZ1039" s="13"/>
      <c r="IA1039" s="13"/>
      <c r="IB1039" s="13"/>
      <c r="IC1039" s="13"/>
      <c r="ID1039" s="13"/>
    </row>
    <row r="1040" spans="1:238" s="12" customFormat="1" x14ac:dyDescent="0.2">
      <c r="A1040" s="11">
        <f t="shared" si="18"/>
        <v>1032</v>
      </c>
      <c r="B1040" s="32" t="s">
        <v>961</v>
      </c>
      <c r="C1040" s="32" t="s">
        <v>762</v>
      </c>
      <c r="D1040" s="32" t="s">
        <v>13</v>
      </c>
      <c r="E1040" s="68">
        <v>2022.09</v>
      </c>
      <c r="F1040" s="33" t="s">
        <v>166</v>
      </c>
      <c r="G1040" s="34">
        <v>1515</v>
      </c>
      <c r="H1040" s="34">
        <v>2927</v>
      </c>
      <c r="I1040" s="37" t="s">
        <v>127</v>
      </c>
      <c r="J1040" s="35" t="s">
        <v>17</v>
      </c>
      <c r="K1040" s="36"/>
      <c r="L1040" s="2"/>
      <c r="M1040" s="2"/>
      <c r="N1040" s="2"/>
      <c r="O1040" s="2"/>
      <c r="P1040" s="2"/>
      <c r="Q1040" s="2"/>
      <c r="R1040" s="2"/>
      <c r="S1040" s="2"/>
      <c r="T1040" s="2"/>
      <c r="U1040" s="2"/>
      <c r="V1040" s="2"/>
      <c r="W1040" s="2"/>
      <c r="X1040" s="2"/>
      <c r="Y1040" s="2"/>
      <c r="Z1040" s="2"/>
      <c r="AA1040" s="2"/>
      <c r="AB1040" s="2"/>
      <c r="AC1040" s="2"/>
      <c r="AD1040" s="2"/>
      <c r="AE1040" s="2"/>
      <c r="AF1040" s="2"/>
      <c r="AG1040" s="2"/>
      <c r="AH1040" s="2"/>
      <c r="AI1040" s="2"/>
      <c r="AJ1040" s="2"/>
      <c r="AK1040" s="2"/>
      <c r="AL1040" s="2"/>
      <c r="AM1040" s="2"/>
      <c r="AN1040" s="2"/>
      <c r="AO1040" s="2"/>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c r="BM1040" s="2"/>
      <c r="BN1040" s="2"/>
      <c r="BO1040" s="2"/>
      <c r="BP1040" s="2"/>
      <c r="BQ1040" s="2"/>
      <c r="BR1040" s="2"/>
      <c r="BS1040" s="2"/>
      <c r="BT1040" s="2"/>
      <c r="BU1040" s="2"/>
      <c r="BV1040" s="2"/>
      <c r="BW1040" s="2"/>
      <c r="BX1040" s="2"/>
      <c r="BY1040" s="2"/>
      <c r="BZ1040" s="2"/>
      <c r="CA1040" s="2"/>
      <c r="CB1040" s="2"/>
      <c r="CC1040" s="2"/>
      <c r="CD1040" s="2"/>
      <c r="CE1040" s="2"/>
      <c r="CF1040" s="2"/>
      <c r="CG1040" s="2"/>
      <c r="CH1040" s="2"/>
      <c r="CI1040" s="2"/>
      <c r="CJ1040" s="2"/>
      <c r="CK1040" s="2"/>
      <c r="CL1040" s="2"/>
      <c r="CM1040" s="2"/>
      <c r="CN1040" s="2"/>
      <c r="CO1040" s="2"/>
      <c r="CP1040" s="2"/>
      <c r="CQ1040" s="2"/>
      <c r="CR1040" s="2"/>
      <c r="CS1040" s="2"/>
      <c r="CT1040" s="2"/>
      <c r="CU1040" s="2"/>
      <c r="CV1040" s="2"/>
      <c r="CW1040" s="2"/>
      <c r="CX1040" s="2"/>
      <c r="CY1040" s="2"/>
      <c r="CZ1040" s="2"/>
      <c r="DA1040" s="2"/>
      <c r="DB1040" s="2"/>
      <c r="DC1040" s="2"/>
      <c r="DD1040" s="2"/>
      <c r="DE1040" s="2"/>
      <c r="DF1040" s="2"/>
      <c r="DG1040" s="2"/>
      <c r="DH1040" s="2"/>
      <c r="DI1040" s="2"/>
      <c r="DJ1040" s="2"/>
      <c r="DK1040" s="2"/>
      <c r="DL1040" s="2"/>
      <c r="DM1040" s="2"/>
      <c r="DN1040" s="2"/>
      <c r="DO1040" s="2"/>
      <c r="DP1040" s="2"/>
      <c r="DQ1040" s="2"/>
      <c r="DR1040" s="2"/>
      <c r="DS1040" s="2"/>
      <c r="DT1040" s="2"/>
      <c r="DU1040" s="2"/>
      <c r="DV1040" s="2"/>
      <c r="DW1040" s="2"/>
      <c r="DX1040" s="2"/>
      <c r="DY1040" s="2"/>
      <c r="DZ1040" s="2"/>
      <c r="EA1040" s="2"/>
      <c r="EB1040" s="2"/>
      <c r="EC1040" s="2"/>
      <c r="ED1040" s="2"/>
      <c r="EE1040" s="2"/>
      <c r="EF1040" s="2"/>
      <c r="EG1040" s="2"/>
      <c r="EH1040" s="2"/>
      <c r="EI1040" s="2"/>
      <c r="EJ1040" s="2"/>
      <c r="EK1040" s="2"/>
      <c r="EL1040" s="2"/>
      <c r="EM1040" s="2"/>
      <c r="EN1040" s="2"/>
      <c r="EO1040" s="2"/>
      <c r="EP1040" s="2"/>
      <c r="EQ1040" s="2"/>
      <c r="ER1040" s="2"/>
      <c r="ES1040" s="2"/>
      <c r="ET1040" s="2"/>
      <c r="EU1040" s="2"/>
      <c r="EV1040" s="2"/>
      <c r="EW1040" s="2"/>
      <c r="EX1040" s="2"/>
      <c r="EY1040" s="2"/>
      <c r="EZ1040" s="2"/>
      <c r="FA1040" s="2"/>
      <c r="FB1040" s="2"/>
      <c r="FC1040" s="2"/>
      <c r="FD1040" s="2"/>
      <c r="FE1040" s="2"/>
      <c r="FF1040" s="2"/>
      <c r="FG1040" s="2"/>
      <c r="FH1040" s="2"/>
      <c r="FI1040" s="2"/>
      <c r="FJ1040" s="2"/>
      <c r="FK1040" s="2"/>
      <c r="FL1040" s="2"/>
      <c r="FM1040" s="2"/>
      <c r="FN1040" s="2"/>
      <c r="FO1040" s="2"/>
      <c r="FP1040" s="2"/>
      <c r="FQ1040" s="2"/>
      <c r="FR1040" s="2"/>
      <c r="FS1040" s="2"/>
      <c r="FT1040" s="2"/>
      <c r="FU1040" s="2"/>
      <c r="FV1040" s="2"/>
      <c r="FW1040" s="2"/>
      <c r="FX1040" s="2"/>
      <c r="FY1040" s="2"/>
      <c r="FZ1040" s="2"/>
      <c r="GA1040" s="2"/>
      <c r="GB1040" s="2"/>
      <c r="GC1040" s="2"/>
      <c r="GD1040" s="2"/>
      <c r="GE1040" s="2"/>
      <c r="GF1040" s="2"/>
      <c r="GG1040" s="2"/>
      <c r="GH1040" s="2"/>
      <c r="GI1040" s="2"/>
      <c r="GJ1040" s="2"/>
      <c r="GK1040" s="2"/>
      <c r="GL1040" s="2"/>
      <c r="GM1040" s="2"/>
      <c r="GN1040" s="2"/>
      <c r="GO1040" s="2"/>
      <c r="GP1040" s="2"/>
      <c r="GQ1040" s="2"/>
      <c r="GR1040" s="2"/>
      <c r="GS1040" s="2"/>
      <c r="GT1040" s="2"/>
      <c r="GU1040" s="2"/>
      <c r="GV1040" s="2"/>
      <c r="GW1040" s="2"/>
      <c r="GX1040" s="2"/>
      <c r="GY1040" s="2"/>
      <c r="GZ1040" s="2"/>
      <c r="HA1040" s="2"/>
      <c r="HB1040" s="2"/>
      <c r="HC1040" s="2"/>
      <c r="HD1040" s="2"/>
      <c r="HE1040" s="2"/>
      <c r="HF1040" s="2"/>
      <c r="HG1040" s="2"/>
      <c r="HH1040" s="2"/>
      <c r="HI1040" s="2"/>
      <c r="HJ1040" s="2"/>
      <c r="HK1040" s="2"/>
      <c r="HL1040" s="2"/>
      <c r="HM1040" s="2"/>
      <c r="HN1040" s="2"/>
      <c r="HO1040" s="2"/>
      <c r="HP1040" s="2"/>
      <c r="HQ1040" s="2"/>
      <c r="HR1040" s="2"/>
      <c r="HS1040" s="2"/>
      <c r="HT1040" s="2"/>
      <c r="HU1040" s="2"/>
      <c r="HV1040" s="2"/>
      <c r="HW1040" s="2"/>
      <c r="HX1040" s="2"/>
      <c r="HY1040" s="2"/>
      <c r="HZ1040" s="2"/>
      <c r="IA1040" s="2"/>
      <c r="IB1040" s="2"/>
      <c r="IC1040" s="2"/>
      <c r="ID1040" s="2"/>
    </row>
    <row r="1041" spans="1:238" s="12" customFormat="1" x14ac:dyDescent="0.2">
      <c r="A1041" s="11">
        <f t="shared" si="18"/>
        <v>1033</v>
      </c>
      <c r="B1041" s="32" t="s">
        <v>971</v>
      </c>
      <c r="C1041" s="32" t="s">
        <v>762</v>
      </c>
      <c r="D1041" s="32" t="s">
        <v>13</v>
      </c>
      <c r="E1041" s="68">
        <v>2022.1</v>
      </c>
      <c r="F1041" s="33" t="s">
        <v>972</v>
      </c>
      <c r="G1041" s="34">
        <v>1134</v>
      </c>
      <c r="H1041" s="34">
        <v>1945</v>
      </c>
      <c r="I1041" s="37" t="s">
        <v>15</v>
      </c>
      <c r="J1041" s="35" t="s">
        <v>17</v>
      </c>
      <c r="K1041" s="36"/>
      <c r="L1041" s="2"/>
      <c r="M1041" s="2"/>
      <c r="N1041" s="2"/>
      <c r="O1041" s="2"/>
      <c r="P1041" s="2"/>
      <c r="Q1041" s="2"/>
      <c r="R1041" s="2"/>
      <c r="S1041" s="2"/>
      <c r="T1041" s="2"/>
      <c r="U1041" s="2"/>
      <c r="V1041" s="2"/>
      <c r="W1041" s="2"/>
      <c r="X1041" s="2"/>
      <c r="Y1041" s="2"/>
      <c r="Z1041" s="2"/>
      <c r="AA1041" s="2"/>
      <c r="AB1041" s="2"/>
      <c r="AC1041" s="2"/>
      <c r="AD1041" s="2"/>
      <c r="AE1041" s="2"/>
      <c r="AF1041" s="2"/>
      <c r="AG1041" s="2"/>
      <c r="AH1041" s="2"/>
      <c r="AI1041" s="2"/>
      <c r="AJ1041" s="2"/>
      <c r="AK1041" s="2"/>
      <c r="AL1041" s="2"/>
      <c r="AM1041" s="2"/>
      <c r="AN1041" s="2"/>
      <c r="AO1041" s="2"/>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c r="BM1041" s="2"/>
      <c r="BN1041" s="2"/>
      <c r="BO1041" s="2"/>
      <c r="BP1041" s="2"/>
      <c r="BQ1041" s="2"/>
      <c r="BR1041" s="2"/>
      <c r="BS1041" s="2"/>
      <c r="BT1041" s="2"/>
      <c r="BU1041" s="2"/>
      <c r="BV1041" s="2"/>
      <c r="BW1041" s="2"/>
      <c r="BX1041" s="2"/>
      <c r="BY1041" s="2"/>
      <c r="BZ1041" s="2"/>
      <c r="CA1041" s="2"/>
      <c r="CB1041" s="2"/>
      <c r="CC1041" s="2"/>
      <c r="CD1041" s="2"/>
      <c r="CE1041" s="2"/>
      <c r="CF1041" s="2"/>
      <c r="CG1041" s="2"/>
      <c r="CH1041" s="2"/>
      <c r="CI1041" s="2"/>
      <c r="CJ1041" s="2"/>
      <c r="CK1041" s="2"/>
      <c r="CL1041" s="2"/>
      <c r="CM1041" s="2"/>
      <c r="CN1041" s="2"/>
      <c r="CO1041" s="2"/>
      <c r="CP1041" s="2"/>
      <c r="CQ1041" s="2"/>
      <c r="CR1041" s="2"/>
      <c r="CS1041" s="2"/>
      <c r="CT1041" s="2"/>
      <c r="CU1041" s="2"/>
      <c r="CV1041" s="2"/>
      <c r="CW1041" s="2"/>
      <c r="CX1041" s="2"/>
      <c r="CY1041" s="2"/>
      <c r="CZ1041" s="2"/>
      <c r="DA1041" s="2"/>
      <c r="DB1041" s="2"/>
      <c r="DC1041" s="2"/>
      <c r="DD1041" s="2"/>
      <c r="DE1041" s="2"/>
      <c r="DF1041" s="2"/>
      <c r="DG1041" s="2"/>
      <c r="DH1041" s="2"/>
      <c r="DI1041" s="2"/>
      <c r="DJ1041" s="2"/>
      <c r="DK1041" s="2"/>
      <c r="DL1041" s="2"/>
      <c r="DM1041" s="2"/>
      <c r="DN1041" s="2"/>
      <c r="DO1041" s="2"/>
      <c r="DP1041" s="2"/>
      <c r="DQ1041" s="2"/>
      <c r="DR1041" s="2"/>
      <c r="DS1041" s="2"/>
      <c r="DT1041" s="2"/>
      <c r="DU1041" s="2"/>
      <c r="DV1041" s="2"/>
      <c r="DW1041" s="2"/>
      <c r="DX1041" s="2"/>
      <c r="DY1041" s="2"/>
      <c r="DZ1041" s="2"/>
      <c r="EA1041" s="2"/>
      <c r="EB1041" s="2"/>
      <c r="EC1041" s="2"/>
      <c r="ED1041" s="2"/>
      <c r="EE1041" s="2"/>
      <c r="EF1041" s="2"/>
      <c r="EG1041" s="2"/>
      <c r="EH1041" s="2"/>
      <c r="EI1041" s="2"/>
      <c r="EJ1041" s="2"/>
      <c r="EK1041" s="2"/>
      <c r="EL1041" s="2"/>
      <c r="EM1041" s="2"/>
      <c r="EN1041" s="2"/>
      <c r="EO1041" s="2"/>
      <c r="EP1041" s="2"/>
      <c r="EQ1041" s="2"/>
      <c r="ER1041" s="2"/>
      <c r="ES1041" s="2"/>
      <c r="ET1041" s="2"/>
      <c r="EU1041" s="2"/>
      <c r="EV1041" s="2"/>
      <c r="EW1041" s="2"/>
      <c r="EX1041" s="2"/>
      <c r="EY1041" s="2"/>
      <c r="EZ1041" s="2"/>
      <c r="FA1041" s="2"/>
      <c r="FB1041" s="2"/>
      <c r="FC1041" s="2"/>
      <c r="FD1041" s="2"/>
      <c r="FE1041" s="2"/>
      <c r="FF1041" s="2"/>
      <c r="FG1041" s="2"/>
      <c r="FH1041" s="2"/>
      <c r="FI1041" s="2"/>
      <c r="FJ1041" s="2"/>
      <c r="FK1041" s="2"/>
      <c r="FL1041" s="2"/>
      <c r="FM1041" s="2"/>
      <c r="FN1041" s="2"/>
      <c r="FO1041" s="2"/>
      <c r="FP1041" s="2"/>
      <c r="FQ1041" s="2"/>
      <c r="FR1041" s="2"/>
      <c r="FS1041" s="2"/>
      <c r="FT1041" s="2"/>
      <c r="FU1041" s="2"/>
      <c r="FV1041" s="2"/>
      <c r="FW1041" s="2"/>
      <c r="FX1041" s="2"/>
      <c r="FY1041" s="2"/>
      <c r="FZ1041" s="2"/>
      <c r="GA1041" s="2"/>
      <c r="GB1041" s="2"/>
      <c r="GC1041" s="2"/>
      <c r="GD1041" s="2"/>
      <c r="GE1041" s="2"/>
      <c r="GF1041" s="2"/>
      <c r="GG1041" s="2"/>
      <c r="GH1041" s="2"/>
      <c r="GI1041" s="2"/>
      <c r="GJ1041" s="2"/>
      <c r="GK1041" s="2"/>
      <c r="GL1041" s="2"/>
      <c r="GM1041" s="2"/>
      <c r="GN1041" s="2"/>
      <c r="GO1041" s="2"/>
      <c r="GP1041" s="2"/>
      <c r="GQ1041" s="2"/>
      <c r="GR1041" s="2"/>
      <c r="GS1041" s="2"/>
      <c r="GT1041" s="2"/>
      <c r="GU1041" s="2"/>
      <c r="GV1041" s="2"/>
      <c r="GW1041" s="2"/>
      <c r="GX1041" s="2"/>
      <c r="GY1041" s="2"/>
      <c r="GZ1041" s="2"/>
      <c r="HA1041" s="2"/>
      <c r="HB1041" s="2"/>
      <c r="HC1041" s="2"/>
      <c r="HD1041" s="2"/>
      <c r="HE1041" s="2"/>
      <c r="HF1041" s="2"/>
      <c r="HG1041" s="2"/>
      <c r="HH1041" s="2"/>
      <c r="HI1041" s="2"/>
      <c r="HJ1041" s="2"/>
      <c r="HK1041" s="2"/>
      <c r="HL1041" s="2"/>
      <c r="HM1041" s="2"/>
      <c r="HN1041" s="2"/>
      <c r="HO1041" s="2"/>
      <c r="HP1041" s="2"/>
      <c r="HQ1041" s="2"/>
      <c r="HR1041" s="2"/>
      <c r="HS1041" s="2"/>
      <c r="HT1041" s="2"/>
      <c r="HU1041" s="2"/>
      <c r="HV1041" s="2"/>
      <c r="HW1041" s="2"/>
      <c r="HX1041" s="2"/>
      <c r="HY1041" s="2"/>
      <c r="HZ1041" s="2"/>
      <c r="IA1041" s="2"/>
      <c r="IB1041" s="2"/>
      <c r="IC1041" s="2"/>
      <c r="ID1041" s="2"/>
    </row>
    <row r="1042" spans="1:238" s="12" customFormat="1" x14ac:dyDescent="0.2">
      <c r="A1042" s="11">
        <f t="shared" si="18"/>
        <v>1034</v>
      </c>
      <c r="B1042" s="32" t="s">
        <v>1001</v>
      </c>
      <c r="C1042" s="32" t="s">
        <v>762</v>
      </c>
      <c r="D1042" s="32" t="s">
        <v>13</v>
      </c>
      <c r="E1042" s="68">
        <v>2022.12</v>
      </c>
      <c r="F1042" s="33" t="s">
        <v>1002</v>
      </c>
      <c r="G1042" s="34">
        <v>2249</v>
      </c>
      <c r="H1042" s="34">
        <v>4560</v>
      </c>
      <c r="I1042" s="37" t="s">
        <v>15</v>
      </c>
      <c r="J1042" s="35" t="s">
        <v>17</v>
      </c>
      <c r="K1042" s="36"/>
      <c r="L1042" s="2"/>
      <c r="M1042" s="2"/>
      <c r="N1042" s="2"/>
      <c r="O1042" s="2"/>
      <c r="P1042" s="2"/>
      <c r="Q1042" s="2"/>
      <c r="R1042" s="2"/>
      <c r="S1042" s="2"/>
      <c r="T1042" s="2"/>
      <c r="U1042" s="2"/>
      <c r="V1042" s="2"/>
      <c r="W1042" s="2"/>
      <c r="X1042" s="2"/>
      <c r="Y1042" s="2"/>
      <c r="Z1042" s="2"/>
      <c r="AA1042" s="2"/>
      <c r="AB1042" s="2"/>
      <c r="AC1042" s="2"/>
      <c r="AD1042" s="2"/>
      <c r="AE1042" s="2"/>
      <c r="AF1042" s="2"/>
      <c r="AG1042" s="2"/>
      <c r="AH1042" s="2"/>
      <c r="AI1042" s="2"/>
      <c r="AJ1042" s="2"/>
      <c r="AK1042" s="2"/>
      <c r="AL1042" s="2"/>
      <c r="AM1042" s="2"/>
      <c r="AN1042" s="2"/>
      <c r="AO1042" s="2"/>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c r="BM1042" s="2"/>
      <c r="BN1042" s="2"/>
      <c r="BO1042" s="2"/>
      <c r="BP1042" s="2"/>
      <c r="BQ1042" s="2"/>
      <c r="BR1042" s="2"/>
      <c r="BS1042" s="2"/>
      <c r="BT1042" s="2"/>
      <c r="BU1042" s="2"/>
      <c r="BV1042" s="2"/>
      <c r="BW1042" s="2"/>
      <c r="BX1042" s="2"/>
      <c r="BY1042" s="2"/>
      <c r="BZ1042" s="2"/>
      <c r="CA1042" s="2"/>
      <c r="CB1042" s="2"/>
      <c r="CC1042" s="2"/>
      <c r="CD1042" s="2"/>
      <c r="CE1042" s="2"/>
      <c r="CF1042" s="2"/>
      <c r="CG1042" s="2"/>
      <c r="CH1042" s="2"/>
      <c r="CI1042" s="2"/>
      <c r="CJ1042" s="2"/>
      <c r="CK1042" s="2"/>
      <c r="CL1042" s="2"/>
      <c r="CM1042" s="2"/>
      <c r="CN1042" s="2"/>
      <c r="CO1042" s="2"/>
      <c r="CP1042" s="2"/>
      <c r="CQ1042" s="2"/>
      <c r="CR1042" s="2"/>
      <c r="CS1042" s="2"/>
      <c r="CT1042" s="2"/>
      <c r="CU1042" s="2"/>
      <c r="CV1042" s="2"/>
      <c r="CW1042" s="2"/>
      <c r="CX1042" s="2"/>
      <c r="CY1042" s="2"/>
      <c r="CZ1042" s="2"/>
      <c r="DA1042" s="2"/>
      <c r="DB1042" s="2"/>
      <c r="DC1042" s="2"/>
      <c r="DD1042" s="2"/>
      <c r="DE1042" s="2"/>
      <c r="DF1042" s="2"/>
      <c r="DG1042" s="2"/>
      <c r="DH1042" s="2"/>
      <c r="DI1042" s="2"/>
      <c r="DJ1042" s="2"/>
      <c r="DK1042" s="2"/>
      <c r="DL1042" s="2"/>
      <c r="DM1042" s="2"/>
      <c r="DN1042" s="2"/>
      <c r="DO1042" s="2"/>
      <c r="DP1042" s="2"/>
      <c r="DQ1042" s="2"/>
      <c r="DR1042" s="2"/>
      <c r="DS1042" s="2"/>
      <c r="DT1042" s="2"/>
      <c r="DU1042" s="2"/>
      <c r="DV1042" s="2"/>
      <c r="DW1042" s="2"/>
      <c r="DX1042" s="2"/>
      <c r="DY1042" s="2"/>
      <c r="DZ1042" s="2"/>
      <c r="EA1042" s="2"/>
      <c r="EB1042" s="2"/>
      <c r="EC1042" s="2"/>
      <c r="ED1042" s="2"/>
      <c r="EE1042" s="2"/>
      <c r="EF1042" s="2"/>
      <c r="EG1042" s="2"/>
      <c r="EH1042" s="2"/>
      <c r="EI1042" s="2"/>
      <c r="EJ1042" s="2"/>
      <c r="EK1042" s="2"/>
      <c r="EL1042" s="2"/>
      <c r="EM1042" s="2"/>
      <c r="EN1042" s="2"/>
      <c r="EO1042" s="2"/>
      <c r="EP1042" s="2"/>
      <c r="EQ1042" s="2"/>
      <c r="ER1042" s="2"/>
      <c r="ES1042" s="2"/>
      <c r="ET1042" s="2"/>
      <c r="EU1042" s="2"/>
      <c r="EV1042" s="2"/>
      <c r="EW1042" s="2"/>
      <c r="EX1042" s="2"/>
      <c r="EY1042" s="2"/>
      <c r="EZ1042" s="2"/>
      <c r="FA1042" s="2"/>
      <c r="FB1042" s="2"/>
      <c r="FC1042" s="2"/>
      <c r="FD1042" s="2"/>
      <c r="FE1042" s="2"/>
      <c r="FF1042" s="2"/>
      <c r="FG1042" s="2"/>
      <c r="FH1042" s="2"/>
      <c r="FI1042" s="2"/>
      <c r="FJ1042" s="2"/>
      <c r="FK1042" s="2"/>
      <c r="FL1042" s="2"/>
      <c r="FM1042" s="2"/>
      <c r="FN1042" s="2"/>
      <c r="FO1042" s="2"/>
      <c r="FP1042" s="2"/>
      <c r="FQ1042" s="2"/>
      <c r="FR1042" s="2"/>
      <c r="FS1042" s="2"/>
      <c r="FT1042" s="2"/>
      <c r="FU1042" s="2"/>
      <c r="FV1042" s="2"/>
      <c r="FW1042" s="2"/>
      <c r="FX1042" s="2"/>
      <c r="FY1042" s="2"/>
      <c r="FZ1042" s="2"/>
      <c r="GA1042" s="2"/>
      <c r="GB1042" s="2"/>
      <c r="GC1042" s="2"/>
      <c r="GD1042" s="2"/>
      <c r="GE1042" s="2"/>
      <c r="GF1042" s="2"/>
      <c r="GG1042" s="2"/>
      <c r="GH1042" s="2"/>
      <c r="GI1042" s="2"/>
      <c r="GJ1042" s="2"/>
      <c r="GK1042" s="2"/>
      <c r="GL1042" s="2"/>
      <c r="GM1042" s="2"/>
      <c r="GN1042" s="2"/>
      <c r="GO1042" s="2"/>
      <c r="GP1042" s="2"/>
      <c r="GQ1042" s="2"/>
      <c r="GR1042" s="2"/>
      <c r="GS1042" s="2"/>
      <c r="GT1042" s="2"/>
      <c r="GU1042" s="2"/>
      <c r="GV1042" s="2"/>
      <c r="GW1042" s="2"/>
      <c r="GX1042" s="2"/>
      <c r="GY1042" s="2"/>
      <c r="GZ1042" s="2"/>
      <c r="HA1042" s="2"/>
      <c r="HB1042" s="2"/>
      <c r="HC1042" s="2"/>
      <c r="HD1042" s="2"/>
      <c r="HE1042" s="2"/>
      <c r="HF1042" s="2"/>
      <c r="HG1042" s="2"/>
      <c r="HH1042" s="2"/>
      <c r="HI1042" s="2"/>
      <c r="HJ1042" s="2"/>
      <c r="HK1042" s="2"/>
      <c r="HL1042" s="2"/>
      <c r="HM1042" s="2"/>
      <c r="HN1042" s="2"/>
      <c r="HO1042" s="2"/>
      <c r="HP1042" s="2"/>
      <c r="HQ1042" s="2"/>
      <c r="HR1042" s="2"/>
      <c r="HS1042" s="2"/>
      <c r="HT1042" s="2"/>
      <c r="HU1042" s="2"/>
      <c r="HV1042" s="2"/>
      <c r="HW1042" s="2"/>
      <c r="HX1042" s="2"/>
      <c r="HY1042" s="2"/>
      <c r="HZ1042" s="2"/>
      <c r="IA1042" s="2"/>
      <c r="IB1042" s="2"/>
      <c r="IC1042" s="2"/>
      <c r="ID1042" s="2"/>
    </row>
    <row r="1043" spans="1:238" s="12" customFormat="1" x14ac:dyDescent="0.2">
      <c r="A1043" s="11">
        <f t="shared" si="18"/>
        <v>1035</v>
      </c>
      <c r="B1043" s="32" t="s">
        <v>1036</v>
      </c>
      <c r="C1043" s="32" t="s">
        <v>762</v>
      </c>
      <c r="D1043" s="32" t="s">
        <v>13</v>
      </c>
      <c r="E1043" s="68">
        <v>2023.02</v>
      </c>
      <c r="F1043" s="33" t="s">
        <v>139</v>
      </c>
      <c r="G1043" s="34">
        <v>930</v>
      </c>
      <c r="H1043" s="34">
        <v>2117</v>
      </c>
      <c r="I1043" s="37" t="s">
        <v>18</v>
      </c>
      <c r="J1043" s="35" t="s">
        <v>17</v>
      </c>
      <c r="K1043" s="36"/>
      <c r="L1043" s="2"/>
      <c r="M1043" s="2"/>
      <c r="N1043" s="2"/>
      <c r="O1043" s="2"/>
      <c r="P1043" s="2"/>
      <c r="Q1043" s="2"/>
      <c r="R1043" s="2"/>
      <c r="S1043" s="2"/>
      <c r="T1043" s="2"/>
      <c r="U1043" s="2"/>
      <c r="V1043" s="2"/>
      <c r="W1043" s="2"/>
      <c r="X1043" s="2"/>
      <c r="Y1043" s="2"/>
      <c r="Z1043" s="2"/>
      <c r="AA1043" s="2"/>
      <c r="AB1043" s="2"/>
      <c r="AC1043" s="2"/>
      <c r="AD1043" s="2"/>
      <c r="AE1043" s="2"/>
      <c r="AF1043" s="2"/>
      <c r="AG1043" s="2"/>
      <c r="AH1043" s="2"/>
      <c r="AI1043" s="2"/>
      <c r="AJ1043" s="2"/>
      <c r="AK1043" s="2"/>
      <c r="AL1043" s="2"/>
      <c r="AM1043" s="2"/>
      <c r="AN1043" s="2"/>
      <c r="AO1043" s="2"/>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c r="BM1043" s="2"/>
      <c r="BN1043" s="2"/>
      <c r="BO1043" s="2"/>
      <c r="BP1043" s="2"/>
      <c r="BQ1043" s="2"/>
      <c r="BR1043" s="2"/>
      <c r="BS1043" s="2"/>
      <c r="BT1043" s="2"/>
      <c r="BU1043" s="2"/>
      <c r="BV1043" s="2"/>
      <c r="BW1043" s="2"/>
      <c r="BX1043" s="2"/>
      <c r="BY1043" s="2"/>
      <c r="BZ1043" s="2"/>
      <c r="CA1043" s="2"/>
      <c r="CB1043" s="2"/>
      <c r="CC1043" s="2"/>
      <c r="CD1043" s="2"/>
      <c r="CE1043" s="2"/>
      <c r="CF1043" s="2"/>
      <c r="CG1043" s="2"/>
      <c r="CH1043" s="2"/>
      <c r="CI1043" s="2"/>
      <c r="CJ1043" s="2"/>
      <c r="CK1043" s="2"/>
      <c r="CL1043" s="2"/>
      <c r="CM1043" s="2"/>
      <c r="CN1043" s="2"/>
      <c r="CO1043" s="2"/>
      <c r="CP1043" s="2"/>
      <c r="CQ1043" s="2"/>
      <c r="CR1043" s="2"/>
      <c r="CS1043" s="2"/>
      <c r="CT1043" s="2"/>
      <c r="CU1043" s="2"/>
      <c r="CV1043" s="2"/>
      <c r="CW1043" s="2"/>
      <c r="CX1043" s="2"/>
      <c r="CY1043" s="2"/>
      <c r="CZ1043" s="2"/>
      <c r="DA1043" s="2"/>
      <c r="DB1043" s="2"/>
      <c r="DC1043" s="2"/>
      <c r="DD1043" s="2"/>
      <c r="DE1043" s="2"/>
      <c r="DF1043" s="2"/>
      <c r="DG1043" s="2"/>
      <c r="DH1043" s="2"/>
      <c r="DI1043" s="2"/>
      <c r="DJ1043" s="2"/>
      <c r="DK1043" s="2"/>
      <c r="DL1043" s="2"/>
      <c r="DM1043" s="2"/>
      <c r="DN1043" s="2"/>
      <c r="DO1043" s="2"/>
      <c r="DP1043" s="2"/>
      <c r="DQ1043" s="2"/>
      <c r="DR1043" s="2"/>
      <c r="DS1043" s="2"/>
      <c r="DT1043" s="2"/>
      <c r="DU1043" s="2"/>
      <c r="DV1043" s="2"/>
      <c r="DW1043" s="2"/>
      <c r="DX1043" s="2"/>
      <c r="DY1043" s="2"/>
      <c r="DZ1043" s="2"/>
      <c r="EA1043" s="2"/>
      <c r="EB1043" s="2"/>
      <c r="EC1043" s="2"/>
      <c r="ED1043" s="2"/>
      <c r="EE1043" s="2"/>
      <c r="EF1043" s="2"/>
      <c r="EG1043" s="2"/>
      <c r="EH1043" s="2"/>
      <c r="EI1043" s="2"/>
      <c r="EJ1043" s="2"/>
      <c r="EK1043" s="2"/>
      <c r="EL1043" s="2"/>
      <c r="EM1043" s="2"/>
      <c r="EN1043" s="2"/>
      <c r="EO1043" s="2"/>
      <c r="EP1043" s="2"/>
      <c r="EQ1043" s="2"/>
      <c r="ER1043" s="2"/>
      <c r="ES1043" s="2"/>
      <c r="ET1043" s="2"/>
      <c r="EU1043" s="2"/>
      <c r="EV1043" s="2"/>
      <c r="EW1043" s="2"/>
      <c r="EX1043" s="2"/>
      <c r="EY1043" s="2"/>
      <c r="EZ1043" s="2"/>
      <c r="FA1043" s="2"/>
      <c r="FB1043" s="2"/>
      <c r="FC1043" s="2"/>
      <c r="FD1043" s="2"/>
      <c r="FE1043" s="2"/>
      <c r="FF1043" s="2"/>
      <c r="FG1043" s="2"/>
      <c r="FH1043" s="2"/>
      <c r="FI1043" s="2"/>
      <c r="FJ1043" s="2"/>
      <c r="FK1043" s="2"/>
      <c r="FL1043" s="2"/>
      <c r="FM1043" s="2"/>
      <c r="FN1043" s="2"/>
      <c r="FO1043" s="2"/>
      <c r="FP1043" s="2"/>
      <c r="FQ1043" s="2"/>
      <c r="FR1043" s="2"/>
      <c r="FS1043" s="2"/>
      <c r="FT1043" s="2"/>
      <c r="FU1043" s="2"/>
      <c r="FV1043" s="2"/>
      <c r="FW1043" s="2"/>
      <c r="FX1043" s="2"/>
      <c r="FY1043" s="2"/>
      <c r="FZ1043" s="2"/>
      <c r="GA1043" s="2"/>
      <c r="GB1043" s="2"/>
      <c r="GC1043" s="2"/>
      <c r="GD1043" s="2"/>
      <c r="GE1043" s="2"/>
      <c r="GF1043" s="2"/>
      <c r="GG1043" s="2"/>
      <c r="GH1043" s="2"/>
      <c r="GI1043" s="2"/>
      <c r="GJ1043" s="2"/>
      <c r="GK1043" s="2"/>
      <c r="GL1043" s="2"/>
      <c r="GM1043" s="2"/>
      <c r="GN1043" s="2"/>
      <c r="GO1043" s="2"/>
      <c r="GP1043" s="2"/>
      <c r="GQ1043" s="2"/>
      <c r="GR1043" s="2"/>
      <c r="GS1043" s="2"/>
      <c r="GT1043" s="2"/>
      <c r="GU1043" s="2"/>
      <c r="GV1043" s="2"/>
      <c r="GW1043" s="2"/>
      <c r="GX1043" s="2"/>
      <c r="GY1043" s="2"/>
      <c r="GZ1043" s="2"/>
      <c r="HA1043" s="2"/>
      <c r="HB1043" s="2"/>
      <c r="HC1043" s="2"/>
      <c r="HD1043" s="2"/>
      <c r="HE1043" s="2"/>
      <c r="HF1043" s="2"/>
      <c r="HG1043" s="2"/>
      <c r="HH1043" s="2"/>
      <c r="HI1043" s="2"/>
      <c r="HJ1043" s="2"/>
      <c r="HK1043" s="2"/>
      <c r="HL1043" s="2"/>
      <c r="HM1043" s="2"/>
      <c r="HN1043" s="2"/>
      <c r="HO1043" s="2"/>
      <c r="HP1043" s="2"/>
      <c r="HQ1043" s="2"/>
      <c r="HR1043" s="2"/>
      <c r="HS1043" s="2"/>
      <c r="HT1043" s="2"/>
      <c r="HU1043" s="2"/>
      <c r="HV1043" s="2"/>
      <c r="HW1043" s="2"/>
      <c r="HX1043" s="2"/>
      <c r="HY1043" s="2"/>
      <c r="HZ1043" s="2"/>
      <c r="IA1043" s="2"/>
      <c r="IB1043" s="2"/>
      <c r="IC1043" s="2"/>
      <c r="ID1043" s="2"/>
    </row>
    <row r="1044" spans="1:238" s="12" customFormat="1" x14ac:dyDescent="0.2">
      <c r="A1044" s="11">
        <f t="shared" si="18"/>
        <v>1036</v>
      </c>
      <c r="B1044" s="32" t="s">
        <v>1290</v>
      </c>
      <c r="C1044" s="32" t="s">
        <v>762</v>
      </c>
      <c r="D1044" s="38" t="s">
        <v>148</v>
      </c>
      <c r="E1044" s="69" t="s">
        <v>1291</v>
      </c>
      <c r="F1044" s="40" t="s">
        <v>48</v>
      </c>
      <c r="G1044" s="39">
        <v>249</v>
      </c>
      <c r="H1044" s="39">
        <v>484</v>
      </c>
      <c r="I1044" s="41" t="s">
        <v>15</v>
      </c>
      <c r="J1044" s="43" t="s">
        <v>17</v>
      </c>
      <c r="K1044" s="42"/>
      <c r="L1044" s="2"/>
      <c r="M1044" s="2"/>
      <c r="N1044" s="2"/>
      <c r="O1044" s="2"/>
      <c r="P1044" s="2"/>
      <c r="Q1044" s="2"/>
      <c r="R1044" s="2"/>
      <c r="S1044" s="2"/>
      <c r="T1044" s="2"/>
      <c r="U1044" s="2"/>
      <c r="V1044" s="2"/>
      <c r="W1044" s="2"/>
      <c r="X1044" s="2"/>
      <c r="Y1044" s="2"/>
      <c r="Z1044" s="2"/>
      <c r="AA1044" s="2"/>
      <c r="AB1044" s="2"/>
      <c r="AC1044" s="2"/>
      <c r="AD1044" s="2"/>
      <c r="AE1044" s="2"/>
      <c r="AF1044" s="2"/>
      <c r="AG1044" s="2"/>
      <c r="AH1044" s="2"/>
      <c r="AI1044" s="2"/>
      <c r="AJ1044" s="2"/>
      <c r="AK1044" s="2"/>
      <c r="AL1044" s="2"/>
      <c r="AM1044" s="2"/>
      <c r="AN1044" s="2"/>
      <c r="AO1044" s="2"/>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c r="BM1044" s="2"/>
      <c r="BN1044" s="2"/>
      <c r="BO1044" s="2"/>
      <c r="BP1044" s="2"/>
      <c r="BQ1044" s="2"/>
      <c r="BR1044" s="2"/>
      <c r="BS1044" s="2"/>
      <c r="BT1044" s="2"/>
      <c r="BU1044" s="2"/>
      <c r="BV1044" s="2"/>
      <c r="BW1044" s="2"/>
      <c r="BX1044" s="2"/>
      <c r="BY1044" s="2"/>
      <c r="BZ1044" s="2"/>
      <c r="CA1044" s="2"/>
      <c r="CB1044" s="2"/>
      <c r="CC1044" s="2"/>
      <c r="CD1044" s="2"/>
      <c r="CE1044" s="2"/>
      <c r="CF1044" s="2"/>
      <c r="CG1044" s="2"/>
      <c r="CH1044" s="2"/>
      <c r="CI1044" s="2"/>
      <c r="CJ1044" s="2"/>
      <c r="CK1044" s="2"/>
      <c r="CL1044" s="2"/>
      <c r="CM1044" s="2"/>
      <c r="CN1044" s="2"/>
      <c r="CO1044" s="2"/>
      <c r="CP1044" s="2"/>
      <c r="CQ1044" s="2"/>
      <c r="CR1044" s="2"/>
      <c r="CS1044" s="2"/>
      <c r="CT1044" s="2"/>
      <c r="CU1044" s="2"/>
      <c r="CV1044" s="2"/>
      <c r="CW1044" s="2"/>
      <c r="CX1044" s="2"/>
      <c r="CY1044" s="2"/>
      <c r="CZ1044" s="2"/>
      <c r="DA1044" s="2"/>
      <c r="DB1044" s="2"/>
      <c r="DC1044" s="2"/>
      <c r="DD1044" s="2"/>
      <c r="DE1044" s="2"/>
      <c r="DF1044" s="2"/>
      <c r="DG1044" s="2"/>
      <c r="DH1044" s="2"/>
      <c r="DI1044" s="2"/>
      <c r="DJ1044" s="2"/>
      <c r="DK1044" s="2"/>
      <c r="DL1044" s="2"/>
      <c r="DM1044" s="2"/>
      <c r="DN1044" s="2"/>
      <c r="DO1044" s="2"/>
      <c r="DP1044" s="2"/>
      <c r="DQ1044" s="2"/>
      <c r="DR1044" s="2"/>
      <c r="DS1044" s="2"/>
      <c r="DT1044" s="2"/>
      <c r="DU1044" s="2"/>
      <c r="DV1044" s="2"/>
      <c r="DW1044" s="2"/>
      <c r="DX1044" s="2"/>
      <c r="DY1044" s="2"/>
      <c r="DZ1044" s="2"/>
      <c r="EA1044" s="2"/>
      <c r="EB1044" s="2"/>
      <c r="EC1044" s="2"/>
      <c r="ED1044" s="2"/>
      <c r="EE1044" s="2"/>
      <c r="EF1044" s="2"/>
      <c r="EG1044" s="2"/>
      <c r="EH1044" s="2"/>
      <c r="EI1044" s="2"/>
      <c r="EJ1044" s="2"/>
      <c r="EK1044" s="2"/>
      <c r="EL1044" s="2"/>
      <c r="EM1044" s="2"/>
      <c r="EN1044" s="2"/>
      <c r="EO1044" s="2"/>
      <c r="EP1044" s="2"/>
      <c r="EQ1044" s="2"/>
      <c r="ER1044" s="2"/>
      <c r="ES1044" s="2"/>
      <c r="ET1044" s="2"/>
      <c r="EU1044" s="2"/>
      <c r="EV1044" s="2"/>
      <c r="EW1044" s="2"/>
      <c r="EX1044" s="2"/>
      <c r="EY1044" s="2"/>
      <c r="EZ1044" s="2"/>
      <c r="FA1044" s="2"/>
      <c r="FB1044" s="2"/>
      <c r="FC1044" s="2"/>
      <c r="FD1044" s="2"/>
      <c r="FE1044" s="2"/>
      <c r="FF1044" s="2"/>
      <c r="FG1044" s="2"/>
      <c r="FH1044" s="2"/>
      <c r="FI1044" s="2"/>
      <c r="FJ1044" s="2"/>
      <c r="FK1044" s="2"/>
      <c r="FL1044" s="2"/>
      <c r="FM1044" s="2"/>
      <c r="FN1044" s="2"/>
      <c r="FO1044" s="2"/>
      <c r="FP1044" s="2"/>
      <c r="FQ1044" s="2"/>
      <c r="FR1044" s="2"/>
      <c r="FS1044" s="2"/>
      <c r="FT1044" s="2"/>
      <c r="FU1044" s="2"/>
      <c r="FV1044" s="2"/>
      <c r="FW1044" s="2"/>
      <c r="FX1044" s="2"/>
      <c r="FY1044" s="2"/>
      <c r="FZ1044" s="2"/>
      <c r="GA1044" s="2"/>
      <c r="GB1044" s="2"/>
      <c r="GC1044" s="2"/>
      <c r="GD1044" s="2"/>
      <c r="GE1044" s="2"/>
      <c r="GF1044" s="2"/>
      <c r="GG1044" s="2"/>
      <c r="GH1044" s="2"/>
      <c r="GI1044" s="2"/>
      <c r="GJ1044" s="2"/>
      <c r="GK1044" s="2"/>
      <c r="GL1044" s="2"/>
      <c r="GM1044" s="2"/>
      <c r="GN1044" s="2"/>
      <c r="GO1044" s="2"/>
      <c r="GP1044" s="2"/>
      <c r="GQ1044" s="2"/>
      <c r="GR1044" s="2"/>
      <c r="GS1044" s="2"/>
      <c r="GT1044" s="2"/>
      <c r="GU1044" s="2"/>
      <c r="GV1044" s="2"/>
      <c r="GW1044" s="2"/>
      <c r="GX1044" s="2"/>
      <c r="GY1044" s="2"/>
      <c r="GZ1044" s="2"/>
      <c r="HA1044" s="2"/>
      <c r="HB1044" s="2"/>
      <c r="HC1044" s="2"/>
      <c r="HD1044" s="2"/>
      <c r="HE1044" s="2"/>
      <c r="HF1044" s="2"/>
      <c r="HG1044" s="2"/>
      <c r="HH1044" s="2"/>
      <c r="HI1044" s="2"/>
      <c r="HJ1044" s="2"/>
      <c r="HK1044" s="2"/>
      <c r="HL1044" s="2"/>
      <c r="HM1044" s="2"/>
      <c r="HN1044" s="2"/>
      <c r="HO1044" s="2"/>
      <c r="HP1044" s="2"/>
      <c r="HQ1044" s="2"/>
      <c r="HR1044" s="2"/>
      <c r="HS1044" s="2"/>
      <c r="HT1044" s="2"/>
      <c r="HU1044" s="2"/>
      <c r="HV1044" s="2"/>
      <c r="HW1044" s="2"/>
      <c r="HX1044" s="2"/>
      <c r="HY1044" s="2"/>
      <c r="HZ1044" s="2"/>
      <c r="IA1044" s="2"/>
      <c r="IB1044" s="2"/>
      <c r="IC1044" s="2"/>
      <c r="ID1044" s="2"/>
    </row>
    <row r="1045" spans="1:238" s="12" customFormat="1" x14ac:dyDescent="0.2">
      <c r="A1045" s="11">
        <f t="shared" si="18"/>
        <v>1037</v>
      </c>
      <c r="B1045" s="32" t="s">
        <v>1292</v>
      </c>
      <c r="C1045" s="32" t="s">
        <v>762</v>
      </c>
      <c r="D1045" s="38" t="s">
        <v>148</v>
      </c>
      <c r="E1045" s="69" t="s">
        <v>1291</v>
      </c>
      <c r="F1045" s="40" t="s">
        <v>48</v>
      </c>
      <c r="G1045" s="39">
        <v>452</v>
      </c>
      <c r="H1045" s="39">
        <v>827</v>
      </c>
      <c r="I1045" s="41" t="s">
        <v>15</v>
      </c>
      <c r="J1045" s="43" t="s">
        <v>17</v>
      </c>
      <c r="K1045" s="42"/>
      <c r="L1045" s="2"/>
      <c r="M1045" s="2"/>
      <c r="N1045" s="2"/>
      <c r="O1045" s="2"/>
      <c r="P1045" s="2"/>
      <c r="Q1045" s="2"/>
      <c r="R1045" s="2"/>
      <c r="S1045" s="2"/>
      <c r="T1045" s="2"/>
      <c r="U1045" s="2"/>
      <c r="V1045" s="2"/>
      <c r="W1045" s="2"/>
      <c r="X1045" s="2"/>
      <c r="Y1045" s="2"/>
      <c r="Z1045" s="2"/>
      <c r="AA1045" s="2"/>
      <c r="AB1045" s="2"/>
      <c r="AC1045" s="2"/>
      <c r="AD1045" s="2"/>
      <c r="AE1045" s="2"/>
      <c r="AF1045" s="2"/>
      <c r="AG1045" s="2"/>
      <c r="AH1045" s="2"/>
      <c r="AI1045" s="2"/>
      <c r="AJ1045" s="2"/>
      <c r="AK1045" s="2"/>
      <c r="AL1045" s="2"/>
      <c r="AM1045" s="2"/>
      <c r="AN1045" s="2"/>
      <c r="AO1045" s="2"/>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c r="BM1045" s="2"/>
      <c r="BN1045" s="2"/>
      <c r="BO1045" s="2"/>
      <c r="BP1045" s="2"/>
      <c r="BQ1045" s="2"/>
      <c r="BR1045" s="2"/>
      <c r="BS1045" s="2"/>
      <c r="BT1045" s="2"/>
      <c r="BU1045" s="2"/>
      <c r="BV1045" s="2"/>
      <c r="BW1045" s="2"/>
      <c r="BX1045" s="2"/>
      <c r="BY1045" s="2"/>
      <c r="BZ1045" s="2"/>
      <c r="CA1045" s="2"/>
      <c r="CB1045" s="2"/>
      <c r="CC1045" s="2"/>
      <c r="CD1045" s="2"/>
      <c r="CE1045" s="2"/>
      <c r="CF1045" s="2"/>
      <c r="CG1045" s="2"/>
      <c r="CH1045" s="2"/>
      <c r="CI1045" s="2"/>
      <c r="CJ1045" s="2"/>
      <c r="CK1045" s="2"/>
      <c r="CL1045" s="2"/>
      <c r="CM1045" s="2"/>
      <c r="CN1045" s="2"/>
      <c r="CO1045" s="2"/>
      <c r="CP1045" s="2"/>
      <c r="CQ1045" s="2"/>
      <c r="CR1045" s="2"/>
      <c r="CS1045" s="2"/>
      <c r="CT1045" s="2"/>
      <c r="CU1045" s="2"/>
      <c r="CV1045" s="2"/>
      <c r="CW1045" s="2"/>
      <c r="CX1045" s="2"/>
      <c r="CY1045" s="2"/>
      <c r="CZ1045" s="2"/>
      <c r="DA1045" s="2"/>
      <c r="DB1045" s="2"/>
      <c r="DC1045" s="2"/>
      <c r="DD1045" s="2"/>
      <c r="DE1045" s="2"/>
      <c r="DF1045" s="2"/>
      <c r="DG1045" s="2"/>
      <c r="DH1045" s="2"/>
      <c r="DI1045" s="2"/>
      <c r="DJ1045" s="2"/>
      <c r="DK1045" s="2"/>
      <c r="DL1045" s="2"/>
      <c r="DM1045" s="2"/>
      <c r="DN1045" s="2"/>
      <c r="DO1045" s="2"/>
      <c r="DP1045" s="2"/>
      <c r="DQ1045" s="2"/>
      <c r="DR1045" s="2"/>
      <c r="DS1045" s="2"/>
      <c r="DT1045" s="2"/>
      <c r="DU1045" s="2"/>
      <c r="DV1045" s="2"/>
      <c r="DW1045" s="2"/>
      <c r="DX1045" s="2"/>
      <c r="DY1045" s="2"/>
      <c r="DZ1045" s="2"/>
      <c r="EA1045" s="2"/>
      <c r="EB1045" s="2"/>
      <c r="EC1045" s="2"/>
      <c r="ED1045" s="2"/>
      <c r="EE1045" s="2"/>
      <c r="EF1045" s="2"/>
      <c r="EG1045" s="2"/>
      <c r="EH1045" s="2"/>
      <c r="EI1045" s="2"/>
      <c r="EJ1045" s="2"/>
      <c r="EK1045" s="2"/>
      <c r="EL1045" s="2"/>
      <c r="EM1045" s="2"/>
      <c r="EN1045" s="2"/>
      <c r="EO1045" s="2"/>
      <c r="EP1045" s="2"/>
      <c r="EQ1045" s="2"/>
      <c r="ER1045" s="2"/>
      <c r="ES1045" s="2"/>
      <c r="ET1045" s="2"/>
      <c r="EU1045" s="2"/>
      <c r="EV1045" s="2"/>
      <c r="EW1045" s="2"/>
      <c r="EX1045" s="2"/>
      <c r="EY1045" s="2"/>
      <c r="EZ1045" s="2"/>
      <c r="FA1045" s="2"/>
      <c r="FB1045" s="2"/>
      <c r="FC1045" s="2"/>
      <c r="FD1045" s="2"/>
      <c r="FE1045" s="2"/>
      <c r="FF1045" s="2"/>
      <c r="FG1045" s="2"/>
      <c r="FH1045" s="2"/>
      <c r="FI1045" s="2"/>
      <c r="FJ1045" s="2"/>
      <c r="FK1045" s="2"/>
      <c r="FL1045" s="2"/>
      <c r="FM1045" s="2"/>
      <c r="FN1045" s="2"/>
      <c r="FO1045" s="2"/>
      <c r="FP1045" s="2"/>
      <c r="FQ1045" s="2"/>
      <c r="FR1045" s="2"/>
      <c r="FS1045" s="2"/>
      <c r="FT1045" s="2"/>
      <c r="FU1045" s="2"/>
      <c r="FV1045" s="2"/>
      <c r="FW1045" s="2"/>
      <c r="FX1045" s="2"/>
      <c r="FY1045" s="2"/>
      <c r="FZ1045" s="2"/>
      <c r="GA1045" s="2"/>
      <c r="GB1045" s="2"/>
      <c r="GC1045" s="2"/>
      <c r="GD1045" s="2"/>
      <c r="GE1045" s="2"/>
      <c r="GF1045" s="2"/>
      <c r="GG1045" s="2"/>
      <c r="GH1045" s="2"/>
      <c r="GI1045" s="2"/>
      <c r="GJ1045" s="2"/>
      <c r="GK1045" s="2"/>
      <c r="GL1045" s="2"/>
      <c r="GM1045" s="2"/>
      <c r="GN1045" s="2"/>
      <c r="GO1045" s="2"/>
      <c r="GP1045" s="2"/>
      <c r="GQ1045" s="2"/>
      <c r="GR1045" s="2"/>
      <c r="GS1045" s="2"/>
      <c r="GT1045" s="2"/>
      <c r="GU1045" s="2"/>
      <c r="GV1045" s="2"/>
      <c r="GW1045" s="2"/>
      <c r="GX1045" s="2"/>
      <c r="GY1045" s="2"/>
      <c r="GZ1045" s="2"/>
      <c r="HA1045" s="2"/>
      <c r="HB1045" s="2"/>
      <c r="HC1045" s="2"/>
      <c r="HD1045" s="2"/>
      <c r="HE1045" s="2"/>
      <c r="HF1045" s="2"/>
      <c r="HG1045" s="2"/>
      <c r="HH1045" s="2"/>
      <c r="HI1045" s="2"/>
      <c r="HJ1045" s="2"/>
      <c r="HK1045" s="2"/>
      <c r="HL1045" s="2"/>
      <c r="HM1045" s="2"/>
      <c r="HN1045" s="2"/>
      <c r="HO1045" s="2"/>
      <c r="HP1045" s="2"/>
      <c r="HQ1045" s="2"/>
      <c r="HR1045" s="2"/>
      <c r="HS1045" s="2"/>
      <c r="HT1045" s="2"/>
      <c r="HU1045" s="2"/>
      <c r="HV1045" s="2"/>
      <c r="HW1045" s="2"/>
      <c r="HX1045" s="2"/>
      <c r="HY1045" s="2"/>
      <c r="HZ1045" s="2"/>
      <c r="IA1045" s="2"/>
      <c r="IB1045" s="2"/>
      <c r="IC1045" s="2"/>
      <c r="ID1045" s="2"/>
    </row>
    <row r="1046" spans="1:238" s="12" customFormat="1" x14ac:dyDescent="0.2">
      <c r="A1046" s="11">
        <f t="shared" si="18"/>
        <v>1038</v>
      </c>
      <c r="B1046" s="32" t="s">
        <v>1447</v>
      </c>
      <c r="C1046" s="32" t="s">
        <v>762</v>
      </c>
      <c r="D1046" s="38" t="s">
        <v>148</v>
      </c>
      <c r="E1046" s="69" t="s">
        <v>707</v>
      </c>
      <c r="F1046" s="33" t="s">
        <v>1260</v>
      </c>
      <c r="G1046" s="34">
        <v>323</v>
      </c>
      <c r="H1046" s="34">
        <v>525</v>
      </c>
      <c r="I1046" s="37" t="s">
        <v>15</v>
      </c>
      <c r="J1046" s="35" t="s">
        <v>17</v>
      </c>
      <c r="K1046" s="44"/>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c r="AN1046" s="15"/>
      <c r="AO1046" s="15"/>
      <c r="AP1046" s="15"/>
      <c r="AQ1046" s="15"/>
      <c r="AR1046" s="15"/>
      <c r="AS1046" s="15"/>
      <c r="AT1046" s="15"/>
      <c r="AU1046" s="15"/>
      <c r="AV1046" s="15"/>
      <c r="AW1046" s="15"/>
      <c r="AX1046" s="15"/>
      <c r="AY1046" s="15"/>
      <c r="AZ1046" s="15"/>
      <c r="BA1046" s="15"/>
      <c r="BB1046" s="15"/>
      <c r="BC1046" s="15"/>
      <c r="BD1046" s="15"/>
      <c r="BE1046" s="15"/>
      <c r="BF1046" s="15"/>
      <c r="BG1046" s="15"/>
      <c r="BH1046" s="15"/>
      <c r="BI1046" s="15"/>
      <c r="BJ1046" s="15"/>
      <c r="BK1046" s="15"/>
      <c r="BL1046" s="15"/>
      <c r="BM1046" s="15"/>
      <c r="BN1046" s="15"/>
      <c r="BO1046" s="15"/>
      <c r="BP1046" s="15"/>
      <c r="BQ1046" s="15"/>
      <c r="BR1046" s="15"/>
      <c r="BS1046" s="15"/>
      <c r="BT1046" s="15"/>
      <c r="BU1046" s="15"/>
      <c r="BV1046" s="15"/>
      <c r="BW1046" s="15"/>
      <c r="BX1046" s="15"/>
      <c r="BY1046" s="15"/>
      <c r="BZ1046" s="15"/>
      <c r="CA1046" s="15"/>
      <c r="CB1046" s="15"/>
      <c r="CC1046" s="15"/>
      <c r="CD1046" s="15"/>
      <c r="CE1046" s="15"/>
      <c r="CF1046" s="15"/>
      <c r="CG1046" s="15"/>
      <c r="CH1046" s="15"/>
      <c r="CI1046" s="15"/>
      <c r="CJ1046" s="15"/>
      <c r="CK1046" s="15"/>
      <c r="CL1046" s="15"/>
      <c r="CM1046" s="15"/>
      <c r="CN1046" s="15"/>
      <c r="CO1046" s="15"/>
      <c r="CP1046" s="15"/>
      <c r="CQ1046" s="15"/>
      <c r="CR1046" s="15"/>
      <c r="CS1046" s="15"/>
      <c r="CT1046" s="15"/>
      <c r="CU1046" s="15"/>
      <c r="CV1046" s="15"/>
      <c r="CW1046" s="15"/>
      <c r="CX1046" s="15"/>
      <c r="CY1046" s="15"/>
      <c r="CZ1046" s="15"/>
      <c r="DA1046" s="15"/>
      <c r="DB1046" s="15"/>
      <c r="DC1046" s="15"/>
      <c r="DD1046" s="15"/>
      <c r="DE1046" s="15"/>
      <c r="DF1046" s="15"/>
      <c r="DG1046" s="15"/>
      <c r="DH1046" s="15"/>
      <c r="DI1046" s="15"/>
      <c r="DJ1046" s="15"/>
      <c r="DK1046" s="15"/>
      <c r="DL1046" s="15"/>
      <c r="DM1046" s="15"/>
      <c r="DN1046" s="15"/>
      <c r="DO1046" s="15"/>
      <c r="DP1046" s="15"/>
      <c r="DQ1046" s="15"/>
      <c r="DR1046" s="15"/>
      <c r="DS1046" s="15"/>
      <c r="DT1046" s="15"/>
      <c r="DU1046" s="15"/>
      <c r="DV1046" s="15"/>
      <c r="DW1046" s="15"/>
      <c r="DX1046" s="15"/>
      <c r="DY1046" s="15"/>
      <c r="DZ1046" s="15"/>
      <c r="EA1046" s="15"/>
      <c r="EB1046" s="15"/>
      <c r="EC1046" s="15"/>
      <c r="ED1046" s="15"/>
      <c r="EE1046" s="15"/>
      <c r="EF1046" s="15"/>
      <c r="EG1046" s="15"/>
      <c r="EH1046" s="15"/>
      <c r="EI1046" s="15"/>
      <c r="EJ1046" s="15"/>
      <c r="EK1046" s="15"/>
      <c r="EL1046" s="15"/>
      <c r="EM1046" s="15"/>
      <c r="EN1046" s="15"/>
      <c r="EO1046" s="15"/>
      <c r="EP1046" s="15"/>
      <c r="EQ1046" s="15"/>
      <c r="ER1046" s="15"/>
      <c r="ES1046" s="15"/>
      <c r="ET1046" s="15"/>
      <c r="EU1046" s="15"/>
      <c r="EV1046" s="15"/>
      <c r="EW1046" s="15"/>
      <c r="EX1046" s="15"/>
      <c r="EY1046" s="15"/>
      <c r="EZ1046" s="15"/>
      <c r="FA1046" s="15"/>
      <c r="FB1046" s="15"/>
      <c r="FC1046" s="15"/>
      <c r="FD1046" s="15"/>
      <c r="FE1046" s="15"/>
      <c r="FF1046" s="15"/>
      <c r="FG1046" s="15"/>
      <c r="FH1046" s="15"/>
      <c r="FI1046" s="15"/>
      <c r="FJ1046" s="15"/>
      <c r="FK1046" s="15"/>
      <c r="FL1046" s="15"/>
      <c r="FM1046" s="15"/>
      <c r="FN1046" s="15"/>
      <c r="FO1046" s="15"/>
      <c r="FP1046" s="15"/>
      <c r="FQ1046" s="15"/>
      <c r="FR1046" s="15"/>
      <c r="FS1046" s="15"/>
      <c r="FT1046" s="15"/>
      <c r="FU1046" s="15"/>
      <c r="FV1046" s="15"/>
      <c r="FW1046" s="15"/>
      <c r="FX1046" s="15"/>
      <c r="FY1046" s="15"/>
      <c r="FZ1046" s="15"/>
      <c r="GA1046" s="15"/>
      <c r="GB1046" s="15"/>
      <c r="GC1046" s="15"/>
      <c r="GD1046" s="15"/>
      <c r="GE1046" s="15"/>
      <c r="GF1046" s="15"/>
      <c r="GG1046" s="15"/>
      <c r="GH1046" s="15"/>
      <c r="GI1046" s="15"/>
      <c r="GJ1046" s="15"/>
      <c r="GK1046" s="15"/>
      <c r="GL1046" s="15"/>
      <c r="GM1046" s="15"/>
      <c r="GN1046" s="15"/>
      <c r="GO1046" s="15"/>
      <c r="GP1046" s="15"/>
      <c r="GQ1046" s="15"/>
      <c r="GR1046" s="15"/>
      <c r="GS1046" s="15"/>
      <c r="GT1046" s="15"/>
      <c r="GU1046" s="15"/>
      <c r="GV1046" s="15"/>
      <c r="GW1046" s="15"/>
      <c r="GX1046" s="15"/>
      <c r="GY1046" s="15"/>
      <c r="GZ1046" s="15"/>
      <c r="HA1046" s="15"/>
      <c r="HB1046" s="15"/>
      <c r="HC1046" s="15"/>
      <c r="HD1046" s="15"/>
      <c r="HE1046" s="15"/>
      <c r="HF1046" s="15"/>
      <c r="HG1046" s="15"/>
      <c r="HH1046" s="15"/>
      <c r="HI1046" s="15"/>
      <c r="HJ1046" s="15"/>
      <c r="HK1046" s="15"/>
      <c r="HL1046" s="15"/>
      <c r="HM1046" s="15"/>
      <c r="HN1046" s="15"/>
      <c r="HO1046" s="15"/>
      <c r="HP1046" s="15"/>
      <c r="HQ1046" s="15"/>
      <c r="HR1046" s="15"/>
      <c r="HS1046" s="15"/>
      <c r="HT1046" s="15"/>
      <c r="HU1046" s="15"/>
      <c r="HV1046" s="15"/>
      <c r="HW1046" s="15"/>
      <c r="HX1046" s="15"/>
      <c r="HY1046" s="15"/>
      <c r="HZ1046" s="15"/>
      <c r="IA1046" s="15"/>
      <c r="IB1046" s="15"/>
      <c r="IC1046" s="15"/>
      <c r="ID1046" s="15"/>
    </row>
    <row r="1047" spans="1:238" s="12" customFormat="1" x14ac:dyDescent="0.2">
      <c r="A1047" s="11">
        <f t="shared" si="18"/>
        <v>1039</v>
      </c>
      <c r="B1047" s="32" t="s">
        <v>1497</v>
      </c>
      <c r="C1047" s="32" t="s">
        <v>762</v>
      </c>
      <c r="D1047" s="38" t="s">
        <v>148</v>
      </c>
      <c r="E1047" s="69" t="s">
        <v>1498</v>
      </c>
      <c r="F1047" s="33" t="s">
        <v>1499</v>
      </c>
      <c r="G1047" s="34">
        <v>617</v>
      </c>
      <c r="H1047" s="34">
        <v>1136</v>
      </c>
      <c r="I1047" s="37" t="s">
        <v>15</v>
      </c>
      <c r="J1047" s="35" t="s">
        <v>17</v>
      </c>
      <c r="K1047" s="36"/>
      <c r="L1047" s="2"/>
      <c r="M1047" s="2"/>
      <c r="N1047" s="2"/>
      <c r="O1047" s="2"/>
      <c r="P1047" s="2"/>
      <c r="Q1047" s="2"/>
      <c r="R1047" s="2"/>
      <c r="S1047" s="2"/>
      <c r="T1047" s="2"/>
      <c r="U1047" s="2"/>
      <c r="V1047" s="2"/>
      <c r="W1047" s="2"/>
      <c r="X1047" s="2"/>
      <c r="Y1047" s="2"/>
      <c r="Z1047" s="2"/>
      <c r="AA1047" s="2"/>
      <c r="AB1047" s="2"/>
      <c r="AC1047" s="2"/>
      <c r="AD1047" s="2"/>
      <c r="AE1047" s="2"/>
      <c r="AF1047" s="2"/>
      <c r="AG1047" s="2"/>
      <c r="AH1047" s="2"/>
      <c r="AI1047" s="2"/>
      <c r="AJ1047" s="2"/>
      <c r="AK1047" s="2"/>
      <c r="AL1047" s="2"/>
      <c r="AM1047" s="2"/>
      <c r="AN1047" s="2"/>
      <c r="AO1047" s="2"/>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c r="BM1047" s="2"/>
      <c r="BN1047" s="2"/>
      <c r="BO1047" s="2"/>
      <c r="BP1047" s="2"/>
      <c r="BQ1047" s="2"/>
      <c r="BR1047" s="2"/>
      <c r="BS1047" s="2"/>
      <c r="BT1047" s="2"/>
      <c r="BU1047" s="2"/>
      <c r="BV1047" s="2"/>
      <c r="BW1047" s="2"/>
      <c r="BX1047" s="2"/>
      <c r="BY1047" s="2"/>
      <c r="BZ1047" s="2"/>
      <c r="CA1047" s="2"/>
      <c r="CB1047" s="2"/>
      <c r="CC1047" s="2"/>
      <c r="CD1047" s="2"/>
      <c r="CE1047" s="2"/>
      <c r="CF1047" s="2"/>
      <c r="CG1047" s="2"/>
      <c r="CH1047" s="2"/>
      <c r="CI1047" s="2"/>
      <c r="CJ1047" s="2"/>
      <c r="CK1047" s="2"/>
      <c r="CL1047" s="2"/>
      <c r="CM1047" s="2"/>
      <c r="CN1047" s="2"/>
      <c r="CO1047" s="2"/>
      <c r="CP1047" s="2"/>
      <c r="CQ1047" s="2"/>
      <c r="CR1047" s="2"/>
      <c r="CS1047" s="2"/>
      <c r="CT1047" s="2"/>
      <c r="CU1047" s="2"/>
      <c r="CV1047" s="2"/>
      <c r="CW1047" s="2"/>
      <c r="CX1047" s="2"/>
      <c r="CY1047" s="2"/>
      <c r="CZ1047" s="2"/>
      <c r="DA1047" s="2"/>
      <c r="DB1047" s="2"/>
      <c r="DC1047" s="2"/>
      <c r="DD1047" s="2"/>
      <c r="DE1047" s="2"/>
      <c r="DF1047" s="2"/>
      <c r="DG1047" s="2"/>
      <c r="DH1047" s="2"/>
      <c r="DI1047" s="2"/>
      <c r="DJ1047" s="2"/>
      <c r="DK1047" s="2"/>
      <c r="DL1047" s="2"/>
      <c r="DM1047" s="2"/>
      <c r="DN1047" s="2"/>
      <c r="DO1047" s="2"/>
      <c r="DP1047" s="2"/>
      <c r="DQ1047" s="2"/>
      <c r="DR1047" s="2"/>
      <c r="DS1047" s="2"/>
      <c r="DT1047" s="2"/>
      <c r="DU1047" s="2"/>
      <c r="DV1047" s="2"/>
      <c r="DW1047" s="2"/>
      <c r="DX1047" s="2"/>
      <c r="DY1047" s="2"/>
      <c r="DZ1047" s="2"/>
      <c r="EA1047" s="2"/>
      <c r="EB1047" s="2"/>
      <c r="EC1047" s="2"/>
      <c r="ED1047" s="2"/>
      <c r="EE1047" s="2"/>
      <c r="EF1047" s="2"/>
      <c r="EG1047" s="2"/>
      <c r="EH1047" s="2"/>
      <c r="EI1047" s="2"/>
      <c r="EJ1047" s="2"/>
      <c r="EK1047" s="2"/>
      <c r="EL1047" s="2"/>
      <c r="EM1047" s="2"/>
      <c r="EN1047" s="2"/>
      <c r="EO1047" s="2"/>
      <c r="EP1047" s="2"/>
      <c r="EQ1047" s="2"/>
      <c r="ER1047" s="2"/>
      <c r="ES1047" s="2"/>
      <c r="ET1047" s="2"/>
      <c r="EU1047" s="2"/>
      <c r="EV1047" s="2"/>
      <c r="EW1047" s="2"/>
      <c r="EX1047" s="2"/>
      <c r="EY1047" s="2"/>
      <c r="EZ1047" s="2"/>
      <c r="FA1047" s="2"/>
      <c r="FB1047" s="2"/>
      <c r="FC1047" s="2"/>
      <c r="FD1047" s="2"/>
      <c r="FE1047" s="2"/>
      <c r="FF1047" s="2"/>
      <c r="FG1047" s="2"/>
      <c r="FH1047" s="2"/>
      <c r="FI1047" s="2"/>
      <c r="FJ1047" s="2"/>
      <c r="FK1047" s="2"/>
      <c r="FL1047" s="2"/>
      <c r="FM1047" s="2"/>
      <c r="FN1047" s="2"/>
      <c r="FO1047" s="2"/>
      <c r="FP1047" s="2"/>
      <c r="FQ1047" s="2"/>
      <c r="FR1047" s="2"/>
      <c r="FS1047" s="2"/>
      <c r="FT1047" s="2"/>
      <c r="FU1047" s="2"/>
      <c r="FV1047" s="2"/>
      <c r="FW1047" s="2"/>
      <c r="FX1047" s="2"/>
      <c r="FY1047" s="2"/>
      <c r="FZ1047" s="2"/>
      <c r="GA1047" s="2"/>
      <c r="GB1047" s="2"/>
      <c r="GC1047" s="2"/>
      <c r="GD1047" s="2"/>
      <c r="GE1047" s="2"/>
      <c r="GF1047" s="2"/>
      <c r="GG1047" s="2"/>
      <c r="GH1047" s="2"/>
      <c r="GI1047" s="2"/>
      <c r="GJ1047" s="2"/>
      <c r="GK1047" s="2"/>
      <c r="GL1047" s="2"/>
      <c r="GM1047" s="2"/>
      <c r="GN1047" s="2"/>
      <c r="GO1047" s="2"/>
      <c r="GP1047" s="2"/>
      <c r="GQ1047" s="2"/>
      <c r="GR1047" s="2"/>
      <c r="GS1047" s="2"/>
      <c r="GT1047" s="2"/>
      <c r="GU1047" s="2"/>
      <c r="GV1047" s="2"/>
      <c r="GW1047" s="2"/>
      <c r="GX1047" s="2"/>
      <c r="GY1047" s="2"/>
      <c r="GZ1047" s="2"/>
      <c r="HA1047" s="2"/>
      <c r="HB1047" s="2"/>
      <c r="HC1047" s="2"/>
      <c r="HD1047" s="2"/>
      <c r="HE1047" s="2"/>
      <c r="HF1047" s="2"/>
      <c r="HG1047" s="2"/>
      <c r="HH1047" s="2"/>
      <c r="HI1047" s="2"/>
      <c r="HJ1047" s="2"/>
      <c r="HK1047" s="2"/>
      <c r="HL1047" s="2"/>
      <c r="HM1047" s="2"/>
      <c r="HN1047" s="2"/>
      <c r="HO1047" s="2"/>
      <c r="HP1047" s="2"/>
      <c r="HQ1047" s="2"/>
      <c r="HR1047" s="2"/>
      <c r="HS1047" s="2"/>
      <c r="HT1047" s="2"/>
      <c r="HU1047" s="2"/>
      <c r="HV1047" s="2"/>
      <c r="HW1047" s="2"/>
      <c r="HX1047" s="2"/>
      <c r="HY1047" s="2"/>
      <c r="HZ1047" s="2"/>
      <c r="IA1047" s="2"/>
      <c r="IB1047" s="2"/>
      <c r="IC1047" s="2"/>
      <c r="ID1047" s="2"/>
    </row>
    <row r="1048" spans="1:238" s="12" customFormat="1" x14ac:dyDescent="0.2">
      <c r="A1048" s="11">
        <f t="shared" si="18"/>
        <v>1040</v>
      </c>
      <c r="B1048" s="32" t="s">
        <v>1500</v>
      </c>
      <c r="C1048" s="32" t="s">
        <v>762</v>
      </c>
      <c r="D1048" s="38" t="s">
        <v>148</v>
      </c>
      <c r="E1048" s="69" t="s">
        <v>1498</v>
      </c>
      <c r="F1048" s="33" t="s">
        <v>1499</v>
      </c>
      <c r="G1048" s="34">
        <v>172</v>
      </c>
      <c r="H1048" s="34">
        <v>405</v>
      </c>
      <c r="I1048" s="37" t="s">
        <v>15</v>
      </c>
      <c r="J1048" s="35" t="s">
        <v>17</v>
      </c>
      <c r="K1048" s="36"/>
      <c r="L1048" s="2"/>
      <c r="M1048" s="2"/>
      <c r="N1048" s="2"/>
      <c r="O1048" s="2"/>
      <c r="P1048" s="2"/>
      <c r="Q1048" s="2"/>
      <c r="R1048" s="2"/>
      <c r="S1048" s="2"/>
      <c r="T1048" s="2"/>
      <c r="U1048" s="2"/>
      <c r="V1048" s="2"/>
      <c r="W1048" s="2"/>
      <c r="X1048" s="2"/>
      <c r="Y1048" s="2"/>
      <c r="Z1048" s="2"/>
      <c r="AA1048" s="2"/>
      <c r="AB1048" s="2"/>
      <c r="AC1048" s="2"/>
      <c r="AD1048" s="2"/>
      <c r="AE1048" s="2"/>
      <c r="AF1048" s="2"/>
      <c r="AG1048" s="2"/>
      <c r="AH1048" s="2"/>
      <c r="AI1048" s="2"/>
      <c r="AJ1048" s="2"/>
      <c r="AK1048" s="2"/>
      <c r="AL1048" s="2"/>
      <c r="AM1048" s="2"/>
      <c r="AN1048" s="2"/>
      <c r="AO1048" s="2"/>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c r="BM1048" s="2"/>
      <c r="BN1048" s="2"/>
      <c r="BO1048" s="2"/>
      <c r="BP1048" s="2"/>
      <c r="BQ1048" s="2"/>
      <c r="BR1048" s="2"/>
      <c r="BS1048" s="2"/>
      <c r="BT1048" s="2"/>
      <c r="BU1048" s="2"/>
      <c r="BV1048" s="2"/>
      <c r="BW1048" s="2"/>
      <c r="BX1048" s="2"/>
      <c r="BY1048" s="2"/>
      <c r="BZ1048" s="2"/>
      <c r="CA1048" s="2"/>
      <c r="CB1048" s="2"/>
      <c r="CC1048" s="2"/>
      <c r="CD1048" s="2"/>
      <c r="CE1048" s="2"/>
      <c r="CF1048" s="2"/>
      <c r="CG1048" s="2"/>
      <c r="CH1048" s="2"/>
      <c r="CI1048" s="2"/>
      <c r="CJ1048" s="2"/>
      <c r="CK1048" s="2"/>
      <c r="CL1048" s="2"/>
      <c r="CM1048" s="2"/>
      <c r="CN1048" s="2"/>
      <c r="CO1048" s="2"/>
      <c r="CP1048" s="2"/>
      <c r="CQ1048" s="2"/>
      <c r="CR1048" s="2"/>
      <c r="CS1048" s="2"/>
      <c r="CT1048" s="2"/>
      <c r="CU1048" s="2"/>
      <c r="CV1048" s="2"/>
      <c r="CW1048" s="2"/>
      <c r="CX1048" s="2"/>
      <c r="CY1048" s="2"/>
      <c r="CZ1048" s="2"/>
      <c r="DA1048" s="2"/>
      <c r="DB1048" s="2"/>
      <c r="DC1048" s="2"/>
      <c r="DD1048" s="2"/>
      <c r="DE1048" s="2"/>
      <c r="DF1048" s="2"/>
      <c r="DG1048" s="2"/>
      <c r="DH1048" s="2"/>
      <c r="DI1048" s="2"/>
      <c r="DJ1048" s="2"/>
      <c r="DK1048" s="2"/>
      <c r="DL1048" s="2"/>
      <c r="DM1048" s="2"/>
      <c r="DN1048" s="2"/>
      <c r="DO1048" s="2"/>
      <c r="DP1048" s="2"/>
      <c r="DQ1048" s="2"/>
      <c r="DR1048" s="2"/>
      <c r="DS1048" s="2"/>
      <c r="DT1048" s="2"/>
      <c r="DU1048" s="2"/>
      <c r="DV1048" s="2"/>
      <c r="DW1048" s="2"/>
      <c r="DX1048" s="2"/>
      <c r="DY1048" s="2"/>
      <c r="DZ1048" s="2"/>
      <c r="EA1048" s="2"/>
      <c r="EB1048" s="2"/>
      <c r="EC1048" s="2"/>
      <c r="ED1048" s="2"/>
      <c r="EE1048" s="2"/>
      <c r="EF1048" s="2"/>
      <c r="EG1048" s="2"/>
      <c r="EH1048" s="2"/>
      <c r="EI1048" s="2"/>
      <c r="EJ1048" s="2"/>
      <c r="EK1048" s="2"/>
      <c r="EL1048" s="2"/>
      <c r="EM1048" s="2"/>
      <c r="EN1048" s="2"/>
      <c r="EO1048" s="2"/>
      <c r="EP1048" s="2"/>
      <c r="EQ1048" s="2"/>
      <c r="ER1048" s="2"/>
      <c r="ES1048" s="2"/>
      <c r="ET1048" s="2"/>
      <c r="EU1048" s="2"/>
      <c r="EV1048" s="2"/>
      <c r="EW1048" s="2"/>
      <c r="EX1048" s="2"/>
      <c r="EY1048" s="2"/>
      <c r="EZ1048" s="2"/>
      <c r="FA1048" s="2"/>
      <c r="FB1048" s="2"/>
      <c r="FC1048" s="2"/>
      <c r="FD1048" s="2"/>
      <c r="FE1048" s="2"/>
      <c r="FF1048" s="2"/>
      <c r="FG1048" s="2"/>
      <c r="FH1048" s="2"/>
      <c r="FI1048" s="2"/>
      <c r="FJ1048" s="2"/>
      <c r="FK1048" s="2"/>
      <c r="FL1048" s="2"/>
      <c r="FM1048" s="2"/>
      <c r="FN1048" s="2"/>
      <c r="FO1048" s="2"/>
      <c r="FP1048" s="2"/>
      <c r="FQ1048" s="2"/>
      <c r="FR1048" s="2"/>
      <c r="FS1048" s="2"/>
      <c r="FT1048" s="2"/>
      <c r="FU1048" s="2"/>
      <c r="FV1048" s="2"/>
      <c r="FW1048" s="2"/>
      <c r="FX1048" s="2"/>
      <c r="FY1048" s="2"/>
      <c r="FZ1048" s="2"/>
      <c r="GA1048" s="2"/>
      <c r="GB1048" s="2"/>
      <c r="GC1048" s="2"/>
      <c r="GD1048" s="2"/>
      <c r="GE1048" s="2"/>
      <c r="GF1048" s="2"/>
      <c r="GG1048" s="2"/>
      <c r="GH1048" s="2"/>
      <c r="GI1048" s="2"/>
      <c r="GJ1048" s="2"/>
      <c r="GK1048" s="2"/>
      <c r="GL1048" s="2"/>
      <c r="GM1048" s="2"/>
      <c r="GN1048" s="2"/>
      <c r="GO1048" s="2"/>
      <c r="GP1048" s="2"/>
      <c r="GQ1048" s="2"/>
      <c r="GR1048" s="2"/>
      <c r="GS1048" s="2"/>
      <c r="GT1048" s="2"/>
      <c r="GU1048" s="2"/>
      <c r="GV1048" s="2"/>
      <c r="GW1048" s="2"/>
      <c r="GX1048" s="2"/>
      <c r="GY1048" s="2"/>
      <c r="GZ1048" s="2"/>
      <c r="HA1048" s="2"/>
      <c r="HB1048" s="2"/>
      <c r="HC1048" s="2"/>
      <c r="HD1048" s="2"/>
      <c r="HE1048" s="2"/>
      <c r="HF1048" s="2"/>
      <c r="HG1048" s="2"/>
      <c r="HH1048" s="2"/>
      <c r="HI1048" s="2"/>
      <c r="HJ1048" s="2"/>
      <c r="HK1048" s="2"/>
      <c r="HL1048" s="2"/>
      <c r="HM1048" s="2"/>
      <c r="HN1048" s="2"/>
      <c r="HO1048" s="2"/>
      <c r="HP1048" s="2"/>
      <c r="HQ1048" s="2"/>
      <c r="HR1048" s="2"/>
      <c r="HS1048" s="2"/>
      <c r="HT1048" s="2"/>
      <c r="HU1048" s="2"/>
      <c r="HV1048" s="2"/>
      <c r="HW1048" s="2"/>
      <c r="HX1048" s="2"/>
      <c r="HY1048" s="2"/>
      <c r="HZ1048" s="2"/>
      <c r="IA1048" s="2"/>
      <c r="IB1048" s="2"/>
      <c r="IC1048" s="2"/>
      <c r="ID1048" s="2"/>
    </row>
    <row r="1049" spans="1:238" s="12" customFormat="1" x14ac:dyDescent="0.2">
      <c r="A1049" s="11">
        <f t="shared" si="18"/>
        <v>1041</v>
      </c>
      <c r="B1049" s="32" t="s">
        <v>1549</v>
      </c>
      <c r="C1049" s="32" t="s">
        <v>762</v>
      </c>
      <c r="D1049" s="38" t="s">
        <v>148</v>
      </c>
      <c r="E1049" s="69" t="s">
        <v>1550</v>
      </c>
      <c r="F1049" s="33" t="s">
        <v>1551</v>
      </c>
      <c r="G1049" s="34">
        <v>900</v>
      </c>
      <c r="H1049" s="34">
        <v>1529</v>
      </c>
      <c r="I1049" s="37" t="s">
        <v>18</v>
      </c>
      <c r="J1049" s="35" t="s">
        <v>17</v>
      </c>
      <c r="K1049" s="36"/>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c r="AN1049" s="15"/>
      <c r="AO1049" s="15"/>
      <c r="AP1049" s="15"/>
      <c r="AQ1049" s="15"/>
      <c r="AR1049" s="15"/>
      <c r="AS1049" s="15"/>
      <c r="AT1049" s="15"/>
      <c r="AU1049" s="15"/>
      <c r="AV1049" s="15"/>
      <c r="AW1049" s="15"/>
      <c r="AX1049" s="15"/>
      <c r="AY1049" s="15"/>
      <c r="AZ1049" s="15"/>
      <c r="BA1049" s="15"/>
      <c r="BB1049" s="15"/>
      <c r="BC1049" s="15"/>
      <c r="BD1049" s="15"/>
      <c r="BE1049" s="15"/>
      <c r="BF1049" s="15"/>
      <c r="BG1049" s="15"/>
      <c r="BH1049" s="15"/>
      <c r="BI1049" s="15"/>
      <c r="BJ1049" s="15"/>
      <c r="BK1049" s="15"/>
      <c r="BL1049" s="15"/>
      <c r="BM1049" s="15"/>
      <c r="BN1049" s="15"/>
      <c r="BO1049" s="15"/>
      <c r="BP1049" s="15"/>
      <c r="BQ1049" s="15"/>
      <c r="BR1049" s="15"/>
      <c r="BS1049" s="15"/>
      <c r="BT1049" s="15"/>
      <c r="BU1049" s="15"/>
      <c r="BV1049" s="15"/>
      <c r="BW1049" s="15"/>
      <c r="BX1049" s="15"/>
      <c r="BY1049" s="15"/>
      <c r="BZ1049" s="15"/>
      <c r="CA1049" s="15"/>
      <c r="CB1049" s="15"/>
      <c r="CC1049" s="15"/>
      <c r="CD1049" s="15"/>
      <c r="CE1049" s="15"/>
      <c r="CF1049" s="15"/>
      <c r="CG1049" s="15"/>
      <c r="CH1049" s="15"/>
      <c r="CI1049" s="15"/>
      <c r="CJ1049" s="15"/>
      <c r="CK1049" s="15"/>
      <c r="CL1049" s="15"/>
      <c r="CM1049" s="15"/>
      <c r="CN1049" s="15"/>
      <c r="CO1049" s="15"/>
      <c r="CP1049" s="15"/>
      <c r="CQ1049" s="15"/>
      <c r="CR1049" s="15"/>
      <c r="CS1049" s="15"/>
      <c r="CT1049" s="15"/>
      <c r="CU1049" s="15"/>
      <c r="CV1049" s="15"/>
      <c r="CW1049" s="15"/>
      <c r="CX1049" s="15"/>
      <c r="CY1049" s="15"/>
      <c r="CZ1049" s="15"/>
      <c r="DA1049" s="15"/>
      <c r="DB1049" s="15"/>
      <c r="DC1049" s="15"/>
      <c r="DD1049" s="15"/>
      <c r="DE1049" s="15"/>
      <c r="DF1049" s="15"/>
      <c r="DG1049" s="15"/>
      <c r="DH1049" s="15"/>
      <c r="DI1049" s="15"/>
      <c r="DJ1049" s="15"/>
      <c r="DK1049" s="15"/>
      <c r="DL1049" s="15"/>
      <c r="DM1049" s="15"/>
      <c r="DN1049" s="15"/>
      <c r="DO1049" s="15"/>
      <c r="DP1049" s="15"/>
      <c r="DQ1049" s="15"/>
      <c r="DR1049" s="15"/>
      <c r="DS1049" s="15"/>
      <c r="DT1049" s="15"/>
      <c r="DU1049" s="15"/>
      <c r="DV1049" s="15"/>
      <c r="DW1049" s="15"/>
      <c r="DX1049" s="15"/>
      <c r="DY1049" s="15"/>
      <c r="DZ1049" s="15"/>
      <c r="EA1049" s="15"/>
      <c r="EB1049" s="15"/>
      <c r="EC1049" s="15"/>
      <c r="ED1049" s="15"/>
      <c r="EE1049" s="15"/>
      <c r="EF1049" s="15"/>
      <c r="EG1049" s="15"/>
      <c r="EH1049" s="15"/>
      <c r="EI1049" s="15"/>
      <c r="EJ1049" s="15"/>
      <c r="EK1049" s="15"/>
      <c r="EL1049" s="15"/>
      <c r="EM1049" s="15"/>
      <c r="EN1049" s="15"/>
      <c r="EO1049" s="15"/>
      <c r="EP1049" s="15"/>
      <c r="EQ1049" s="15"/>
      <c r="ER1049" s="15"/>
      <c r="ES1049" s="15"/>
      <c r="ET1049" s="15"/>
      <c r="EU1049" s="15"/>
      <c r="EV1049" s="15"/>
      <c r="EW1049" s="15"/>
      <c r="EX1049" s="15"/>
      <c r="EY1049" s="15"/>
      <c r="EZ1049" s="15"/>
      <c r="FA1049" s="15"/>
      <c r="FB1049" s="15"/>
      <c r="FC1049" s="15"/>
      <c r="FD1049" s="15"/>
      <c r="FE1049" s="15"/>
      <c r="FF1049" s="15"/>
      <c r="FG1049" s="15"/>
      <c r="FH1049" s="15"/>
      <c r="FI1049" s="15"/>
      <c r="FJ1049" s="15"/>
      <c r="FK1049" s="15"/>
      <c r="FL1049" s="15"/>
      <c r="FM1049" s="15"/>
      <c r="FN1049" s="15"/>
      <c r="FO1049" s="15"/>
      <c r="FP1049" s="15"/>
      <c r="FQ1049" s="15"/>
      <c r="FR1049" s="15"/>
      <c r="FS1049" s="15"/>
      <c r="FT1049" s="15"/>
      <c r="FU1049" s="15"/>
      <c r="FV1049" s="15"/>
      <c r="FW1049" s="15"/>
      <c r="FX1049" s="15"/>
      <c r="FY1049" s="15"/>
      <c r="FZ1049" s="15"/>
      <c r="GA1049" s="15"/>
      <c r="GB1049" s="15"/>
      <c r="GC1049" s="15"/>
      <c r="GD1049" s="15"/>
      <c r="GE1049" s="15"/>
      <c r="GF1049" s="15"/>
      <c r="GG1049" s="15"/>
      <c r="GH1049" s="15"/>
      <c r="GI1049" s="15"/>
      <c r="GJ1049" s="15"/>
      <c r="GK1049" s="15"/>
      <c r="GL1049" s="15"/>
      <c r="GM1049" s="15"/>
      <c r="GN1049" s="15"/>
      <c r="GO1049" s="15"/>
      <c r="GP1049" s="15"/>
      <c r="GQ1049" s="15"/>
      <c r="GR1049" s="15"/>
      <c r="GS1049" s="15"/>
      <c r="GT1049" s="15"/>
      <c r="GU1049" s="15"/>
      <c r="GV1049" s="15"/>
      <c r="GW1049" s="15"/>
      <c r="GX1049" s="15"/>
      <c r="GY1049" s="15"/>
      <c r="GZ1049" s="15"/>
      <c r="HA1049" s="15"/>
      <c r="HB1049" s="15"/>
      <c r="HC1049" s="15"/>
      <c r="HD1049" s="15"/>
      <c r="HE1049" s="15"/>
      <c r="HF1049" s="15"/>
      <c r="HG1049" s="15"/>
      <c r="HH1049" s="15"/>
      <c r="HI1049" s="15"/>
      <c r="HJ1049" s="15"/>
      <c r="HK1049" s="15"/>
      <c r="HL1049" s="15"/>
      <c r="HM1049" s="15"/>
      <c r="HN1049" s="15"/>
      <c r="HO1049" s="15"/>
      <c r="HP1049" s="15"/>
      <c r="HQ1049" s="15"/>
      <c r="HR1049" s="15"/>
      <c r="HS1049" s="15"/>
      <c r="HT1049" s="15"/>
      <c r="HU1049" s="15"/>
      <c r="HV1049" s="15"/>
      <c r="HW1049" s="15"/>
      <c r="HX1049" s="15"/>
      <c r="HY1049" s="15"/>
      <c r="HZ1049" s="15"/>
      <c r="IA1049" s="15"/>
      <c r="IB1049" s="15"/>
      <c r="IC1049" s="15"/>
      <c r="ID1049" s="15"/>
    </row>
    <row r="1050" spans="1:238" s="12" customFormat="1" x14ac:dyDescent="0.2">
      <c r="A1050" s="11">
        <f t="shared" si="18"/>
        <v>1042</v>
      </c>
      <c r="B1050" s="32" t="s">
        <v>1579</v>
      </c>
      <c r="C1050" s="32" t="s">
        <v>762</v>
      </c>
      <c r="D1050" s="38" t="s">
        <v>148</v>
      </c>
      <c r="E1050" s="68" t="s">
        <v>1580</v>
      </c>
      <c r="F1050" s="33" t="s">
        <v>1148</v>
      </c>
      <c r="G1050" s="34">
        <v>745</v>
      </c>
      <c r="H1050" s="34">
        <v>1411</v>
      </c>
      <c r="I1050" s="37" t="s">
        <v>15</v>
      </c>
      <c r="J1050" s="35" t="s">
        <v>17</v>
      </c>
      <c r="K1050" s="36"/>
      <c r="L1050" s="2"/>
      <c r="M1050" s="2"/>
      <c r="N1050" s="2"/>
      <c r="O1050" s="2"/>
      <c r="P1050" s="2"/>
      <c r="Q1050" s="2"/>
      <c r="R1050" s="2"/>
      <c r="S1050" s="2"/>
      <c r="T1050" s="2"/>
      <c r="U1050" s="2"/>
      <c r="V1050" s="2"/>
      <c r="W1050" s="2"/>
      <c r="X1050" s="2"/>
      <c r="Y1050" s="2"/>
      <c r="Z1050" s="2"/>
      <c r="AA1050" s="2"/>
      <c r="AB1050" s="2"/>
      <c r="AC1050" s="2"/>
      <c r="AD1050" s="2"/>
      <c r="AE1050" s="2"/>
      <c r="AF1050" s="2"/>
      <c r="AG1050" s="2"/>
      <c r="AH1050" s="2"/>
      <c r="AI1050" s="2"/>
      <c r="AJ1050" s="2"/>
      <c r="AK1050" s="2"/>
      <c r="AL1050" s="2"/>
      <c r="AM1050" s="2"/>
      <c r="AN1050" s="2"/>
      <c r="AO1050" s="2"/>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c r="BM1050" s="2"/>
      <c r="BN1050" s="2"/>
      <c r="BO1050" s="2"/>
      <c r="BP1050" s="2"/>
      <c r="BQ1050" s="2"/>
      <c r="BR1050" s="2"/>
      <c r="BS1050" s="2"/>
      <c r="BT1050" s="2"/>
      <c r="BU1050" s="2"/>
      <c r="BV1050" s="2"/>
      <c r="BW1050" s="2"/>
      <c r="BX1050" s="2"/>
      <c r="BY1050" s="2"/>
      <c r="BZ1050" s="2"/>
      <c r="CA1050" s="2"/>
      <c r="CB1050" s="2"/>
      <c r="CC1050" s="2"/>
      <c r="CD1050" s="2"/>
      <c r="CE1050" s="2"/>
      <c r="CF1050" s="2"/>
      <c r="CG1050" s="2"/>
      <c r="CH1050" s="2"/>
      <c r="CI1050" s="2"/>
      <c r="CJ1050" s="2"/>
      <c r="CK1050" s="2"/>
      <c r="CL1050" s="2"/>
      <c r="CM1050" s="2"/>
      <c r="CN1050" s="2"/>
      <c r="CO1050" s="2"/>
      <c r="CP1050" s="2"/>
      <c r="CQ1050" s="2"/>
      <c r="CR1050" s="2"/>
      <c r="CS1050" s="2"/>
      <c r="CT1050" s="2"/>
      <c r="CU1050" s="2"/>
      <c r="CV1050" s="2"/>
      <c r="CW1050" s="2"/>
      <c r="CX1050" s="2"/>
      <c r="CY1050" s="2"/>
      <c r="CZ1050" s="2"/>
      <c r="DA1050" s="2"/>
      <c r="DB1050" s="2"/>
      <c r="DC1050" s="2"/>
      <c r="DD1050" s="2"/>
      <c r="DE1050" s="2"/>
      <c r="DF1050" s="2"/>
      <c r="DG1050" s="2"/>
      <c r="DH1050" s="2"/>
      <c r="DI1050" s="2"/>
      <c r="DJ1050" s="2"/>
      <c r="DK1050" s="2"/>
      <c r="DL1050" s="2"/>
      <c r="DM1050" s="2"/>
      <c r="DN1050" s="2"/>
      <c r="DO1050" s="2"/>
      <c r="DP1050" s="2"/>
      <c r="DQ1050" s="2"/>
      <c r="DR1050" s="2"/>
      <c r="DS1050" s="2"/>
      <c r="DT1050" s="2"/>
      <c r="DU1050" s="2"/>
      <c r="DV1050" s="2"/>
      <c r="DW1050" s="2"/>
      <c r="DX1050" s="2"/>
      <c r="DY1050" s="2"/>
      <c r="DZ1050" s="2"/>
      <c r="EA1050" s="2"/>
      <c r="EB1050" s="2"/>
      <c r="EC1050" s="2"/>
      <c r="ED1050" s="2"/>
      <c r="EE1050" s="2"/>
      <c r="EF1050" s="2"/>
      <c r="EG1050" s="2"/>
      <c r="EH1050" s="2"/>
      <c r="EI1050" s="2"/>
      <c r="EJ1050" s="2"/>
      <c r="EK1050" s="2"/>
      <c r="EL1050" s="2"/>
      <c r="EM1050" s="2"/>
      <c r="EN1050" s="2"/>
      <c r="EO1050" s="2"/>
      <c r="EP1050" s="2"/>
      <c r="EQ1050" s="2"/>
      <c r="ER1050" s="2"/>
      <c r="ES1050" s="2"/>
      <c r="ET1050" s="2"/>
      <c r="EU1050" s="2"/>
      <c r="EV1050" s="2"/>
      <c r="EW1050" s="2"/>
      <c r="EX1050" s="2"/>
      <c r="EY1050" s="2"/>
      <c r="EZ1050" s="2"/>
      <c r="FA1050" s="2"/>
      <c r="FB1050" s="2"/>
      <c r="FC1050" s="2"/>
      <c r="FD1050" s="2"/>
      <c r="FE1050" s="2"/>
      <c r="FF1050" s="2"/>
      <c r="FG1050" s="2"/>
      <c r="FH1050" s="2"/>
      <c r="FI1050" s="2"/>
      <c r="FJ1050" s="2"/>
      <c r="FK1050" s="2"/>
      <c r="FL1050" s="2"/>
      <c r="FM1050" s="2"/>
      <c r="FN1050" s="2"/>
      <c r="FO1050" s="2"/>
      <c r="FP1050" s="2"/>
      <c r="FQ1050" s="2"/>
      <c r="FR1050" s="2"/>
      <c r="FS1050" s="2"/>
      <c r="FT1050" s="2"/>
      <c r="FU1050" s="2"/>
      <c r="FV1050" s="2"/>
      <c r="FW1050" s="2"/>
      <c r="FX1050" s="2"/>
      <c r="FY1050" s="2"/>
      <c r="FZ1050" s="2"/>
      <c r="GA1050" s="2"/>
      <c r="GB1050" s="2"/>
      <c r="GC1050" s="2"/>
      <c r="GD1050" s="2"/>
      <c r="GE1050" s="2"/>
      <c r="GF1050" s="2"/>
      <c r="GG1050" s="2"/>
      <c r="GH1050" s="2"/>
      <c r="GI1050" s="2"/>
      <c r="GJ1050" s="2"/>
      <c r="GK1050" s="2"/>
      <c r="GL1050" s="2"/>
      <c r="GM1050" s="2"/>
      <c r="GN1050" s="2"/>
      <c r="GO1050" s="2"/>
      <c r="GP1050" s="2"/>
      <c r="GQ1050" s="2"/>
      <c r="GR1050" s="2"/>
      <c r="GS1050" s="2"/>
      <c r="GT1050" s="2"/>
      <c r="GU1050" s="2"/>
      <c r="GV1050" s="2"/>
      <c r="GW1050" s="2"/>
      <c r="GX1050" s="2"/>
      <c r="GY1050" s="2"/>
      <c r="GZ1050" s="2"/>
      <c r="HA1050" s="2"/>
      <c r="HB1050" s="2"/>
      <c r="HC1050" s="2"/>
      <c r="HD1050" s="2"/>
      <c r="HE1050" s="2"/>
      <c r="HF1050" s="2"/>
      <c r="HG1050" s="2"/>
      <c r="HH1050" s="2"/>
      <c r="HI1050" s="2"/>
      <c r="HJ1050" s="2"/>
      <c r="HK1050" s="2"/>
      <c r="HL1050" s="2"/>
      <c r="HM1050" s="2"/>
      <c r="HN1050" s="2"/>
      <c r="HO1050" s="2"/>
      <c r="HP1050" s="2"/>
      <c r="HQ1050" s="2"/>
      <c r="HR1050" s="2"/>
      <c r="HS1050" s="2"/>
      <c r="HT1050" s="2"/>
      <c r="HU1050" s="2"/>
      <c r="HV1050" s="2"/>
      <c r="HW1050" s="2"/>
      <c r="HX1050" s="2"/>
      <c r="HY1050" s="2"/>
      <c r="HZ1050" s="2"/>
      <c r="IA1050" s="2"/>
      <c r="IB1050" s="2"/>
      <c r="IC1050" s="2"/>
      <c r="ID1050" s="2"/>
    </row>
    <row r="1051" spans="1:238" s="12" customFormat="1" x14ac:dyDescent="0.2">
      <c r="A1051" s="11">
        <f t="shared" si="18"/>
        <v>1043</v>
      </c>
      <c r="B1051" s="32" t="s">
        <v>1706</v>
      </c>
      <c r="C1051" s="38" t="s">
        <v>762</v>
      </c>
      <c r="D1051" s="38" t="s">
        <v>148</v>
      </c>
      <c r="E1051" s="68" t="s">
        <v>1707</v>
      </c>
      <c r="F1051" s="33" t="s">
        <v>155</v>
      </c>
      <c r="G1051" s="34">
        <v>579</v>
      </c>
      <c r="H1051" s="34">
        <v>592</v>
      </c>
      <c r="I1051" s="37" t="s">
        <v>15</v>
      </c>
      <c r="J1051" s="35" t="s">
        <v>17</v>
      </c>
      <c r="K1051" s="36"/>
      <c r="L1051" s="17"/>
      <c r="M1051" s="17"/>
      <c r="N1051" s="17"/>
      <c r="O1051" s="17"/>
      <c r="P1051" s="17"/>
      <c r="Q1051" s="17"/>
      <c r="R1051" s="17"/>
      <c r="S1051" s="17"/>
      <c r="T1051" s="17"/>
      <c r="U1051" s="17"/>
      <c r="V1051" s="17"/>
      <c r="W1051" s="17"/>
      <c r="X1051" s="17"/>
      <c r="Y1051" s="17"/>
      <c r="Z1051" s="17"/>
      <c r="AA1051" s="17"/>
      <c r="AB1051" s="17"/>
      <c r="AC1051" s="17"/>
      <c r="AD1051" s="17"/>
      <c r="AE1051" s="17"/>
      <c r="AF1051" s="17"/>
      <c r="AG1051" s="17"/>
      <c r="AH1051" s="17"/>
      <c r="AI1051" s="17"/>
      <c r="AJ1051" s="17"/>
      <c r="AK1051" s="17"/>
      <c r="AL1051" s="17"/>
      <c r="AM1051" s="17"/>
      <c r="AN1051" s="17"/>
      <c r="AO1051" s="17"/>
      <c r="AP1051" s="17"/>
      <c r="AQ1051" s="17"/>
      <c r="AR1051" s="17"/>
      <c r="AS1051" s="17"/>
      <c r="AT1051" s="17"/>
      <c r="AU1051" s="17"/>
      <c r="AV1051" s="17"/>
      <c r="AW1051" s="17"/>
      <c r="AX1051" s="17"/>
      <c r="AY1051" s="17"/>
      <c r="AZ1051" s="17"/>
      <c r="BA1051" s="17"/>
      <c r="BB1051" s="17"/>
      <c r="BC1051" s="17"/>
      <c r="BD1051" s="17"/>
      <c r="BE1051" s="17"/>
      <c r="BF1051" s="17"/>
      <c r="BG1051" s="17"/>
      <c r="BH1051" s="17"/>
      <c r="BI1051" s="17"/>
      <c r="BJ1051" s="17"/>
      <c r="BK1051" s="17"/>
      <c r="BL1051" s="17"/>
      <c r="BM1051" s="17"/>
      <c r="BN1051" s="17"/>
      <c r="BO1051" s="17"/>
      <c r="BP1051" s="17"/>
      <c r="BQ1051" s="17"/>
      <c r="BR1051" s="17"/>
      <c r="BS1051" s="17"/>
      <c r="BT1051" s="17"/>
      <c r="BU1051" s="17"/>
      <c r="BV1051" s="17"/>
      <c r="BW1051" s="17"/>
      <c r="BX1051" s="17"/>
      <c r="BY1051" s="17"/>
      <c r="BZ1051" s="17"/>
      <c r="CA1051" s="17"/>
      <c r="CB1051" s="17"/>
      <c r="CC1051" s="17"/>
      <c r="CD1051" s="17"/>
      <c r="CE1051" s="17"/>
      <c r="CF1051" s="17"/>
      <c r="CG1051" s="17"/>
      <c r="CH1051" s="17"/>
      <c r="CI1051" s="17"/>
      <c r="CJ1051" s="17"/>
      <c r="CK1051" s="17"/>
      <c r="CL1051" s="17"/>
      <c r="CM1051" s="17"/>
      <c r="CN1051" s="17"/>
      <c r="CO1051" s="17"/>
      <c r="CP1051" s="17"/>
      <c r="CQ1051" s="17"/>
      <c r="CR1051" s="17"/>
      <c r="CS1051" s="17"/>
      <c r="CT1051" s="17"/>
      <c r="CU1051" s="17"/>
      <c r="CV1051" s="17"/>
      <c r="CW1051" s="17"/>
      <c r="CX1051" s="17"/>
      <c r="CY1051" s="17"/>
      <c r="CZ1051" s="17"/>
      <c r="DA1051" s="17"/>
      <c r="DB1051" s="17"/>
      <c r="DC1051" s="17"/>
      <c r="DD1051" s="17"/>
      <c r="DE1051" s="17"/>
      <c r="DF1051" s="17"/>
      <c r="DG1051" s="17"/>
      <c r="DH1051" s="17"/>
      <c r="DI1051" s="17"/>
      <c r="DJ1051" s="17"/>
      <c r="DK1051" s="17"/>
      <c r="DL1051" s="17"/>
      <c r="DM1051" s="17"/>
      <c r="DN1051" s="17"/>
      <c r="DO1051" s="17"/>
      <c r="DP1051" s="17"/>
      <c r="DQ1051" s="17"/>
      <c r="DR1051" s="17"/>
      <c r="DS1051" s="17"/>
      <c r="DT1051" s="17"/>
      <c r="DU1051" s="17"/>
      <c r="DV1051" s="17"/>
      <c r="DW1051" s="17"/>
      <c r="DX1051" s="17"/>
      <c r="DY1051" s="17"/>
      <c r="DZ1051" s="17"/>
      <c r="EA1051" s="17"/>
      <c r="EB1051" s="17" t="s">
        <v>709</v>
      </c>
      <c r="EC1051" s="17"/>
      <c r="ED1051" s="17"/>
      <c r="EE1051" s="17"/>
      <c r="EF1051" s="17"/>
      <c r="EG1051" s="17"/>
      <c r="EH1051" s="17"/>
      <c r="EI1051" s="17"/>
      <c r="EJ1051" s="17"/>
      <c r="EK1051" s="17"/>
      <c r="EL1051" s="17"/>
      <c r="EM1051" s="17"/>
      <c r="EN1051" s="17"/>
      <c r="EO1051" s="17"/>
      <c r="EP1051" s="17"/>
      <c r="EQ1051" s="17"/>
      <c r="ER1051" s="17"/>
      <c r="ES1051" s="17"/>
      <c r="ET1051" s="17"/>
      <c r="EU1051" s="17"/>
      <c r="EV1051" s="17"/>
      <c r="EW1051" s="17"/>
      <c r="EX1051" s="17"/>
      <c r="EY1051" s="17"/>
      <c r="EZ1051" s="17"/>
      <c r="FA1051" s="17"/>
      <c r="FB1051" s="17"/>
      <c r="FC1051" s="17"/>
      <c r="FD1051" s="17"/>
      <c r="FE1051" s="17"/>
      <c r="FF1051" s="17"/>
      <c r="FG1051" s="17"/>
      <c r="FH1051" s="17"/>
      <c r="FI1051" s="17"/>
      <c r="FJ1051" s="17"/>
      <c r="FK1051" s="17"/>
      <c r="FL1051" s="17"/>
      <c r="FM1051" s="17"/>
      <c r="FN1051" s="17"/>
      <c r="FO1051" s="17"/>
      <c r="FP1051" s="17"/>
      <c r="FQ1051" s="17"/>
      <c r="FR1051" s="17"/>
      <c r="FS1051" s="17"/>
      <c r="FT1051" s="17"/>
      <c r="FU1051" s="17"/>
      <c r="FV1051" s="17"/>
      <c r="FW1051" s="17"/>
      <c r="FX1051" s="17"/>
      <c r="FY1051" s="17"/>
      <c r="FZ1051" s="17"/>
      <c r="GA1051" s="17"/>
      <c r="GB1051" s="17"/>
      <c r="GC1051" s="17"/>
      <c r="GD1051" s="17"/>
      <c r="GE1051" s="17"/>
      <c r="GF1051" s="17"/>
      <c r="GG1051" s="17"/>
      <c r="GH1051" s="17"/>
      <c r="GI1051" s="17"/>
      <c r="GJ1051" s="17"/>
      <c r="GK1051" s="17"/>
      <c r="GL1051" s="17"/>
      <c r="GM1051" s="17"/>
      <c r="GN1051" s="17"/>
      <c r="GO1051" s="17"/>
      <c r="GP1051" s="17"/>
      <c r="GQ1051" s="17"/>
      <c r="GR1051" s="17"/>
      <c r="GS1051" s="17"/>
      <c r="GT1051" s="17"/>
      <c r="GU1051" s="17"/>
      <c r="GV1051" s="17"/>
      <c r="GW1051" s="17"/>
      <c r="GX1051" s="17"/>
      <c r="GY1051" s="17"/>
      <c r="GZ1051" s="17"/>
      <c r="HA1051" s="17"/>
      <c r="HB1051" s="17"/>
      <c r="HC1051" s="17"/>
      <c r="HD1051" s="17"/>
      <c r="HE1051" s="17"/>
      <c r="HF1051" s="17"/>
      <c r="HG1051" s="17"/>
      <c r="HH1051" s="17"/>
      <c r="HI1051" s="17"/>
      <c r="HJ1051" s="17"/>
      <c r="HK1051" s="17"/>
      <c r="HL1051" s="17"/>
      <c r="HM1051" s="17"/>
      <c r="HN1051" s="17"/>
      <c r="HO1051" s="17"/>
      <c r="HP1051" s="13"/>
      <c r="HQ1051" s="13"/>
      <c r="HR1051" s="13"/>
      <c r="HS1051" s="13"/>
      <c r="HT1051" s="13"/>
      <c r="HU1051" s="13"/>
      <c r="HV1051" s="13"/>
      <c r="HW1051" s="13"/>
      <c r="HX1051" s="13"/>
      <c r="HY1051" s="13"/>
      <c r="HZ1051" s="13"/>
      <c r="IA1051" s="13"/>
      <c r="IB1051" s="13"/>
      <c r="IC1051" s="13"/>
      <c r="ID1051" s="13"/>
    </row>
    <row r="1052" spans="1:238" s="12" customFormat="1" x14ac:dyDescent="0.2">
      <c r="A1052" s="11">
        <f t="shared" si="18"/>
        <v>1044</v>
      </c>
      <c r="B1052" s="32" t="s">
        <v>1711</v>
      </c>
      <c r="C1052" s="32" t="s">
        <v>762</v>
      </c>
      <c r="D1052" s="38" t="s">
        <v>148</v>
      </c>
      <c r="E1052" s="68" t="s">
        <v>1712</v>
      </c>
      <c r="F1052" s="33" t="s">
        <v>134</v>
      </c>
      <c r="G1052" s="34">
        <v>1260</v>
      </c>
      <c r="H1052" s="34">
        <v>2734</v>
      </c>
      <c r="I1052" s="37" t="s">
        <v>18</v>
      </c>
      <c r="J1052" s="35" t="s">
        <v>17</v>
      </c>
      <c r="K1052" s="36"/>
      <c r="L1052" s="17"/>
      <c r="M1052" s="17"/>
      <c r="N1052" s="17"/>
      <c r="O1052" s="17"/>
      <c r="P1052" s="17"/>
      <c r="Q1052" s="17"/>
      <c r="R1052" s="17"/>
      <c r="S1052" s="17"/>
      <c r="T1052" s="17"/>
      <c r="U1052" s="17"/>
      <c r="V1052" s="17"/>
      <c r="W1052" s="17"/>
      <c r="X1052" s="17"/>
      <c r="Y1052" s="17"/>
      <c r="Z1052" s="17"/>
      <c r="AA1052" s="17"/>
      <c r="AB1052" s="17"/>
      <c r="AC1052" s="17"/>
      <c r="AD1052" s="17"/>
      <c r="AE1052" s="17"/>
      <c r="AF1052" s="17"/>
      <c r="AG1052" s="17"/>
      <c r="AH1052" s="17"/>
      <c r="AI1052" s="17"/>
      <c r="AJ1052" s="17"/>
      <c r="AK1052" s="17"/>
      <c r="AL1052" s="17"/>
      <c r="AM1052" s="17"/>
      <c r="AN1052" s="17"/>
      <c r="AO1052" s="17"/>
      <c r="AP1052" s="17"/>
      <c r="AQ1052" s="17"/>
      <c r="AR1052" s="17"/>
      <c r="AS1052" s="17"/>
      <c r="AT1052" s="17"/>
      <c r="AU1052" s="17"/>
      <c r="AV1052" s="17"/>
      <c r="AW1052" s="17"/>
      <c r="AX1052" s="17"/>
      <c r="AY1052" s="17"/>
      <c r="AZ1052" s="17"/>
      <c r="BA1052" s="17"/>
      <c r="BB1052" s="17"/>
      <c r="BC1052" s="17"/>
      <c r="BD1052" s="17"/>
      <c r="BE1052" s="17"/>
      <c r="BF1052" s="17"/>
      <c r="BG1052" s="17"/>
      <c r="BH1052" s="17"/>
      <c r="BI1052" s="17"/>
      <c r="BJ1052" s="17"/>
      <c r="BK1052" s="17"/>
      <c r="BL1052" s="17"/>
      <c r="BM1052" s="17"/>
      <c r="BN1052" s="17"/>
      <c r="BO1052" s="17"/>
      <c r="BP1052" s="17"/>
      <c r="BQ1052" s="17"/>
      <c r="BR1052" s="17"/>
      <c r="BS1052" s="17"/>
      <c r="BT1052" s="17"/>
      <c r="BU1052" s="17"/>
      <c r="BV1052" s="17"/>
      <c r="BW1052" s="17"/>
      <c r="BX1052" s="17"/>
      <c r="BY1052" s="17"/>
      <c r="BZ1052" s="17"/>
      <c r="CA1052" s="17"/>
      <c r="CB1052" s="17"/>
      <c r="CC1052" s="17"/>
      <c r="CD1052" s="17"/>
      <c r="CE1052" s="17"/>
      <c r="CF1052" s="17"/>
      <c r="CG1052" s="17"/>
      <c r="CH1052" s="17"/>
      <c r="CI1052" s="17"/>
      <c r="CJ1052" s="17"/>
      <c r="CK1052" s="17"/>
      <c r="CL1052" s="17"/>
      <c r="CM1052" s="17"/>
      <c r="CN1052" s="17"/>
      <c r="CO1052" s="17"/>
      <c r="CP1052" s="17"/>
      <c r="CQ1052" s="17"/>
      <c r="CR1052" s="17"/>
      <c r="CS1052" s="17"/>
      <c r="CT1052" s="17"/>
      <c r="CU1052" s="17"/>
      <c r="CV1052" s="17"/>
      <c r="CW1052" s="17"/>
      <c r="CX1052" s="17"/>
      <c r="CY1052" s="17"/>
      <c r="CZ1052" s="17"/>
      <c r="DA1052" s="17"/>
      <c r="DB1052" s="17"/>
      <c r="DC1052" s="17"/>
      <c r="DD1052" s="17"/>
      <c r="DE1052" s="17"/>
      <c r="DF1052" s="17"/>
      <c r="DG1052" s="17"/>
      <c r="DH1052" s="17"/>
      <c r="DI1052" s="17"/>
      <c r="DJ1052" s="17"/>
      <c r="DK1052" s="17"/>
      <c r="DL1052" s="17"/>
      <c r="DM1052" s="17"/>
      <c r="DN1052" s="17"/>
      <c r="DO1052" s="17"/>
      <c r="DP1052" s="17"/>
      <c r="DQ1052" s="17"/>
      <c r="DR1052" s="17"/>
      <c r="DS1052" s="17"/>
      <c r="DT1052" s="17"/>
      <c r="DU1052" s="17"/>
      <c r="DV1052" s="17"/>
      <c r="DW1052" s="17"/>
      <c r="DX1052" s="17"/>
      <c r="DY1052" s="17"/>
      <c r="DZ1052" s="17"/>
      <c r="EA1052" s="17"/>
      <c r="EB1052" s="17"/>
      <c r="EC1052" s="17"/>
      <c r="ED1052" s="17"/>
      <c r="EE1052" s="17"/>
      <c r="EF1052" s="17"/>
      <c r="EG1052" s="17"/>
      <c r="EH1052" s="17"/>
      <c r="EI1052" s="17"/>
      <c r="EJ1052" s="17"/>
      <c r="EK1052" s="17"/>
      <c r="EL1052" s="17"/>
      <c r="EM1052" s="17"/>
      <c r="EN1052" s="17"/>
      <c r="EO1052" s="17"/>
      <c r="EP1052" s="17"/>
      <c r="EQ1052" s="17"/>
      <c r="ER1052" s="17"/>
      <c r="ES1052" s="17"/>
      <c r="ET1052" s="17"/>
      <c r="EU1052" s="17"/>
      <c r="EV1052" s="17"/>
      <c r="EW1052" s="17"/>
      <c r="EX1052" s="17"/>
      <c r="EY1052" s="17"/>
      <c r="EZ1052" s="17"/>
      <c r="FA1052" s="17"/>
      <c r="FB1052" s="17"/>
      <c r="FC1052" s="17"/>
      <c r="FD1052" s="17"/>
      <c r="FE1052" s="17"/>
      <c r="FF1052" s="17"/>
      <c r="FG1052" s="17"/>
      <c r="FH1052" s="17"/>
      <c r="FI1052" s="17"/>
      <c r="FJ1052" s="17"/>
      <c r="FK1052" s="17"/>
      <c r="FL1052" s="17"/>
      <c r="FM1052" s="17"/>
      <c r="FN1052" s="17"/>
      <c r="FO1052" s="17"/>
      <c r="FP1052" s="17"/>
      <c r="FQ1052" s="17"/>
      <c r="FR1052" s="17"/>
      <c r="FS1052" s="17"/>
      <c r="FT1052" s="17"/>
      <c r="FU1052" s="17"/>
      <c r="FV1052" s="17"/>
      <c r="FW1052" s="17"/>
      <c r="FX1052" s="17"/>
      <c r="FY1052" s="17"/>
      <c r="FZ1052" s="17"/>
      <c r="GA1052" s="17"/>
      <c r="GB1052" s="17"/>
      <c r="GC1052" s="17"/>
      <c r="GD1052" s="17"/>
      <c r="GE1052" s="17"/>
      <c r="GF1052" s="17"/>
      <c r="GG1052" s="17"/>
      <c r="GH1052" s="17"/>
      <c r="GI1052" s="17"/>
      <c r="GJ1052" s="17"/>
      <c r="GK1052" s="17"/>
      <c r="GL1052" s="17"/>
      <c r="GM1052" s="17"/>
      <c r="GN1052" s="17"/>
      <c r="GO1052" s="17"/>
      <c r="GP1052" s="17"/>
      <c r="GQ1052" s="17"/>
      <c r="GR1052" s="17"/>
      <c r="GS1052" s="17"/>
      <c r="GT1052" s="17"/>
      <c r="GU1052" s="17"/>
      <c r="GV1052" s="17"/>
      <c r="GW1052" s="17"/>
      <c r="GX1052" s="17"/>
      <c r="GY1052" s="17"/>
      <c r="GZ1052" s="17"/>
      <c r="HA1052" s="17"/>
      <c r="HB1052" s="17"/>
      <c r="HC1052" s="17"/>
      <c r="HD1052" s="17"/>
      <c r="HE1052" s="17"/>
      <c r="HF1052" s="17"/>
      <c r="HG1052" s="17"/>
      <c r="HH1052" s="17"/>
      <c r="HI1052" s="17"/>
      <c r="HJ1052" s="17"/>
      <c r="HK1052" s="17"/>
      <c r="HL1052" s="17"/>
      <c r="HM1052" s="17"/>
      <c r="HN1052" s="17"/>
      <c r="HO1052" s="17"/>
      <c r="HP1052" s="13"/>
      <c r="HQ1052" s="13"/>
      <c r="HR1052" s="13"/>
      <c r="HS1052" s="13"/>
      <c r="HT1052" s="13"/>
      <c r="HU1052" s="13"/>
      <c r="HV1052" s="13"/>
      <c r="HW1052" s="13"/>
      <c r="HX1052" s="13"/>
      <c r="HY1052" s="13"/>
      <c r="HZ1052" s="13"/>
      <c r="IA1052" s="13"/>
      <c r="IB1052" s="13"/>
      <c r="IC1052" s="13"/>
      <c r="ID1052" s="13"/>
    </row>
    <row r="1053" spans="1:238" s="12" customFormat="1" x14ac:dyDescent="0.2">
      <c r="A1053" s="11">
        <f t="shared" si="18"/>
        <v>1045</v>
      </c>
      <c r="B1053" s="32" t="s">
        <v>1713</v>
      </c>
      <c r="C1053" s="32" t="s">
        <v>762</v>
      </c>
      <c r="D1053" s="38" t="s">
        <v>148</v>
      </c>
      <c r="E1053" s="69" t="s">
        <v>1712</v>
      </c>
      <c r="F1053" s="82" t="s">
        <v>104</v>
      </c>
      <c r="G1053" s="83">
        <v>1108</v>
      </c>
      <c r="H1053" s="34">
        <v>2537</v>
      </c>
      <c r="I1053" s="37" t="s">
        <v>18</v>
      </c>
      <c r="J1053" s="35" t="s">
        <v>17</v>
      </c>
      <c r="K1053" s="45"/>
      <c r="L1053" s="17"/>
      <c r="M1053" s="17"/>
      <c r="N1053" s="17"/>
      <c r="O1053" s="17"/>
      <c r="P1053" s="17"/>
      <c r="Q1053" s="17"/>
      <c r="R1053" s="17"/>
      <c r="S1053" s="17"/>
      <c r="T1053" s="17"/>
      <c r="U1053" s="17"/>
      <c r="V1053" s="17"/>
      <c r="W1053" s="17"/>
      <c r="X1053" s="17"/>
      <c r="Y1053" s="17"/>
      <c r="Z1053" s="17"/>
      <c r="AA1053" s="17"/>
      <c r="AB1053" s="17"/>
      <c r="AC1053" s="17"/>
      <c r="AD1053" s="17"/>
      <c r="AE1053" s="17"/>
      <c r="AF1053" s="17"/>
      <c r="AG1053" s="17"/>
      <c r="AH1053" s="17"/>
      <c r="AI1053" s="17"/>
      <c r="AJ1053" s="17"/>
      <c r="AK1053" s="17"/>
      <c r="AL1053" s="17"/>
      <c r="AM1053" s="17"/>
      <c r="AN1053" s="17"/>
      <c r="AO1053" s="17"/>
      <c r="AP1053" s="17"/>
      <c r="AQ1053" s="17"/>
      <c r="AR1053" s="17"/>
      <c r="AS1053" s="17"/>
      <c r="AT1053" s="17"/>
      <c r="AU1053" s="17"/>
      <c r="AV1053" s="17"/>
      <c r="AW1053" s="17"/>
      <c r="AX1053" s="17"/>
      <c r="AY1053" s="17"/>
      <c r="AZ1053" s="17"/>
      <c r="BA1053" s="17"/>
      <c r="BB1053" s="17"/>
      <c r="BC1053" s="17"/>
      <c r="BD1053" s="17"/>
      <c r="BE1053" s="17"/>
      <c r="BF1053" s="17"/>
      <c r="BG1053" s="17"/>
      <c r="BH1053" s="17"/>
      <c r="BI1053" s="17"/>
      <c r="BJ1053" s="17"/>
      <c r="BK1053" s="17"/>
      <c r="BL1053" s="17"/>
      <c r="BM1053" s="17"/>
      <c r="BN1053" s="17"/>
      <c r="BO1053" s="17"/>
      <c r="BP1053" s="17"/>
      <c r="BQ1053" s="17"/>
      <c r="BR1053" s="17"/>
      <c r="BS1053" s="17"/>
      <c r="BT1053" s="17"/>
      <c r="BU1053" s="17"/>
      <c r="BV1053" s="17"/>
      <c r="BW1053" s="17"/>
      <c r="BX1053" s="17"/>
      <c r="BY1053" s="17"/>
      <c r="BZ1053" s="17"/>
      <c r="CA1053" s="17"/>
      <c r="CB1053" s="17"/>
      <c r="CC1053" s="17"/>
      <c r="CD1053" s="17"/>
      <c r="CE1053" s="17"/>
      <c r="CF1053" s="17"/>
      <c r="CG1053" s="17"/>
      <c r="CH1053" s="17"/>
      <c r="CI1053" s="17"/>
      <c r="CJ1053" s="17"/>
      <c r="CK1053" s="17"/>
      <c r="CL1053" s="17"/>
      <c r="CM1053" s="17"/>
      <c r="CN1053" s="17"/>
      <c r="CO1053" s="17"/>
      <c r="CP1053" s="17"/>
      <c r="CQ1053" s="17"/>
      <c r="CR1053" s="17"/>
      <c r="CS1053" s="17"/>
      <c r="CT1053" s="17"/>
      <c r="CU1053" s="17"/>
      <c r="CV1053" s="17"/>
      <c r="CW1053" s="17"/>
      <c r="CX1053" s="17"/>
      <c r="CY1053" s="17"/>
      <c r="CZ1053" s="17"/>
      <c r="DA1053" s="17"/>
      <c r="DB1053" s="17"/>
      <c r="DC1053" s="17"/>
      <c r="DD1053" s="17"/>
      <c r="DE1053" s="17"/>
      <c r="DF1053" s="17"/>
      <c r="DG1053" s="17"/>
      <c r="DH1053" s="17"/>
      <c r="DI1053" s="17"/>
      <c r="DJ1053" s="17"/>
      <c r="DK1053" s="17"/>
      <c r="DL1053" s="17"/>
      <c r="DM1053" s="17"/>
      <c r="DN1053" s="17"/>
      <c r="DO1053" s="17"/>
      <c r="DP1053" s="17"/>
      <c r="DQ1053" s="17"/>
      <c r="DR1053" s="17"/>
      <c r="DS1053" s="17"/>
      <c r="DT1053" s="17"/>
      <c r="DU1053" s="17"/>
      <c r="DV1053" s="17"/>
      <c r="DW1053" s="17"/>
      <c r="DX1053" s="17"/>
      <c r="DY1053" s="17"/>
      <c r="DZ1053" s="17"/>
      <c r="EA1053" s="17"/>
      <c r="EB1053" s="17"/>
      <c r="EC1053" s="17"/>
      <c r="ED1053" s="17"/>
      <c r="EE1053" s="17"/>
      <c r="EF1053" s="17"/>
      <c r="EG1053" s="17"/>
      <c r="EH1053" s="17"/>
      <c r="EI1053" s="17"/>
      <c r="EJ1053" s="17"/>
      <c r="EK1053" s="17"/>
      <c r="EL1053" s="17"/>
      <c r="EM1053" s="17"/>
      <c r="EN1053" s="17"/>
      <c r="EO1053" s="17"/>
      <c r="EP1053" s="17"/>
      <c r="EQ1053" s="17"/>
      <c r="ER1053" s="17"/>
      <c r="ES1053" s="17"/>
      <c r="ET1053" s="17"/>
      <c r="EU1053" s="17"/>
      <c r="EV1053" s="17"/>
      <c r="EW1053" s="17"/>
      <c r="EX1053" s="17"/>
      <c r="EY1053" s="17"/>
      <c r="EZ1053" s="17"/>
      <c r="FA1053" s="17"/>
      <c r="FB1053" s="17"/>
      <c r="FC1053" s="17"/>
      <c r="FD1053" s="17"/>
      <c r="FE1053" s="17"/>
      <c r="FF1053" s="17"/>
      <c r="FG1053" s="17"/>
      <c r="FH1053" s="17"/>
      <c r="FI1053" s="17"/>
      <c r="FJ1053" s="17"/>
      <c r="FK1053" s="17"/>
      <c r="FL1053" s="17"/>
      <c r="FM1053" s="17"/>
      <c r="FN1053" s="17"/>
      <c r="FO1053" s="17"/>
      <c r="FP1053" s="17"/>
      <c r="FQ1053" s="17"/>
      <c r="FR1053" s="17"/>
      <c r="FS1053" s="17"/>
      <c r="FT1053" s="17"/>
      <c r="FU1053" s="17"/>
      <c r="FV1053" s="17"/>
      <c r="FW1053" s="17"/>
      <c r="FX1053" s="17"/>
      <c r="FY1053" s="17"/>
      <c r="FZ1053" s="17"/>
      <c r="GA1053" s="17"/>
      <c r="GB1053" s="17"/>
      <c r="GC1053" s="17"/>
      <c r="GD1053" s="17"/>
      <c r="GE1053" s="17"/>
      <c r="GF1053" s="17"/>
      <c r="GG1053" s="17"/>
      <c r="GH1053" s="17"/>
      <c r="GI1053" s="17"/>
      <c r="GJ1053" s="17"/>
      <c r="GK1053" s="17"/>
      <c r="GL1053" s="17"/>
      <c r="GM1053" s="17"/>
      <c r="GN1053" s="17"/>
      <c r="GO1053" s="17"/>
      <c r="GP1053" s="17"/>
      <c r="GQ1053" s="17"/>
      <c r="GR1053" s="17"/>
      <c r="GS1053" s="17"/>
      <c r="GT1053" s="17"/>
      <c r="GU1053" s="17"/>
      <c r="GV1053" s="17"/>
      <c r="GW1053" s="17"/>
      <c r="GX1053" s="17"/>
      <c r="GY1053" s="17"/>
      <c r="GZ1053" s="17"/>
      <c r="HA1053" s="17"/>
      <c r="HB1053" s="17"/>
      <c r="HC1053" s="17"/>
      <c r="HD1053" s="17"/>
      <c r="HE1053" s="17"/>
      <c r="HF1053" s="17"/>
      <c r="HG1053" s="17"/>
      <c r="HH1053" s="17"/>
      <c r="HI1053" s="17"/>
      <c r="HJ1053" s="17"/>
      <c r="HK1053" s="17"/>
      <c r="HL1053" s="17"/>
      <c r="HM1053" s="17"/>
      <c r="HN1053" s="17"/>
      <c r="HO1053" s="17"/>
      <c r="HP1053" s="13"/>
      <c r="HQ1053" s="13"/>
      <c r="HR1053" s="13"/>
      <c r="HS1053" s="13"/>
      <c r="HT1053" s="13"/>
      <c r="HU1053" s="13"/>
      <c r="HV1053" s="13"/>
      <c r="HW1053" s="13"/>
      <c r="HX1053" s="13"/>
      <c r="HY1053" s="13"/>
      <c r="HZ1053" s="13"/>
      <c r="IA1053" s="13"/>
      <c r="IB1053" s="13"/>
      <c r="IC1053" s="13"/>
      <c r="ID1053" s="13"/>
    </row>
    <row r="1054" spans="1:238" s="12" customFormat="1" x14ac:dyDescent="0.2">
      <c r="A1054" s="11">
        <f t="shared" si="18"/>
        <v>1046</v>
      </c>
      <c r="B1054" s="38" t="s">
        <v>216</v>
      </c>
      <c r="C1054" s="32" t="s">
        <v>762</v>
      </c>
      <c r="D1054" s="38" t="s">
        <v>148</v>
      </c>
      <c r="E1054" s="69" t="s">
        <v>1739</v>
      </c>
      <c r="F1054" s="82" t="s">
        <v>1740</v>
      </c>
      <c r="G1054" s="83">
        <v>1940</v>
      </c>
      <c r="H1054" s="34">
        <v>3727</v>
      </c>
      <c r="I1054" s="37" t="s">
        <v>18</v>
      </c>
      <c r="J1054" s="35" t="s">
        <v>17</v>
      </c>
      <c r="K1054" s="45"/>
      <c r="L1054" s="13"/>
      <c r="M1054" s="13"/>
      <c r="N1054" s="13"/>
      <c r="O1054" s="13"/>
      <c r="P1054" s="13"/>
      <c r="Q1054" s="13"/>
      <c r="R1054" s="13"/>
      <c r="S1054" s="13"/>
      <c r="T1054" s="13"/>
      <c r="U1054" s="13"/>
      <c r="V1054" s="13"/>
      <c r="W1054" s="13"/>
      <c r="X1054" s="13"/>
      <c r="Y1054" s="13"/>
      <c r="Z1054" s="13"/>
      <c r="AA1054" s="13"/>
      <c r="AB1054" s="13"/>
      <c r="AC1054" s="13"/>
      <c r="AD1054" s="13"/>
      <c r="AE1054" s="13"/>
      <c r="AF1054" s="13"/>
      <c r="AG1054" s="13"/>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c r="CP1054" s="13"/>
      <c r="CQ1054" s="13"/>
      <c r="CR1054" s="13"/>
      <c r="CS1054" s="13"/>
      <c r="CT1054" s="13"/>
      <c r="CU1054" s="13"/>
      <c r="CV1054" s="13"/>
      <c r="CW1054" s="13"/>
      <c r="CX1054" s="13"/>
      <c r="CY1054" s="13"/>
      <c r="CZ1054" s="13"/>
      <c r="DA1054" s="13"/>
      <c r="DB1054" s="13"/>
      <c r="DC1054" s="13"/>
      <c r="DD1054" s="13"/>
      <c r="DE1054" s="13"/>
      <c r="DF1054" s="13"/>
      <c r="DG1054" s="13"/>
      <c r="DH1054" s="13"/>
      <c r="DI1054" s="13"/>
      <c r="DJ1054" s="13"/>
      <c r="DK1054" s="13"/>
      <c r="DL1054" s="13"/>
      <c r="DM1054" s="13"/>
      <c r="DN1054" s="13"/>
      <c r="DO1054" s="13"/>
      <c r="DP1054" s="13"/>
      <c r="DQ1054" s="13"/>
      <c r="DR1054" s="13"/>
      <c r="DS1054" s="13"/>
      <c r="DT1054" s="13"/>
      <c r="DU1054" s="13"/>
      <c r="DV1054" s="13"/>
      <c r="DW1054" s="13"/>
      <c r="DX1054" s="13"/>
      <c r="DY1054" s="13"/>
      <c r="DZ1054" s="13"/>
      <c r="EA1054" s="13"/>
      <c r="EB1054" s="13"/>
      <c r="EC1054" s="13"/>
      <c r="ED1054" s="13"/>
      <c r="EE1054" s="13"/>
      <c r="EF1054" s="13"/>
      <c r="EG1054" s="13"/>
      <c r="EH1054" s="13"/>
      <c r="EI1054" s="13"/>
      <c r="EJ1054" s="13"/>
      <c r="EK1054" s="13"/>
      <c r="EL1054" s="13"/>
      <c r="EM1054" s="13"/>
      <c r="EN1054" s="13"/>
      <c r="EO1054" s="13"/>
      <c r="EP1054" s="13"/>
      <c r="EQ1054" s="13"/>
      <c r="ER1054" s="13"/>
      <c r="ES1054" s="13"/>
      <c r="ET1054" s="13"/>
      <c r="EU1054" s="13"/>
      <c r="EV1054" s="13"/>
      <c r="EW1054" s="13"/>
      <c r="EX1054" s="13"/>
      <c r="EY1054" s="13"/>
      <c r="EZ1054" s="13"/>
      <c r="FA1054" s="13"/>
      <c r="FB1054" s="13"/>
      <c r="FC1054" s="13"/>
      <c r="FD1054" s="13"/>
      <c r="FE1054" s="13"/>
      <c r="FF1054" s="13"/>
      <c r="FG1054" s="13"/>
      <c r="FH1054" s="13"/>
      <c r="FI1054" s="13"/>
      <c r="FJ1054" s="13"/>
      <c r="FK1054" s="13"/>
      <c r="FL1054" s="13"/>
      <c r="FM1054" s="13"/>
      <c r="FN1054" s="13"/>
      <c r="FO1054" s="13"/>
      <c r="FP1054" s="13"/>
      <c r="FQ1054" s="13"/>
      <c r="FR1054" s="13"/>
      <c r="FS1054" s="13"/>
      <c r="FT1054" s="13"/>
      <c r="FU1054" s="13"/>
      <c r="FV1054" s="13"/>
      <c r="FW1054" s="13"/>
      <c r="FX1054" s="13"/>
      <c r="FY1054" s="13"/>
      <c r="FZ1054" s="13"/>
      <c r="GA1054" s="13"/>
      <c r="GB1054" s="13"/>
      <c r="GC1054" s="13"/>
      <c r="GD1054" s="13"/>
      <c r="GE1054" s="13"/>
      <c r="GF1054" s="13"/>
      <c r="GG1054" s="13"/>
      <c r="GH1054" s="13"/>
      <c r="GI1054" s="13"/>
      <c r="GJ1054" s="13"/>
      <c r="GK1054" s="13"/>
      <c r="GL1054" s="13"/>
      <c r="GM1054" s="13"/>
      <c r="GN1054" s="13"/>
      <c r="GO1054" s="13"/>
      <c r="GP1054" s="13"/>
      <c r="GQ1054" s="13"/>
      <c r="GR1054" s="13"/>
      <c r="GS1054" s="13"/>
      <c r="GT1054" s="13"/>
      <c r="GU1054" s="13"/>
      <c r="GV1054" s="13"/>
      <c r="GW1054" s="13"/>
      <c r="GX1054" s="13"/>
      <c r="GY1054" s="13"/>
      <c r="GZ1054" s="13"/>
      <c r="HA1054" s="13"/>
      <c r="HB1054" s="13"/>
      <c r="HC1054" s="13"/>
      <c r="HD1054" s="13"/>
      <c r="HE1054" s="13"/>
      <c r="HF1054" s="13"/>
      <c r="HG1054" s="13"/>
      <c r="HH1054" s="13"/>
      <c r="HI1054" s="13"/>
      <c r="HJ1054" s="13"/>
      <c r="HK1054" s="13"/>
      <c r="HL1054" s="13"/>
      <c r="HM1054" s="13"/>
      <c r="HN1054" s="13"/>
      <c r="HO1054" s="13"/>
      <c r="HP1054" s="13"/>
      <c r="HQ1054" s="13"/>
      <c r="HR1054" s="13"/>
      <c r="HS1054" s="13"/>
      <c r="HT1054" s="13"/>
      <c r="HU1054" s="13"/>
      <c r="HV1054" s="13"/>
      <c r="HW1054" s="13"/>
      <c r="HX1054" s="13"/>
      <c r="HY1054" s="13"/>
      <c r="HZ1054" s="13"/>
      <c r="IA1054" s="13"/>
      <c r="IB1054" s="13"/>
      <c r="IC1054" s="13"/>
      <c r="ID1054" s="13"/>
    </row>
    <row r="1055" spans="1:238" s="12" customFormat="1" x14ac:dyDescent="0.2">
      <c r="A1055" s="11">
        <f t="shared" si="18"/>
        <v>1047</v>
      </c>
      <c r="B1055" s="38" t="s">
        <v>1741</v>
      </c>
      <c r="C1055" s="32" t="s">
        <v>762</v>
      </c>
      <c r="D1055" s="38" t="s">
        <v>148</v>
      </c>
      <c r="E1055" s="69" t="s">
        <v>1739</v>
      </c>
      <c r="F1055" s="82" t="s">
        <v>1742</v>
      </c>
      <c r="G1055" s="83">
        <v>1733</v>
      </c>
      <c r="H1055" s="34">
        <v>3455</v>
      </c>
      <c r="I1055" s="37" t="s">
        <v>18</v>
      </c>
      <c r="J1055" s="35" t="s">
        <v>17</v>
      </c>
      <c r="K1055" s="45"/>
      <c r="L1055" s="13"/>
      <c r="M1055" s="13"/>
      <c r="N1055" s="13"/>
      <c r="O1055" s="13"/>
      <c r="P1055" s="13"/>
      <c r="Q1055" s="13"/>
      <c r="R1055" s="13"/>
      <c r="S1055" s="13"/>
      <c r="T1055" s="13"/>
      <c r="U1055" s="13"/>
      <c r="V1055" s="13"/>
      <c r="W1055" s="13"/>
      <c r="X1055" s="13"/>
      <c r="Y1055" s="13"/>
      <c r="Z1055" s="13"/>
      <c r="AA1055" s="13"/>
      <c r="AB1055" s="13"/>
      <c r="AC1055" s="13"/>
      <c r="AD1055" s="13"/>
      <c r="AE1055" s="13"/>
      <c r="AF1055" s="13"/>
      <c r="AG1055" s="13"/>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c r="CP1055" s="13"/>
      <c r="CQ1055" s="13"/>
      <c r="CR1055" s="13"/>
      <c r="CS1055" s="13"/>
      <c r="CT1055" s="13"/>
      <c r="CU1055" s="13"/>
      <c r="CV1055" s="13"/>
      <c r="CW1055" s="13"/>
      <c r="CX1055" s="13"/>
      <c r="CY1055" s="13"/>
      <c r="CZ1055" s="13"/>
      <c r="DA1055" s="13"/>
      <c r="DB1055" s="13"/>
      <c r="DC1055" s="13"/>
      <c r="DD1055" s="13"/>
      <c r="DE1055" s="13"/>
      <c r="DF1055" s="13"/>
      <c r="DG1055" s="13"/>
      <c r="DH1055" s="13"/>
      <c r="DI1055" s="13"/>
      <c r="DJ1055" s="13"/>
      <c r="DK1055" s="13"/>
      <c r="DL1055" s="13"/>
      <c r="DM1055" s="13"/>
      <c r="DN1055" s="13"/>
      <c r="DO1055" s="13"/>
      <c r="DP1055" s="13"/>
      <c r="DQ1055" s="13"/>
      <c r="DR1055" s="13"/>
      <c r="DS1055" s="13"/>
      <c r="DT1055" s="13"/>
      <c r="DU1055" s="13"/>
      <c r="DV1055" s="13"/>
      <c r="DW1055" s="13"/>
      <c r="DX1055" s="13"/>
      <c r="DY1055" s="13"/>
      <c r="DZ1055" s="13"/>
      <c r="EA1055" s="13"/>
      <c r="EB1055" s="13"/>
      <c r="EC1055" s="13"/>
      <c r="ED1055" s="13"/>
      <c r="EE1055" s="13"/>
      <c r="EF1055" s="13"/>
      <c r="EG1055" s="13"/>
      <c r="EH1055" s="13"/>
      <c r="EI1055" s="13"/>
      <c r="EJ1055" s="13"/>
      <c r="EK1055" s="13"/>
      <c r="EL1055" s="13"/>
      <c r="EM1055" s="13"/>
      <c r="EN1055" s="13"/>
      <c r="EO1055" s="13"/>
      <c r="EP1055" s="13"/>
      <c r="EQ1055" s="13"/>
      <c r="ER1055" s="13"/>
      <c r="ES1055" s="13"/>
      <c r="ET1055" s="13"/>
      <c r="EU1055" s="13"/>
      <c r="EV1055" s="13"/>
      <c r="EW1055" s="13"/>
      <c r="EX1055" s="13"/>
      <c r="EY1055" s="13"/>
      <c r="EZ1055" s="13"/>
      <c r="FA1055" s="13"/>
      <c r="FB1055" s="13"/>
      <c r="FC1055" s="13"/>
      <c r="FD1055" s="13"/>
      <c r="FE1055" s="13"/>
      <c r="FF1055" s="13"/>
      <c r="FG1055" s="13"/>
      <c r="FH1055" s="13"/>
      <c r="FI1055" s="13"/>
      <c r="FJ1055" s="13"/>
      <c r="FK1055" s="13"/>
      <c r="FL1055" s="13"/>
      <c r="FM1055" s="13"/>
      <c r="FN1055" s="13"/>
      <c r="FO1055" s="13"/>
      <c r="FP1055" s="13"/>
      <c r="FQ1055" s="13"/>
      <c r="FR1055" s="13"/>
      <c r="FS1055" s="13"/>
      <c r="FT1055" s="13"/>
      <c r="FU1055" s="13"/>
      <c r="FV1055" s="13"/>
      <c r="FW1055" s="13"/>
      <c r="FX1055" s="13"/>
      <c r="FY1055" s="13"/>
      <c r="FZ1055" s="13"/>
      <c r="GA1055" s="13"/>
      <c r="GB1055" s="13"/>
      <c r="GC1055" s="13"/>
      <c r="GD1055" s="13"/>
      <c r="GE1055" s="13"/>
      <c r="GF1055" s="13"/>
      <c r="GG1055" s="13"/>
      <c r="GH1055" s="13"/>
      <c r="GI1055" s="13"/>
      <c r="GJ1055" s="13"/>
      <c r="GK1055" s="13"/>
      <c r="GL1055" s="13"/>
      <c r="GM1055" s="13"/>
      <c r="GN1055" s="13"/>
      <c r="GO1055" s="13"/>
      <c r="GP1055" s="13"/>
      <c r="GQ1055" s="13"/>
      <c r="GR1055" s="13"/>
      <c r="GS1055" s="13"/>
      <c r="GT1055" s="13"/>
      <c r="GU1055" s="13"/>
      <c r="GV1055" s="13"/>
      <c r="GW1055" s="13"/>
      <c r="GX1055" s="13"/>
      <c r="GY1055" s="13"/>
      <c r="GZ1055" s="13"/>
      <c r="HA1055" s="13"/>
      <c r="HB1055" s="13"/>
      <c r="HC1055" s="13"/>
      <c r="HD1055" s="13"/>
      <c r="HE1055" s="13"/>
      <c r="HF1055" s="13"/>
      <c r="HG1055" s="13"/>
      <c r="HH1055" s="13"/>
      <c r="HI1055" s="13"/>
      <c r="HJ1055" s="13"/>
      <c r="HK1055" s="13"/>
      <c r="HL1055" s="13"/>
      <c r="HM1055" s="13"/>
      <c r="HN1055" s="13"/>
      <c r="HO1055" s="13"/>
      <c r="HP1055" s="13"/>
      <c r="HQ1055" s="13"/>
      <c r="HR1055" s="13"/>
      <c r="HS1055" s="13"/>
      <c r="HT1055" s="13"/>
      <c r="HU1055" s="13"/>
      <c r="HV1055" s="13"/>
      <c r="HW1055" s="13"/>
      <c r="HX1055" s="13"/>
      <c r="HY1055" s="13"/>
      <c r="HZ1055" s="13"/>
      <c r="IA1055" s="13"/>
      <c r="IB1055" s="13"/>
      <c r="IC1055" s="13"/>
      <c r="ID1055" s="13"/>
    </row>
    <row r="1056" spans="1:238" s="12" customFormat="1" x14ac:dyDescent="0.2">
      <c r="A1056" s="11">
        <f t="shared" si="18"/>
        <v>1048</v>
      </c>
      <c r="B1056" s="38" t="s">
        <v>1748</v>
      </c>
      <c r="C1056" s="32" t="s">
        <v>762</v>
      </c>
      <c r="D1056" s="38" t="s">
        <v>148</v>
      </c>
      <c r="E1056" s="69" t="s">
        <v>1749</v>
      </c>
      <c r="F1056" s="82" t="s">
        <v>44</v>
      </c>
      <c r="G1056" s="83">
        <v>260</v>
      </c>
      <c r="H1056" s="34">
        <v>636</v>
      </c>
      <c r="I1056" s="37" t="s">
        <v>15</v>
      </c>
      <c r="J1056" s="35" t="s">
        <v>17</v>
      </c>
      <c r="K1056" s="36" t="s">
        <v>180</v>
      </c>
      <c r="L1056" s="13"/>
      <c r="M1056" s="13"/>
      <c r="N1056" s="13"/>
      <c r="O1056" s="13"/>
      <c r="P1056" s="13"/>
      <c r="Q1056" s="13"/>
      <c r="R1056" s="13"/>
      <c r="S1056" s="13"/>
      <c r="T1056" s="13"/>
      <c r="U1056" s="13"/>
      <c r="V1056" s="13"/>
      <c r="W1056" s="13"/>
      <c r="X1056" s="13"/>
      <c r="Y1056" s="13"/>
      <c r="Z1056" s="13"/>
      <c r="AA1056" s="13"/>
      <c r="AB1056" s="13"/>
      <c r="AC1056" s="13"/>
      <c r="AD1056" s="13"/>
      <c r="AE1056" s="13"/>
      <c r="AF1056" s="13"/>
      <c r="AG1056" s="13"/>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c r="CP1056" s="13"/>
      <c r="CQ1056" s="13"/>
      <c r="CR1056" s="13"/>
      <c r="CS1056" s="13"/>
      <c r="CT1056" s="13"/>
      <c r="CU1056" s="13"/>
      <c r="CV1056" s="13"/>
      <c r="CW1056" s="13"/>
      <c r="CX1056" s="13"/>
      <c r="CY1056" s="13"/>
      <c r="CZ1056" s="13"/>
      <c r="DA1056" s="13"/>
      <c r="DB1056" s="13"/>
      <c r="DC1056" s="13"/>
      <c r="DD1056" s="13"/>
      <c r="DE1056" s="13"/>
      <c r="DF1056" s="13"/>
      <c r="DG1056" s="13"/>
      <c r="DH1056" s="13"/>
      <c r="DI1056" s="13"/>
      <c r="DJ1056" s="13"/>
      <c r="DK1056" s="13"/>
      <c r="DL1056" s="13"/>
      <c r="DM1056" s="13"/>
      <c r="DN1056" s="13"/>
      <c r="DO1056" s="13"/>
      <c r="DP1056" s="13"/>
      <c r="DQ1056" s="13"/>
      <c r="DR1056" s="13"/>
      <c r="DS1056" s="13"/>
      <c r="DT1056" s="13"/>
      <c r="DU1056" s="13"/>
      <c r="DV1056" s="13"/>
      <c r="DW1056" s="13"/>
      <c r="DX1056" s="13"/>
      <c r="DY1056" s="13"/>
      <c r="DZ1056" s="13"/>
      <c r="EA1056" s="13"/>
      <c r="EB1056" s="13"/>
      <c r="EC1056" s="13"/>
      <c r="ED1056" s="13"/>
      <c r="EE1056" s="13"/>
      <c r="EF1056" s="13"/>
      <c r="EG1056" s="13"/>
      <c r="EH1056" s="13"/>
      <c r="EI1056" s="13"/>
      <c r="EJ1056" s="13"/>
      <c r="EK1056" s="13"/>
      <c r="EL1056" s="13"/>
      <c r="EM1056" s="13"/>
      <c r="EN1056" s="13"/>
      <c r="EO1056" s="13"/>
      <c r="EP1056" s="13"/>
      <c r="EQ1056" s="13"/>
      <c r="ER1056" s="13"/>
      <c r="ES1056" s="13"/>
      <c r="ET1056" s="13"/>
      <c r="EU1056" s="13"/>
      <c r="EV1056" s="13"/>
      <c r="EW1056" s="13"/>
      <c r="EX1056" s="13"/>
      <c r="EY1056" s="13"/>
      <c r="EZ1056" s="13"/>
      <c r="FA1056" s="13"/>
      <c r="FB1056" s="13"/>
      <c r="FC1056" s="13"/>
      <c r="FD1056" s="13"/>
      <c r="FE1056" s="13"/>
      <c r="FF1056" s="13"/>
      <c r="FG1056" s="13"/>
      <c r="FH1056" s="13"/>
      <c r="FI1056" s="13"/>
      <c r="FJ1056" s="13"/>
      <c r="FK1056" s="13"/>
      <c r="FL1056" s="13"/>
      <c r="FM1056" s="13"/>
      <c r="FN1056" s="13"/>
      <c r="FO1056" s="13"/>
      <c r="FP1056" s="13"/>
      <c r="FQ1056" s="13"/>
      <c r="FR1056" s="13"/>
      <c r="FS1056" s="13"/>
      <c r="FT1056" s="13"/>
      <c r="FU1056" s="13"/>
      <c r="FV1056" s="13"/>
      <c r="FW1056" s="13"/>
      <c r="FX1056" s="13"/>
      <c r="FY1056" s="13"/>
      <c r="FZ1056" s="13"/>
      <c r="GA1056" s="13"/>
      <c r="GB1056" s="13"/>
      <c r="GC1056" s="13"/>
      <c r="GD1056" s="13"/>
      <c r="GE1056" s="13"/>
      <c r="GF1056" s="13"/>
      <c r="GG1056" s="13"/>
      <c r="GH1056" s="13"/>
      <c r="GI1056" s="13"/>
      <c r="GJ1056" s="13"/>
      <c r="GK1056" s="13"/>
      <c r="GL1056" s="13"/>
      <c r="GM1056" s="13"/>
      <c r="GN1056" s="13"/>
      <c r="GO1056" s="13"/>
      <c r="GP1056" s="13"/>
      <c r="GQ1056" s="13"/>
      <c r="GR1056" s="13"/>
      <c r="GS1056" s="13"/>
      <c r="GT1056" s="13"/>
      <c r="GU1056" s="13"/>
      <c r="GV1056" s="13"/>
      <c r="GW1056" s="13"/>
      <c r="GX1056" s="13"/>
      <c r="GY1056" s="13"/>
      <c r="GZ1056" s="13"/>
      <c r="HA1056" s="13"/>
      <c r="HB1056" s="13"/>
      <c r="HC1056" s="13"/>
      <c r="HD1056" s="13"/>
      <c r="HE1056" s="13"/>
      <c r="HF1056" s="13"/>
      <c r="HG1056" s="13"/>
      <c r="HH1056" s="13"/>
      <c r="HI1056" s="13"/>
      <c r="HJ1056" s="13"/>
      <c r="HK1056" s="13"/>
      <c r="HL1056" s="13"/>
      <c r="HM1056" s="13"/>
      <c r="HN1056" s="13"/>
      <c r="HO1056" s="13"/>
      <c r="HP1056" s="13"/>
      <c r="HQ1056" s="13"/>
      <c r="HR1056" s="13"/>
      <c r="HS1056" s="13"/>
      <c r="HT1056" s="13"/>
      <c r="HU1056" s="13"/>
      <c r="HV1056" s="13"/>
      <c r="HW1056" s="13"/>
      <c r="HX1056" s="13"/>
      <c r="HY1056" s="13"/>
      <c r="HZ1056" s="13"/>
      <c r="IA1056" s="13"/>
      <c r="IB1056" s="13"/>
      <c r="IC1056" s="13"/>
      <c r="ID1056" s="13"/>
    </row>
    <row r="1057" spans="1:238" s="12" customFormat="1" x14ac:dyDescent="0.2">
      <c r="A1057" s="11">
        <f t="shared" si="18"/>
        <v>1049</v>
      </c>
      <c r="B1057" s="38" t="s">
        <v>1750</v>
      </c>
      <c r="C1057" s="32" t="s">
        <v>762</v>
      </c>
      <c r="D1057" s="38" t="s">
        <v>148</v>
      </c>
      <c r="E1057" s="69" t="s">
        <v>1749</v>
      </c>
      <c r="F1057" s="82" t="s">
        <v>155</v>
      </c>
      <c r="G1057" s="83">
        <v>2087</v>
      </c>
      <c r="H1057" s="34">
        <v>3970</v>
      </c>
      <c r="I1057" s="37" t="s">
        <v>15</v>
      </c>
      <c r="J1057" s="35" t="s">
        <v>17</v>
      </c>
      <c r="K1057" s="45"/>
      <c r="L1057" s="13"/>
      <c r="M1057" s="13"/>
      <c r="N1057" s="13"/>
      <c r="O1057" s="13"/>
      <c r="P1057" s="13"/>
      <c r="Q1057" s="13"/>
      <c r="R1057" s="13"/>
      <c r="S1057" s="13"/>
      <c r="T1057" s="13"/>
      <c r="U1057" s="13"/>
      <c r="V1057" s="13"/>
      <c r="W1057" s="13"/>
      <c r="X1057" s="13"/>
      <c r="Y1057" s="13"/>
      <c r="Z1057" s="13"/>
      <c r="AA1057" s="13"/>
      <c r="AB1057" s="13"/>
      <c r="AC1057" s="13"/>
      <c r="AD1057" s="13"/>
      <c r="AE1057" s="13"/>
      <c r="AF1057" s="13"/>
      <c r="AG1057" s="13"/>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c r="CP1057" s="13"/>
      <c r="CQ1057" s="13"/>
      <c r="CR1057" s="13"/>
      <c r="CS1057" s="13"/>
      <c r="CT1057" s="13"/>
      <c r="CU1057" s="13"/>
      <c r="CV1057" s="13"/>
      <c r="CW1057" s="13"/>
      <c r="CX1057" s="13"/>
      <c r="CY1057" s="13"/>
      <c r="CZ1057" s="13"/>
      <c r="DA1057" s="13"/>
      <c r="DB1057" s="13"/>
      <c r="DC1057" s="13"/>
      <c r="DD1057" s="13"/>
      <c r="DE1057" s="13"/>
      <c r="DF1057" s="13"/>
      <c r="DG1057" s="13"/>
      <c r="DH1057" s="13"/>
      <c r="DI1057" s="13"/>
      <c r="DJ1057" s="13"/>
      <c r="DK1057" s="13"/>
      <c r="DL1057" s="13"/>
      <c r="DM1057" s="13"/>
      <c r="DN1057" s="13"/>
      <c r="DO1057" s="13"/>
      <c r="DP1057" s="13"/>
      <c r="DQ1057" s="13"/>
      <c r="DR1057" s="13"/>
      <c r="DS1057" s="13"/>
      <c r="DT1057" s="13"/>
      <c r="DU1057" s="13"/>
      <c r="DV1057" s="13"/>
      <c r="DW1057" s="13"/>
      <c r="DX1057" s="13"/>
      <c r="DY1057" s="13"/>
      <c r="DZ1057" s="13"/>
      <c r="EA1057" s="13"/>
      <c r="EB1057" s="13"/>
      <c r="EC1057" s="13"/>
      <c r="ED1057" s="13"/>
      <c r="EE1057" s="13"/>
      <c r="EF1057" s="13"/>
      <c r="EG1057" s="13"/>
      <c r="EH1057" s="13"/>
      <c r="EI1057" s="13"/>
      <c r="EJ1057" s="13"/>
      <c r="EK1057" s="13"/>
      <c r="EL1057" s="13"/>
      <c r="EM1057" s="13"/>
      <c r="EN1057" s="13"/>
      <c r="EO1057" s="13"/>
      <c r="EP1057" s="13"/>
      <c r="EQ1057" s="13"/>
      <c r="ER1057" s="13"/>
      <c r="ES1057" s="13"/>
      <c r="ET1057" s="13"/>
      <c r="EU1057" s="13"/>
      <c r="EV1057" s="13"/>
      <c r="EW1057" s="13"/>
      <c r="EX1057" s="13"/>
      <c r="EY1057" s="13"/>
      <c r="EZ1057" s="13"/>
      <c r="FA1057" s="13"/>
      <c r="FB1057" s="13"/>
      <c r="FC1057" s="13"/>
      <c r="FD1057" s="13"/>
      <c r="FE1057" s="13"/>
      <c r="FF1057" s="13"/>
      <c r="FG1057" s="13"/>
      <c r="FH1057" s="13"/>
      <c r="FI1057" s="13"/>
      <c r="FJ1057" s="13"/>
      <c r="FK1057" s="13"/>
      <c r="FL1057" s="13"/>
      <c r="FM1057" s="13"/>
      <c r="FN1057" s="13"/>
      <c r="FO1057" s="13"/>
      <c r="FP1057" s="13"/>
      <c r="FQ1057" s="13"/>
      <c r="FR1057" s="13"/>
      <c r="FS1057" s="13"/>
      <c r="FT1057" s="13"/>
      <c r="FU1057" s="13"/>
      <c r="FV1057" s="13"/>
      <c r="FW1057" s="13"/>
      <c r="FX1057" s="13"/>
      <c r="FY1057" s="13"/>
      <c r="FZ1057" s="13"/>
      <c r="GA1057" s="13"/>
      <c r="GB1057" s="13"/>
      <c r="GC1057" s="13"/>
      <c r="GD1057" s="13"/>
      <c r="GE1057" s="13"/>
      <c r="GF1057" s="13"/>
      <c r="GG1057" s="13"/>
      <c r="GH1057" s="13"/>
      <c r="GI1057" s="13"/>
      <c r="GJ1057" s="13"/>
      <c r="GK1057" s="13"/>
      <c r="GL1057" s="13"/>
      <c r="GM1057" s="13"/>
      <c r="GN1057" s="13"/>
      <c r="GO1057" s="13"/>
      <c r="GP1057" s="13"/>
      <c r="GQ1057" s="13"/>
      <c r="GR1057" s="13"/>
      <c r="GS1057" s="13"/>
      <c r="GT1057" s="13"/>
      <c r="GU1057" s="13"/>
      <c r="GV1057" s="13"/>
      <c r="GW1057" s="13"/>
      <c r="GX1057" s="13"/>
      <c r="GY1057" s="13"/>
      <c r="GZ1057" s="13"/>
      <c r="HA1057" s="13"/>
      <c r="HB1057" s="13"/>
      <c r="HC1057" s="13"/>
      <c r="HD1057" s="13"/>
      <c r="HE1057" s="13"/>
      <c r="HF1057" s="13"/>
      <c r="HG1057" s="13"/>
      <c r="HH1057" s="13"/>
      <c r="HI1057" s="13"/>
      <c r="HJ1057" s="13"/>
      <c r="HK1057" s="13"/>
      <c r="HL1057" s="13"/>
      <c r="HM1057" s="13"/>
      <c r="HN1057" s="13"/>
      <c r="HO1057" s="13"/>
      <c r="HP1057" s="13"/>
      <c r="HQ1057" s="13"/>
      <c r="HR1057" s="13"/>
      <c r="HS1057" s="13"/>
      <c r="HT1057" s="13"/>
      <c r="HU1057" s="13"/>
      <c r="HV1057" s="13"/>
      <c r="HW1057" s="13"/>
      <c r="HX1057" s="13"/>
      <c r="HY1057" s="13"/>
      <c r="HZ1057" s="13"/>
      <c r="IA1057" s="13"/>
      <c r="IB1057" s="13"/>
      <c r="IC1057" s="13"/>
      <c r="ID1057" s="13"/>
    </row>
    <row r="1058" spans="1:238" s="12" customFormat="1" x14ac:dyDescent="0.2">
      <c r="A1058" s="11">
        <f t="shared" si="18"/>
        <v>1050</v>
      </c>
      <c r="B1058" s="38" t="s">
        <v>1780</v>
      </c>
      <c r="C1058" s="38" t="s">
        <v>762</v>
      </c>
      <c r="D1058" s="38" t="s">
        <v>148</v>
      </c>
      <c r="E1058" s="69" t="s">
        <v>1781</v>
      </c>
      <c r="F1058" s="82" t="s">
        <v>26</v>
      </c>
      <c r="G1058" s="83">
        <v>1459</v>
      </c>
      <c r="H1058" s="34">
        <v>2738</v>
      </c>
      <c r="I1058" s="37" t="s">
        <v>15</v>
      </c>
      <c r="J1058" s="35" t="s">
        <v>17</v>
      </c>
      <c r="K1058" s="45"/>
      <c r="L1058" s="2"/>
      <c r="M1058" s="2"/>
      <c r="N1058" s="2"/>
      <c r="O1058" s="2"/>
      <c r="P1058" s="2"/>
      <c r="Q1058" s="2"/>
      <c r="R1058" s="2"/>
      <c r="S1058" s="2"/>
      <c r="T1058" s="2"/>
      <c r="U1058" s="2"/>
      <c r="V1058" s="2"/>
      <c r="W1058" s="2"/>
      <c r="X1058" s="2"/>
      <c r="Y1058" s="2"/>
      <c r="Z1058" s="2"/>
      <c r="AA1058" s="2"/>
      <c r="AB1058" s="2"/>
      <c r="AC1058" s="2"/>
      <c r="AD1058" s="2"/>
      <c r="AE1058" s="2"/>
      <c r="AF1058" s="2"/>
      <c r="AG1058" s="2"/>
      <c r="AH1058" s="2"/>
      <c r="AI1058" s="2"/>
      <c r="AJ1058" s="2"/>
      <c r="AK1058" s="2"/>
      <c r="AL1058" s="2"/>
      <c r="AM1058" s="2"/>
      <c r="AN1058" s="2"/>
      <c r="AO1058" s="2"/>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c r="BM1058" s="2"/>
      <c r="BN1058" s="2"/>
      <c r="BO1058" s="2"/>
      <c r="BP1058" s="2"/>
      <c r="BQ1058" s="2"/>
      <c r="BR1058" s="2"/>
      <c r="BS1058" s="2"/>
      <c r="BT1058" s="2"/>
      <c r="BU1058" s="2"/>
      <c r="BV1058" s="2"/>
      <c r="BW1058" s="2"/>
      <c r="BX1058" s="2"/>
      <c r="BY1058" s="2"/>
      <c r="BZ1058" s="2"/>
      <c r="CA1058" s="2"/>
      <c r="CB1058" s="2"/>
      <c r="CC1058" s="2"/>
      <c r="CD1058" s="2"/>
      <c r="CE1058" s="2"/>
      <c r="CF1058" s="2"/>
      <c r="CG1058" s="2"/>
      <c r="CH1058" s="2"/>
      <c r="CI1058" s="2"/>
      <c r="CJ1058" s="2"/>
      <c r="CK1058" s="2"/>
      <c r="CL1058" s="2"/>
      <c r="CM1058" s="2"/>
      <c r="CN1058" s="2"/>
      <c r="CO1058" s="2"/>
      <c r="CP1058" s="2"/>
      <c r="CQ1058" s="2"/>
      <c r="CR1058" s="2"/>
      <c r="CS1058" s="2"/>
      <c r="CT1058" s="2"/>
      <c r="CU1058" s="2"/>
      <c r="CV1058" s="2"/>
      <c r="CW1058" s="2"/>
      <c r="CX1058" s="2"/>
      <c r="CY1058" s="2"/>
      <c r="CZ1058" s="2"/>
      <c r="DA1058" s="2"/>
      <c r="DB1058" s="2"/>
      <c r="DC1058" s="2"/>
      <c r="DD1058" s="2"/>
      <c r="DE1058" s="2"/>
      <c r="DF1058" s="2"/>
      <c r="DG1058" s="2"/>
      <c r="DH1058" s="2"/>
      <c r="DI1058" s="2"/>
      <c r="DJ1058" s="2"/>
      <c r="DK1058" s="2"/>
      <c r="DL1058" s="2"/>
      <c r="DM1058" s="2"/>
      <c r="DN1058" s="2"/>
      <c r="DO1058" s="2"/>
      <c r="DP1058" s="2"/>
      <c r="DQ1058" s="2"/>
      <c r="DR1058" s="2"/>
      <c r="DS1058" s="2"/>
      <c r="DT1058" s="2"/>
      <c r="DU1058" s="2"/>
      <c r="DV1058" s="2"/>
      <c r="DW1058" s="2"/>
      <c r="DX1058" s="2"/>
      <c r="DY1058" s="2"/>
      <c r="DZ1058" s="2"/>
      <c r="EA1058" s="2"/>
      <c r="EB1058" s="2"/>
      <c r="EC1058" s="2"/>
      <c r="ED1058" s="13"/>
      <c r="EE1058" s="13"/>
      <c r="EF1058" s="13"/>
      <c r="EG1058" s="13"/>
      <c r="EH1058" s="13"/>
      <c r="EI1058" s="13"/>
      <c r="EJ1058" s="13"/>
      <c r="EK1058" s="13"/>
      <c r="EL1058" s="13"/>
      <c r="EM1058" s="13"/>
      <c r="EN1058" s="13"/>
      <c r="EO1058" s="13"/>
      <c r="EP1058" s="13"/>
      <c r="EQ1058" s="13"/>
      <c r="ER1058" s="13"/>
      <c r="ES1058" s="13"/>
      <c r="ET1058" s="13"/>
      <c r="EU1058" s="13"/>
      <c r="EV1058" s="13"/>
      <c r="EW1058" s="13"/>
      <c r="EX1058" s="13"/>
      <c r="EY1058" s="13"/>
      <c r="EZ1058" s="13"/>
      <c r="FA1058" s="13"/>
      <c r="FB1058" s="13"/>
      <c r="FC1058" s="13"/>
      <c r="FD1058" s="13"/>
      <c r="FE1058" s="13"/>
      <c r="FF1058" s="13"/>
      <c r="FG1058" s="13"/>
      <c r="FH1058" s="13"/>
      <c r="FI1058" s="13"/>
      <c r="FJ1058" s="13"/>
      <c r="FK1058" s="13"/>
      <c r="FL1058" s="13"/>
      <c r="FM1058" s="13"/>
      <c r="FN1058" s="13"/>
      <c r="FO1058" s="13"/>
      <c r="FP1058" s="13"/>
      <c r="FQ1058" s="13"/>
      <c r="FR1058" s="13"/>
      <c r="FS1058" s="13"/>
      <c r="FT1058" s="13"/>
      <c r="FU1058" s="13"/>
      <c r="FV1058" s="13"/>
      <c r="FW1058" s="13"/>
      <c r="FX1058" s="13"/>
      <c r="FY1058" s="13"/>
      <c r="FZ1058" s="13"/>
      <c r="GA1058" s="13"/>
      <c r="GB1058" s="13"/>
      <c r="GC1058" s="13"/>
      <c r="GD1058" s="13"/>
      <c r="GE1058" s="13"/>
      <c r="GF1058" s="13"/>
      <c r="GG1058" s="13"/>
      <c r="GH1058" s="13"/>
      <c r="GI1058" s="13"/>
      <c r="GJ1058" s="13"/>
      <c r="GK1058" s="13"/>
      <c r="GL1058" s="13"/>
      <c r="GM1058" s="13"/>
      <c r="GN1058" s="13"/>
      <c r="GO1058" s="13"/>
      <c r="GP1058" s="13"/>
      <c r="GQ1058" s="13"/>
      <c r="GR1058" s="13"/>
      <c r="GS1058" s="13"/>
      <c r="GT1058" s="13"/>
      <c r="GU1058" s="13"/>
      <c r="GV1058" s="13"/>
      <c r="GW1058" s="13"/>
      <c r="GX1058" s="13"/>
      <c r="GY1058" s="13"/>
      <c r="GZ1058" s="13"/>
      <c r="HA1058" s="13"/>
      <c r="HB1058" s="13"/>
      <c r="HC1058" s="13"/>
      <c r="HD1058" s="13"/>
      <c r="HE1058" s="13"/>
      <c r="HF1058" s="13"/>
      <c r="HG1058" s="13"/>
      <c r="HH1058" s="13"/>
      <c r="HI1058" s="13"/>
      <c r="HJ1058" s="13"/>
      <c r="HK1058" s="13"/>
      <c r="HL1058" s="13"/>
      <c r="HM1058" s="13"/>
      <c r="HN1058" s="13"/>
      <c r="HO1058" s="13"/>
      <c r="HP1058" s="2"/>
      <c r="HQ1058" s="2"/>
      <c r="HR1058" s="2"/>
      <c r="HS1058" s="2"/>
      <c r="HT1058" s="2"/>
      <c r="HU1058" s="2"/>
      <c r="HV1058" s="2"/>
      <c r="HW1058" s="2"/>
      <c r="HX1058" s="2"/>
      <c r="HY1058" s="2"/>
      <c r="HZ1058" s="2"/>
      <c r="IA1058" s="2"/>
      <c r="IB1058" s="2"/>
      <c r="IC1058" s="2"/>
      <c r="ID1058" s="2"/>
    </row>
    <row r="1059" spans="1:238" s="12" customFormat="1" x14ac:dyDescent="0.2">
      <c r="A1059" s="11">
        <f t="shared" si="18"/>
        <v>1051</v>
      </c>
      <c r="B1059" s="38" t="s">
        <v>1782</v>
      </c>
      <c r="C1059" s="38" t="s">
        <v>762</v>
      </c>
      <c r="D1059" s="38" t="s">
        <v>148</v>
      </c>
      <c r="E1059" s="69" t="s">
        <v>1781</v>
      </c>
      <c r="F1059" s="82" t="s">
        <v>26</v>
      </c>
      <c r="G1059" s="83">
        <v>1809</v>
      </c>
      <c r="H1059" s="34">
        <v>3617</v>
      </c>
      <c r="I1059" s="37" t="s">
        <v>15</v>
      </c>
      <c r="J1059" s="35" t="s">
        <v>17</v>
      </c>
      <c r="K1059" s="45"/>
      <c r="L1059" s="13"/>
      <c r="M1059" s="13"/>
      <c r="N1059" s="13"/>
      <c r="O1059" s="13"/>
      <c r="P1059" s="13"/>
      <c r="Q1059" s="13"/>
      <c r="R1059" s="13"/>
      <c r="S1059" s="13"/>
      <c r="T1059" s="13"/>
      <c r="U1059" s="13"/>
      <c r="V1059" s="13"/>
      <c r="W1059" s="13"/>
      <c r="X1059" s="13"/>
      <c r="Y1059" s="13"/>
      <c r="Z1059" s="13"/>
      <c r="AA1059" s="13"/>
      <c r="AB1059" s="13"/>
      <c r="AC1059" s="13"/>
      <c r="AD1059" s="13"/>
      <c r="AE1059" s="13"/>
      <c r="AF1059" s="13"/>
      <c r="AG1059" s="13"/>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c r="CP1059" s="13"/>
      <c r="CQ1059" s="13"/>
      <c r="CR1059" s="13"/>
      <c r="CS1059" s="13"/>
      <c r="CT1059" s="13"/>
      <c r="CU1059" s="13"/>
      <c r="CV1059" s="13"/>
      <c r="CW1059" s="13"/>
      <c r="CX1059" s="13"/>
      <c r="CY1059" s="13"/>
      <c r="CZ1059" s="13"/>
      <c r="DA1059" s="13"/>
      <c r="DB1059" s="13"/>
      <c r="DC1059" s="13"/>
      <c r="DD1059" s="13"/>
      <c r="DE1059" s="13"/>
      <c r="DF1059" s="13"/>
      <c r="DG1059" s="13"/>
      <c r="DH1059" s="13"/>
      <c r="DI1059" s="13"/>
      <c r="DJ1059" s="13"/>
      <c r="DK1059" s="13"/>
      <c r="DL1059" s="13"/>
      <c r="DM1059" s="13"/>
      <c r="DN1059" s="13"/>
      <c r="DO1059" s="13"/>
      <c r="DP1059" s="13"/>
      <c r="DQ1059" s="13"/>
      <c r="DR1059" s="13"/>
      <c r="DS1059" s="13"/>
      <c r="DT1059" s="13"/>
      <c r="DU1059" s="13"/>
      <c r="DV1059" s="13"/>
      <c r="DW1059" s="13"/>
      <c r="DX1059" s="13"/>
      <c r="DY1059" s="13"/>
      <c r="DZ1059" s="13"/>
      <c r="EA1059" s="13"/>
      <c r="EB1059" s="13"/>
      <c r="EC1059" s="13"/>
      <c r="ED1059" s="13"/>
      <c r="EE1059" s="13"/>
      <c r="EF1059" s="13"/>
      <c r="EG1059" s="13"/>
      <c r="EH1059" s="13"/>
      <c r="EI1059" s="13"/>
      <c r="EJ1059" s="13"/>
      <c r="EK1059" s="13"/>
      <c r="EL1059" s="13"/>
      <c r="EM1059" s="13"/>
      <c r="EN1059" s="13"/>
      <c r="EO1059" s="13"/>
      <c r="EP1059" s="13"/>
      <c r="EQ1059" s="13"/>
      <c r="ER1059" s="13"/>
      <c r="ES1059" s="13"/>
      <c r="ET1059" s="13"/>
      <c r="EU1059" s="13"/>
      <c r="EV1059" s="13"/>
      <c r="EW1059" s="13"/>
      <c r="EX1059" s="13"/>
      <c r="EY1059" s="13"/>
      <c r="EZ1059" s="13"/>
      <c r="FA1059" s="13"/>
      <c r="FB1059" s="13"/>
      <c r="FC1059" s="13"/>
      <c r="FD1059" s="13"/>
      <c r="FE1059" s="13"/>
      <c r="FF1059" s="13"/>
      <c r="FG1059" s="13"/>
      <c r="FH1059" s="13"/>
      <c r="FI1059" s="13"/>
      <c r="FJ1059" s="13"/>
      <c r="FK1059" s="13"/>
      <c r="FL1059" s="13"/>
      <c r="FM1059" s="13"/>
      <c r="FN1059" s="13"/>
      <c r="FO1059" s="13"/>
      <c r="FP1059" s="13"/>
      <c r="FQ1059" s="13"/>
      <c r="FR1059" s="13"/>
      <c r="FS1059" s="13"/>
      <c r="FT1059" s="13"/>
      <c r="FU1059" s="13"/>
      <c r="FV1059" s="13"/>
      <c r="FW1059" s="13"/>
      <c r="FX1059" s="13"/>
      <c r="FY1059" s="13"/>
      <c r="FZ1059" s="13"/>
      <c r="GA1059" s="13"/>
      <c r="GB1059" s="13"/>
      <c r="GC1059" s="13"/>
      <c r="GD1059" s="13"/>
      <c r="GE1059" s="13"/>
      <c r="GF1059" s="13"/>
      <c r="GG1059" s="13"/>
      <c r="GH1059" s="13"/>
      <c r="GI1059" s="13"/>
      <c r="GJ1059" s="13"/>
      <c r="GK1059" s="13"/>
      <c r="GL1059" s="13"/>
      <c r="GM1059" s="13"/>
      <c r="GN1059" s="13"/>
      <c r="GO1059" s="13"/>
      <c r="GP1059" s="13"/>
      <c r="GQ1059" s="13"/>
      <c r="GR1059" s="13"/>
      <c r="GS1059" s="13"/>
      <c r="GT1059" s="13"/>
      <c r="GU1059" s="13"/>
      <c r="GV1059" s="13"/>
      <c r="GW1059" s="13"/>
      <c r="GX1059" s="13"/>
      <c r="GY1059" s="13"/>
      <c r="GZ1059" s="13"/>
      <c r="HA1059" s="13"/>
      <c r="HB1059" s="13"/>
      <c r="HC1059" s="13"/>
      <c r="HD1059" s="13"/>
      <c r="HE1059" s="13"/>
      <c r="HF1059" s="13"/>
      <c r="HG1059" s="13"/>
      <c r="HH1059" s="13"/>
      <c r="HI1059" s="13"/>
      <c r="HJ1059" s="13"/>
      <c r="HK1059" s="13"/>
      <c r="HL1059" s="13"/>
      <c r="HM1059" s="13"/>
      <c r="HN1059" s="13"/>
      <c r="HO1059" s="13"/>
      <c r="HP1059" s="2"/>
      <c r="HQ1059" s="2"/>
      <c r="HR1059" s="2"/>
      <c r="HS1059" s="2"/>
      <c r="HT1059" s="2"/>
      <c r="HU1059" s="2"/>
      <c r="HV1059" s="2"/>
      <c r="HW1059" s="2"/>
      <c r="HX1059" s="2"/>
      <c r="HY1059" s="2"/>
      <c r="HZ1059" s="2"/>
      <c r="IA1059" s="2"/>
      <c r="IB1059" s="2"/>
      <c r="IC1059" s="2"/>
      <c r="ID1059" s="2"/>
    </row>
    <row r="1060" spans="1:238" s="12" customFormat="1" x14ac:dyDescent="0.2">
      <c r="A1060" s="11">
        <f t="shared" si="18"/>
        <v>1052</v>
      </c>
      <c r="B1060" s="38" t="s">
        <v>1793</v>
      </c>
      <c r="C1060" s="38" t="s">
        <v>762</v>
      </c>
      <c r="D1060" s="38" t="s">
        <v>148</v>
      </c>
      <c r="E1060" s="69" t="s">
        <v>1794</v>
      </c>
      <c r="F1060" s="82" t="s">
        <v>155</v>
      </c>
      <c r="G1060" s="83">
        <v>2406</v>
      </c>
      <c r="H1060" s="34">
        <v>4962</v>
      </c>
      <c r="I1060" s="37" t="s">
        <v>15</v>
      </c>
      <c r="J1060" s="35" t="s">
        <v>17</v>
      </c>
      <c r="K1060" s="45"/>
      <c r="L1060" s="2"/>
      <c r="M1060" s="2"/>
      <c r="N1060" s="2"/>
      <c r="O1060" s="2"/>
      <c r="P1060" s="2"/>
      <c r="Q1060" s="2"/>
      <c r="R1060" s="2"/>
      <c r="S1060" s="2"/>
      <c r="T1060" s="2"/>
      <c r="U1060" s="2"/>
      <c r="V1060" s="2"/>
      <c r="W1060" s="2"/>
      <c r="X1060" s="2"/>
      <c r="Y1060" s="2"/>
      <c r="Z1060" s="2"/>
      <c r="AA1060" s="2"/>
      <c r="AB1060" s="2"/>
      <c r="AC1060" s="2"/>
      <c r="AD1060" s="2"/>
      <c r="AE1060" s="2"/>
      <c r="AF1060" s="2"/>
      <c r="AG1060" s="2"/>
      <c r="AH1060" s="2"/>
      <c r="AI1060" s="2"/>
      <c r="AJ1060" s="2"/>
      <c r="AK1060" s="2"/>
      <c r="AL1060" s="2"/>
      <c r="AM1060" s="2"/>
      <c r="AN1060" s="2"/>
      <c r="AO1060" s="2"/>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c r="BM1060" s="2"/>
      <c r="BN1060" s="2"/>
      <c r="BO1060" s="2"/>
      <c r="BP1060" s="2"/>
      <c r="BQ1060" s="2"/>
      <c r="BR1060" s="2"/>
      <c r="BS1060" s="2"/>
      <c r="BT1060" s="2"/>
      <c r="BU1060" s="2"/>
      <c r="BV1060" s="2"/>
      <c r="BW1060" s="2"/>
      <c r="BX1060" s="2"/>
      <c r="BY1060" s="2"/>
      <c r="BZ1060" s="2"/>
      <c r="CA1060" s="2"/>
      <c r="CB1060" s="2"/>
      <c r="CC1060" s="2"/>
      <c r="CD1060" s="2"/>
      <c r="CE1060" s="2"/>
      <c r="CF1060" s="2"/>
      <c r="CG1060" s="2"/>
      <c r="CH1060" s="2"/>
      <c r="CI1060" s="2"/>
      <c r="CJ1060" s="2"/>
      <c r="CK1060" s="2"/>
      <c r="CL1060" s="2"/>
      <c r="CM1060" s="2"/>
      <c r="CN1060" s="2"/>
      <c r="CO1060" s="2"/>
      <c r="CP1060" s="2"/>
      <c r="CQ1060" s="2"/>
      <c r="CR1060" s="2"/>
      <c r="CS1060" s="2"/>
      <c r="CT1060" s="2"/>
      <c r="CU1060" s="2"/>
      <c r="CV1060" s="2"/>
      <c r="CW1060" s="2"/>
      <c r="CX1060" s="2"/>
      <c r="CY1060" s="2"/>
      <c r="CZ1060" s="2"/>
      <c r="DA1060" s="2"/>
      <c r="DB1060" s="2"/>
      <c r="DC1060" s="2"/>
      <c r="DD1060" s="2"/>
      <c r="DE1060" s="2"/>
      <c r="DF1060" s="2"/>
      <c r="DG1060" s="2"/>
      <c r="DH1060" s="2"/>
      <c r="DI1060" s="2"/>
      <c r="DJ1060" s="2"/>
      <c r="DK1060" s="2"/>
      <c r="DL1060" s="2"/>
      <c r="DM1060" s="2"/>
      <c r="DN1060" s="2"/>
      <c r="DO1060" s="2"/>
      <c r="DP1060" s="2"/>
      <c r="DQ1060" s="2"/>
      <c r="DR1060" s="2"/>
      <c r="DS1060" s="2"/>
      <c r="DT1060" s="2"/>
      <c r="DU1060" s="2"/>
      <c r="DV1060" s="2"/>
      <c r="DW1060" s="2"/>
      <c r="DX1060" s="2"/>
      <c r="DY1060" s="2"/>
      <c r="DZ1060" s="2"/>
      <c r="EA1060" s="2"/>
      <c r="EB1060" s="2"/>
      <c r="EC1060" s="2"/>
      <c r="ED1060" s="2"/>
      <c r="EE1060" s="2"/>
      <c r="EF1060" s="2"/>
      <c r="EG1060" s="2"/>
      <c r="EH1060" s="2"/>
      <c r="EI1060" s="2"/>
      <c r="EJ1060" s="2"/>
      <c r="EK1060" s="2"/>
      <c r="EL1060" s="2"/>
      <c r="EM1060" s="2"/>
      <c r="EN1060" s="2"/>
      <c r="EO1060" s="2"/>
      <c r="EP1060" s="2"/>
      <c r="EQ1060" s="2"/>
      <c r="ER1060" s="2"/>
      <c r="ES1060" s="2"/>
      <c r="ET1060" s="2"/>
      <c r="EU1060" s="2"/>
      <c r="EV1060" s="2"/>
      <c r="EW1060" s="2"/>
      <c r="EX1060" s="2"/>
      <c r="EY1060" s="2"/>
      <c r="EZ1060" s="2"/>
      <c r="FA1060" s="2"/>
      <c r="FB1060" s="2"/>
      <c r="FC1060" s="2"/>
      <c r="FD1060" s="2"/>
      <c r="FE1060" s="2"/>
      <c r="FF1060" s="2"/>
      <c r="FG1060" s="2"/>
      <c r="FH1060" s="2"/>
      <c r="FI1060" s="2"/>
      <c r="FJ1060" s="2"/>
      <c r="FK1060" s="2"/>
      <c r="FL1060" s="2"/>
      <c r="FM1060" s="2"/>
      <c r="FN1060" s="2"/>
      <c r="FO1060" s="2"/>
      <c r="FP1060" s="2"/>
      <c r="FQ1060" s="2"/>
      <c r="FR1060" s="2"/>
      <c r="FS1060" s="2"/>
      <c r="FT1060" s="2"/>
      <c r="FU1060" s="2"/>
      <c r="FV1060" s="2"/>
      <c r="FW1060" s="2"/>
      <c r="FX1060" s="2"/>
      <c r="FY1060" s="2"/>
      <c r="FZ1060" s="2"/>
      <c r="GA1060" s="2"/>
      <c r="GB1060" s="2"/>
      <c r="GC1060" s="2"/>
      <c r="GD1060" s="2"/>
      <c r="GE1060" s="2"/>
      <c r="GF1060" s="2"/>
      <c r="GG1060" s="2"/>
      <c r="GH1060" s="2"/>
      <c r="GI1060" s="2"/>
      <c r="GJ1060" s="2"/>
      <c r="GK1060" s="2"/>
      <c r="GL1060" s="2"/>
      <c r="GM1060" s="2"/>
      <c r="GN1060" s="2"/>
      <c r="GO1060" s="2"/>
      <c r="GP1060" s="2"/>
      <c r="GQ1060" s="2"/>
      <c r="GR1060" s="2"/>
      <c r="GS1060" s="2"/>
      <c r="GT1060" s="2"/>
      <c r="GU1060" s="2"/>
      <c r="GV1060" s="2"/>
      <c r="GW1060" s="2"/>
      <c r="GX1060" s="2"/>
      <c r="GY1060" s="2"/>
      <c r="GZ1060" s="2"/>
      <c r="HA1060" s="2"/>
      <c r="HB1060" s="2"/>
      <c r="HC1060" s="2"/>
      <c r="HD1060" s="2"/>
      <c r="HE1060" s="2"/>
      <c r="HF1060" s="2"/>
      <c r="HG1060" s="2"/>
      <c r="HH1060" s="2"/>
      <c r="HI1060" s="2"/>
      <c r="HJ1060" s="2"/>
      <c r="HK1060" s="2"/>
      <c r="HL1060" s="2"/>
      <c r="HM1060" s="2"/>
      <c r="HN1060" s="2"/>
      <c r="HO1060" s="2"/>
      <c r="HP1060" s="2"/>
      <c r="HQ1060" s="2"/>
      <c r="HR1060" s="2"/>
      <c r="HS1060" s="2"/>
      <c r="HT1060" s="2"/>
      <c r="HU1060" s="2"/>
      <c r="HV1060" s="2"/>
      <c r="HW1060" s="2"/>
      <c r="HX1060" s="2"/>
      <c r="HY1060" s="2"/>
      <c r="HZ1060" s="2"/>
      <c r="IA1060" s="2"/>
      <c r="IB1060" s="2"/>
      <c r="IC1060" s="2"/>
      <c r="ID1060" s="2"/>
    </row>
    <row r="1061" spans="1:238" s="12" customFormat="1" x14ac:dyDescent="0.2">
      <c r="A1061" s="11">
        <f t="shared" si="18"/>
        <v>1053</v>
      </c>
      <c r="B1061" s="32" t="s">
        <v>1830</v>
      </c>
      <c r="C1061" s="32" t="s">
        <v>762</v>
      </c>
      <c r="D1061" s="32" t="s">
        <v>148</v>
      </c>
      <c r="E1061" s="69" t="s">
        <v>1831</v>
      </c>
      <c r="F1061" s="33" t="s">
        <v>1624</v>
      </c>
      <c r="G1061" s="34">
        <v>1144</v>
      </c>
      <c r="H1061" s="34">
        <v>2060</v>
      </c>
      <c r="I1061" s="37" t="s">
        <v>15</v>
      </c>
      <c r="J1061" s="35" t="s">
        <v>17</v>
      </c>
      <c r="K1061" s="36"/>
      <c r="L1061" s="2"/>
      <c r="M1061" s="2"/>
      <c r="N1061" s="2"/>
      <c r="O1061" s="2"/>
      <c r="P1061" s="2"/>
      <c r="Q1061" s="2"/>
      <c r="R1061" s="2"/>
      <c r="S1061" s="2"/>
      <c r="T1061" s="2"/>
      <c r="U1061" s="2"/>
      <c r="V1061" s="2"/>
      <c r="W1061" s="2"/>
      <c r="X1061" s="2"/>
      <c r="Y1061" s="2"/>
      <c r="Z1061" s="2"/>
      <c r="AA1061" s="2"/>
      <c r="AB1061" s="2"/>
      <c r="AC1061" s="2"/>
      <c r="AD1061" s="2"/>
      <c r="AE1061" s="2"/>
      <c r="AF1061" s="2"/>
      <c r="AG1061" s="2"/>
      <c r="AH1061" s="2"/>
      <c r="AI1061" s="2"/>
      <c r="AJ1061" s="2"/>
      <c r="AK1061" s="2"/>
      <c r="AL1061" s="2"/>
      <c r="AM1061" s="2"/>
      <c r="AN1061" s="2"/>
      <c r="AO1061" s="2"/>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c r="BM1061" s="2"/>
      <c r="BN1061" s="2"/>
      <c r="BO1061" s="2"/>
      <c r="BP1061" s="2"/>
      <c r="BQ1061" s="2"/>
      <c r="BR1061" s="2"/>
      <c r="BS1061" s="2"/>
      <c r="BT1061" s="2"/>
      <c r="BU1061" s="2"/>
      <c r="BV1061" s="2"/>
      <c r="BW1061" s="2"/>
      <c r="BX1061" s="2"/>
      <c r="BY1061" s="2"/>
      <c r="BZ1061" s="2"/>
      <c r="CA1061" s="2"/>
      <c r="CB1061" s="2"/>
      <c r="CC1061" s="2"/>
      <c r="CD1061" s="2"/>
      <c r="CE1061" s="2"/>
      <c r="CF1061" s="2"/>
      <c r="CG1061" s="2"/>
      <c r="CH1061" s="2"/>
      <c r="CI1061" s="2"/>
      <c r="CJ1061" s="2"/>
      <c r="CK1061" s="2"/>
      <c r="CL1061" s="2"/>
      <c r="CM1061" s="2"/>
      <c r="CN1061" s="2"/>
      <c r="CO1061" s="2"/>
      <c r="CP1061" s="2"/>
      <c r="CQ1061" s="2"/>
      <c r="CR1061" s="2"/>
      <c r="CS1061" s="2"/>
      <c r="CT1061" s="2"/>
      <c r="CU1061" s="2"/>
      <c r="CV1061" s="2"/>
      <c r="CW1061" s="2"/>
      <c r="CX1061" s="2"/>
      <c r="CY1061" s="2"/>
      <c r="CZ1061" s="2"/>
      <c r="DA1061" s="2"/>
      <c r="DB1061" s="2"/>
      <c r="DC1061" s="2"/>
      <c r="DD1061" s="2"/>
      <c r="DE1061" s="2"/>
      <c r="DF1061" s="2"/>
      <c r="DG1061" s="2"/>
      <c r="DH1061" s="2"/>
      <c r="DI1061" s="2"/>
      <c r="DJ1061" s="2"/>
      <c r="DK1061" s="2"/>
      <c r="DL1061" s="2"/>
      <c r="DM1061" s="2"/>
      <c r="DN1061" s="2"/>
      <c r="DO1061" s="2"/>
      <c r="DP1061" s="2"/>
      <c r="DQ1061" s="2"/>
      <c r="DR1061" s="2"/>
      <c r="DS1061" s="2"/>
      <c r="DT1061" s="2"/>
      <c r="DU1061" s="2"/>
      <c r="DV1061" s="2"/>
      <c r="DW1061" s="2"/>
      <c r="DX1061" s="2"/>
      <c r="DY1061" s="2"/>
      <c r="DZ1061" s="2"/>
      <c r="EA1061" s="2"/>
      <c r="EB1061" s="2"/>
      <c r="EC1061" s="2"/>
      <c r="ED1061" s="2"/>
      <c r="EE1061" s="2"/>
      <c r="EF1061" s="2"/>
      <c r="EG1061" s="2"/>
      <c r="EH1061" s="2"/>
      <c r="EI1061" s="2"/>
      <c r="EJ1061" s="2"/>
      <c r="EK1061" s="2"/>
      <c r="EL1061" s="2"/>
      <c r="EM1061" s="2"/>
      <c r="EN1061" s="2"/>
      <c r="EO1061" s="2"/>
      <c r="EP1061" s="2"/>
      <c r="EQ1061" s="2"/>
      <c r="ER1061" s="2"/>
      <c r="ES1061" s="2"/>
      <c r="ET1061" s="2"/>
      <c r="EU1061" s="2"/>
      <c r="EV1061" s="2"/>
      <c r="EW1061" s="2"/>
      <c r="EX1061" s="2"/>
      <c r="EY1061" s="2"/>
      <c r="EZ1061" s="2"/>
      <c r="FA1061" s="2"/>
      <c r="FB1061" s="2"/>
      <c r="FC1061" s="2"/>
      <c r="FD1061" s="2"/>
      <c r="FE1061" s="2"/>
      <c r="FF1061" s="2"/>
      <c r="FG1061" s="2"/>
      <c r="FH1061" s="2"/>
      <c r="FI1061" s="2"/>
      <c r="FJ1061" s="2"/>
      <c r="FK1061" s="2"/>
      <c r="FL1061" s="2"/>
      <c r="FM1061" s="2"/>
      <c r="FN1061" s="2"/>
      <c r="FO1061" s="2"/>
      <c r="FP1061" s="2"/>
      <c r="FQ1061" s="2"/>
      <c r="FR1061" s="2"/>
      <c r="FS1061" s="2"/>
      <c r="FT1061" s="2"/>
      <c r="FU1061" s="2"/>
      <c r="FV1061" s="2"/>
      <c r="FW1061" s="2"/>
      <c r="FX1061" s="2"/>
      <c r="FY1061" s="2"/>
      <c r="FZ1061" s="2"/>
      <c r="GA1061" s="2"/>
      <c r="GB1061" s="2"/>
      <c r="GC1061" s="2"/>
      <c r="GD1061" s="2"/>
      <c r="GE1061" s="2"/>
      <c r="GF1061" s="2"/>
      <c r="GG1061" s="2"/>
      <c r="GH1061" s="2"/>
      <c r="GI1061" s="2"/>
      <c r="GJ1061" s="2"/>
      <c r="GK1061" s="2"/>
      <c r="GL1061" s="2"/>
      <c r="GM1061" s="2"/>
      <c r="GN1061" s="2"/>
      <c r="GO1061" s="2"/>
      <c r="GP1061" s="2"/>
      <c r="GQ1061" s="2"/>
      <c r="GR1061" s="2"/>
      <c r="GS1061" s="2"/>
      <c r="GT1061" s="2"/>
      <c r="GU1061" s="2"/>
      <c r="GV1061" s="2"/>
      <c r="GW1061" s="2"/>
      <c r="GX1061" s="2"/>
      <c r="GY1061" s="2"/>
      <c r="GZ1061" s="2"/>
      <c r="HA1061" s="2"/>
      <c r="HB1061" s="2"/>
      <c r="HC1061" s="2"/>
      <c r="HD1061" s="2"/>
      <c r="HE1061" s="2"/>
      <c r="HF1061" s="2"/>
      <c r="HG1061" s="2"/>
      <c r="HH1061" s="2"/>
      <c r="HI1061" s="2"/>
      <c r="HJ1061" s="2"/>
      <c r="HK1061" s="2"/>
      <c r="HL1061" s="2"/>
      <c r="HM1061" s="2"/>
      <c r="HN1061" s="2"/>
      <c r="HO1061" s="2"/>
      <c r="HP1061" s="2"/>
      <c r="HQ1061" s="2"/>
      <c r="HR1061" s="2"/>
      <c r="HS1061" s="2"/>
      <c r="HT1061" s="2"/>
      <c r="HU1061" s="2"/>
      <c r="HV1061" s="2"/>
      <c r="HW1061" s="2"/>
      <c r="HX1061" s="2"/>
      <c r="HY1061" s="2"/>
      <c r="HZ1061" s="2"/>
      <c r="IA1061" s="2"/>
      <c r="IB1061" s="2"/>
      <c r="IC1061" s="2"/>
      <c r="ID1061" s="2"/>
    </row>
    <row r="1062" spans="1:238" s="12" customFormat="1" x14ac:dyDescent="0.2">
      <c r="A1062" s="11">
        <f t="shared" si="18"/>
        <v>1054</v>
      </c>
      <c r="B1062" s="32" t="s">
        <v>1832</v>
      </c>
      <c r="C1062" s="32" t="s">
        <v>762</v>
      </c>
      <c r="D1062" s="32" t="s">
        <v>148</v>
      </c>
      <c r="E1062" s="69" t="s">
        <v>1831</v>
      </c>
      <c r="F1062" s="33" t="s">
        <v>1833</v>
      </c>
      <c r="G1062" s="34">
        <v>1543</v>
      </c>
      <c r="H1062" s="34">
        <v>3077</v>
      </c>
      <c r="I1062" s="37" t="s">
        <v>15</v>
      </c>
      <c r="J1062" s="35" t="s">
        <v>17</v>
      </c>
      <c r="K1062" s="36"/>
      <c r="L1062" s="2"/>
      <c r="M1062" s="2"/>
      <c r="N1062" s="2"/>
      <c r="O1062" s="2"/>
      <c r="P1062" s="2"/>
      <c r="Q1062" s="2"/>
      <c r="R1062" s="2"/>
      <c r="S1062" s="2"/>
      <c r="T1062" s="2"/>
      <c r="U1062" s="2"/>
      <c r="V1062" s="2"/>
      <c r="W1062" s="2"/>
      <c r="X1062" s="2"/>
      <c r="Y1062" s="2"/>
      <c r="Z1062" s="2"/>
      <c r="AA1062" s="2"/>
      <c r="AB1062" s="2"/>
      <c r="AC1062" s="2"/>
      <c r="AD1062" s="2"/>
      <c r="AE1062" s="2"/>
      <c r="AF1062" s="2"/>
      <c r="AG1062" s="2"/>
      <c r="AH1062" s="2"/>
      <c r="AI1062" s="2"/>
      <c r="AJ1062" s="2"/>
      <c r="AK1062" s="2"/>
      <c r="AL1062" s="2"/>
      <c r="AM1062" s="2"/>
      <c r="AN1062" s="2"/>
      <c r="AO1062" s="2"/>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c r="BM1062" s="2"/>
      <c r="BN1062" s="2"/>
      <c r="BO1062" s="2"/>
      <c r="BP1062" s="2"/>
      <c r="BQ1062" s="2"/>
      <c r="BR1062" s="2"/>
      <c r="BS1062" s="2"/>
      <c r="BT1062" s="2"/>
      <c r="BU1062" s="2"/>
      <c r="BV1062" s="2"/>
      <c r="BW1062" s="2"/>
      <c r="BX1062" s="2"/>
      <c r="BY1062" s="2"/>
      <c r="BZ1062" s="2"/>
      <c r="CA1062" s="2"/>
      <c r="CB1062" s="2"/>
      <c r="CC1062" s="2"/>
      <c r="CD1062" s="2"/>
      <c r="CE1062" s="2"/>
      <c r="CF1062" s="2"/>
      <c r="CG1062" s="2"/>
      <c r="CH1062" s="2"/>
      <c r="CI1062" s="2"/>
      <c r="CJ1062" s="2"/>
      <c r="CK1062" s="2"/>
      <c r="CL1062" s="2"/>
      <c r="CM1062" s="2"/>
      <c r="CN1062" s="2"/>
      <c r="CO1062" s="2"/>
      <c r="CP1062" s="2"/>
      <c r="CQ1062" s="2"/>
      <c r="CR1062" s="2"/>
      <c r="CS1062" s="2"/>
      <c r="CT1062" s="2"/>
      <c r="CU1062" s="2"/>
      <c r="CV1062" s="2"/>
      <c r="CW1062" s="2"/>
      <c r="CX1062" s="2"/>
      <c r="CY1062" s="2"/>
      <c r="CZ1062" s="2"/>
      <c r="DA1062" s="2"/>
      <c r="DB1062" s="2"/>
      <c r="DC1062" s="2"/>
      <c r="DD1062" s="2"/>
      <c r="DE1062" s="2"/>
      <c r="DF1062" s="2"/>
      <c r="DG1062" s="2"/>
      <c r="DH1062" s="2"/>
      <c r="DI1062" s="2"/>
      <c r="DJ1062" s="2"/>
      <c r="DK1062" s="2"/>
      <c r="DL1062" s="2"/>
      <c r="DM1062" s="2"/>
      <c r="DN1062" s="2"/>
      <c r="DO1062" s="2"/>
      <c r="DP1062" s="2"/>
      <c r="DQ1062" s="2"/>
      <c r="DR1062" s="2"/>
      <c r="DS1062" s="2"/>
      <c r="DT1062" s="2"/>
      <c r="DU1062" s="2"/>
      <c r="DV1062" s="2"/>
      <c r="DW1062" s="2"/>
      <c r="DX1062" s="2"/>
      <c r="DY1062" s="2"/>
      <c r="DZ1062" s="2"/>
      <c r="EA1062" s="2"/>
      <c r="EB1062" s="2"/>
      <c r="EC1062" s="2"/>
      <c r="ED1062" s="2"/>
      <c r="EE1062" s="2"/>
      <c r="EF1062" s="2"/>
      <c r="EG1062" s="2"/>
      <c r="EH1062" s="2"/>
      <c r="EI1062" s="2"/>
      <c r="EJ1062" s="2"/>
      <c r="EK1062" s="2"/>
      <c r="EL1062" s="2"/>
      <c r="EM1062" s="2"/>
      <c r="EN1062" s="2"/>
      <c r="EO1062" s="2"/>
      <c r="EP1062" s="2"/>
      <c r="EQ1062" s="2"/>
      <c r="ER1062" s="2"/>
      <c r="ES1062" s="2"/>
      <c r="ET1062" s="2"/>
      <c r="EU1062" s="2"/>
      <c r="EV1062" s="2"/>
      <c r="EW1062" s="2"/>
      <c r="EX1062" s="2"/>
      <c r="EY1062" s="2"/>
      <c r="EZ1062" s="2"/>
      <c r="FA1062" s="2"/>
      <c r="FB1062" s="2"/>
      <c r="FC1062" s="2"/>
      <c r="FD1062" s="2"/>
      <c r="FE1062" s="2"/>
      <c r="FF1062" s="2"/>
      <c r="FG1062" s="2"/>
      <c r="FH1062" s="2"/>
      <c r="FI1062" s="2"/>
      <c r="FJ1062" s="2"/>
      <c r="FK1062" s="2"/>
      <c r="FL1062" s="2"/>
      <c r="FM1062" s="2"/>
      <c r="FN1062" s="2"/>
      <c r="FO1062" s="2"/>
      <c r="FP1062" s="2"/>
      <c r="FQ1062" s="2"/>
      <c r="FR1062" s="2"/>
      <c r="FS1062" s="2"/>
      <c r="FT1062" s="2"/>
      <c r="FU1062" s="2"/>
      <c r="FV1062" s="2"/>
      <c r="FW1062" s="2"/>
      <c r="FX1062" s="2"/>
      <c r="FY1062" s="2"/>
      <c r="FZ1062" s="2"/>
      <c r="GA1062" s="2"/>
      <c r="GB1062" s="2"/>
      <c r="GC1062" s="2"/>
      <c r="GD1062" s="2"/>
      <c r="GE1062" s="2"/>
      <c r="GF1062" s="2"/>
      <c r="GG1062" s="2"/>
      <c r="GH1062" s="2"/>
      <c r="GI1062" s="2"/>
      <c r="GJ1062" s="2"/>
      <c r="GK1062" s="2"/>
      <c r="GL1062" s="2"/>
      <c r="GM1062" s="2"/>
      <c r="GN1062" s="2"/>
      <c r="GO1062" s="2"/>
      <c r="GP1062" s="2"/>
      <c r="GQ1062" s="2"/>
      <c r="GR1062" s="2"/>
      <c r="GS1062" s="2"/>
      <c r="GT1062" s="2"/>
      <c r="GU1062" s="2"/>
      <c r="GV1062" s="2"/>
      <c r="GW1062" s="2"/>
      <c r="GX1062" s="2"/>
      <c r="GY1062" s="2"/>
      <c r="GZ1062" s="2"/>
      <c r="HA1062" s="2"/>
      <c r="HB1062" s="2"/>
      <c r="HC1062" s="2"/>
      <c r="HD1062" s="2"/>
      <c r="HE1062" s="2"/>
      <c r="HF1062" s="2"/>
      <c r="HG1062" s="2"/>
      <c r="HH1062" s="2"/>
      <c r="HI1062" s="2"/>
      <c r="HJ1062" s="2"/>
      <c r="HK1062" s="2"/>
      <c r="HL1062" s="2"/>
      <c r="HM1062" s="2"/>
      <c r="HN1062" s="2"/>
      <c r="HO1062" s="2"/>
      <c r="HP1062" s="2"/>
      <c r="HQ1062" s="2"/>
      <c r="HR1062" s="2"/>
      <c r="HS1062" s="2"/>
      <c r="HT1062" s="2"/>
      <c r="HU1062" s="2"/>
      <c r="HV1062" s="2"/>
      <c r="HW1062" s="2"/>
      <c r="HX1062" s="2"/>
      <c r="HY1062" s="2"/>
      <c r="HZ1062" s="2"/>
      <c r="IA1062" s="2"/>
      <c r="IB1062" s="2"/>
      <c r="IC1062" s="2"/>
      <c r="ID1062" s="2"/>
    </row>
    <row r="1063" spans="1:238" s="12" customFormat="1" x14ac:dyDescent="0.2">
      <c r="A1063" s="11">
        <f t="shared" si="18"/>
        <v>1055</v>
      </c>
      <c r="B1063" s="32" t="s">
        <v>1858</v>
      </c>
      <c r="C1063" s="32" t="s">
        <v>762</v>
      </c>
      <c r="D1063" s="32" t="s">
        <v>148</v>
      </c>
      <c r="E1063" s="69" t="s">
        <v>1859</v>
      </c>
      <c r="F1063" s="33" t="s">
        <v>1860</v>
      </c>
      <c r="G1063" s="34">
        <v>1161</v>
      </c>
      <c r="H1063" s="34">
        <v>1932</v>
      </c>
      <c r="I1063" s="37" t="s">
        <v>15</v>
      </c>
      <c r="J1063" s="35" t="s">
        <v>17</v>
      </c>
      <c r="K1063" s="36"/>
      <c r="L1063" s="2"/>
      <c r="M1063" s="2"/>
      <c r="N1063" s="2"/>
      <c r="O1063" s="2"/>
      <c r="P1063" s="2"/>
      <c r="Q1063" s="2"/>
      <c r="R1063" s="2"/>
      <c r="S1063" s="2"/>
      <c r="T1063" s="2"/>
      <c r="U1063" s="2"/>
      <c r="V1063" s="2"/>
      <c r="W1063" s="2"/>
      <c r="X1063" s="2"/>
      <c r="Y1063" s="2"/>
      <c r="Z1063" s="2"/>
      <c r="AA1063" s="2"/>
      <c r="AB1063" s="2"/>
      <c r="AC1063" s="2"/>
      <c r="AD1063" s="2"/>
      <c r="AE1063" s="2"/>
      <c r="AF1063" s="2"/>
      <c r="AG1063" s="2"/>
      <c r="AH1063" s="2"/>
      <c r="AI1063" s="2"/>
      <c r="AJ1063" s="2"/>
      <c r="AK1063" s="2"/>
      <c r="AL1063" s="2"/>
      <c r="AM1063" s="2"/>
      <c r="AN1063" s="2"/>
      <c r="AO1063" s="2"/>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c r="BM1063" s="2"/>
      <c r="BN1063" s="2"/>
      <c r="BO1063" s="2"/>
      <c r="BP1063" s="2"/>
      <c r="BQ1063" s="2"/>
      <c r="BR1063" s="2"/>
      <c r="BS1063" s="2"/>
      <c r="BT1063" s="2"/>
      <c r="BU1063" s="2"/>
      <c r="BV1063" s="2"/>
      <c r="BW1063" s="2"/>
      <c r="BX1063" s="2"/>
      <c r="BY1063" s="2"/>
      <c r="BZ1063" s="2"/>
      <c r="CA1063" s="2"/>
      <c r="CB1063" s="2"/>
      <c r="CC1063" s="2"/>
      <c r="CD1063" s="2"/>
      <c r="CE1063" s="2"/>
      <c r="CF1063" s="2"/>
      <c r="CG1063" s="2"/>
      <c r="CH1063" s="2"/>
      <c r="CI1063" s="2"/>
      <c r="CJ1063" s="2"/>
      <c r="CK1063" s="2"/>
      <c r="CL1063" s="2"/>
      <c r="CM1063" s="2"/>
      <c r="CN1063" s="2"/>
      <c r="CO1063" s="2"/>
      <c r="CP1063" s="2"/>
      <c r="CQ1063" s="2"/>
      <c r="CR1063" s="2"/>
      <c r="CS1063" s="2"/>
      <c r="CT1063" s="2"/>
      <c r="CU1063" s="2"/>
      <c r="CV1063" s="2"/>
      <c r="CW1063" s="2"/>
      <c r="CX1063" s="2"/>
      <c r="CY1063" s="2"/>
      <c r="CZ1063" s="2"/>
      <c r="DA1063" s="2"/>
      <c r="DB1063" s="2"/>
      <c r="DC1063" s="2"/>
      <c r="DD1063" s="2"/>
      <c r="DE1063" s="2"/>
      <c r="DF1063" s="2"/>
      <c r="DG1063" s="2"/>
      <c r="DH1063" s="2"/>
      <c r="DI1063" s="2"/>
      <c r="DJ1063" s="2"/>
      <c r="DK1063" s="2"/>
      <c r="DL1063" s="2"/>
      <c r="DM1063" s="2"/>
      <c r="DN1063" s="2"/>
      <c r="DO1063" s="2"/>
      <c r="DP1063" s="2"/>
      <c r="DQ1063" s="2"/>
      <c r="DR1063" s="2"/>
      <c r="DS1063" s="2"/>
      <c r="DT1063" s="2"/>
      <c r="DU1063" s="2"/>
      <c r="DV1063" s="2"/>
      <c r="DW1063" s="2"/>
      <c r="DX1063" s="2"/>
      <c r="DY1063" s="2"/>
      <c r="DZ1063" s="2"/>
      <c r="EA1063" s="2"/>
      <c r="EB1063" s="2"/>
      <c r="EC1063" s="2"/>
      <c r="ED1063" s="2"/>
      <c r="EE1063" s="2"/>
      <c r="EF1063" s="2"/>
      <c r="EG1063" s="2"/>
      <c r="EH1063" s="2"/>
      <c r="EI1063" s="2"/>
      <c r="EJ1063" s="2"/>
      <c r="EK1063" s="2"/>
      <c r="EL1063" s="2"/>
      <c r="EM1063" s="2"/>
      <c r="EN1063" s="2"/>
      <c r="EO1063" s="2"/>
      <c r="EP1063" s="2"/>
      <c r="EQ1063" s="2"/>
      <c r="ER1063" s="2"/>
      <c r="ES1063" s="2"/>
      <c r="ET1063" s="2"/>
      <c r="EU1063" s="2"/>
      <c r="EV1063" s="2"/>
      <c r="EW1063" s="2"/>
      <c r="EX1063" s="2"/>
      <c r="EY1063" s="2"/>
      <c r="EZ1063" s="2"/>
      <c r="FA1063" s="2"/>
      <c r="FB1063" s="2"/>
      <c r="FC1063" s="2"/>
      <c r="FD1063" s="2"/>
      <c r="FE1063" s="2"/>
      <c r="FF1063" s="2"/>
      <c r="FG1063" s="2"/>
      <c r="FH1063" s="2"/>
      <c r="FI1063" s="2"/>
      <c r="FJ1063" s="2"/>
      <c r="FK1063" s="2"/>
      <c r="FL1063" s="2"/>
      <c r="FM1063" s="2"/>
      <c r="FN1063" s="2"/>
      <c r="FO1063" s="2"/>
      <c r="FP1063" s="2"/>
      <c r="FQ1063" s="2"/>
      <c r="FR1063" s="2"/>
      <c r="FS1063" s="2"/>
      <c r="FT1063" s="2"/>
      <c r="FU1063" s="2"/>
      <c r="FV1063" s="2"/>
      <c r="FW1063" s="2"/>
      <c r="FX1063" s="2"/>
      <c r="FY1063" s="2"/>
      <c r="FZ1063" s="2"/>
      <c r="GA1063" s="2"/>
      <c r="GB1063" s="2"/>
      <c r="GC1063" s="2"/>
      <c r="GD1063" s="2"/>
      <c r="GE1063" s="2"/>
      <c r="GF1063" s="2"/>
      <c r="GG1063" s="2"/>
      <c r="GH1063" s="2"/>
      <c r="GI1063" s="2"/>
      <c r="GJ1063" s="2"/>
      <c r="GK1063" s="2"/>
      <c r="GL1063" s="2"/>
      <c r="GM1063" s="2"/>
      <c r="GN1063" s="2"/>
      <c r="GO1063" s="2"/>
      <c r="GP1063" s="2"/>
      <c r="GQ1063" s="2"/>
      <c r="GR1063" s="2"/>
      <c r="GS1063" s="2"/>
      <c r="GT1063" s="2"/>
      <c r="GU1063" s="2"/>
      <c r="GV1063" s="2"/>
      <c r="GW1063" s="2"/>
      <c r="GX1063" s="2"/>
      <c r="GY1063" s="2"/>
      <c r="GZ1063" s="2"/>
      <c r="HA1063" s="2"/>
      <c r="HB1063" s="2"/>
      <c r="HC1063" s="2"/>
      <c r="HD1063" s="2"/>
      <c r="HE1063" s="2"/>
      <c r="HF1063" s="2"/>
      <c r="HG1063" s="2"/>
      <c r="HH1063" s="2"/>
      <c r="HI1063" s="2"/>
      <c r="HJ1063" s="2"/>
      <c r="HK1063" s="2"/>
      <c r="HL1063" s="2"/>
      <c r="HM1063" s="2"/>
      <c r="HN1063" s="2"/>
      <c r="HO1063" s="2"/>
      <c r="HP1063" s="2"/>
      <c r="HQ1063" s="2"/>
      <c r="HR1063" s="2"/>
      <c r="HS1063" s="2"/>
      <c r="HT1063" s="2"/>
      <c r="HU1063" s="2"/>
      <c r="HV1063" s="2"/>
      <c r="HW1063" s="2"/>
      <c r="HX1063" s="2"/>
      <c r="HY1063" s="2"/>
      <c r="HZ1063" s="2"/>
      <c r="IA1063" s="2"/>
      <c r="IB1063" s="2"/>
      <c r="IC1063" s="2"/>
      <c r="ID1063" s="2"/>
    </row>
    <row r="1064" spans="1:238" s="12" customFormat="1" x14ac:dyDescent="0.2">
      <c r="A1064" s="11">
        <f t="shared" si="18"/>
        <v>1056</v>
      </c>
      <c r="B1064" s="32" t="s">
        <v>1866</v>
      </c>
      <c r="C1064" s="32" t="s">
        <v>762</v>
      </c>
      <c r="D1064" s="32" t="s">
        <v>148</v>
      </c>
      <c r="E1064" s="69" t="s">
        <v>1867</v>
      </c>
      <c r="F1064" s="33" t="s">
        <v>1226</v>
      </c>
      <c r="G1064" s="34">
        <v>1411</v>
      </c>
      <c r="H1064" s="34">
        <v>2291</v>
      </c>
      <c r="I1064" s="37" t="s">
        <v>15</v>
      </c>
      <c r="J1064" s="35" t="s">
        <v>17</v>
      </c>
      <c r="K1064" s="36"/>
      <c r="L1064" s="2"/>
      <c r="M1064" s="2"/>
      <c r="N1064" s="2"/>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c r="CK1064" s="2"/>
      <c r="CL1064" s="2"/>
      <c r="CM1064" s="2"/>
      <c r="CN1064" s="2"/>
      <c r="CO1064" s="2"/>
      <c r="CP1064" s="2"/>
      <c r="CQ1064" s="2"/>
      <c r="CR1064" s="2"/>
      <c r="CS1064" s="2"/>
      <c r="CT1064" s="2"/>
      <c r="CU1064" s="2"/>
      <c r="CV1064" s="2"/>
      <c r="CW1064" s="2"/>
      <c r="CX1064" s="2"/>
      <c r="CY1064" s="2"/>
      <c r="CZ1064" s="2"/>
      <c r="DA1064" s="2"/>
      <c r="DB1064" s="2"/>
      <c r="DC1064" s="2"/>
      <c r="DD1064" s="2"/>
      <c r="DE1064" s="2"/>
      <c r="DF1064" s="2"/>
      <c r="DG1064" s="2"/>
      <c r="DH1064" s="2"/>
      <c r="DI1064" s="2"/>
      <c r="DJ1064" s="2"/>
      <c r="DK1064" s="2"/>
      <c r="DL1064" s="2"/>
      <c r="DM1064" s="2"/>
      <c r="DN1064" s="2"/>
      <c r="DO1064" s="2"/>
      <c r="DP1064" s="2"/>
      <c r="DQ1064" s="2"/>
      <c r="DR1064" s="2"/>
      <c r="DS1064" s="2"/>
      <c r="DT1064" s="2"/>
      <c r="DU1064" s="2"/>
      <c r="DV1064" s="2"/>
      <c r="DW1064" s="2"/>
      <c r="DX1064" s="2"/>
      <c r="DY1064" s="2"/>
      <c r="DZ1064" s="2"/>
      <c r="EA1064" s="2"/>
      <c r="EB1064" s="2"/>
      <c r="EC1064" s="2"/>
      <c r="ED1064" s="2"/>
      <c r="EE1064" s="2"/>
      <c r="EF1064" s="2"/>
      <c r="EG1064" s="2"/>
      <c r="EH1064" s="2"/>
      <c r="EI1064" s="2"/>
      <c r="EJ1064" s="2"/>
      <c r="EK1064" s="2"/>
      <c r="EL1064" s="2"/>
      <c r="EM1064" s="2"/>
      <c r="EN1064" s="2"/>
      <c r="EO1064" s="2"/>
      <c r="EP1064" s="2"/>
      <c r="EQ1064" s="2"/>
      <c r="ER1064" s="2"/>
      <c r="ES1064" s="2"/>
      <c r="ET1064" s="2"/>
      <c r="EU1064" s="2"/>
      <c r="EV1064" s="2"/>
      <c r="EW1064" s="2"/>
      <c r="EX1064" s="2"/>
      <c r="EY1064" s="2"/>
      <c r="EZ1064" s="2"/>
      <c r="FA1064" s="2"/>
      <c r="FB1064" s="2"/>
      <c r="FC1064" s="2"/>
      <c r="FD1064" s="2"/>
      <c r="FE1064" s="2"/>
      <c r="FF1064" s="2"/>
      <c r="FG1064" s="2"/>
      <c r="FH1064" s="2"/>
      <c r="FI1064" s="2"/>
      <c r="FJ1064" s="2"/>
      <c r="FK1064" s="2"/>
      <c r="FL1064" s="2"/>
      <c r="FM1064" s="2"/>
      <c r="FN1064" s="2"/>
      <c r="FO1064" s="2"/>
      <c r="FP1064" s="2"/>
      <c r="FQ1064" s="2"/>
      <c r="FR1064" s="2"/>
      <c r="FS1064" s="2"/>
      <c r="FT1064" s="2"/>
      <c r="FU1064" s="2"/>
      <c r="FV1064" s="2"/>
      <c r="FW1064" s="2"/>
      <c r="FX1064" s="2"/>
      <c r="FY1064" s="2"/>
      <c r="FZ1064" s="2"/>
      <c r="GA1064" s="2"/>
      <c r="GB1064" s="2"/>
      <c r="GC1064" s="2"/>
      <c r="GD1064" s="2"/>
      <c r="GE1064" s="2"/>
      <c r="GF1064" s="2"/>
      <c r="GG1064" s="2"/>
      <c r="GH1064" s="2"/>
      <c r="GI1064" s="2"/>
      <c r="GJ1064" s="2"/>
      <c r="GK1064" s="2"/>
      <c r="GL1064" s="2"/>
      <c r="GM1064" s="2"/>
      <c r="GN1064" s="2"/>
      <c r="GO1064" s="2"/>
      <c r="GP1064" s="2"/>
      <c r="GQ1064" s="2"/>
      <c r="GR1064" s="2"/>
      <c r="GS1064" s="2"/>
      <c r="GT1064" s="2"/>
      <c r="GU1064" s="2"/>
      <c r="GV1064" s="2"/>
      <c r="GW1064" s="2"/>
      <c r="GX1064" s="2"/>
      <c r="GY1064" s="2"/>
      <c r="GZ1064" s="2"/>
      <c r="HA1064" s="2"/>
      <c r="HB1064" s="2"/>
      <c r="HC1064" s="2"/>
      <c r="HD1064" s="2"/>
      <c r="HE1064" s="2"/>
      <c r="HF1064" s="2"/>
      <c r="HG1064" s="2"/>
      <c r="HH1064" s="2"/>
      <c r="HI1064" s="2"/>
      <c r="HJ1064" s="2"/>
      <c r="HK1064" s="2"/>
      <c r="HL1064" s="2"/>
      <c r="HM1064" s="2"/>
      <c r="HN1064" s="2"/>
      <c r="HO1064" s="2"/>
      <c r="HP1064" s="2"/>
      <c r="HQ1064" s="2"/>
      <c r="HR1064" s="2"/>
      <c r="HS1064" s="2"/>
      <c r="HT1064" s="2"/>
      <c r="HU1064" s="2"/>
      <c r="HV1064" s="2"/>
      <c r="HW1064" s="2"/>
      <c r="HX1064" s="2"/>
      <c r="HY1064" s="2"/>
      <c r="HZ1064" s="2"/>
      <c r="IA1064" s="2"/>
      <c r="IB1064" s="2"/>
      <c r="IC1064" s="2"/>
      <c r="ID1064" s="2"/>
    </row>
    <row r="1065" spans="1:238" s="12" customFormat="1" x14ac:dyDescent="0.2">
      <c r="A1065" s="11">
        <f t="shared" si="18"/>
        <v>1057</v>
      </c>
      <c r="B1065" s="32" t="s">
        <v>1868</v>
      </c>
      <c r="C1065" s="32" t="s">
        <v>762</v>
      </c>
      <c r="D1065" s="32" t="s">
        <v>148</v>
      </c>
      <c r="E1065" s="69" t="s">
        <v>1867</v>
      </c>
      <c r="F1065" s="33" t="s">
        <v>1869</v>
      </c>
      <c r="G1065" s="34">
        <v>1036</v>
      </c>
      <c r="H1065" s="34">
        <v>2503</v>
      </c>
      <c r="I1065" s="37" t="s">
        <v>15</v>
      </c>
      <c r="J1065" s="35" t="s">
        <v>17</v>
      </c>
      <c r="K1065" s="36"/>
      <c r="L1065" s="2"/>
      <c r="M1065" s="2"/>
      <c r="N1065" s="2"/>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c r="DK1065" s="2"/>
      <c r="DL1065" s="2"/>
      <c r="DM1065" s="2"/>
      <c r="DN1065" s="2"/>
      <c r="DO1065" s="2"/>
      <c r="DP1065" s="2"/>
      <c r="DQ1065" s="2"/>
      <c r="DR1065" s="2"/>
      <c r="DS1065" s="2"/>
      <c r="DT1065" s="2"/>
      <c r="DU1065" s="2"/>
      <c r="DV1065" s="2"/>
      <c r="DW1065" s="2"/>
      <c r="DX1065" s="2"/>
      <c r="DY1065" s="2"/>
      <c r="DZ1065" s="2"/>
      <c r="EA1065" s="2"/>
      <c r="EB1065" s="2"/>
      <c r="EC1065" s="2"/>
      <c r="ED1065" s="2"/>
      <c r="EE1065" s="2"/>
      <c r="EF1065" s="2"/>
      <c r="EG1065" s="2"/>
      <c r="EH1065" s="2"/>
      <c r="EI1065" s="2"/>
      <c r="EJ1065" s="2"/>
      <c r="EK1065" s="2"/>
      <c r="EL1065" s="2"/>
      <c r="EM1065" s="2"/>
      <c r="EN1065" s="2"/>
      <c r="EO1065" s="2"/>
      <c r="EP1065" s="2"/>
      <c r="EQ1065" s="2"/>
      <c r="ER1065" s="2"/>
      <c r="ES1065" s="2"/>
      <c r="ET1065" s="2"/>
      <c r="EU1065" s="2"/>
      <c r="EV1065" s="2"/>
      <c r="EW1065" s="2"/>
      <c r="EX1065" s="2"/>
      <c r="EY1065" s="2"/>
      <c r="EZ1065" s="2"/>
      <c r="FA1065" s="2"/>
      <c r="FB1065" s="2"/>
      <c r="FC1065" s="2"/>
      <c r="FD1065" s="2"/>
      <c r="FE1065" s="2"/>
      <c r="FF1065" s="2"/>
      <c r="FG1065" s="2"/>
      <c r="FH1065" s="2"/>
      <c r="FI1065" s="2"/>
      <c r="FJ1065" s="2"/>
      <c r="FK1065" s="2"/>
      <c r="FL1065" s="2"/>
      <c r="FM1065" s="2"/>
      <c r="FN1065" s="2"/>
      <c r="FO1065" s="2"/>
      <c r="FP1065" s="2"/>
      <c r="FQ1065" s="2"/>
      <c r="FR1065" s="2"/>
      <c r="FS1065" s="2"/>
      <c r="FT1065" s="2"/>
      <c r="FU1065" s="2"/>
      <c r="FV1065" s="2"/>
      <c r="FW1065" s="2"/>
      <c r="FX1065" s="2"/>
      <c r="FY1065" s="2"/>
      <c r="FZ1065" s="2"/>
      <c r="GA1065" s="2"/>
      <c r="GB1065" s="2"/>
      <c r="GC1065" s="2"/>
      <c r="GD1065" s="2"/>
      <c r="GE1065" s="2"/>
      <c r="GF1065" s="2"/>
      <c r="GG1065" s="2"/>
      <c r="GH1065" s="2"/>
      <c r="GI1065" s="2"/>
      <c r="GJ1065" s="2"/>
      <c r="GK1065" s="2"/>
      <c r="GL1065" s="2"/>
      <c r="GM1065" s="2"/>
      <c r="GN1065" s="2"/>
      <c r="GO1065" s="2"/>
      <c r="GP1065" s="2"/>
      <c r="GQ1065" s="2"/>
      <c r="GR1065" s="2"/>
      <c r="GS1065" s="2"/>
      <c r="GT1065" s="2"/>
      <c r="GU1065" s="2"/>
      <c r="GV1065" s="2"/>
      <c r="GW1065" s="2"/>
      <c r="GX1065" s="2"/>
      <c r="GY1065" s="2"/>
      <c r="GZ1065" s="2"/>
      <c r="HA1065" s="2"/>
      <c r="HB1065" s="2"/>
      <c r="HC1065" s="2"/>
      <c r="HD1065" s="2"/>
      <c r="HE1065" s="2"/>
      <c r="HF1065" s="2"/>
      <c r="HG1065" s="2"/>
      <c r="HH1065" s="2"/>
      <c r="HI1065" s="2"/>
      <c r="HJ1065" s="2"/>
      <c r="HK1065" s="2"/>
      <c r="HL1065" s="2"/>
      <c r="HM1065" s="2"/>
      <c r="HN1065" s="2"/>
      <c r="HO1065" s="2"/>
      <c r="HP1065" s="2"/>
      <c r="HQ1065" s="2"/>
      <c r="HR1065" s="2"/>
      <c r="HS1065" s="2"/>
      <c r="HT1065" s="2"/>
      <c r="HU1065" s="2"/>
      <c r="HV1065" s="2"/>
      <c r="HW1065" s="2"/>
      <c r="HX1065" s="2"/>
      <c r="HY1065" s="2"/>
      <c r="HZ1065" s="2"/>
      <c r="IA1065" s="2"/>
      <c r="IB1065" s="2"/>
      <c r="IC1065" s="2"/>
      <c r="ID1065" s="2"/>
    </row>
    <row r="1066" spans="1:238" s="12" customFormat="1" x14ac:dyDescent="0.2">
      <c r="A1066" s="11">
        <f t="shared" si="18"/>
        <v>1058</v>
      </c>
      <c r="B1066" s="32" t="s">
        <v>217</v>
      </c>
      <c r="C1066" s="32" t="s">
        <v>762</v>
      </c>
      <c r="D1066" s="32" t="s">
        <v>148</v>
      </c>
      <c r="E1066" s="69" t="s">
        <v>1867</v>
      </c>
      <c r="F1066" s="33" t="s">
        <v>155</v>
      </c>
      <c r="G1066" s="34">
        <v>1931</v>
      </c>
      <c r="H1066" s="34">
        <v>3481</v>
      </c>
      <c r="I1066" s="37" t="s">
        <v>15</v>
      </c>
      <c r="J1066" s="35" t="s">
        <v>17</v>
      </c>
      <c r="K1066" s="36"/>
      <c r="L1066" s="2"/>
      <c r="M1066" s="2"/>
      <c r="N1066" s="2"/>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c r="DK1066" s="2"/>
      <c r="DL1066" s="2"/>
      <c r="DM1066" s="2"/>
      <c r="DN1066" s="2"/>
      <c r="DO1066" s="2"/>
      <c r="DP1066" s="2"/>
      <c r="DQ1066" s="2"/>
      <c r="DR1066" s="2"/>
      <c r="DS1066" s="2"/>
      <c r="DT1066" s="2"/>
      <c r="DU1066" s="2"/>
      <c r="DV1066" s="2"/>
      <c r="DW1066" s="2"/>
      <c r="DX1066" s="2"/>
      <c r="DY1066" s="2"/>
      <c r="DZ1066" s="2"/>
      <c r="EA1066" s="2"/>
      <c r="EB1066" s="2"/>
      <c r="EC1066" s="2"/>
      <c r="ED1066" s="2"/>
      <c r="EE1066" s="2"/>
      <c r="EF1066" s="2"/>
      <c r="EG1066" s="2"/>
      <c r="EH1066" s="2"/>
      <c r="EI1066" s="2"/>
      <c r="EJ1066" s="2"/>
      <c r="EK1066" s="2"/>
      <c r="EL1066" s="2"/>
      <c r="EM1066" s="2"/>
      <c r="EN1066" s="2"/>
      <c r="EO1066" s="2"/>
      <c r="EP1066" s="2"/>
      <c r="EQ1066" s="2"/>
      <c r="ER1066" s="2"/>
      <c r="ES1066" s="2"/>
      <c r="ET1066" s="2"/>
      <c r="EU1066" s="2"/>
      <c r="EV1066" s="2"/>
      <c r="EW1066" s="2"/>
      <c r="EX1066" s="2"/>
      <c r="EY1066" s="2"/>
      <c r="EZ1066" s="2"/>
      <c r="FA1066" s="2"/>
      <c r="FB1066" s="2"/>
      <c r="FC1066" s="2"/>
      <c r="FD1066" s="2"/>
      <c r="FE1066" s="2"/>
      <c r="FF1066" s="2"/>
      <c r="FG1066" s="2"/>
      <c r="FH1066" s="2"/>
      <c r="FI1066" s="2"/>
      <c r="FJ1066" s="2"/>
      <c r="FK1066" s="2"/>
      <c r="FL1066" s="2"/>
      <c r="FM1066" s="2"/>
      <c r="FN1066" s="2"/>
      <c r="FO1066" s="2"/>
      <c r="FP1066" s="2"/>
      <c r="FQ1066" s="2"/>
      <c r="FR1066" s="2"/>
      <c r="FS1066" s="2"/>
      <c r="FT1066" s="2"/>
      <c r="FU1066" s="2"/>
      <c r="FV1066" s="2"/>
      <c r="FW1066" s="2"/>
      <c r="FX1066" s="2"/>
      <c r="FY1066" s="2"/>
      <c r="FZ1066" s="2"/>
      <c r="GA1066" s="2"/>
      <c r="GB1066" s="2"/>
      <c r="GC1066" s="2"/>
      <c r="GD1066" s="2"/>
      <c r="GE1066" s="2"/>
      <c r="GF1066" s="2"/>
      <c r="GG1066" s="2"/>
      <c r="GH1066" s="2"/>
      <c r="GI1066" s="2"/>
      <c r="GJ1066" s="2"/>
      <c r="GK1066" s="2"/>
      <c r="GL1066" s="2"/>
      <c r="GM1066" s="2"/>
      <c r="GN1066" s="2"/>
      <c r="GO1066" s="2"/>
      <c r="GP1066" s="2"/>
      <c r="GQ1066" s="2"/>
      <c r="GR1066" s="2"/>
      <c r="GS1066" s="2"/>
      <c r="GT1066" s="2"/>
      <c r="GU1066" s="2"/>
      <c r="GV1066" s="2"/>
      <c r="GW1066" s="2"/>
      <c r="GX1066" s="2"/>
      <c r="GY1066" s="2"/>
      <c r="GZ1066" s="2"/>
      <c r="HA1066" s="2"/>
      <c r="HB1066" s="2"/>
      <c r="HC1066" s="2"/>
      <c r="HD1066" s="2"/>
      <c r="HE1066" s="2"/>
      <c r="HF1066" s="2"/>
      <c r="HG1066" s="2"/>
      <c r="HH1066" s="2"/>
      <c r="HI1066" s="2"/>
      <c r="HJ1066" s="2"/>
      <c r="HK1066" s="2"/>
      <c r="HL1066" s="2"/>
      <c r="HM1066" s="2"/>
      <c r="HN1066" s="2"/>
      <c r="HO1066" s="2"/>
      <c r="HP1066" s="2"/>
      <c r="HQ1066" s="2"/>
      <c r="HR1066" s="2"/>
      <c r="HS1066" s="2"/>
      <c r="HT1066" s="2"/>
      <c r="HU1066" s="2"/>
      <c r="HV1066" s="2"/>
      <c r="HW1066" s="2"/>
      <c r="HX1066" s="2"/>
      <c r="HY1066" s="2"/>
      <c r="HZ1066" s="2"/>
      <c r="IA1066" s="2"/>
      <c r="IB1066" s="2"/>
      <c r="IC1066" s="2"/>
      <c r="ID1066" s="2"/>
    </row>
    <row r="1067" spans="1:238" s="12" customFormat="1" x14ac:dyDescent="0.2">
      <c r="A1067" s="11">
        <f t="shared" si="18"/>
        <v>1059</v>
      </c>
      <c r="B1067" s="38" t="s">
        <v>1886</v>
      </c>
      <c r="C1067" s="32" t="s">
        <v>762</v>
      </c>
      <c r="D1067" s="38" t="s">
        <v>148</v>
      </c>
      <c r="E1067" s="69" t="s">
        <v>1887</v>
      </c>
      <c r="F1067" s="40" t="s">
        <v>41</v>
      </c>
      <c r="G1067" s="39">
        <v>1244</v>
      </c>
      <c r="H1067" s="39">
        <v>2394</v>
      </c>
      <c r="I1067" s="41" t="s">
        <v>15</v>
      </c>
      <c r="J1067" s="43" t="s">
        <v>17</v>
      </c>
      <c r="K1067" s="42"/>
      <c r="L1067" s="2"/>
      <c r="M1067" s="2"/>
      <c r="N1067" s="2"/>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c r="CK1067" s="2"/>
      <c r="CL1067" s="2"/>
      <c r="CM1067" s="2"/>
      <c r="CN1067" s="2"/>
      <c r="CO1067" s="2"/>
      <c r="CP1067" s="2"/>
      <c r="CQ1067" s="2"/>
      <c r="CR1067" s="2"/>
      <c r="CS1067" s="2"/>
      <c r="CT1067" s="2"/>
      <c r="CU1067" s="2"/>
      <c r="CV1067" s="2"/>
      <c r="CW1067" s="2"/>
      <c r="CX1067" s="2"/>
      <c r="CY1067" s="2"/>
      <c r="CZ1067" s="2"/>
      <c r="DA1067" s="2"/>
      <c r="DB1067" s="2"/>
      <c r="DC1067" s="2"/>
      <c r="DD1067" s="2"/>
      <c r="DE1067" s="2"/>
      <c r="DF1067" s="2"/>
      <c r="DG1067" s="2"/>
      <c r="DH1067" s="2"/>
      <c r="DI1067" s="2"/>
      <c r="DJ1067" s="2"/>
      <c r="DK1067" s="2"/>
      <c r="DL1067" s="2"/>
      <c r="DM1067" s="2"/>
      <c r="DN1067" s="2"/>
      <c r="DO1067" s="2"/>
      <c r="DP1067" s="2"/>
      <c r="DQ1067" s="2"/>
      <c r="DR1067" s="2"/>
      <c r="DS1067" s="2"/>
      <c r="DT1067" s="2"/>
      <c r="DU1067" s="2"/>
      <c r="DV1067" s="2"/>
      <c r="DW1067" s="2"/>
      <c r="DX1067" s="2"/>
      <c r="DY1067" s="2"/>
      <c r="DZ1067" s="2"/>
      <c r="EA1067" s="2"/>
      <c r="EB1067" s="2"/>
      <c r="EC1067" s="2"/>
      <c r="ED1067" s="2"/>
      <c r="EE1067" s="2"/>
      <c r="EF1067" s="2"/>
      <c r="EG1067" s="2"/>
      <c r="EH1067" s="2"/>
      <c r="EI1067" s="2"/>
      <c r="EJ1067" s="2"/>
      <c r="EK1067" s="2"/>
      <c r="EL1067" s="2"/>
      <c r="EM1067" s="2"/>
      <c r="EN1067" s="2"/>
      <c r="EO1067" s="2"/>
      <c r="EP1067" s="2"/>
      <c r="EQ1067" s="2"/>
      <c r="ER1067" s="2"/>
      <c r="ES1067" s="2"/>
      <c r="ET1067" s="2"/>
      <c r="EU1067" s="2"/>
      <c r="EV1067" s="2"/>
      <c r="EW1067" s="2"/>
      <c r="EX1067" s="2"/>
      <c r="EY1067" s="2"/>
      <c r="EZ1067" s="2"/>
      <c r="FA1067" s="2"/>
      <c r="FB1067" s="2"/>
      <c r="FC1067" s="2"/>
      <c r="FD1067" s="2"/>
      <c r="FE1067" s="2"/>
      <c r="FF1067" s="2"/>
      <c r="FG1067" s="2"/>
      <c r="FH1067" s="2"/>
      <c r="FI1067" s="2"/>
      <c r="FJ1067" s="2"/>
      <c r="FK1067" s="2"/>
      <c r="FL1067" s="2"/>
      <c r="FM1067" s="2"/>
      <c r="FN1067" s="2"/>
      <c r="FO1067" s="2"/>
      <c r="FP1067" s="2"/>
      <c r="FQ1067" s="2"/>
      <c r="FR1067" s="2"/>
      <c r="FS1067" s="2"/>
      <c r="FT1067" s="2"/>
      <c r="FU1067" s="2"/>
      <c r="FV1067" s="2"/>
      <c r="FW1067" s="2"/>
      <c r="FX1067" s="2"/>
      <c r="FY1067" s="2"/>
      <c r="FZ1067" s="2"/>
      <c r="GA1067" s="2"/>
      <c r="GB1067" s="2"/>
      <c r="GC1067" s="2"/>
      <c r="GD1067" s="2"/>
      <c r="GE1067" s="2"/>
      <c r="GF1067" s="2"/>
      <c r="GG1067" s="2"/>
      <c r="GH1067" s="2"/>
      <c r="GI1067" s="2"/>
      <c r="GJ1067" s="2"/>
      <c r="GK1067" s="2"/>
      <c r="GL1067" s="2"/>
      <c r="GM1067" s="2"/>
      <c r="GN1067" s="2"/>
      <c r="GO1067" s="2"/>
      <c r="GP1067" s="2"/>
      <c r="GQ1067" s="2"/>
      <c r="GR1067" s="2"/>
      <c r="GS1067" s="2"/>
      <c r="GT1067" s="2"/>
      <c r="GU1067" s="2"/>
      <c r="GV1067" s="2"/>
      <c r="GW1067" s="2"/>
      <c r="GX1067" s="2"/>
      <c r="GY1067" s="2"/>
      <c r="GZ1067" s="2"/>
      <c r="HA1067" s="2"/>
      <c r="HB1067" s="2"/>
      <c r="HC1067" s="2"/>
      <c r="HD1067" s="2"/>
      <c r="HE1067" s="2"/>
      <c r="HF1067" s="2"/>
      <c r="HG1067" s="2"/>
      <c r="HH1067" s="2"/>
      <c r="HI1067" s="2"/>
      <c r="HJ1067" s="2"/>
      <c r="HK1067" s="2"/>
      <c r="HL1067" s="2"/>
      <c r="HM1067" s="2"/>
      <c r="HN1067" s="2"/>
      <c r="HO1067" s="2"/>
      <c r="HP1067" s="2"/>
      <c r="HQ1067" s="2"/>
      <c r="HR1067" s="2"/>
      <c r="HS1067" s="2"/>
      <c r="HT1067" s="2"/>
      <c r="HU1067" s="2"/>
      <c r="HV1067" s="2"/>
      <c r="HW1067" s="2"/>
      <c r="HX1067" s="2"/>
      <c r="HY1067" s="2"/>
      <c r="HZ1067" s="2"/>
      <c r="IA1067" s="2"/>
      <c r="IB1067" s="2"/>
      <c r="IC1067" s="2"/>
      <c r="ID1067" s="2"/>
    </row>
    <row r="1068" spans="1:238" s="12" customFormat="1" x14ac:dyDescent="0.2">
      <c r="A1068" s="11">
        <f t="shared" si="18"/>
        <v>1060</v>
      </c>
      <c r="B1068" s="38" t="s">
        <v>1910</v>
      </c>
      <c r="C1068" s="38" t="s">
        <v>762</v>
      </c>
      <c r="D1068" s="38" t="s">
        <v>148</v>
      </c>
      <c r="E1068" s="69" t="s">
        <v>1911</v>
      </c>
      <c r="F1068" s="40" t="s">
        <v>1624</v>
      </c>
      <c r="G1068" s="39">
        <v>605</v>
      </c>
      <c r="H1068" s="39">
        <v>1152</v>
      </c>
      <c r="I1068" s="41" t="s">
        <v>15</v>
      </c>
      <c r="J1068" s="43" t="s">
        <v>17</v>
      </c>
      <c r="K1068" s="42"/>
      <c r="L1068" s="2"/>
      <c r="M1068" s="2"/>
      <c r="N1068" s="2"/>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c r="CF1068" s="2"/>
      <c r="CG1068" s="2"/>
      <c r="CH1068" s="2"/>
      <c r="CI1068" s="2"/>
      <c r="CJ1068" s="2"/>
      <c r="CK1068" s="2"/>
      <c r="CL1068" s="2"/>
      <c r="CM1068" s="2"/>
      <c r="CN1068" s="2"/>
      <c r="CO1068" s="2"/>
      <c r="CP1068" s="2"/>
      <c r="CQ1068" s="2"/>
      <c r="CR1068" s="2"/>
      <c r="CS1068" s="2"/>
      <c r="CT1068" s="2"/>
      <c r="CU1068" s="2"/>
      <c r="CV1068" s="2"/>
      <c r="CW1068" s="2"/>
      <c r="CX1068" s="2"/>
      <c r="CY1068" s="2"/>
      <c r="CZ1068" s="2"/>
      <c r="DA1068" s="2"/>
      <c r="DB1068" s="2"/>
      <c r="DC1068" s="2"/>
      <c r="DD1068" s="2"/>
      <c r="DE1068" s="2"/>
      <c r="DF1068" s="2"/>
      <c r="DG1068" s="2"/>
      <c r="DH1068" s="2"/>
      <c r="DI1068" s="2"/>
      <c r="DJ1068" s="2"/>
      <c r="DK1068" s="2"/>
      <c r="DL1068" s="2"/>
      <c r="DM1068" s="2"/>
      <c r="DN1068" s="2"/>
      <c r="DO1068" s="2"/>
      <c r="DP1068" s="2"/>
      <c r="DQ1068" s="2"/>
      <c r="DR1068" s="2"/>
      <c r="DS1068" s="2"/>
      <c r="DT1068" s="2"/>
      <c r="DU1068" s="2"/>
      <c r="DV1068" s="2"/>
      <c r="DW1068" s="2"/>
      <c r="DX1068" s="2"/>
      <c r="DY1068" s="2"/>
      <c r="DZ1068" s="2"/>
      <c r="EA1068" s="2"/>
      <c r="EB1068" s="2"/>
      <c r="EC1068" s="2"/>
      <c r="ED1068" s="2"/>
      <c r="EE1068" s="2"/>
      <c r="EF1068" s="2"/>
      <c r="EG1068" s="2"/>
      <c r="EH1068" s="2"/>
      <c r="EI1068" s="2"/>
      <c r="EJ1068" s="2"/>
      <c r="EK1068" s="2"/>
      <c r="EL1068" s="2"/>
      <c r="EM1068" s="2"/>
      <c r="EN1068" s="2"/>
      <c r="EO1068" s="2"/>
      <c r="EP1068" s="2"/>
      <c r="EQ1068" s="2"/>
      <c r="ER1068" s="2"/>
      <c r="ES1068" s="2"/>
      <c r="ET1068" s="2"/>
      <c r="EU1068" s="2"/>
      <c r="EV1068" s="2"/>
      <c r="EW1068" s="2"/>
      <c r="EX1068" s="2"/>
      <c r="EY1068" s="2"/>
      <c r="EZ1068" s="2"/>
      <c r="FA1068" s="2"/>
      <c r="FB1068" s="2"/>
      <c r="FC1068" s="2"/>
      <c r="FD1068" s="2"/>
      <c r="FE1068" s="2"/>
      <c r="FF1068" s="2"/>
      <c r="FG1068" s="2"/>
      <c r="FH1068" s="2"/>
      <c r="FI1068" s="2"/>
      <c r="FJ1068" s="2"/>
      <c r="FK1068" s="2"/>
      <c r="FL1068" s="2"/>
      <c r="FM1068" s="2"/>
      <c r="FN1068" s="2"/>
      <c r="FO1068" s="2"/>
      <c r="FP1068" s="2"/>
      <c r="FQ1068" s="2"/>
      <c r="FR1068" s="2"/>
      <c r="FS1068" s="2"/>
      <c r="FT1068" s="2"/>
      <c r="FU1068" s="2"/>
      <c r="FV1068" s="2"/>
      <c r="FW1068" s="2"/>
      <c r="FX1068" s="2"/>
      <c r="FY1068" s="2"/>
      <c r="FZ1068" s="2"/>
      <c r="GA1068" s="2"/>
      <c r="GB1068" s="2"/>
      <c r="GC1068" s="2"/>
      <c r="GD1068" s="2"/>
      <c r="GE1068" s="2"/>
      <c r="GF1068" s="2"/>
      <c r="GG1068" s="2"/>
      <c r="GH1068" s="2"/>
      <c r="GI1068" s="2"/>
      <c r="GJ1068" s="2"/>
      <c r="GK1068" s="2"/>
      <c r="GL1068" s="2"/>
      <c r="GM1068" s="2"/>
      <c r="GN1068" s="2"/>
      <c r="GO1068" s="2"/>
      <c r="GP1068" s="2"/>
      <c r="GQ1068" s="2"/>
      <c r="GR1068" s="2"/>
      <c r="GS1068" s="2"/>
      <c r="GT1068" s="2"/>
      <c r="GU1068" s="2"/>
      <c r="GV1068" s="2"/>
      <c r="GW1068" s="2"/>
      <c r="GX1068" s="2"/>
      <c r="GY1068" s="2"/>
      <c r="GZ1068" s="2"/>
      <c r="HA1068" s="2"/>
      <c r="HB1068" s="2"/>
      <c r="HC1068" s="2"/>
      <c r="HD1068" s="2"/>
      <c r="HE1068" s="2"/>
      <c r="HF1068" s="2"/>
      <c r="HG1068" s="2"/>
      <c r="HH1068" s="2"/>
      <c r="HI1068" s="2"/>
      <c r="HJ1068" s="2"/>
      <c r="HK1068" s="2"/>
      <c r="HL1068" s="2"/>
      <c r="HM1068" s="2"/>
      <c r="HN1068" s="2"/>
      <c r="HO1068" s="2"/>
      <c r="HP1068" s="2"/>
      <c r="HQ1068" s="2"/>
      <c r="HR1068" s="2"/>
      <c r="HS1068" s="2"/>
      <c r="HT1068" s="2"/>
      <c r="HU1068" s="2"/>
      <c r="HV1068" s="2"/>
      <c r="HW1068" s="2"/>
      <c r="HX1068" s="2"/>
      <c r="HY1068" s="2"/>
      <c r="HZ1068" s="2"/>
      <c r="IA1068" s="2"/>
      <c r="IB1068" s="2"/>
      <c r="IC1068" s="2"/>
      <c r="ID1068" s="2"/>
    </row>
    <row r="1069" spans="1:238" s="12" customFormat="1" x14ac:dyDescent="0.2">
      <c r="A1069" s="11">
        <f t="shared" si="18"/>
        <v>1061</v>
      </c>
      <c r="B1069" s="38" t="s">
        <v>1912</v>
      </c>
      <c r="C1069" s="38" t="s">
        <v>762</v>
      </c>
      <c r="D1069" s="38" t="s">
        <v>148</v>
      </c>
      <c r="E1069" s="69" t="s">
        <v>1911</v>
      </c>
      <c r="F1069" s="40" t="s">
        <v>1624</v>
      </c>
      <c r="G1069" s="39">
        <v>464</v>
      </c>
      <c r="H1069" s="39">
        <v>1183</v>
      </c>
      <c r="I1069" s="41" t="s">
        <v>15</v>
      </c>
      <c r="J1069" s="43" t="s">
        <v>17</v>
      </c>
      <c r="K1069" s="42"/>
      <c r="L1069" s="2"/>
      <c r="M1069" s="2"/>
      <c r="N1069" s="2"/>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c r="DK1069" s="2"/>
      <c r="DL1069" s="2"/>
      <c r="DM1069" s="2"/>
      <c r="DN1069" s="2"/>
      <c r="DO1069" s="2"/>
      <c r="DP1069" s="2"/>
      <c r="DQ1069" s="2"/>
      <c r="DR1069" s="2"/>
      <c r="DS1069" s="2"/>
      <c r="DT1069" s="2"/>
      <c r="DU1069" s="2"/>
      <c r="DV1069" s="2"/>
      <c r="DW1069" s="2"/>
      <c r="DX1069" s="2"/>
      <c r="DY1069" s="2"/>
      <c r="DZ1069" s="2"/>
      <c r="EA1069" s="2"/>
      <c r="EB1069" s="2"/>
      <c r="EC1069" s="2"/>
      <c r="ED1069" s="2"/>
      <c r="EE1069" s="2"/>
      <c r="EF1069" s="2"/>
      <c r="EG1069" s="2"/>
      <c r="EH1069" s="2"/>
      <c r="EI1069" s="2"/>
      <c r="EJ1069" s="2"/>
      <c r="EK1069" s="2"/>
      <c r="EL1069" s="2"/>
      <c r="EM1069" s="2"/>
      <c r="EN1069" s="2"/>
      <c r="EO1069" s="2"/>
      <c r="EP1069" s="2"/>
      <c r="EQ1069" s="2"/>
      <c r="ER1069" s="2"/>
      <c r="ES1069" s="2"/>
      <c r="ET1069" s="2"/>
      <c r="EU1069" s="2"/>
      <c r="EV1069" s="2"/>
      <c r="EW1069" s="2"/>
      <c r="EX1069" s="2"/>
      <c r="EY1069" s="2"/>
      <c r="EZ1069" s="2"/>
      <c r="FA1069" s="2"/>
      <c r="FB1069" s="2"/>
      <c r="FC1069" s="2"/>
      <c r="FD1069" s="2"/>
      <c r="FE1069" s="2"/>
      <c r="FF1069" s="2"/>
      <c r="FG1069" s="2"/>
      <c r="FH1069" s="2"/>
      <c r="FI1069" s="2"/>
      <c r="FJ1069" s="2"/>
      <c r="FK1069" s="2"/>
      <c r="FL1069" s="2"/>
      <c r="FM1069" s="2"/>
      <c r="FN1069" s="2"/>
      <c r="FO1069" s="2"/>
      <c r="FP1069" s="2"/>
      <c r="FQ1069" s="2"/>
      <c r="FR1069" s="2"/>
      <c r="FS1069" s="2"/>
      <c r="FT1069" s="2"/>
      <c r="FU1069" s="2"/>
      <c r="FV1069" s="2"/>
      <c r="FW1069" s="2"/>
      <c r="FX1069" s="2"/>
      <c r="FY1069" s="2"/>
      <c r="FZ1069" s="2"/>
      <c r="GA1069" s="2"/>
      <c r="GB1069" s="2"/>
      <c r="GC1069" s="2"/>
      <c r="GD1069" s="2"/>
      <c r="GE1069" s="2"/>
      <c r="GF1069" s="2"/>
      <c r="GG1069" s="2"/>
      <c r="GH1069" s="2"/>
      <c r="GI1069" s="2"/>
      <c r="GJ1069" s="2"/>
      <c r="GK1069" s="2"/>
      <c r="GL1069" s="2"/>
      <c r="GM1069" s="2"/>
      <c r="GN1069" s="2"/>
      <c r="GO1069" s="2"/>
      <c r="GP1069" s="2"/>
      <c r="GQ1069" s="2"/>
      <c r="GR1069" s="2"/>
      <c r="GS1069" s="2"/>
      <c r="GT1069" s="2"/>
      <c r="GU1069" s="2"/>
      <c r="GV1069" s="2"/>
      <c r="GW1069" s="2"/>
      <c r="GX1069" s="2"/>
      <c r="GY1069" s="2"/>
      <c r="GZ1069" s="2"/>
      <c r="HA1069" s="2"/>
      <c r="HB1069" s="2"/>
      <c r="HC1069" s="2"/>
      <c r="HD1069" s="2"/>
      <c r="HE1069" s="2"/>
      <c r="HF1069" s="2"/>
      <c r="HG1069" s="2"/>
      <c r="HH1069" s="2"/>
      <c r="HI1069" s="2"/>
      <c r="HJ1069" s="2"/>
      <c r="HK1069" s="2"/>
      <c r="HL1069" s="2"/>
      <c r="HM1069" s="2"/>
      <c r="HN1069" s="2"/>
      <c r="HO1069" s="2"/>
      <c r="HP1069" s="2"/>
      <c r="HQ1069" s="2"/>
      <c r="HR1069" s="2"/>
      <c r="HS1069" s="2"/>
      <c r="HT1069" s="2"/>
      <c r="HU1069" s="2"/>
      <c r="HV1069" s="2"/>
      <c r="HW1069" s="2"/>
      <c r="HX1069" s="2"/>
      <c r="HY1069" s="2"/>
      <c r="HZ1069" s="2"/>
      <c r="IA1069" s="2"/>
      <c r="IB1069" s="2"/>
      <c r="IC1069" s="2"/>
      <c r="ID1069" s="2"/>
    </row>
    <row r="1070" spans="1:238" s="12" customFormat="1" x14ac:dyDescent="0.2">
      <c r="A1070" s="11">
        <f t="shared" si="18"/>
        <v>1062</v>
      </c>
      <c r="B1070" s="38" t="s">
        <v>1913</v>
      </c>
      <c r="C1070" s="38" t="s">
        <v>762</v>
      </c>
      <c r="D1070" s="38" t="s">
        <v>148</v>
      </c>
      <c r="E1070" s="69" t="s">
        <v>1911</v>
      </c>
      <c r="F1070" s="40" t="s">
        <v>1164</v>
      </c>
      <c r="G1070" s="39">
        <v>2076</v>
      </c>
      <c r="H1070" s="39">
        <v>4012</v>
      </c>
      <c r="I1070" s="41" t="s">
        <v>15</v>
      </c>
      <c r="J1070" s="43" t="s">
        <v>17</v>
      </c>
      <c r="K1070" s="42"/>
      <c r="L1070" s="2"/>
      <c r="M1070" s="2"/>
      <c r="N1070" s="2"/>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c r="DK1070" s="2"/>
      <c r="DL1070" s="2"/>
      <c r="DM1070" s="2"/>
      <c r="DN1070" s="2"/>
      <c r="DO1070" s="2"/>
      <c r="DP1070" s="2"/>
      <c r="DQ1070" s="2"/>
      <c r="DR1070" s="2"/>
      <c r="DS1070" s="2"/>
      <c r="DT1070" s="2"/>
      <c r="DU1070" s="2"/>
      <c r="DV1070" s="2"/>
      <c r="DW1070" s="2"/>
      <c r="DX1070" s="2"/>
      <c r="DY1070" s="2"/>
      <c r="DZ1070" s="2"/>
      <c r="EA1070" s="2"/>
      <c r="EB1070" s="2"/>
      <c r="EC1070" s="2"/>
      <c r="ED1070" s="2"/>
      <c r="EE1070" s="2"/>
      <c r="EF1070" s="2"/>
      <c r="EG1070" s="2"/>
      <c r="EH1070" s="2"/>
      <c r="EI1070" s="2"/>
      <c r="EJ1070" s="2"/>
      <c r="EK1070" s="2"/>
      <c r="EL1070" s="2"/>
      <c r="EM1070" s="2"/>
      <c r="EN1070" s="2"/>
      <c r="EO1070" s="2"/>
      <c r="EP1070" s="2"/>
      <c r="EQ1070" s="2"/>
      <c r="ER1070" s="2"/>
      <c r="ES1070" s="2"/>
      <c r="ET1070" s="2"/>
      <c r="EU1070" s="2"/>
      <c r="EV1070" s="2"/>
      <c r="EW1070" s="2"/>
      <c r="EX1070" s="2"/>
      <c r="EY1070" s="2"/>
      <c r="EZ1070" s="2"/>
      <c r="FA1070" s="2"/>
      <c r="FB1070" s="2"/>
      <c r="FC1070" s="2"/>
      <c r="FD1070" s="2"/>
      <c r="FE1070" s="2"/>
      <c r="FF1070" s="2"/>
      <c r="FG1070" s="2"/>
      <c r="FH1070" s="2"/>
      <c r="FI1070" s="2"/>
      <c r="FJ1070" s="2"/>
      <c r="FK1070" s="2"/>
      <c r="FL1070" s="2"/>
      <c r="FM1070" s="2"/>
      <c r="FN1070" s="2"/>
      <c r="FO1070" s="2"/>
      <c r="FP1070" s="2"/>
      <c r="FQ1070" s="2"/>
      <c r="FR1070" s="2"/>
      <c r="FS1070" s="2"/>
      <c r="FT1070" s="2"/>
      <c r="FU1070" s="2"/>
      <c r="FV1070" s="2"/>
      <c r="FW1070" s="2"/>
      <c r="FX1070" s="2"/>
      <c r="FY1070" s="2"/>
      <c r="FZ1070" s="2"/>
      <c r="GA1070" s="2"/>
      <c r="GB1070" s="2"/>
      <c r="GC1070" s="2"/>
      <c r="GD1070" s="2"/>
      <c r="GE1070" s="2"/>
      <c r="GF1070" s="2"/>
      <c r="GG1070" s="2"/>
      <c r="GH1070" s="2"/>
      <c r="GI1070" s="2"/>
      <c r="GJ1070" s="2"/>
      <c r="GK1070" s="2"/>
      <c r="GL1070" s="2"/>
      <c r="GM1070" s="2"/>
      <c r="GN1070" s="2"/>
      <c r="GO1070" s="2"/>
      <c r="GP1070" s="2"/>
      <c r="GQ1070" s="2"/>
      <c r="GR1070" s="2"/>
      <c r="GS1070" s="2"/>
      <c r="GT1070" s="2"/>
      <c r="GU1070" s="2"/>
      <c r="GV1070" s="2"/>
      <c r="GW1070" s="2"/>
      <c r="GX1070" s="2"/>
      <c r="GY1070" s="2"/>
      <c r="GZ1070" s="2"/>
      <c r="HA1070" s="2"/>
      <c r="HB1070" s="2"/>
      <c r="HC1070" s="2"/>
      <c r="HD1070" s="2"/>
      <c r="HE1070" s="2"/>
      <c r="HF1070" s="2"/>
      <c r="HG1070" s="2"/>
      <c r="HH1070" s="2"/>
      <c r="HI1070" s="2"/>
      <c r="HJ1070" s="2"/>
      <c r="HK1070" s="2"/>
      <c r="HL1070" s="2"/>
      <c r="HM1070" s="2"/>
      <c r="HN1070" s="2"/>
      <c r="HO1070" s="2"/>
      <c r="HP1070" s="2"/>
      <c r="HQ1070" s="2"/>
      <c r="HR1070" s="2"/>
      <c r="HS1070" s="2"/>
      <c r="HT1070" s="2"/>
      <c r="HU1070" s="2"/>
      <c r="HV1070" s="2"/>
      <c r="HW1070" s="2"/>
      <c r="HX1070" s="2"/>
      <c r="HY1070" s="2"/>
      <c r="HZ1070" s="2"/>
      <c r="IA1070" s="2"/>
      <c r="IB1070" s="2"/>
      <c r="IC1070" s="2"/>
      <c r="ID1070" s="2"/>
    </row>
    <row r="1071" spans="1:238" s="12" customFormat="1" x14ac:dyDescent="0.2">
      <c r="A1071" s="11">
        <f t="shared" si="18"/>
        <v>1063</v>
      </c>
      <c r="B1071" s="38" t="s">
        <v>288</v>
      </c>
      <c r="C1071" s="38" t="s">
        <v>762</v>
      </c>
      <c r="D1071" s="38" t="s">
        <v>148</v>
      </c>
      <c r="E1071" s="69" t="s">
        <v>1911</v>
      </c>
      <c r="F1071" s="40" t="s">
        <v>122</v>
      </c>
      <c r="G1071" s="39">
        <v>372</v>
      </c>
      <c r="H1071" s="39">
        <v>830</v>
      </c>
      <c r="I1071" s="41" t="s">
        <v>15</v>
      </c>
      <c r="J1071" s="43" t="s">
        <v>17</v>
      </c>
      <c r="K1071" s="42"/>
      <c r="L1071" s="2"/>
      <c r="M1071" s="2"/>
      <c r="N1071" s="2"/>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c r="DH1071" s="2"/>
      <c r="DI1071" s="2"/>
      <c r="DJ1071" s="2"/>
      <c r="DK1071" s="2"/>
      <c r="DL1071" s="2"/>
      <c r="DM1071" s="2"/>
      <c r="DN1071" s="2"/>
      <c r="DO1071" s="2"/>
      <c r="DP1071" s="2"/>
      <c r="DQ1071" s="2"/>
      <c r="DR1071" s="2"/>
      <c r="DS1071" s="2"/>
      <c r="DT1071" s="2"/>
      <c r="DU1071" s="2"/>
      <c r="DV1071" s="2"/>
      <c r="DW1071" s="2"/>
      <c r="DX1071" s="2"/>
      <c r="DY1071" s="2"/>
      <c r="DZ1071" s="2"/>
      <c r="EA1071" s="2"/>
      <c r="EB1071" s="2"/>
      <c r="EC1071" s="2"/>
      <c r="ED1071" s="2"/>
      <c r="EE1071" s="2"/>
      <c r="EF1071" s="2"/>
      <c r="EG1071" s="2"/>
      <c r="EH1071" s="2"/>
      <c r="EI1071" s="2"/>
      <c r="EJ1071" s="2"/>
      <c r="EK1071" s="2"/>
      <c r="EL1071" s="2"/>
      <c r="EM1071" s="2"/>
      <c r="EN1071" s="2"/>
      <c r="EO1071" s="2"/>
      <c r="EP1071" s="2"/>
      <c r="EQ1071" s="2"/>
      <c r="ER1071" s="2"/>
      <c r="ES1071" s="2"/>
      <c r="ET1071" s="2"/>
      <c r="EU1071" s="2"/>
      <c r="EV1071" s="2"/>
      <c r="EW1071" s="2"/>
      <c r="EX1071" s="2"/>
      <c r="EY1071" s="2"/>
      <c r="EZ1071" s="2"/>
      <c r="FA1071" s="2"/>
      <c r="FB1071" s="2"/>
      <c r="FC1071" s="2"/>
      <c r="FD1071" s="2"/>
      <c r="FE1071" s="2"/>
      <c r="FF1071" s="2"/>
      <c r="FG1071" s="2"/>
      <c r="FH1071" s="2"/>
      <c r="FI1071" s="2"/>
      <c r="FJ1071" s="2"/>
      <c r="FK1071" s="2"/>
      <c r="FL1071" s="2"/>
      <c r="FM1071" s="2"/>
      <c r="FN1071" s="2"/>
      <c r="FO1071" s="2"/>
      <c r="FP1071" s="2"/>
      <c r="FQ1071" s="2"/>
      <c r="FR1071" s="2"/>
      <c r="FS1071" s="2"/>
      <c r="FT1071" s="2"/>
      <c r="FU1071" s="2"/>
      <c r="FV1071" s="2"/>
      <c r="FW1071" s="2"/>
      <c r="FX1071" s="2"/>
      <c r="FY1071" s="2"/>
      <c r="FZ1071" s="2"/>
      <c r="GA1071" s="2"/>
      <c r="GB1071" s="2"/>
      <c r="GC1071" s="2"/>
      <c r="GD1071" s="2"/>
      <c r="GE1071" s="2"/>
      <c r="GF1071" s="2"/>
      <c r="GG1071" s="2"/>
      <c r="GH1071" s="2"/>
      <c r="GI1071" s="2"/>
      <c r="GJ1071" s="2"/>
      <c r="GK1071" s="2"/>
      <c r="GL1071" s="2"/>
      <c r="GM1071" s="2"/>
      <c r="GN1071" s="2"/>
      <c r="GO1071" s="2"/>
      <c r="GP1071" s="2"/>
      <c r="GQ1071" s="2"/>
      <c r="GR1071" s="2"/>
      <c r="GS1071" s="2"/>
      <c r="GT1071" s="2"/>
      <c r="GU1071" s="2"/>
      <c r="GV1071" s="2"/>
      <c r="GW1071" s="2"/>
      <c r="GX1071" s="2"/>
      <c r="GY1071" s="2"/>
      <c r="GZ1071" s="2"/>
      <c r="HA1071" s="2"/>
      <c r="HB1071" s="2"/>
      <c r="HC1071" s="2"/>
      <c r="HD1071" s="2"/>
      <c r="HE1071" s="2"/>
      <c r="HF1071" s="2"/>
      <c r="HG1071" s="2"/>
      <c r="HH1071" s="2"/>
      <c r="HI1071" s="2"/>
      <c r="HJ1071" s="2"/>
      <c r="HK1071" s="2"/>
      <c r="HL1071" s="2"/>
      <c r="HM1071" s="2"/>
      <c r="HN1071" s="2"/>
      <c r="HO1071" s="2"/>
      <c r="HP1071" s="2"/>
      <c r="HQ1071" s="2"/>
      <c r="HR1071" s="2"/>
      <c r="HS1071" s="2"/>
      <c r="HT1071" s="2"/>
      <c r="HU1071" s="2"/>
      <c r="HV1071" s="2"/>
      <c r="HW1071" s="2"/>
      <c r="HX1071" s="2"/>
      <c r="HY1071" s="2"/>
      <c r="HZ1071" s="2"/>
      <c r="IA1071" s="2"/>
      <c r="IB1071" s="2"/>
      <c r="IC1071" s="2"/>
      <c r="ID1071" s="2"/>
    </row>
    <row r="1072" spans="1:238" s="12" customFormat="1" x14ac:dyDescent="0.2">
      <c r="A1072" s="11">
        <f t="shared" si="18"/>
        <v>1064</v>
      </c>
      <c r="B1072" s="38" t="s">
        <v>1919</v>
      </c>
      <c r="C1072" s="38" t="s">
        <v>762</v>
      </c>
      <c r="D1072" s="38" t="s">
        <v>148</v>
      </c>
      <c r="E1072" s="69" t="s">
        <v>1920</v>
      </c>
      <c r="F1072" s="40" t="s">
        <v>119</v>
      </c>
      <c r="G1072" s="39">
        <v>1526</v>
      </c>
      <c r="H1072" s="39">
        <v>3056</v>
      </c>
      <c r="I1072" s="41" t="s">
        <v>18</v>
      </c>
      <c r="J1072" s="43" t="s">
        <v>17</v>
      </c>
      <c r="K1072" s="42"/>
      <c r="L1072" s="2"/>
      <c r="M1072" s="2"/>
      <c r="N1072" s="2"/>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c r="DK1072" s="2"/>
      <c r="DL1072" s="2"/>
      <c r="DM1072" s="2"/>
      <c r="DN1072" s="2"/>
      <c r="DO1072" s="2"/>
      <c r="DP1072" s="2"/>
      <c r="DQ1072" s="2"/>
      <c r="DR1072" s="2"/>
      <c r="DS1072" s="2"/>
      <c r="DT1072" s="2"/>
      <c r="DU1072" s="2"/>
      <c r="DV1072" s="2"/>
      <c r="DW1072" s="2"/>
      <c r="DX1072" s="2"/>
      <c r="DY1072" s="2"/>
      <c r="DZ1072" s="2"/>
      <c r="EA1072" s="2"/>
      <c r="EB1072" s="2"/>
      <c r="EC1072" s="2"/>
      <c r="ED1072" s="2"/>
      <c r="EE1072" s="2"/>
      <c r="EF1072" s="2"/>
      <c r="EG1072" s="2"/>
      <c r="EH1072" s="2"/>
      <c r="EI1072" s="2"/>
      <c r="EJ1072" s="2"/>
      <c r="EK1072" s="2"/>
      <c r="EL1072" s="2"/>
      <c r="EM1072" s="2"/>
      <c r="EN1072" s="2"/>
      <c r="EO1072" s="2"/>
      <c r="EP1072" s="2"/>
      <c r="EQ1072" s="2"/>
      <c r="ER1072" s="2"/>
      <c r="ES1072" s="2"/>
      <c r="ET1072" s="2"/>
      <c r="EU1072" s="2"/>
      <c r="EV1072" s="2"/>
      <c r="EW1072" s="2"/>
      <c r="EX1072" s="2"/>
      <c r="EY1072" s="2"/>
      <c r="EZ1072" s="2"/>
      <c r="FA1072" s="2"/>
      <c r="FB1072" s="2"/>
      <c r="FC1072" s="2"/>
      <c r="FD1072" s="2"/>
      <c r="FE1072" s="2"/>
      <c r="FF1072" s="2"/>
      <c r="FG1072" s="2"/>
      <c r="FH1072" s="2"/>
      <c r="FI1072" s="2"/>
      <c r="FJ1072" s="2"/>
      <c r="FK1072" s="2"/>
      <c r="FL1072" s="2"/>
      <c r="FM1072" s="2"/>
      <c r="FN1072" s="2"/>
      <c r="FO1072" s="2"/>
      <c r="FP1072" s="2"/>
      <c r="FQ1072" s="2"/>
      <c r="FR1072" s="2"/>
      <c r="FS1072" s="2"/>
      <c r="FT1072" s="2"/>
      <c r="FU1072" s="2"/>
      <c r="FV1072" s="2"/>
      <c r="FW1072" s="2"/>
      <c r="FX1072" s="2"/>
      <c r="FY1072" s="2"/>
      <c r="FZ1072" s="2"/>
      <c r="GA1072" s="2"/>
      <c r="GB1072" s="2"/>
      <c r="GC1072" s="2"/>
      <c r="GD1072" s="2"/>
      <c r="GE1072" s="2"/>
      <c r="GF1072" s="2"/>
      <c r="GG1072" s="2"/>
      <c r="GH1072" s="2"/>
      <c r="GI1072" s="2"/>
      <c r="GJ1072" s="2"/>
      <c r="GK1072" s="2"/>
      <c r="GL1072" s="2"/>
      <c r="GM1072" s="2"/>
      <c r="GN1072" s="2"/>
      <c r="GO1072" s="2"/>
      <c r="GP1072" s="2"/>
      <c r="GQ1072" s="2"/>
      <c r="GR1072" s="2"/>
      <c r="GS1072" s="2"/>
      <c r="GT1072" s="2"/>
      <c r="GU1072" s="2"/>
      <c r="GV1072" s="2"/>
      <c r="GW1072" s="2"/>
      <c r="GX1072" s="2"/>
      <c r="GY1072" s="2"/>
      <c r="GZ1072" s="2"/>
      <c r="HA1072" s="2"/>
      <c r="HB1072" s="2"/>
      <c r="HC1072" s="2"/>
      <c r="HD1072" s="2"/>
      <c r="HE1072" s="2"/>
      <c r="HF1072" s="2"/>
      <c r="HG1072" s="2"/>
      <c r="HH1072" s="2"/>
      <c r="HI1072" s="2"/>
      <c r="HJ1072" s="2"/>
      <c r="HK1072" s="2"/>
      <c r="HL1072" s="2"/>
      <c r="HM1072" s="2"/>
      <c r="HN1072" s="2"/>
      <c r="HO1072" s="2"/>
      <c r="HP1072" s="2"/>
      <c r="HQ1072" s="2"/>
      <c r="HR1072" s="2"/>
      <c r="HS1072" s="2"/>
      <c r="HT1072" s="2"/>
      <c r="HU1072" s="2"/>
      <c r="HV1072" s="2"/>
      <c r="HW1072" s="2"/>
      <c r="HX1072" s="2"/>
      <c r="HY1072" s="2"/>
      <c r="HZ1072" s="2"/>
      <c r="IA1072" s="2"/>
      <c r="IB1072" s="2"/>
      <c r="IC1072" s="2"/>
      <c r="ID1072" s="2"/>
    </row>
    <row r="1073" spans="1:238" s="12" customFormat="1" x14ac:dyDescent="0.2">
      <c r="A1073" s="11">
        <f t="shared" si="18"/>
        <v>1065</v>
      </c>
      <c r="B1073" s="38" t="s">
        <v>218</v>
      </c>
      <c r="C1073" s="38" t="s">
        <v>762</v>
      </c>
      <c r="D1073" s="38" t="s">
        <v>148</v>
      </c>
      <c r="E1073" s="69" t="s">
        <v>1936</v>
      </c>
      <c r="F1073" s="40" t="s">
        <v>44</v>
      </c>
      <c r="G1073" s="39">
        <v>1519</v>
      </c>
      <c r="H1073" s="39">
        <v>3546</v>
      </c>
      <c r="I1073" s="41" t="s">
        <v>18</v>
      </c>
      <c r="J1073" s="43" t="s">
        <v>17</v>
      </c>
      <c r="K1073" s="42"/>
    </row>
    <row r="1074" spans="1:238" s="12" customFormat="1" x14ac:dyDescent="0.2">
      <c r="A1074" s="11">
        <f t="shared" si="18"/>
        <v>1066</v>
      </c>
      <c r="B1074" s="38" t="s">
        <v>1951</v>
      </c>
      <c r="C1074" s="38" t="s">
        <v>762</v>
      </c>
      <c r="D1074" s="38" t="s">
        <v>148</v>
      </c>
      <c r="E1074" s="69" t="s">
        <v>1952</v>
      </c>
      <c r="F1074" s="40" t="s">
        <v>1953</v>
      </c>
      <c r="G1074" s="39">
        <v>245</v>
      </c>
      <c r="H1074" s="39">
        <v>472</v>
      </c>
      <c r="I1074" s="41" t="s">
        <v>15</v>
      </c>
      <c r="J1074" s="43" t="s">
        <v>17</v>
      </c>
      <c r="K1074" s="42"/>
    </row>
    <row r="1075" spans="1:238" s="12" customFormat="1" x14ac:dyDescent="0.2">
      <c r="A1075" s="11">
        <f t="shared" si="18"/>
        <v>1067</v>
      </c>
      <c r="B1075" s="38" t="s">
        <v>1954</v>
      </c>
      <c r="C1075" s="38" t="s">
        <v>762</v>
      </c>
      <c r="D1075" s="38" t="s">
        <v>148</v>
      </c>
      <c r="E1075" s="69" t="s">
        <v>1952</v>
      </c>
      <c r="F1075" s="40" t="s">
        <v>1600</v>
      </c>
      <c r="G1075" s="39">
        <v>1724</v>
      </c>
      <c r="H1075" s="39">
        <v>1468</v>
      </c>
      <c r="I1075" s="41" t="s">
        <v>15</v>
      </c>
      <c r="J1075" s="43" t="s">
        <v>17</v>
      </c>
      <c r="K1075" s="42"/>
    </row>
    <row r="1076" spans="1:238" s="12" customFormat="1" x14ac:dyDescent="0.2">
      <c r="A1076" s="11">
        <f t="shared" si="18"/>
        <v>1068</v>
      </c>
      <c r="B1076" s="38" t="s">
        <v>219</v>
      </c>
      <c r="C1076" s="38" t="s">
        <v>762</v>
      </c>
      <c r="D1076" s="38" t="s">
        <v>148</v>
      </c>
      <c r="E1076" s="69" t="s">
        <v>1969</v>
      </c>
      <c r="F1076" s="40" t="s">
        <v>1624</v>
      </c>
      <c r="G1076" s="39">
        <v>437</v>
      </c>
      <c r="H1076" s="39">
        <v>753</v>
      </c>
      <c r="I1076" s="41" t="s">
        <v>15</v>
      </c>
      <c r="J1076" s="43" t="s">
        <v>17</v>
      </c>
      <c r="K1076" s="42"/>
    </row>
    <row r="1077" spans="1:238" s="12" customFormat="1" x14ac:dyDescent="0.2">
      <c r="A1077" s="11">
        <f t="shared" si="18"/>
        <v>1069</v>
      </c>
      <c r="B1077" s="38" t="s">
        <v>1975</v>
      </c>
      <c r="C1077" s="38" t="s">
        <v>762</v>
      </c>
      <c r="D1077" s="38" t="s">
        <v>148</v>
      </c>
      <c r="E1077" s="69" t="s">
        <v>1976</v>
      </c>
      <c r="F1077" s="40" t="s">
        <v>23</v>
      </c>
      <c r="G1077" s="39">
        <v>1437</v>
      </c>
      <c r="H1077" s="39">
        <v>2395</v>
      </c>
      <c r="I1077" s="41" t="s">
        <v>18</v>
      </c>
      <c r="J1077" s="43" t="s">
        <v>17</v>
      </c>
      <c r="K1077" s="42"/>
      <c r="L1077" s="2"/>
      <c r="M1077" s="2"/>
      <c r="N1077" s="2"/>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c r="DK1077" s="2"/>
      <c r="DL1077" s="2"/>
      <c r="DM1077" s="2"/>
      <c r="DN1077" s="2"/>
      <c r="DO1077" s="2"/>
      <c r="DP1077" s="2"/>
      <c r="DQ1077" s="2"/>
      <c r="DR1077" s="2"/>
      <c r="DS1077" s="2"/>
      <c r="DT1077" s="2"/>
      <c r="DU1077" s="2"/>
      <c r="DV1077" s="2"/>
      <c r="DW1077" s="2"/>
      <c r="DX1077" s="2"/>
      <c r="DY1077" s="2"/>
      <c r="DZ1077" s="2"/>
      <c r="EA1077" s="2"/>
      <c r="EB1077" s="2"/>
      <c r="EC1077" s="2"/>
      <c r="ED1077" s="2"/>
      <c r="EE1077" s="2"/>
      <c r="EF1077" s="2"/>
      <c r="EG1077" s="2"/>
      <c r="EH1077" s="2"/>
      <c r="EI1077" s="2"/>
      <c r="EJ1077" s="2"/>
      <c r="EK1077" s="2"/>
      <c r="EL1077" s="2"/>
      <c r="EM1077" s="2"/>
      <c r="EN1077" s="2"/>
      <c r="EO1077" s="2"/>
      <c r="EP1077" s="2"/>
      <c r="EQ1077" s="2"/>
      <c r="ER1077" s="2"/>
      <c r="ES1077" s="2"/>
      <c r="ET1077" s="2"/>
      <c r="EU1077" s="2"/>
      <c r="EV1077" s="2"/>
      <c r="EW1077" s="2"/>
      <c r="EX1077" s="2"/>
      <c r="EY1077" s="2"/>
      <c r="EZ1077" s="2"/>
      <c r="FA1077" s="2"/>
      <c r="FB1077" s="2"/>
      <c r="FC1077" s="2"/>
      <c r="FD1077" s="2"/>
      <c r="FE1077" s="2"/>
      <c r="FF1077" s="2"/>
      <c r="FG1077" s="2"/>
      <c r="FH1077" s="2"/>
      <c r="FI1077" s="2"/>
      <c r="FJ1077" s="2"/>
      <c r="FK1077" s="2"/>
      <c r="FL1077" s="2"/>
      <c r="FM1077" s="2"/>
      <c r="FN1077" s="2"/>
      <c r="FO1077" s="2"/>
      <c r="FP1077" s="2"/>
      <c r="FQ1077" s="2"/>
      <c r="FR1077" s="2"/>
      <c r="FS1077" s="2"/>
      <c r="FT1077" s="2"/>
      <c r="FU1077" s="2"/>
      <c r="FV1077" s="2"/>
      <c r="FW1077" s="2"/>
      <c r="FX1077" s="2"/>
      <c r="FY1077" s="2"/>
      <c r="FZ1077" s="2"/>
      <c r="GA1077" s="2"/>
      <c r="GB1077" s="2"/>
      <c r="GC1077" s="2"/>
      <c r="GD1077" s="2"/>
      <c r="GE1077" s="2"/>
      <c r="GF1077" s="2"/>
      <c r="GG1077" s="2"/>
      <c r="GH1077" s="2"/>
      <c r="GI1077" s="2"/>
      <c r="GJ1077" s="2"/>
      <c r="GK1077" s="2"/>
      <c r="GL1077" s="2"/>
      <c r="GM1077" s="2"/>
      <c r="GN1077" s="2"/>
      <c r="GO1077" s="2"/>
      <c r="GP1077" s="2"/>
      <c r="GQ1077" s="2"/>
      <c r="GR1077" s="2"/>
      <c r="GS1077" s="2"/>
      <c r="GT1077" s="2"/>
      <c r="GU1077" s="2"/>
      <c r="GV1077" s="2"/>
      <c r="GW1077" s="2"/>
      <c r="GX1077" s="2"/>
      <c r="GY1077" s="2"/>
      <c r="GZ1077" s="2"/>
      <c r="HA1077" s="2"/>
      <c r="HB1077" s="2"/>
      <c r="HC1077" s="2"/>
      <c r="HD1077" s="2"/>
      <c r="HE1077" s="2"/>
      <c r="HF1077" s="2"/>
      <c r="HG1077" s="2"/>
      <c r="HH1077" s="2"/>
      <c r="HI1077" s="2"/>
      <c r="HJ1077" s="2"/>
      <c r="HK1077" s="2"/>
      <c r="HL1077" s="2"/>
      <c r="HM1077" s="2"/>
      <c r="HN1077" s="2"/>
      <c r="HO1077" s="2"/>
      <c r="HP1077" s="2"/>
      <c r="HQ1077" s="2"/>
      <c r="HR1077" s="2"/>
      <c r="HS1077" s="2"/>
      <c r="HT1077" s="2"/>
      <c r="HU1077" s="2"/>
      <c r="HV1077" s="2"/>
      <c r="HW1077" s="2"/>
      <c r="HX1077" s="2"/>
      <c r="HY1077" s="2"/>
      <c r="HZ1077" s="2"/>
      <c r="IA1077" s="2"/>
      <c r="IB1077" s="2"/>
      <c r="IC1077" s="2"/>
      <c r="ID1077" s="2"/>
    </row>
    <row r="1078" spans="1:238" s="12" customFormat="1" x14ac:dyDescent="0.2">
      <c r="A1078" s="11">
        <f t="shared" si="18"/>
        <v>1070</v>
      </c>
      <c r="B1078" s="38" t="s">
        <v>1977</v>
      </c>
      <c r="C1078" s="38" t="s">
        <v>762</v>
      </c>
      <c r="D1078" s="38" t="s">
        <v>148</v>
      </c>
      <c r="E1078" s="69" t="s">
        <v>1976</v>
      </c>
      <c r="F1078" s="40" t="s">
        <v>1934</v>
      </c>
      <c r="G1078" s="39">
        <v>1932</v>
      </c>
      <c r="H1078" s="39">
        <v>3200</v>
      </c>
      <c r="I1078" s="41" t="s">
        <v>18</v>
      </c>
      <c r="J1078" s="43" t="s">
        <v>17</v>
      </c>
      <c r="K1078" s="42"/>
      <c r="L1078" s="2"/>
      <c r="M1078" s="2"/>
      <c r="N1078" s="2"/>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c r="DK1078" s="2"/>
      <c r="DL1078" s="2"/>
      <c r="DM1078" s="2"/>
      <c r="DN1078" s="2"/>
      <c r="DO1078" s="2"/>
      <c r="DP1078" s="2"/>
      <c r="DQ1078" s="2"/>
      <c r="DR1078" s="2"/>
      <c r="DS1078" s="2"/>
      <c r="DT1078" s="2"/>
      <c r="DU1078" s="2"/>
      <c r="DV1078" s="2"/>
      <c r="DW1078" s="2"/>
      <c r="DX1078" s="2"/>
      <c r="DY1078" s="2"/>
      <c r="DZ1078" s="2"/>
      <c r="EA1078" s="2"/>
      <c r="EB1078" s="2"/>
      <c r="EC1078" s="2"/>
      <c r="ED1078" s="2"/>
      <c r="EE1078" s="2"/>
      <c r="EF1078" s="2"/>
      <c r="EG1078" s="2"/>
      <c r="EH1078" s="2"/>
      <c r="EI1078" s="2"/>
      <c r="EJ1078" s="2"/>
      <c r="EK1078" s="2"/>
      <c r="EL1078" s="2"/>
      <c r="EM1078" s="2"/>
      <c r="EN1078" s="2"/>
      <c r="EO1078" s="2"/>
      <c r="EP1078" s="2"/>
      <c r="EQ1078" s="2"/>
      <c r="ER1078" s="2"/>
      <c r="ES1078" s="2"/>
      <c r="ET1078" s="2"/>
      <c r="EU1078" s="2"/>
      <c r="EV1078" s="2"/>
      <c r="EW1078" s="2"/>
      <c r="EX1078" s="2"/>
      <c r="EY1078" s="2"/>
      <c r="EZ1078" s="2"/>
      <c r="FA1078" s="2"/>
      <c r="FB1078" s="2"/>
      <c r="FC1078" s="2"/>
      <c r="FD1078" s="2"/>
      <c r="FE1078" s="2"/>
      <c r="FF1078" s="2"/>
      <c r="FG1078" s="2"/>
      <c r="FH1078" s="2"/>
      <c r="FI1078" s="2"/>
      <c r="FJ1078" s="2"/>
      <c r="FK1078" s="2"/>
      <c r="FL1078" s="2"/>
      <c r="FM1078" s="2"/>
      <c r="FN1078" s="2"/>
      <c r="FO1078" s="2"/>
      <c r="FP1078" s="2"/>
      <c r="FQ1078" s="2"/>
      <c r="FR1078" s="2"/>
      <c r="FS1078" s="2"/>
      <c r="FT1078" s="2"/>
      <c r="FU1078" s="2"/>
      <c r="FV1078" s="2"/>
      <c r="FW1078" s="2"/>
      <c r="FX1078" s="2"/>
      <c r="FY1078" s="2"/>
      <c r="FZ1078" s="2"/>
      <c r="GA1078" s="2"/>
      <c r="GB1078" s="2"/>
      <c r="GC1078" s="2"/>
      <c r="GD1078" s="2"/>
      <c r="GE1078" s="2"/>
      <c r="GF1078" s="2"/>
      <c r="GG1078" s="2"/>
      <c r="GH1078" s="2"/>
      <c r="GI1078" s="2"/>
      <c r="GJ1078" s="2"/>
      <c r="GK1078" s="2"/>
      <c r="GL1078" s="2"/>
      <c r="GM1078" s="2"/>
      <c r="GN1078" s="2"/>
      <c r="GO1078" s="2"/>
      <c r="GP1078" s="2"/>
      <c r="GQ1078" s="2"/>
      <c r="GR1078" s="2"/>
      <c r="GS1078" s="2"/>
      <c r="GT1078" s="2"/>
      <c r="GU1078" s="2"/>
      <c r="GV1078" s="2"/>
      <c r="GW1078" s="2"/>
      <c r="GX1078" s="2"/>
      <c r="GY1078" s="2"/>
      <c r="GZ1078" s="2"/>
      <c r="HA1078" s="2"/>
      <c r="HB1078" s="2"/>
      <c r="HC1078" s="2"/>
      <c r="HD1078" s="2"/>
      <c r="HE1078" s="2"/>
      <c r="HF1078" s="2"/>
      <c r="HG1078" s="2"/>
      <c r="HH1078" s="2"/>
      <c r="HI1078" s="2"/>
      <c r="HJ1078" s="2"/>
      <c r="HK1078" s="2"/>
      <c r="HL1078" s="2"/>
      <c r="HM1078" s="2"/>
      <c r="HN1078" s="2"/>
      <c r="HO1078" s="2"/>
      <c r="HP1078" s="2"/>
      <c r="HQ1078" s="2"/>
      <c r="HR1078" s="2"/>
      <c r="HS1078" s="2"/>
      <c r="HT1078" s="2"/>
      <c r="HU1078" s="2"/>
      <c r="HV1078" s="2"/>
      <c r="HW1078" s="2"/>
      <c r="HX1078" s="2"/>
      <c r="HY1078" s="2"/>
      <c r="HZ1078" s="2"/>
      <c r="IA1078" s="2"/>
      <c r="IB1078" s="2"/>
      <c r="IC1078" s="2"/>
      <c r="ID1078" s="2"/>
    </row>
    <row r="1079" spans="1:238" s="12" customFormat="1" x14ac:dyDescent="0.2">
      <c r="A1079" s="11">
        <f t="shared" si="18"/>
        <v>1071</v>
      </c>
      <c r="B1079" s="38" t="s">
        <v>1978</v>
      </c>
      <c r="C1079" s="38" t="s">
        <v>762</v>
      </c>
      <c r="D1079" s="38" t="s">
        <v>148</v>
      </c>
      <c r="E1079" s="69" t="s">
        <v>1976</v>
      </c>
      <c r="F1079" s="40" t="s">
        <v>1979</v>
      </c>
      <c r="G1079" s="39">
        <v>883</v>
      </c>
      <c r="H1079" s="39">
        <v>1767</v>
      </c>
      <c r="I1079" s="41" t="s">
        <v>18</v>
      </c>
      <c r="J1079" s="43" t="s">
        <v>17</v>
      </c>
      <c r="K1079" s="42"/>
      <c r="L1079" s="2"/>
      <c r="M1079" s="2"/>
      <c r="N1079" s="2"/>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c r="CK1079" s="2"/>
      <c r="CL1079" s="2"/>
      <c r="CM1079" s="2"/>
      <c r="CN1079" s="2"/>
      <c r="CO1079" s="2"/>
      <c r="CP1079" s="2"/>
      <c r="CQ1079" s="2"/>
      <c r="CR1079" s="2"/>
      <c r="CS1079" s="2"/>
      <c r="CT1079" s="2"/>
      <c r="CU1079" s="2"/>
      <c r="CV1079" s="2"/>
      <c r="CW1079" s="2"/>
      <c r="CX1079" s="2"/>
      <c r="CY1079" s="2"/>
      <c r="CZ1079" s="2"/>
      <c r="DA1079" s="2"/>
      <c r="DB1079" s="2"/>
      <c r="DC1079" s="2"/>
      <c r="DD1079" s="2"/>
      <c r="DE1079" s="2"/>
      <c r="DF1079" s="2"/>
      <c r="DG1079" s="2"/>
      <c r="DH1079" s="2"/>
      <c r="DI1079" s="2"/>
      <c r="DJ1079" s="2"/>
      <c r="DK1079" s="2"/>
      <c r="DL1079" s="2"/>
      <c r="DM1079" s="2"/>
      <c r="DN1079" s="2"/>
      <c r="DO1079" s="2"/>
      <c r="DP1079" s="2"/>
      <c r="DQ1079" s="2"/>
      <c r="DR1079" s="2"/>
      <c r="DS1079" s="2"/>
      <c r="DT1079" s="2"/>
      <c r="DU1079" s="2"/>
      <c r="DV1079" s="2"/>
      <c r="DW1079" s="2"/>
      <c r="DX1079" s="2"/>
      <c r="DY1079" s="2"/>
      <c r="DZ1079" s="2"/>
      <c r="EA1079" s="2"/>
      <c r="EB1079" s="2"/>
      <c r="EC1079" s="2"/>
      <c r="ED1079" s="2"/>
      <c r="EE1079" s="2"/>
      <c r="EF1079" s="2"/>
      <c r="EG1079" s="2"/>
      <c r="EH1079" s="2"/>
      <c r="EI1079" s="2"/>
      <c r="EJ1079" s="2"/>
      <c r="EK1079" s="2"/>
      <c r="EL1079" s="2"/>
      <c r="EM1079" s="2"/>
      <c r="EN1079" s="2"/>
      <c r="EO1079" s="2"/>
      <c r="EP1079" s="2"/>
      <c r="EQ1079" s="2"/>
      <c r="ER1079" s="2"/>
      <c r="ES1079" s="2"/>
      <c r="ET1079" s="2"/>
      <c r="EU1079" s="2"/>
      <c r="EV1079" s="2"/>
      <c r="EW1079" s="2"/>
      <c r="EX1079" s="2"/>
      <c r="EY1079" s="2"/>
      <c r="EZ1079" s="2"/>
      <c r="FA1079" s="2"/>
      <c r="FB1079" s="2"/>
      <c r="FC1079" s="2"/>
      <c r="FD1079" s="2"/>
      <c r="FE1079" s="2"/>
      <c r="FF1079" s="2"/>
      <c r="FG1079" s="2"/>
      <c r="FH1079" s="2"/>
      <c r="FI1079" s="2"/>
      <c r="FJ1079" s="2"/>
      <c r="FK1079" s="2"/>
      <c r="FL1079" s="2"/>
      <c r="FM1079" s="2"/>
      <c r="FN1079" s="2"/>
      <c r="FO1079" s="2"/>
      <c r="FP1079" s="2"/>
      <c r="FQ1079" s="2"/>
      <c r="FR1079" s="2"/>
      <c r="FS1079" s="2"/>
      <c r="FT1079" s="2"/>
      <c r="FU1079" s="2"/>
      <c r="FV1079" s="2"/>
      <c r="FW1079" s="2"/>
      <c r="FX1079" s="2"/>
      <c r="FY1079" s="2"/>
      <c r="FZ1079" s="2"/>
      <c r="GA1079" s="2"/>
      <c r="GB1079" s="2"/>
      <c r="GC1079" s="2"/>
      <c r="GD1079" s="2"/>
      <c r="GE1079" s="2"/>
      <c r="GF1079" s="2"/>
      <c r="GG1079" s="2"/>
      <c r="GH1079" s="2"/>
      <c r="GI1079" s="2"/>
      <c r="GJ1079" s="2"/>
      <c r="GK1079" s="2"/>
      <c r="GL1079" s="2"/>
      <c r="GM1079" s="2"/>
      <c r="GN1079" s="2"/>
      <c r="GO1079" s="2"/>
      <c r="GP1079" s="2"/>
      <c r="GQ1079" s="2"/>
      <c r="GR1079" s="2"/>
      <c r="GS1079" s="2"/>
      <c r="GT1079" s="2"/>
      <c r="GU1079" s="2"/>
      <c r="GV1079" s="2"/>
      <c r="GW1079" s="2"/>
      <c r="GX1079" s="2"/>
      <c r="GY1079" s="2"/>
      <c r="GZ1079" s="2"/>
      <c r="HA1079" s="2"/>
      <c r="HB1079" s="2"/>
      <c r="HC1079" s="2"/>
      <c r="HD1079" s="2"/>
      <c r="HE1079" s="2"/>
      <c r="HF1079" s="2"/>
      <c r="HG1079" s="2"/>
      <c r="HH1079" s="2"/>
      <c r="HI1079" s="2"/>
      <c r="HJ1079" s="2"/>
      <c r="HK1079" s="2"/>
      <c r="HL1079" s="2"/>
      <c r="HM1079" s="2"/>
      <c r="HN1079" s="2"/>
      <c r="HO1079" s="2"/>
      <c r="HP1079" s="2"/>
      <c r="HQ1079" s="2"/>
      <c r="HR1079" s="2"/>
      <c r="HS1079" s="2"/>
      <c r="HT1079" s="2"/>
      <c r="HU1079" s="2"/>
      <c r="HV1079" s="2"/>
      <c r="HW1079" s="2"/>
      <c r="HX1079" s="2"/>
      <c r="HY1079" s="2"/>
      <c r="HZ1079" s="2"/>
      <c r="IA1079" s="2"/>
      <c r="IB1079" s="2"/>
      <c r="IC1079" s="2"/>
      <c r="ID1079" s="2"/>
    </row>
    <row r="1080" spans="1:238" s="12" customFormat="1" x14ac:dyDescent="0.2">
      <c r="A1080" s="11">
        <f t="shared" si="18"/>
        <v>1072</v>
      </c>
      <c r="B1080" s="38" t="s">
        <v>1988</v>
      </c>
      <c r="C1080" s="38" t="s">
        <v>762</v>
      </c>
      <c r="D1080" s="38" t="s">
        <v>148</v>
      </c>
      <c r="E1080" s="69" t="s">
        <v>1986</v>
      </c>
      <c r="F1080" s="40" t="s">
        <v>1979</v>
      </c>
      <c r="G1080" s="39">
        <v>18</v>
      </c>
      <c r="H1080" s="39">
        <v>18</v>
      </c>
      <c r="I1080" s="41" t="s">
        <v>18</v>
      </c>
      <c r="J1080" s="43" t="s">
        <v>17</v>
      </c>
      <c r="K1080" s="42"/>
      <c r="L1080" s="2"/>
      <c r="M1080" s="2"/>
      <c r="N1080" s="2"/>
      <c r="O1080" s="2"/>
      <c r="P1080" s="2"/>
      <c r="Q1080" s="2"/>
      <c r="R1080" s="2"/>
      <c r="S1080" s="2"/>
      <c r="T1080" s="2"/>
      <c r="U1080" s="2"/>
      <c r="V1080" s="2"/>
      <c r="W1080" s="2"/>
      <c r="X1080" s="2"/>
      <c r="Y1080" s="2"/>
      <c r="Z1080" s="2"/>
      <c r="AA1080" s="2"/>
      <c r="AB1080" s="2"/>
      <c r="AC1080" s="2"/>
      <c r="AD1080" s="2"/>
      <c r="AE1080" s="2"/>
      <c r="AF1080" s="2"/>
      <c r="AG1080" s="2"/>
      <c r="AH1080" s="2"/>
      <c r="AI1080" s="2"/>
      <c r="AJ1080" s="2"/>
      <c r="AK1080" s="2"/>
      <c r="AL1080" s="2"/>
      <c r="AM1080" s="2"/>
      <c r="AN1080" s="2"/>
      <c r="AO1080" s="2"/>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c r="BM1080" s="2"/>
      <c r="BN1080" s="2"/>
      <c r="BO1080" s="2"/>
      <c r="BP1080" s="2"/>
      <c r="BQ1080" s="2"/>
      <c r="BR1080" s="2"/>
      <c r="BS1080" s="2"/>
      <c r="BT1080" s="2"/>
      <c r="BU1080" s="2"/>
      <c r="BV1080" s="2"/>
      <c r="BW1080" s="2"/>
      <c r="BX1080" s="2"/>
      <c r="BY1080" s="2"/>
      <c r="BZ1080" s="2"/>
      <c r="CA1080" s="2"/>
      <c r="CB1080" s="2"/>
      <c r="CC1080" s="2"/>
      <c r="CD1080" s="2"/>
      <c r="CE1080" s="2"/>
      <c r="CF1080" s="2"/>
      <c r="CG1080" s="2"/>
      <c r="CH1080" s="2"/>
      <c r="CI1080" s="2"/>
      <c r="CJ1080" s="2"/>
      <c r="CK1080" s="2"/>
      <c r="CL1080" s="2"/>
      <c r="CM1080" s="2"/>
      <c r="CN1080" s="2"/>
      <c r="CO1080" s="2"/>
      <c r="CP1080" s="2"/>
      <c r="CQ1080" s="2"/>
      <c r="CR1080" s="2"/>
      <c r="CS1080" s="2"/>
      <c r="CT1080" s="2"/>
      <c r="CU1080" s="2"/>
      <c r="CV1080" s="2"/>
      <c r="CW1080" s="2"/>
      <c r="CX1080" s="2"/>
      <c r="CY1080" s="2"/>
      <c r="CZ1080" s="2"/>
      <c r="DA1080" s="2"/>
      <c r="DB1080" s="2"/>
      <c r="DC1080" s="2"/>
      <c r="DD1080" s="2"/>
      <c r="DE1080" s="2"/>
      <c r="DF1080" s="2"/>
      <c r="DG1080" s="2"/>
      <c r="DH1080" s="2"/>
      <c r="DI1080" s="2"/>
      <c r="DJ1080" s="2"/>
      <c r="DK1080" s="2"/>
      <c r="DL1080" s="2"/>
      <c r="DM1080" s="2"/>
      <c r="DN1080" s="2"/>
      <c r="DO1080" s="2"/>
      <c r="DP1080" s="2"/>
      <c r="DQ1080" s="2"/>
      <c r="DR1080" s="2"/>
      <c r="DS1080" s="2"/>
      <c r="DT1080" s="2"/>
      <c r="DU1080" s="2"/>
      <c r="DV1080" s="2"/>
      <c r="DW1080" s="2"/>
      <c r="DX1080" s="2"/>
      <c r="DY1080" s="2"/>
      <c r="DZ1080" s="2"/>
      <c r="EA1080" s="2"/>
      <c r="EB1080" s="2"/>
      <c r="EC1080" s="2"/>
      <c r="ED1080" s="2"/>
      <c r="EE1080" s="2"/>
      <c r="EF1080" s="2"/>
      <c r="EG1080" s="2"/>
      <c r="EH1080" s="2"/>
      <c r="EI1080" s="2"/>
      <c r="EJ1080" s="2"/>
      <c r="EK1080" s="2"/>
      <c r="EL1080" s="2"/>
      <c r="EM1080" s="2"/>
      <c r="EN1080" s="2"/>
      <c r="EO1080" s="2"/>
      <c r="EP1080" s="2"/>
      <c r="EQ1080" s="2"/>
      <c r="ER1080" s="2"/>
      <c r="ES1080" s="2"/>
      <c r="ET1080" s="2"/>
      <c r="EU1080" s="2"/>
      <c r="EV1080" s="2"/>
      <c r="EW1080" s="2"/>
      <c r="EX1080" s="2"/>
      <c r="EY1080" s="2"/>
      <c r="EZ1080" s="2"/>
      <c r="FA1080" s="2"/>
      <c r="FB1080" s="2"/>
      <c r="FC1080" s="2"/>
      <c r="FD1080" s="2"/>
      <c r="FE1080" s="2"/>
      <c r="FF1080" s="2"/>
      <c r="FG1080" s="2"/>
      <c r="FH1080" s="2"/>
      <c r="FI1080" s="2"/>
      <c r="FJ1080" s="2"/>
      <c r="FK1080" s="2"/>
      <c r="FL1080" s="2"/>
      <c r="FM1080" s="2"/>
      <c r="FN1080" s="2"/>
      <c r="FO1080" s="2"/>
      <c r="FP1080" s="2"/>
      <c r="FQ1080" s="2"/>
      <c r="FR1080" s="2"/>
      <c r="FS1080" s="2"/>
      <c r="FT1080" s="2"/>
      <c r="FU1080" s="2"/>
      <c r="FV1080" s="2"/>
      <c r="FW1080" s="2"/>
      <c r="FX1080" s="2"/>
      <c r="FY1080" s="2"/>
      <c r="FZ1080" s="2"/>
      <c r="GA1080" s="2"/>
      <c r="GB1080" s="2"/>
      <c r="GC1080" s="2"/>
      <c r="GD1080" s="2"/>
      <c r="GE1080" s="2"/>
      <c r="GF1080" s="2"/>
      <c r="GG1080" s="2"/>
      <c r="GH1080" s="2"/>
      <c r="GI1080" s="2"/>
      <c r="GJ1080" s="2"/>
      <c r="GK1080" s="2"/>
      <c r="GL1080" s="2"/>
      <c r="GM1080" s="2"/>
      <c r="GN1080" s="2"/>
      <c r="GO1080" s="2"/>
      <c r="GP1080" s="2"/>
      <c r="GQ1080" s="2"/>
      <c r="GR1080" s="2"/>
      <c r="GS1080" s="2"/>
      <c r="GT1080" s="2"/>
      <c r="GU1080" s="2"/>
      <c r="GV1080" s="2"/>
      <c r="GW1080" s="2"/>
      <c r="GX1080" s="2"/>
      <c r="GY1080" s="2"/>
      <c r="GZ1080" s="2"/>
      <c r="HA1080" s="2"/>
      <c r="HB1080" s="2"/>
      <c r="HC1080" s="2"/>
      <c r="HD1080" s="2"/>
      <c r="HE1080" s="2"/>
      <c r="HF1080" s="2"/>
      <c r="HG1080" s="2"/>
      <c r="HH1080" s="2"/>
      <c r="HI1080" s="2"/>
      <c r="HJ1080" s="2"/>
      <c r="HK1080" s="2"/>
      <c r="HL1080" s="2"/>
      <c r="HM1080" s="2"/>
      <c r="HN1080" s="2"/>
      <c r="HO1080" s="2"/>
      <c r="HP1080" s="2"/>
      <c r="HQ1080" s="2"/>
      <c r="HR1080" s="2"/>
      <c r="HS1080" s="2"/>
      <c r="HT1080" s="2"/>
      <c r="HU1080" s="2"/>
      <c r="HV1080" s="2"/>
      <c r="HW1080" s="2"/>
      <c r="HX1080" s="2"/>
      <c r="HY1080" s="2"/>
      <c r="HZ1080" s="2"/>
      <c r="IA1080" s="2"/>
      <c r="IB1080" s="2"/>
      <c r="IC1080" s="2"/>
      <c r="ID1080" s="2"/>
    </row>
    <row r="1081" spans="1:238" s="12" customFormat="1" x14ac:dyDescent="0.2">
      <c r="A1081" s="11">
        <f t="shared" si="18"/>
        <v>1073</v>
      </c>
      <c r="B1081" s="38" t="s">
        <v>1989</v>
      </c>
      <c r="C1081" s="38" t="s">
        <v>762</v>
      </c>
      <c r="D1081" s="38" t="s">
        <v>148</v>
      </c>
      <c r="E1081" s="69" t="s">
        <v>1990</v>
      </c>
      <c r="F1081" s="40" t="s">
        <v>1991</v>
      </c>
      <c r="G1081" s="39">
        <v>824</v>
      </c>
      <c r="H1081" s="39">
        <v>1524</v>
      </c>
      <c r="I1081" s="41" t="s">
        <v>15</v>
      </c>
      <c r="J1081" s="43" t="s">
        <v>17</v>
      </c>
      <c r="K1081" s="42"/>
      <c r="L1081" s="2"/>
      <c r="M1081" s="2"/>
      <c r="N1081" s="2"/>
      <c r="O1081" s="2"/>
      <c r="P1081" s="2"/>
      <c r="Q1081" s="2"/>
      <c r="R1081" s="2"/>
      <c r="S1081" s="2"/>
      <c r="T1081" s="2"/>
      <c r="U1081" s="2"/>
      <c r="V1081" s="2"/>
      <c r="W1081" s="2"/>
      <c r="X1081" s="2"/>
      <c r="Y1081" s="2"/>
      <c r="Z1081" s="2"/>
      <c r="AA1081" s="2"/>
      <c r="AB1081" s="2"/>
      <c r="AC1081" s="2"/>
      <c r="AD1081" s="2"/>
      <c r="AE1081" s="2"/>
      <c r="AF1081" s="2"/>
      <c r="AG1081" s="2"/>
      <c r="AH1081" s="2"/>
      <c r="AI1081" s="2"/>
      <c r="AJ1081" s="2"/>
      <c r="AK1081" s="2"/>
      <c r="AL1081" s="2"/>
      <c r="AM1081" s="2"/>
      <c r="AN1081" s="2"/>
      <c r="AO1081" s="2"/>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c r="BM1081" s="2"/>
      <c r="BN1081" s="2"/>
      <c r="BO1081" s="2"/>
      <c r="BP1081" s="2"/>
      <c r="BQ1081" s="2"/>
      <c r="BR1081" s="2"/>
      <c r="BS1081" s="2"/>
      <c r="BT1081" s="2"/>
      <c r="BU1081" s="2"/>
      <c r="BV1081" s="2"/>
      <c r="BW1081" s="2"/>
      <c r="BX1081" s="2"/>
      <c r="BY1081" s="2"/>
      <c r="BZ1081" s="2"/>
      <c r="CA1081" s="2"/>
      <c r="CB1081" s="2"/>
      <c r="CC1081" s="2"/>
      <c r="CD1081" s="2"/>
      <c r="CE1081" s="2"/>
      <c r="CF1081" s="2"/>
      <c r="CG1081" s="2"/>
      <c r="CH1081" s="2"/>
      <c r="CI1081" s="2"/>
      <c r="CJ1081" s="2"/>
      <c r="CK1081" s="2"/>
      <c r="CL1081" s="2"/>
      <c r="CM1081" s="2"/>
      <c r="CN1081" s="2"/>
      <c r="CO1081" s="2"/>
      <c r="CP1081" s="2"/>
      <c r="CQ1081" s="2"/>
      <c r="CR1081" s="2"/>
      <c r="CS1081" s="2"/>
      <c r="CT1081" s="2"/>
      <c r="CU1081" s="2"/>
      <c r="CV1081" s="2"/>
      <c r="CW1081" s="2"/>
      <c r="CX1081" s="2"/>
      <c r="CY1081" s="2"/>
      <c r="CZ1081" s="2"/>
      <c r="DA1081" s="2"/>
      <c r="DB1081" s="2"/>
      <c r="DC1081" s="2"/>
      <c r="DD1081" s="2"/>
      <c r="DE1081" s="2"/>
      <c r="DF1081" s="2"/>
      <c r="DG1081" s="2"/>
      <c r="DH1081" s="2"/>
      <c r="DI1081" s="2"/>
      <c r="DJ1081" s="2"/>
      <c r="DK1081" s="2"/>
      <c r="DL1081" s="2"/>
      <c r="DM1081" s="2"/>
      <c r="DN1081" s="2"/>
      <c r="DO1081" s="2"/>
      <c r="DP1081" s="2"/>
      <c r="DQ1081" s="2"/>
      <c r="DR1081" s="2"/>
      <c r="DS1081" s="2"/>
      <c r="DT1081" s="2"/>
      <c r="DU1081" s="2"/>
      <c r="DV1081" s="2"/>
      <c r="DW1081" s="2"/>
      <c r="DX1081" s="2"/>
      <c r="DY1081" s="2"/>
      <c r="DZ1081" s="2"/>
      <c r="EA1081" s="2"/>
      <c r="EB1081" s="2"/>
      <c r="EC1081" s="2"/>
      <c r="ED1081" s="2"/>
      <c r="EE1081" s="2"/>
      <c r="EF1081" s="2"/>
      <c r="EG1081" s="2"/>
      <c r="EH1081" s="2"/>
      <c r="EI1081" s="2"/>
      <c r="EJ1081" s="2"/>
      <c r="EK1081" s="2"/>
      <c r="EL1081" s="2"/>
      <c r="EM1081" s="2"/>
      <c r="EN1081" s="2"/>
      <c r="EO1081" s="2"/>
      <c r="EP1081" s="2"/>
      <c r="EQ1081" s="2"/>
      <c r="ER1081" s="2"/>
      <c r="ES1081" s="2"/>
      <c r="ET1081" s="2"/>
      <c r="EU1081" s="2"/>
      <c r="EV1081" s="2"/>
      <c r="EW1081" s="2"/>
      <c r="EX1081" s="2"/>
      <c r="EY1081" s="2"/>
      <c r="EZ1081" s="2"/>
      <c r="FA1081" s="2"/>
      <c r="FB1081" s="2"/>
      <c r="FC1081" s="2"/>
      <c r="FD1081" s="2"/>
      <c r="FE1081" s="2"/>
      <c r="FF1081" s="2"/>
      <c r="FG1081" s="2"/>
      <c r="FH1081" s="2"/>
      <c r="FI1081" s="2"/>
      <c r="FJ1081" s="2"/>
      <c r="FK1081" s="2"/>
      <c r="FL1081" s="2"/>
      <c r="FM1081" s="2"/>
      <c r="FN1081" s="2"/>
      <c r="FO1081" s="2"/>
      <c r="FP1081" s="2"/>
      <c r="FQ1081" s="2"/>
      <c r="FR1081" s="2"/>
      <c r="FS1081" s="2"/>
      <c r="FT1081" s="2"/>
      <c r="FU1081" s="2"/>
      <c r="FV1081" s="2"/>
      <c r="FW1081" s="2"/>
      <c r="FX1081" s="2"/>
      <c r="FY1081" s="2"/>
      <c r="FZ1081" s="2"/>
      <c r="GA1081" s="2"/>
      <c r="GB1081" s="2"/>
      <c r="GC1081" s="2"/>
      <c r="GD1081" s="2"/>
      <c r="GE1081" s="2"/>
      <c r="GF1081" s="2"/>
      <c r="GG1081" s="2"/>
      <c r="GH1081" s="2"/>
      <c r="GI1081" s="2"/>
      <c r="GJ1081" s="2"/>
      <c r="GK1081" s="2"/>
      <c r="GL1081" s="2"/>
      <c r="GM1081" s="2"/>
      <c r="GN1081" s="2"/>
      <c r="GO1081" s="2"/>
      <c r="GP1081" s="2"/>
      <c r="GQ1081" s="2"/>
      <c r="GR1081" s="2"/>
      <c r="GS1081" s="2"/>
      <c r="GT1081" s="2"/>
      <c r="GU1081" s="2"/>
      <c r="GV1081" s="2"/>
      <c r="GW1081" s="2"/>
      <c r="GX1081" s="2"/>
      <c r="GY1081" s="2"/>
      <c r="GZ1081" s="2"/>
      <c r="HA1081" s="2"/>
      <c r="HB1081" s="2"/>
      <c r="HC1081" s="2"/>
      <c r="HD1081" s="2"/>
      <c r="HE1081" s="2"/>
      <c r="HF1081" s="2"/>
      <c r="HG1081" s="2"/>
      <c r="HH1081" s="2"/>
      <c r="HI1081" s="2"/>
      <c r="HJ1081" s="2"/>
      <c r="HK1081" s="2"/>
      <c r="HL1081" s="2"/>
      <c r="HM1081" s="2"/>
      <c r="HN1081" s="2"/>
      <c r="HO1081" s="2"/>
      <c r="HP1081" s="2"/>
      <c r="HQ1081" s="2"/>
      <c r="HR1081" s="2"/>
      <c r="HS1081" s="2"/>
      <c r="HT1081" s="2"/>
      <c r="HU1081" s="2"/>
      <c r="HV1081" s="2"/>
      <c r="HW1081" s="2"/>
      <c r="HX1081" s="2"/>
      <c r="HY1081" s="2"/>
      <c r="HZ1081" s="2"/>
      <c r="IA1081" s="2"/>
      <c r="IB1081" s="2"/>
      <c r="IC1081" s="2"/>
      <c r="ID1081" s="2"/>
    </row>
    <row r="1082" spans="1:238" s="12" customFormat="1" x14ac:dyDescent="0.2">
      <c r="A1082" s="11">
        <f t="shared" si="18"/>
        <v>1074</v>
      </c>
      <c r="B1082" s="38" t="s">
        <v>1997</v>
      </c>
      <c r="C1082" s="38" t="s">
        <v>762</v>
      </c>
      <c r="D1082" s="38" t="s">
        <v>148</v>
      </c>
      <c r="E1082" s="69" t="s">
        <v>1998</v>
      </c>
      <c r="F1082" s="40" t="s">
        <v>93</v>
      </c>
      <c r="G1082" s="39">
        <v>350</v>
      </c>
      <c r="H1082" s="39">
        <v>843</v>
      </c>
      <c r="I1082" s="41" t="s">
        <v>15</v>
      </c>
      <c r="J1082" s="43" t="s">
        <v>17</v>
      </c>
      <c r="K1082" s="42"/>
    </row>
    <row r="1083" spans="1:238" s="12" customFormat="1" x14ac:dyDescent="0.2">
      <c r="A1083" s="11">
        <f t="shared" si="18"/>
        <v>1075</v>
      </c>
      <c r="B1083" s="38" t="s">
        <v>220</v>
      </c>
      <c r="C1083" s="38" t="s">
        <v>762</v>
      </c>
      <c r="D1083" s="38" t="s">
        <v>148</v>
      </c>
      <c r="E1083" s="69" t="s">
        <v>2003</v>
      </c>
      <c r="F1083" s="40" t="s">
        <v>1624</v>
      </c>
      <c r="G1083" s="39">
        <v>611</v>
      </c>
      <c r="H1083" s="39">
        <v>1007</v>
      </c>
      <c r="I1083" s="41" t="s">
        <v>15</v>
      </c>
      <c r="J1083" s="43" t="s">
        <v>17</v>
      </c>
      <c r="K1083" s="42"/>
    </row>
    <row r="1084" spans="1:238" x14ac:dyDescent="0.2">
      <c r="A1084" s="11">
        <f t="shared" si="18"/>
        <v>1076</v>
      </c>
      <c r="B1084" s="38" t="s">
        <v>221</v>
      </c>
      <c r="C1084" s="38" t="s">
        <v>762</v>
      </c>
      <c r="D1084" s="38" t="s">
        <v>148</v>
      </c>
      <c r="E1084" s="69" t="s">
        <v>2003</v>
      </c>
      <c r="F1084" s="40" t="s">
        <v>134</v>
      </c>
      <c r="G1084" s="39">
        <v>1347</v>
      </c>
      <c r="H1084" s="39">
        <v>2156</v>
      </c>
      <c r="I1084" s="41" t="s">
        <v>15</v>
      </c>
      <c r="J1084" s="43" t="s">
        <v>17</v>
      </c>
      <c r="K1084" s="42"/>
      <c r="L1084" s="12"/>
      <c r="M1084" s="12"/>
      <c r="N1084" s="12"/>
      <c r="O1084" s="12"/>
      <c r="P1084" s="12"/>
      <c r="Q1084" s="12"/>
      <c r="R1084" s="12"/>
      <c r="S1084" s="12"/>
      <c r="T1084" s="12"/>
      <c r="U1084" s="12"/>
      <c r="V1084" s="12"/>
      <c r="W1084" s="12"/>
      <c r="X1084" s="12"/>
      <c r="Y1084" s="12"/>
      <c r="Z1084" s="12"/>
      <c r="AA1084" s="12"/>
      <c r="AB1084" s="12"/>
      <c r="AC1084" s="12"/>
      <c r="AD1084" s="12"/>
      <c r="AE1084" s="12"/>
      <c r="AF1084" s="12"/>
      <c r="AG1084" s="12"/>
      <c r="AH1084" s="12"/>
      <c r="AI1084" s="12"/>
      <c r="AJ1084" s="12"/>
      <c r="AK1084" s="12"/>
      <c r="AL1084" s="12"/>
      <c r="AM1084" s="12"/>
      <c r="AN1084" s="12"/>
      <c r="AO1084" s="12"/>
      <c r="AP1084" s="12"/>
      <c r="AQ1084" s="12"/>
      <c r="AR1084" s="12"/>
      <c r="AS1084" s="12"/>
      <c r="AT1084" s="12"/>
      <c r="AU1084" s="12"/>
      <c r="AV1084" s="12"/>
      <c r="AW1084" s="12"/>
      <c r="AX1084" s="12"/>
      <c r="AY1084" s="12"/>
      <c r="AZ1084" s="12"/>
      <c r="BA1084" s="12"/>
      <c r="BB1084" s="12"/>
      <c r="BC1084" s="12"/>
      <c r="BD1084" s="12"/>
      <c r="BE1084" s="12"/>
      <c r="BF1084" s="12"/>
      <c r="BG1084" s="12"/>
      <c r="BH1084" s="12"/>
      <c r="BI1084" s="12"/>
      <c r="BJ1084" s="12"/>
      <c r="BK1084" s="12"/>
      <c r="BL1084" s="12"/>
      <c r="BM1084" s="12"/>
      <c r="BN1084" s="12"/>
      <c r="BO1084" s="12"/>
      <c r="BP1084" s="12"/>
      <c r="BQ1084" s="12"/>
      <c r="BR1084" s="12"/>
      <c r="BS1084" s="12"/>
      <c r="BT1084" s="12"/>
      <c r="BU1084" s="12"/>
      <c r="BV1084" s="12"/>
      <c r="BW1084" s="12"/>
      <c r="BX1084" s="12"/>
      <c r="BY1084" s="12"/>
      <c r="BZ1084" s="12"/>
      <c r="CA1084" s="12"/>
      <c r="CB1084" s="12"/>
      <c r="CC1084" s="12"/>
      <c r="CD1084" s="12"/>
      <c r="CE1084" s="12"/>
      <c r="CF1084" s="12"/>
      <c r="CG1084" s="12"/>
      <c r="CH1084" s="12"/>
      <c r="CI1084" s="12"/>
      <c r="CJ1084" s="12"/>
      <c r="CK1084" s="12"/>
      <c r="CL1084" s="12"/>
      <c r="CM1084" s="12"/>
      <c r="CN1084" s="12"/>
      <c r="CO1084" s="12"/>
      <c r="CP1084" s="12"/>
      <c r="CQ1084" s="12"/>
      <c r="CR1084" s="12"/>
      <c r="CS1084" s="12"/>
      <c r="CT1084" s="12"/>
      <c r="CU1084" s="12"/>
      <c r="CV1084" s="12"/>
      <c r="CW1084" s="12"/>
      <c r="CX1084" s="12"/>
      <c r="CY1084" s="12"/>
      <c r="CZ1084" s="12"/>
      <c r="DA1084" s="12"/>
      <c r="DB1084" s="12"/>
      <c r="DC1084" s="12"/>
      <c r="DD1084" s="12"/>
      <c r="DE1084" s="12"/>
      <c r="DF1084" s="12"/>
      <c r="DG1084" s="12"/>
      <c r="DH1084" s="12"/>
      <c r="DI1084" s="12"/>
      <c r="DJ1084" s="12"/>
      <c r="DK1084" s="12"/>
      <c r="DL1084" s="12"/>
      <c r="DM1084" s="12"/>
      <c r="DN1084" s="12"/>
      <c r="DO1084" s="12"/>
      <c r="DP1084" s="12"/>
      <c r="DQ1084" s="12"/>
      <c r="DR1084" s="12"/>
      <c r="DS1084" s="12"/>
      <c r="DT1084" s="12"/>
      <c r="DU1084" s="12"/>
      <c r="DV1084" s="12"/>
      <c r="DW1084" s="12"/>
      <c r="DX1084" s="12"/>
      <c r="DY1084" s="12"/>
      <c r="DZ1084" s="12"/>
      <c r="EA1084" s="12"/>
      <c r="EB1084" s="12"/>
      <c r="EC1084" s="12"/>
      <c r="ED1084" s="12"/>
      <c r="EE1084" s="12"/>
      <c r="EF1084" s="12"/>
      <c r="EG1084" s="12"/>
      <c r="EH1084" s="12"/>
      <c r="EI1084" s="12"/>
      <c r="EJ1084" s="12"/>
      <c r="EK1084" s="12"/>
      <c r="EL1084" s="12"/>
      <c r="EM1084" s="12"/>
      <c r="EN1084" s="12"/>
      <c r="EO1084" s="12"/>
      <c r="EP1084" s="12"/>
      <c r="EQ1084" s="12"/>
      <c r="ER1084" s="12"/>
      <c r="ES1084" s="12"/>
      <c r="ET1084" s="12"/>
      <c r="EU1084" s="12"/>
      <c r="EV1084" s="12"/>
      <c r="EW1084" s="12"/>
      <c r="EX1084" s="12"/>
      <c r="EY1084" s="12"/>
      <c r="EZ1084" s="12"/>
      <c r="FA1084" s="12"/>
      <c r="FB1084" s="12"/>
      <c r="FC1084" s="12"/>
      <c r="FD1084" s="12"/>
      <c r="FE1084" s="12"/>
      <c r="FF1084" s="12"/>
      <c r="FG1084" s="12"/>
      <c r="FH1084" s="12"/>
      <c r="FI1084" s="12"/>
      <c r="FJ1084" s="12"/>
      <c r="FK1084" s="12"/>
      <c r="FL1084" s="12"/>
      <c r="FM1084" s="12"/>
      <c r="FN1084" s="12"/>
      <c r="FO1084" s="12"/>
      <c r="FP1084" s="12"/>
      <c r="FQ1084" s="12"/>
      <c r="FR1084" s="12"/>
      <c r="FS1084" s="12"/>
      <c r="FT1084" s="12"/>
      <c r="FU1084" s="12"/>
      <c r="FV1084" s="12"/>
      <c r="FW1084" s="12"/>
      <c r="FX1084" s="12"/>
      <c r="FY1084" s="12"/>
      <c r="FZ1084" s="12"/>
      <c r="GA1084" s="12"/>
      <c r="GB1084" s="12"/>
      <c r="GC1084" s="12"/>
      <c r="GD1084" s="12"/>
      <c r="GE1084" s="12"/>
      <c r="GF1084" s="12"/>
      <c r="GG1084" s="12"/>
      <c r="GH1084" s="12"/>
      <c r="GI1084" s="12"/>
      <c r="GJ1084" s="12"/>
      <c r="GK1084" s="12"/>
      <c r="GL1084" s="12"/>
      <c r="GM1084" s="12"/>
      <c r="GN1084" s="12"/>
      <c r="GO1084" s="12"/>
      <c r="GP1084" s="12"/>
      <c r="GQ1084" s="12"/>
      <c r="GR1084" s="12"/>
      <c r="GS1084" s="12"/>
      <c r="GT1084" s="12"/>
      <c r="GU1084" s="12"/>
      <c r="GV1084" s="12"/>
      <c r="GW1084" s="12"/>
      <c r="GX1084" s="12"/>
      <c r="GY1084" s="12"/>
      <c r="GZ1084" s="12"/>
      <c r="HA1084" s="12"/>
      <c r="HB1084" s="12"/>
      <c r="HC1084" s="12"/>
      <c r="HD1084" s="12"/>
      <c r="HE1084" s="12"/>
      <c r="HF1084" s="12"/>
      <c r="HG1084" s="12"/>
      <c r="HH1084" s="12"/>
      <c r="HI1084" s="12"/>
      <c r="HJ1084" s="12"/>
      <c r="HK1084" s="12"/>
      <c r="HL1084" s="12"/>
      <c r="HM1084" s="12"/>
      <c r="HN1084" s="12"/>
      <c r="HO1084" s="12"/>
      <c r="HP1084" s="12"/>
      <c r="HQ1084" s="12"/>
      <c r="HR1084" s="12"/>
      <c r="HS1084" s="12"/>
      <c r="HT1084" s="12"/>
      <c r="HU1084" s="12"/>
      <c r="HV1084" s="12"/>
      <c r="HW1084" s="12"/>
      <c r="HX1084" s="12"/>
      <c r="HY1084" s="12"/>
      <c r="HZ1084" s="12"/>
      <c r="IA1084" s="12"/>
      <c r="IB1084" s="12"/>
      <c r="IC1084" s="12"/>
      <c r="ID1084" s="12"/>
    </row>
    <row r="1085" spans="1:238" x14ac:dyDescent="0.2">
      <c r="A1085" s="11">
        <f t="shared" si="18"/>
        <v>1077</v>
      </c>
      <c r="B1085" s="38" t="s">
        <v>2034</v>
      </c>
      <c r="C1085" s="38" t="s">
        <v>762</v>
      </c>
      <c r="D1085" s="38" t="s">
        <v>148</v>
      </c>
      <c r="E1085" s="69" t="s">
        <v>2035</v>
      </c>
      <c r="F1085" s="40" t="s">
        <v>27</v>
      </c>
      <c r="G1085" s="39">
        <v>347</v>
      </c>
      <c r="H1085" s="39">
        <v>645</v>
      </c>
      <c r="I1085" s="41" t="s">
        <v>15</v>
      </c>
      <c r="J1085" s="43" t="s">
        <v>17</v>
      </c>
      <c r="K1085" s="45"/>
      <c r="L1085" s="12"/>
      <c r="M1085" s="12"/>
      <c r="N1085" s="12"/>
      <c r="O1085" s="12"/>
      <c r="P1085" s="12"/>
      <c r="Q1085" s="12"/>
      <c r="R1085" s="12"/>
      <c r="S1085" s="12"/>
      <c r="T1085" s="12"/>
      <c r="U1085" s="12"/>
      <c r="V1085" s="12"/>
      <c r="W1085" s="12"/>
      <c r="X1085" s="12"/>
      <c r="Y1085" s="12"/>
      <c r="Z1085" s="12"/>
      <c r="AA1085" s="12"/>
      <c r="AB1085" s="12"/>
      <c r="AC1085" s="12"/>
      <c r="AD1085" s="12"/>
      <c r="AE1085" s="12"/>
      <c r="AF1085" s="12"/>
      <c r="AG1085" s="12"/>
      <c r="AH1085" s="12"/>
      <c r="AI1085" s="12"/>
      <c r="AJ1085" s="12"/>
      <c r="AK1085" s="12"/>
      <c r="AL1085" s="12"/>
      <c r="AM1085" s="12"/>
      <c r="AN1085" s="12"/>
      <c r="AO1085" s="12"/>
      <c r="AP1085" s="12"/>
      <c r="AQ1085" s="12"/>
      <c r="AR1085" s="12"/>
      <c r="AS1085" s="12"/>
      <c r="AT1085" s="12"/>
      <c r="AU1085" s="12"/>
      <c r="AV1085" s="12"/>
      <c r="AW1085" s="12"/>
      <c r="AX1085" s="12"/>
      <c r="AY1085" s="12"/>
      <c r="AZ1085" s="12"/>
      <c r="BA1085" s="12"/>
      <c r="BB1085" s="12"/>
      <c r="BC1085" s="12"/>
      <c r="BD1085" s="12"/>
      <c r="BE1085" s="12"/>
      <c r="BF1085" s="12"/>
      <c r="BG1085" s="12"/>
      <c r="BH1085" s="12"/>
      <c r="BI1085" s="12"/>
      <c r="BJ1085" s="12"/>
      <c r="BK1085" s="12"/>
      <c r="BL1085" s="12"/>
      <c r="BM1085" s="12"/>
      <c r="BN1085" s="12"/>
      <c r="BO1085" s="12"/>
      <c r="BP1085" s="12"/>
      <c r="BQ1085" s="12"/>
      <c r="BR1085" s="12"/>
      <c r="BS1085" s="12"/>
      <c r="BT1085" s="12"/>
      <c r="BU1085" s="12"/>
      <c r="BV1085" s="12"/>
      <c r="BW1085" s="12"/>
      <c r="BX1085" s="12"/>
      <c r="BY1085" s="12"/>
      <c r="BZ1085" s="12"/>
      <c r="CA1085" s="12"/>
      <c r="CB1085" s="12"/>
      <c r="CC1085" s="12"/>
      <c r="CD1085" s="12"/>
      <c r="CE1085" s="12"/>
      <c r="CF1085" s="12"/>
      <c r="CG1085" s="12"/>
      <c r="CH1085" s="12"/>
      <c r="CI1085" s="12"/>
      <c r="CJ1085" s="12"/>
      <c r="CK1085" s="12"/>
      <c r="CL1085" s="12"/>
      <c r="CM1085" s="12"/>
      <c r="CN1085" s="12"/>
      <c r="CO1085" s="12"/>
      <c r="CP1085" s="12"/>
      <c r="CQ1085" s="12"/>
      <c r="CR1085" s="12"/>
      <c r="CS1085" s="12"/>
      <c r="CT1085" s="12"/>
      <c r="CU1085" s="12"/>
      <c r="CV1085" s="12"/>
      <c r="CW1085" s="12"/>
      <c r="CX1085" s="12"/>
      <c r="CY1085" s="12"/>
      <c r="CZ1085" s="12"/>
      <c r="DA1085" s="12"/>
      <c r="DB1085" s="12"/>
      <c r="DC1085" s="12"/>
      <c r="DD1085" s="12"/>
      <c r="DE1085" s="12"/>
      <c r="DF1085" s="12"/>
      <c r="DG1085" s="12"/>
      <c r="DH1085" s="12"/>
      <c r="DI1085" s="12"/>
      <c r="DJ1085" s="12"/>
      <c r="DK1085" s="12"/>
      <c r="DL1085" s="12"/>
      <c r="DM1085" s="12"/>
      <c r="DN1085" s="12"/>
      <c r="DO1085" s="12"/>
      <c r="DP1085" s="12"/>
      <c r="DQ1085" s="12"/>
      <c r="DR1085" s="12"/>
      <c r="DS1085" s="12"/>
      <c r="DT1085" s="12"/>
      <c r="DU1085" s="12"/>
      <c r="DV1085" s="12"/>
      <c r="DW1085" s="12"/>
      <c r="DX1085" s="12"/>
      <c r="DY1085" s="12"/>
      <c r="DZ1085" s="12"/>
      <c r="EA1085" s="12"/>
      <c r="EB1085" s="12"/>
      <c r="EC1085" s="12"/>
      <c r="ED1085" s="12"/>
      <c r="EE1085" s="12"/>
      <c r="EF1085" s="12"/>
      <c r="EG1085" s="12"/>
      <c r="EH1085" s="12"/>
      <c r="EI1085" s="12"/>
      <c r="EJ1085" s="12"/>
      <c r="EK1085" s="12"/>
      <c r="EL1085" s="12"/>
      <c r="EM1085" s="12"/>
      <c r="EN1085" s="12"/>
      <c r="EO1085" s="12"/>
      <c r="EP1085" s="12"/>
      <c r="EQ1085" s="12"/>
      <c r="ER1085" s="12"/>
      <c r="ES1085" s="12"/>
      <c r="ET1085" s="12"/>
      <c r="EU1085" s="12"/>
      <c r="EV1085" s="12"/>
      <c r="EW1085" s="12"/>
      <c r="EX1085" s="12"/>
      <c r="EY1085" s="12"/>
      <c r="EZ1085" s="12"/>
      <c r="FA1085" s="12"/>
      <c r="FB1085" s="12"/>
      <c r="FC1085" s="12"/>
      <c r="FD1085" s="12"/>
      <c r="FE1085" s="12"/>
      <c r="FF1085" s="12"/>
      <c r="FG1085" s="12"/>
      <c r="FH1085" s="12"/>
      <c r="FI1085" s="12"/>
      <c r="FJ1085" s="12"/>
      <c r="FK1085" s="12"/>
      <c r="FL1085" s="12"/>
      <c r="FM1085" s="12"/>
      <c r="FN1085" s="12"/>
      <c r="FO1085" s="12"/>
      <c r="FP1085" s="12"/>
      <c r="FQ1085" s="12"/>
      <c r="FR1085" s="12"/>
      <c r="FS1085" s="12"/>
      <c r="FT1085" s="12"/>
      <c r="FU1085" s="12"/>
      <c r="FV1085" s="12"/>
      <c r="FW1085" s="12"/>
      <c r="FX1085" s="12"/>
      <c r="FY1085" s="12"/>
      <c r="FZ1085" s="12"/>
      <c r="GA1085" s="12"/>
      <c r="GB1085" s="12"/>
      <c r="GC1085" s="12"/>
      <c r="GD1085" s="12"/>
      <c r="GE1085" s="12"/>
      <c r="GF1085" s="12"/>
      <c r="GG1085" s="12"/>
      <c r="GH1085" s="12"/>
      <c r="GI1085" s="12"/>
      <c r="GJ1085" s="12"/>
      <c r="GK1085" s="12"/>
      <c r="GL1085" s="12"/>
      <c r="GM1085" s="12"/>
      <c r="GN1085" s="12"/>
      <c r="GO1085" s="12"/>
      <c r="GP1085" s="12"/>
      <c r="GQ1085" s="12"/>
      <c r="GR1085" s="12"/>
      <c r="GS1085" s="12"/>
      <c r="GT1085" s="12"/>
      <c r="GU1085" s="12"/>
      <c r="GV1085" s="12"/>
      <c r="GW1085" s="12"/>
      <c r="GX1085" s="12"/>
      <c r="GY1085" s="12"/>
      <c r="GZ1085" s="12"/>
      <c r="HA1085" s="12"/>
      <c r="HB1085" s="12"/>
      <c r="HC1085" s="12"/>
      <c r="HD1085" s="12"/>
      <c r="HE1085" s="12"/>
      <c r="HF1085" s="12"/>
      <c r="HG1085" s="12"/>
      <c r="HH1085" s="12"/>
      <c r="HI1085" s="12"/>
      <c r="HJ1085" s="12"/>
      <c r="HK1085" s="12"/>
      <c r="HL1085" s="12"/>
      <c r="HM1085" s="12"/>
      <c r="HN1085" s="12"/>
      <c r="HO1085" s="12"/>
      <c r="HP1085" s="12"/>
      <c r="HQ1085" s="12"/>
      <c r="HR1085" s="12"/>
      <c r="HS1085" s="12"/>
      <c r="HT1085" s="12"/>
      <c r="HU1085" s="12"/>
      <c r="HV1085" s="12"/>
      <c r="HW1085" s="12"/>
      <c r="HX1085" s="12"/>
      <c r="HY1085" s="12"/>
      <c r="HZ1085" s="12"/>
      <c r="IA1085" s="12"/>
      <c r="IB1085" s="12"/>
      <c r="IC1085" s="12"/>
      <c r="ID1085" s="12"/>
    </row>
    <row r="1086" spans="1:238" x14ac:dyDescent="0.2">
      <c r="A1086" s="11">
        <f t="shared" si="18"/>
        <v>1078</v>
      </c>
      <c r="B1086" s="38" t="s">
        <v>222</v>
      </c>
      <c r="C1086" s="38" t="s">
        <v>762</v>
      </c>
      <c r="D1086" s="38" t="s">
        <v>148</v>
      </c>
      <c r="E1086" s="69" t="s">
        <v>2035</v>
      </c>
      <c r="F1086" s="40" t="s">
        <v>168</v>
      </c>
      <c r="G1086" s="39">
        <v>1609</v>
      </c>
      <c r="H1086" s="39">
        <v>2212</v>
      </c>
      <c r="I1086" s="41" t="s">
        <v>15</v>
      </c>
      <c r="J1086" s="43" t="s">
        <v>17</v>
      </c>
      <c r="K1086" s="45"/>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2"/>
      <c r="BW1086" s="12"/>
      <c r="BX1086" s="12"/>
      <c r="BY1086" s="12"/>
      <c r="BZ1086" s="12"/>
      <c r="CA1086" s="12"/>
      <c r="CB1086" s="12"/>
      <c r="CC1086" s="12"/>
      <c r="CD1086" s="12"/>
      <c r="CE1086" s="12"/>
      <c r="CF1086" s="12"/>
      <c r="CG1086" s="12"/>
      <c r="CH1086" s="12"/>
      <c r="CI1086" s="12"/>
      <c r="CJ1086" s="12"/>
      <c r="CK1086" s="12"/>
      <c r="CL1086" s="12"/>
      <c r="CM1086" s="12"/>
      <c r="CN1086" s="12"/>
      <c r="CO1086" s="12"/>
      <c r="CP1086" s="12"/>
      <c r="CQ1086" s="12"/>
      <c r="CR1086" s="12"/>
      <c r="CS1086" s="12"/>
      <c r="CT1086" s="12"/>
      <c r="CU1086" s="12"/>
      <c r="CV1086" s="12"/>
      <c r="CW1086" s="12"/>
      <c r="CX1086" s="12"/>
      <c r="CY1086" s="12"/>
      <c r="CZ1086" s="12"/>
      <c r="DA1086" s="12"/>
      <c r="DB1086" s="12"/>
      <c r="DC1086" s="12"/>
      <c r="DD1086" s="12"/>
      <c r="DE1086" s="12"/>
      <c r="DF1086" s="12"/>
      <c r="DG1086" s="12"/>
      <c r="DH1086" s="12"/>
      <c r="DI1086" s="12"/>
      <c r="DJ1086" s="12"/>
      <c r="DK1086" s="12"/>
      <c r="DL1086" s="12"/>
      <c r="DM1086" s="12"/>
      <c r="DN1086" s="12"/>
      <c r="DO1086" s="12"/>
      <c r="DP1086" s="12"/>
      <c r="DQ1086" s="12"/>
      <c r="DR1086" s="12"/>
      <c r="DS1086" s="12"/>
      <c r="DT1086" s="12"/>
      <c r="DU1086" s="12"/>
      <c r="DV1086" s="12"/>
      <c r="DW1086" s="12"/>
      <c r="DX1086" s="12"/>
      <c r="DY1086" s="12"/>
      <c r="DZ1086" s="12"/>
      <c r="EA1086" s="12"/>
      <c r="EB1086" s="12"/>
      <c r="EC1086" s="12"/>
      <c r="ED1086" s="12"/>
      <c r="EE1086" s="12"/>
      <c r="EF1086" s="12"/>
      <c r="EG1086" s="12"/>
      <c r="EH1086" s="12"/>
      <c r="EI1086" s="12"/>
      <c r="EJ1086" s="12"/>
      <c r="EK1086" s="12"/>
      <c r="EL1086" s="12"/>
      <c r="EM1086" s="12"/>
      <c r="EN1086" s="12"/>
      <c r="EO1086" s="12"/>
      <c r="EP1086" s="12"/>
      <c r="EQ1086" s="12"/>
      <c r="ER1086" s="12"/>
      <c r="ES1086" s="12"/>
      <c r="ET1086" s="12"/>
      <c r="EU1086" s="12"/>
      <c r="EV1086" s="12"/>
      <c r="EW1086" s="12"/>
      <c r="EX1086" s="12"/>
      <c r="EY1086" s="12"/>
      <c r="EZ1086" s="12"/>
      <c r="FA1086" s="12"/>
      <c r="FB1086" s="12"/>
      <c r="FC1086" s="12"/>
      <c r="FD1086" s="12"/>
      <c r="FE1086" s="12"/>
      <c r="FF1086" s="12"/>
      <c r="FG1086" s="12"/>
      <c r="FH1086" s="12"/>
      <c r="FI1086" s="12"/>
      <c r="FJ1086" s="12"/>
      <c r="FK1086" s="12"/>
      <c r="FL1086" s="12"/>
      <c r="FM1086" s="12"/>
      <c r="FN1086" s="12"/>
      <c r="FO1086" s="12"/>
      <c r="FP1086" s="12"/>
      <c r="FQ1086" s="12"/>
      <c r="FR1086" s="12"/>
      <c r="FS1086" s="12"/>
      <c r="FT1086" s="12"/>
      <c r="FU1086" s="12"/>
      <c r="FV1086" s="12"/>
      <c r="FW1086" s="12"/>
      <c r="FX1086" s="12"/>
      <c r="FY1086" s="12"/>
      <c r="FZ1086" s="12"/>
      <c r="GA1086" s="12"/>
      <c r="GB1086" s="12"/>
      <c r="GC1086" s="12"/>
      <c r="GD1086" s="12"/>
      <c r="GE1086" s="12"/>
      <c r="GF1086" s="12"/>
      <c r="GG1086" s="12"/>
      <c r="GH1086" s="12"/>
      <c r="GI1086" s="12"/>
      <c r="GJ1086" s="12"/>
      <c r="GK1086" s="12"/>
      <c r="GL1086" s="12"/>
      <c r="GM1086" s="12"/>
      <c r="GN1086" s="12"/>
      <c r="GO1086" s="12"/>
      <c r="GP1086" s="12"/>
      <c r="GQ1086" s="12"/>
      <c r="GR1086" s="12"/>
      <c r="GS1086" s="12"/>
      <c r="GT1086" s="12"/>
      <c r="GU1086" s="12"/>
      <c r="GV1086" s="12"/>
      <c r="GW1086" s="12"/>
      <c r="GX1086" s="12"/>
      <c r="GY1086" s="12"/>
      <c r="GZ1086" s="12"/>
      <c r="HA1086" s="12"/>
      <c r="HB1086" s="12"/>
      <c r="HC1086" s="12"/>
      <c r="HD1086" s="12"/>
      <c r="HE1086" s="12"/>
      <c r="HF1086" s="12"/>
      <c r="HG1086" s="12"/>
      <c r="HH1086" s="12"/>
      <c r="HI1086" s="12"/>
      <c r="HJ1086" s="12"/>
      <c r="HK1086" s="12"/>
      <c r="HL1086" s="12"/>
      <c r="HM1086" s="12"/>
      <c r="HN1086" s="12"/>
      <c r="HO1086" s="12"/>
      <c r="HP1086" s="12"/>
      <c r="HQ1086" s="12"/>
      <c r="HR1086" s="12"/>
      <c r="HS1086" s="12"/>
      <c r="HT1086" s="12"/>
      <c r="HU1086" s="12"/>
      <c r="HV1086" s="12"/>
      <c r="HW1086" s="12"/>
      <c r="HX1086" s="12"/>
      <c r="HY1086" s="12"/>
      <c r="HZ1086" s="12"/>
      <c r="IA1086" s="12"/>
      <c r="IB1086" s="12"/>
      <c r="IC1086" s="12"/>
      <c r="ID1086" s="12"/>
    </row>
    <row r="1087" spans="1:238" x14ac:dyDescent="0.2">
      <c r="A1087" s="11">
        <f t="shared" si="18"/>
        <v>1079</v>
      </c>
      <c r="B1087" s="38" t="s">
        <v>2036</v>
      </c>
      <c r="C1087" s="38" t="s">
        <v>762</v>
      </c>
      <c r="D1087" s="38" t="s">
        <v>148</v>
      </c>
      <c r="E1087" s="69" t="s">
        <v>2035</v>
      </c>
      <c r="F1087" s="40" t="s">
        <v>2037</v>
      </c>
      <c r="G1087" s="39">
        <v>658</v>
      </c>
      <c r="H1087" s="39">
        <v>1082</v>
      </c>
      <c r="I1087" s="41" t="s">
        <v>15</v>
      </c>
      <c r="J1087" s="43" t="s">
        <v>17</v>
      </c>
      <c r="K1087" s="45"/>
      <c r="L1087" s="12"/>
      <c r="M1087" s="12"/>
      <c r="N1087" s="12"/>
      <c r="O1087" s="12"/>
      <c r="P1087" s="12"/>
      <c r="Q1087" s="12"/>
      <c r="R1087" s="12"/>
      <c r="S1087" s="12"/>
      <c r="T1087" s="12"/>
      <c r="U1087" s="12"/>
      <c r="V1087" s="12"/>
      <c r="W1087" s="12"/>
      <c r="X1087" s="12"/>
      <c r="Y1087" s="12"/>
      <c r="Z1087" s="12"/>
      <c r="AA1087" s="12"/>
      <c r="AB1087" s="12"/>
      <c r="AC1087" s="12"/>
      <c r="AD1087" s="12"/>
      <c r="AE1087" s="12"/>
      <c r="AF1087" s="12"/>
      <c r="AG1087" s="12"/>
      <c r="AH1087" s="12"/>
      <c r="AI1087" s="12"/>
      <c r="AJ1087" s="12"/>
      <c r="AK1087" s="12"/>
      <c r="AL1087" s="12"/>
      <c r="AM1087" s="12"/>
      <c r="AN1087" s="12"/>
      <c r="AO1087" s="12"/>
      <c r="AP1087" s="12"/>
      <c r="AQ1087" s="12"/>
      <c r="AR1087" s="12"/>
      <c r="AS1087" s="12"/>
      <c r="AT1087" s="12"/>
      <c r="AU1087" s="12"/>
      <c r="AV1087" s="12"/>
      <c r="AW1087" s="12"/>
      <c r="AX1087" s="12"/>
      <c r="AY1087" s="12"/>
      <c r="AZ1087" s="12"/>
      <c r="BA1087" s="12"/>
      <c r="BB1087" s="12"/>
      <c r="BC1087" s="12"/>
      <c r="BD1087" s="12"/>
      <c r="BE1087" s="12"/>
      <c r="BF1087" s="12"/>
      <c r="BG1087" s="12"/>
      <c r="BH1087" s="12"/>
      <c r="BI1087" s="12"/>
      <c r="BJ1087" s="12"/>
      <c r="BK1087" s="12"/>
      <c r="BL1087" s="12"/>
      <c r="BM1087" s="12"/>
      <c r="BN1087" s="12"/>
      <c r="BO1087" s="12"/>
      <c r="BP1087" s="12"/>
      <c r="BQ1087" s="12"/>
      <c r="BR1087" s="12"/>
      <c r="BS1087" s="12"/>
      <c r="BT1087" s="12"/>
      <c r="BU1087" s="12"/>
      <c r="BV1087" s="12"/>
      <c r="BW1087" s="12"/>
      <c r="BX1087" s="12"/>
      <c r="BY1087" s="12"/>
      <c r="BZ1087" s="12"/>
      <c r="CA1087" s="12"/>
      <c r="CB1087" s="12"/>
      <c r="CC1087" s="12"/>
      <c r="CD1087" s="12"/>
      <c r="CE1087" s="12"/>
      <c r="CF1087" s="12"/>
      <c r="CG1087" s="12"/>
      <c r="CH1087" s="12"/>
      <c r="CI1087" s="12"/>
      <c r="CJ1087" s="12"/>
      <c r="CK1087" s="12"/>
      <c r="CL1087" s="12"/>
      <c r="CM1087" s="12"/>
      <c r="CN1087" s="12"/>
      <c r="CO1087" s="12"/>
      <c r="CP1087" s="12"/>
      <c r="CQ1087" s="12"/>
      <c r="CR1087" s="12"/>
      <c r="CS1087" s="12"/>
      <c r="CT1087" s="12"/>
      <c r="CU1087" s="12"/>
      <c r="CV1087" s="12"/>
      <c r="CW1087" s="12"/>
      <c r="CX1087" s="12"/>
      <c r="CY1087" s="12"/>
      <c r="CZ1087" s="12"/>
      <c r="DA1087" s="12"/>
      <c r="DB1087" s="12"/>
      <c r="DC1087" s="12"/>
      <c r="DD1087" s="12"/>
      <c r="DE1087" s="12"/>
      <c r="DF1087" s="12"/>
      <c r="DG1087" s="12"/>
      <c r="DH1087" s="12"/>
      <c r="DI1087" s="12"/>
      <c r="DJ1087" s="12"/>
      <c r="DK1087" s="12"/>
      <c r="DL1087" s="12"/>
      <c r="DM1087" s="12"/>
      <c r="DN1087" s="12"/>
      <c r="DO1087" s="12"/>
      <c r="DP1087" s="12"/>
      <c r="DQ1087" s="12"/>
      <c r="DR1087" s="12"/>
      <c r="DS1087" s="12"/>
      <c r="DT1087" s="12"/>
      <c r="DU1087" s="12"/>
      <c r="DV1087" s="12"/>
      <c r="DW1087" s="12"/>
      <c r="DX1087" s="12"/>
      <c r="DY1087" s="12"/>
      <c r="DZ1087" s="12"/>
      <c r="EA1087" s="12"/>
      <c r="EB1087" s="12"/>
      <c r="EC1087" s="12"/>
      <c r="ED1087" s="12"/>
      <c r="EE1087" s="12"/>
      <c r="EF1087" s="12"/>
      <c r="EG1087" s="12"/>
      <c r="EH1087" s="12"/>
      <c r="EI1087" s="12"/>
      <c r="EJ1087" s="12"/>
      <c r="EK1087" s="12"/>
      <c r="EL1087" s="12"/>
      <c r="EM1087" s="12"/>
      <c r="EN1087" s="12"/>
      <c r="EO1087" s="12"/>
      <c r="EP1087" s="12"/>
      <c r="EQ1087" s="12"/>
      <c r="ER1087" s="12"/>
      <c r="ES1087" s="12"/>
      <c r="ET1087" s="12"/>
      <c r="EU1087" s="12"/>
      <c r="EV1087" s="12"/>
      <c r="EW1087" s="12"/>
      <c r="EX1087" s="12"/>
      <c r="EY1087" s="12"/>
      <c r="EZ1087" s="12"/>
      <c r="FA1087" s="12"/>
      <c r="FB1087" s="12"/>
      <c r="FC1087" s="12"/>
      <c r="FD1087" s="12"/>
      <c r="FE1087" s="12"/>
      <c r="FF1087" s="12"/>
      <c r="FG1087" s="12"/>
      <c r="FH1087" s="12"/>
      <c r="FI1087" s="12"/>
      <c r="FJ1087" s="12"/>
      <c r="FK1087" s="12"/>
      <c r="FL1087" s="12"/>
      <c r="FM1087" s="12"/>
      <c r="FN1087" s="12"/>
      <c r="FO1087" s="12"/>
      <c r="FP1087" s="12"/>
      <c r="FQ1087" s="12"/>
      <c r="FR1087" s="12"/>
      <c r="FS1087" s="12"/>
      <c r="FT1087" s="12"/>
      <c r="FU1087" s="12"/>
      <c r="FV1087" s="12"/>
      <c r="FW1087" s="12"/>
      <c r="FX1087" s="12"/>
      <c r="FY1087" s="12"/>
      <c r="FZ1087" s="12"/>
      <c r="GA1087" s="12"/>
      <c r="GB1087" s="12"/>
      <c r="GC1087" s="12"/>
      <c r="GD1087" s="12"/>
      <c r="GE1087" s="12"/>
      <c r="GF1087" s="12"/>
      <c r="GG1087" s="12"/>
      <c r="GH1087" s="12"/>
      <c r="GI1087" s="12"/>
      <c r="GJ1087" s="12"/>
      <c r="GK1087" s="12"/>
      <c r="GL1087" s="12"/>
      <c r="GM1087" s="12"/>
      <c r="GN1087" s="12"/>
      <c r="GO1087" s="12"/>
      <c r="GP1087" s="12"/>
      <c r="GQ1087" s="12"/>
      <c r="GR1087" s="12"/>
      <c r="GS1087" s="12"/>
      <c r="GT1087" s="12"/>
      <c r="GU1087" s="12"/>
      <c r="GV1087" s="12"/>
      <c r="GW1087" s="12"/>
      <c r="GX1087" s="12"/>
      <c r="GY1087" s="12"/>
      <c r="GZ1087" s="12"/>
      <c r="HA1087" s="12"/>
      <c r="HB1087" s="12"/>
      <c r="HC1087" s="12"/>
      <c r="HD1087" s="12"/>
      <c r="HE1087" s="12"/>
      <c r="HF1087" s="12"/>
      <c r="HG1087" s="12"/>
      <c r="HH1087" s="12"/>
      <c r="HI1087" s="12"/>
      <c r="HJ1087" s="12"/>
      <c r="HK1087" s="12"/>
      <c r="HL1087" s="12"/>
      <c r="HM1087" s="12"/>
      <c r="HN1087" s="12"/>
      <c r="HO1087" s="12"/>
      <c r="HP1087" s="12"/>
      <c r="HQ1087" s="12"/>
      <c r="HR1087" s="12"/>
      <c r="HS1087" s="12"/>
      <c r="HT1087" s="12"/>
      <c r="HU1087" s="12"/>
      <c r="HV1087" s="12"/>
      <c r="HW1087" s="12"/>
      <c r="HX1087" s="12"/>
      <c r="HY1087" s="12"/>
      <c r="HZ1087" s="12"/>
      <c r="IA1087" s="12"/>
      <c r="IB1087" s="12"/>
      <c r="IC1087" s="12"/>
      <c r="ID1087" s="12"/>
    </row>
    <row r="1088" spans="1:238" x14ac:dyDescent="0.2">
      <c r="A1088" s="11">
        <f t="shared" si="18"/>
        <v>1080</v>
      </c>
      <c r="B1088" s="38" t="s">
        <v>1706</v>
      </c>
      <c r="C1088" s="38" t="s">
        <v>762</v>
      </c>
      <c r="D1088" s="38" t="s">
        <v>148</v>
      </c>
      <c r="E1088" s="69" t="s">
        <v>2035</v>
      </c>
      <c r="F1088" s="40" t="s">
        <v>155</v>
      </c>
      <c r="G1088" s="39">
        <v>280</v>
      </c>
      <c r="H1088" s="39">
        <v>298</v>
      </c>
      <c r="I1088" s="41" t="s">
        <v>18</v>
      </c>
      <c r="J1088" s="43" t="s">
        <v>17</v>
      </c>
      <c r="K1088" s="42"/>
      <c r="L1088" s="12"/>
      <c r="M1088" s="12"/>
      <c r="N1088" s="12"/>
      <c r="O1088" s="12"/>
      <c r="P1088" s="12"/>
      <c r="Q1088" s="12"/>
      <c r="R1088" s="12"/>
      <c r="S1088" s="12"/>
      <c r="T1088" s="12"/>
      <c r="U1088" s="12"/>
      <c r="V1088" s="12"/>
      <c r="W1088" s="12"/>
      <c r="X1088" s="12"/>
      <c r="Y1088" s="12"/>
      <c r="Z1088" s="12"/>
      <c r="AA1088" s="12"/>
      <c r="AB1088" s="12"/>
      <c r="AC1088" s="12"/>
      <c r="AD1088" s="12"/>
      <c r="AE1088" s="12"/>
      <c r="AF1088" s="12"/>
      <c r="AG1088" s="12"/>
      <c r="AH1088" s="12"/>
      <c r="AI1088" s="12"/>
      <c r="AJ1088" s="12"/>
      <c r="AK1088" s="12"/>
      <c r="AL1088" s="12"/>
      <c r="AM1088" s="12"/>
      <c r="AN1088" s="12"/>
      <c r="AO1088" s="12"/>
      <c r="AP1088" s="12"/>
      <c r="AQ1088" s="12"/>
      <c r="AR1088" s="12"/>
      <c r="AS1088" s="12"/>
      <c r="AT1088" s="12"/>
      <c r="AU1088" s="12"/>
      <c r="AV1088" s="12"/>
      <c r="AW1088" s="12"/>
      <c r="AX1088" s="12"/>
      <c r="AY1088" s="12"/>
      <c r="AZ1088" s="12"/>
      <c r="BA1088" s="12"/>
      <c r="BB1088" s="12"/>
      <c r="BC1088" s="12"/>
      <c r="BD1088" s="12"/>
      <c r="BE1088" s="12"/>
      <c r="BF1088" s="12"/>
      <c r="BG1088" s="12"/>
      <c r="BH1088" s="12"/>
      <c r="BI1088" s="12"/>
      <c r="BJ1088" s="12"/>
      <c r="BK1088" s="12"/>
      <c r="BL1088" s="12"/>
      <c r="BM1088" s="12"/>
      <c r="BN1088" s="12"/>
      <c r="BO1088" s="12"/>
      <c r="BP1088" s="12"/>
      <c r="BQ1088" s="12"/>
      <c r="BR1088" s="12"/>
      <c r="BS1088" s="12"/>
      <c r="BT1088" s="12"/>
      <c r="BU1088" s="12"/>
      <c r="BV1088" s="12"/>
      <c r="BW1088" s="12"/>
      <c r="BX1088" s="12"/>
      <c r="BY1088" s="12"/>
      <c r="BZ1088" s="12"/>
      <c r="CA1088" s="12"/>
      <c r="CB1088" s="12"/>
      <c r="CC1088" s="12"/>
      <c r="CD1088" s="12"/>
      <c r="CE1088" s="12"/>
      <c r="CF1088" s="12"/>
      <c r="CG1088" s="12"/>
      <c r="CH1088" s="12"/>
      <c r="CI1088" s="12"/>
      <c r="CJ1088" s="12"/>
      <c r="CK1088" s="12"/>
      <c r="CL1088" s="12"/>
      <c r="CM1088" s="12"/>
      <c r="CN1088" s="12"/>
      <c r="CO1088" s="12"/>
      <c r="CP1088" s="12"/>
      <c r="CQ1088" s="12"/>
      <c r="CR1088" s="12"/>
      <c r="CS1088" s="12"/>
      <c r="CT1088" s="12"/>
      <c r="CU1088" s="12"/>
      <c r="CV1088" s="12"/>
      <c r="CW1088" s="12"/>
      <c r="CX1088" s="12"/>
      <c r="CY1088" s="12"/>
      <c r="CZ1088" s="12"/>
      <c r="DA1088" s="12"/>
      <c r="DB1088" s="12"/>
      <c r="DC1088" s="12"/>
      <c r="DD1088" s="12"/>
      <c r="DE1088" s="12"/>
      <c r="DF1088" s="12"/>
      <c r="DG1088" s="12"/>
      <c r="DH1088" s="12"/>
      <c r="DI1088" s="12"/>
      <c r="DJ1088" s="12"/>
      <c r="DK1088" s="12"/>
      <c r="DL1088" s="12"/>
      <c r="DM1088" s="12"/>
      <c r="DN1088" s="12"/>
      <c r="DO1088" s="12"/>
      <c r="DP1088" s="12"/>
      <c r="DQ1088" s="12"/>
      <c r="DR1088" s="12"/>
      <c r="DS1088" s="12"/>
      <c r="DT1088" s="12"/>
      <c r="DU1088" s="12"/>
      <c r="DV1088" s="12"/>
      <c r="DW1088" s="12"/>
      <c r="DX1088" s="12"/>
      <c r="DY1088" s="12"/>
      <c r="DZ1088" s="12"/>
      <c r="EA1088" s="12"/>
      <c r="EB1088" s="12"/>
      <c r="EC1088" s="12"/>
      <c r="ED1088" s="12"/>
      <c r="EE1088" s="12"/>
      <c r="EF1088" s="12"/>
      <c r="EG1088" s="12"/>
      <c r="EH1088" s="12"/>
      <c r="EI1088" s="12"/>
      <c r="EJ1088" s="12"/>
      <c r="EK1088" s="12"/>
      <c r="EL1088" s="12"/>
      <c r="EM1088" s="12"/>
      <c r="EN1088" s="12"/>
      <c r="EO1088" s="12"/>
      <c r="EP1088" s="12"/>
      <c r="EQ1088" s="12"/>
      <c r="ER1088" s="12"/>
      <c r="ES1088" s="12"/>
      <c r="ET1088" s="12"/>
      <c r="EU1088" s="12"/>
      <c r="EV1088" s="12"/>
      <c r="EW1088" s="12"/>
      <c r="EX1088" s="12"/>
      <c r="EY1088" s="12"/>
      <c r="EZ1088" s="12"/>
      <c r="FA1088" s="12"/>
      <c r="FB1088" s="12"/>
      <c r="FC1088" s="12"/>
      <c r="FD1088" s="12"/>
      <c r="FE1088" s="12"/>
      <c r="FF1088" s="12"/>
      <c r="FG1088" s="12"/>
      <c r="FH1088" s="12"/>
      <c r="FI1088" s="12"/>
      <c r="FJ1088" s="12"/>
      <c r="FK1088" s="12"/>
      <c r="FL1088" s="12"/>
      <c r="FM1088" s="12"/>
      <c r="FN1088" s="12"/>
      <c r="FO1088" s="12"/>
      <c r="FP1088" s="12"/>
      <c r="FQ1088" s="12"/>
      <c r="FR1088" s="12"/>
      <c r="FS1088" s="12"/>
      <c r="FT1088" s="12"/>
      <c r="FU1088" s="12"/>
      <c r="FV1088" s="12"/>
      <c r="FW1088" s="12"/>
      <c r="FX1088" s="12"/>
      <c r="FY1088" s="12"/>
      <c r="FZ1088" s="12"/>
      <c r="GA1088" s="12"/>
      <c r="GB1088" s="12"/>
      <c r="GC1088" s="12"/>
      <c r="GD1088" s="12"/>
      <c r="GE1088" s="12"/>
      <c r="GF1088" s="12"/>
      <c r="GG1088" s="12"/>
      <c r="GH1088" s="12"/>
      <c r="GI1088" s="12"/>
      <c r="GJ1088" s="12"/>
      <c r="GK1088" s="12"/>
      <c r="GL1088" s="12"/>
      <c r="GM1088" s="12"/>
      <c r="GN1088" s="12"/>
      <c r="GO1088" s="12"/>
      <c r="GP1088" s="12"/>
      <c r="GQ1088" s="12"/>
      <c r="GR1088" s="12"/>
      <c r="GS1088" s="12"/>
      <c r="GT1088" s="12"/>
      <c r="GU1088" s="12"/>
      <c r="GV1088" s="12"/>
      <c r="GW1088" s="12"/>
      <c r="GX1088" s="12"/>
      <c r="GY1088" s="12"/>
      <c r="GZ1088" s="12"/>
      <c r="HA1088" s="12"/>
      <c r="HB1088" s="12"/>
      <c r="HC1088" s="12"/>
      <c r="HD1088" s="12"/>
      <c r="HE1088" s="12"/>
      <c r="HF1088" s="12"/>
      <c r="HG1088" s="12"/>
      <c r="HH1088" s="12"/>
      <c r="HI1088" s="12"/>
      <c r="HJ1088" s="12"/>
      <c r="HK1088" s="12"/>
      <c r="HL1088" s="12"/>
      <c r="HM1088" s="12"/>
      <c r="HN1088" s="12"/>
      <c r="HO1088" s="12"/>
      <c r="HP1088" s="12"/>
      <c r="HQ1088" s="12"/>
      <c r="HR1088" s="12"/>
      <c r="HS1088" s="12"/>
      <c r="HT1088" s="12"/>
      <c r="HU1088" s="12"/>
      <c r="HV1088" s="12"/>
      <c r="HW1088" s="12"/>
      <c r="HX1088" s="12"/>
      <c r="HY1088" s="12"/>
      <c r="HZ1088" s="12"/>
      <c r="IA1088" s="12"/>
      <c r="IB1088" s="12"/>
      <c r="IC1088" s="12"/>
      <c r="ID1088" s="12"/>
    </row>
    <row r="1089" spans="1:238" x14ac:dyDescent="0.2">
      <c r="A1089" s="11">
        <f t="shared" ref="A1089:A1152" si="19">ROW()-8</f>
        <v>1081</v>
      </c>
      <c r="B1089" s="38" t="s">
        <v>223</v>
      </c>
      <c r="C1089" s="38" t="s">
        <v>762</v>
      </c>
      <c r="D1089" s="38" t="s">
        <v>148</v>
      </c>
      <c r="E1089" s="69" t="s">
        <v>2035</v>
      </c>
      <c r="F1089" s="40" t="s">
        <v>168</v>
      </c>
      <c r="G1089" s="39">
        <v>1229</v>
      </c>
      <c r="H1089" s="39">
        <v>2595</v>
      </c>
      <c r="I1089" s="41" t="s">
        <v>15</v>
      </c>
      <c r="J1089" s="43" t="s">
        <v>17</v>
      </c>
      <c r="K1089" s="42"/>
      <c r="L1089" s="12"/>
      <c r="M1089" s="12"/>
      <c r="N1089" s="12"/>
      <c r="O1089" s="12"/>
      <c r="P1089" s="12"/>
      <c r="Q1089" s="12"/>
      <c r="R1089" s="12"/>
      <c r="S1089" s="12"/>
      <c r="T1089" s="12"/>
      <c r="U1089" s="12"/>
      <c r="V1089" s="12"/>
      <c r="W1089" s="12"/>
      <c r="X1089" s="12"/>
      <c r="Y1089" s="12"/>
      <c r="Z1089" s="12"/>
      <c r="AA1089" s="12"/>
      <c r="AB1089" s="12"/>
      <c r="AC1089" s="12"/>
      <c r="AD1089" s="12"/>
      <c r="AE1089" s="12"/>
      <c r="AF1089" s="12"/>
      <c r="AG1089" s="12"/>
      <c r="AH1089" s="12"/>
      <c r="AI1089" s="12"/>
      <c r="AJ1089" s="12"/>
      <c r="AK1089" s="12"/>
      <c r="AL1089" s="12"/>
      <c r="AM1089" s="12"/>
      <c r="AN1089" s="12"/>
      <c r="AO1089" s="12"/>
      <c r="AP1089" s="12"/>
      <c r="AQ1089" s="12"/>
      <c r="AR1089" s="12"/>
      <c r="AS1089" s="12"/>
      <c r="AT1089" s="12"/>
      <c r="AU1089" s="12"/>
      <c r="AV1089" s="12"/>
      <c r="AW1089" s="12"/>
      <c r="AX1089" s="12"/>
      <c r="AY1089" s="12"/>
      <c r="AZ1089" s="12"/>
      <c r="BA1089" s="12"/>
      <c r="BB1089" s="12"/>
      <c r="BC1089" s="12"/>
      <c r="BD1089" s="12"/>
      <c r="BE1089" s="12"/>
      <c r="BF1089" s="12"/>
      <c r="BG1089" s="12"/>
      <c r="BH1089" s="12"/>
      <c r="BI1089" s="12"/>
      <c r="BJ1089" s="12"/>
      <c r="BK1089" s="12"/>
      <c r="BL1089" s="12"/>
      <c r="BM1089" s="12"/>
      <c r="BN1089" s="12"/>
      <c r="BO1089" s="12"/>
      <c r="BP1089" s="12"/>
      <c r="BQ1089" s="12"/>
      <c r="BR1089" s="12"/>
      <c r="BS1089" s="12"/>
      <c r="BT1089" s="12"/>
      <c r="BU1089" s="12"/>
      <c r="BV1089" s="12"/>
      <c r="BW1089" s="12"/>
      <c r="BX1089" s="12"/>
      <c r="BY1089" s="12"/>
      <c r="BZ1089" s="12"/>
      <c r="CA1089" s="12"/>
      <c r="CB1089" s="12"/>
      <c r="CC1089" s="12"/>
      <c r="CD1089" s="12"/>
      <c r="CE1089" s="12"/>
      <c r="CF1089" s="12"/>
      <c r="CG1089" s="12"/>
      <c r="CH1089" s="12"/>
      <c r="CI1089" s="12"/>
      <c r="CJ1089" s="12"/>
      <c r="CK1089" s="12"/>
      <c r="CL1089" s="12"/>
      <c r="CM1089" s="12"/>
      <c r="CN1089" s="12"/>
      <c r="CO1089" s="12"/>
      <c r="CP1089" s="12"/>
      <c r="CQ1089" s="12"/>
      <c r="CR1089" s="12"/>
      <c r="CS1089" s="12"/>
      <c r="CT1089" s="12"/>
      <c r="CU1089" s="12"/>
      <c r="CV1089" s="12"/>
      <c r="CW1089" s="12"/>
      <c r="CX1089" s="12"/>
      <c r="CY1089" s="12"/>
      <c r="CZ1089" s="12"/>
      <c r="DA1089" s="12"/>
      <c r="DB1089" s="12"/>
      <c r="DC1089" s="12"/>
      <c r="DD1089" s="12"/>
      <c r="DE1089" s="12"/>
      <c r="DF1089" s="12"/>
      <c r="DG1089" s="12"/>
      <c r="DH1089" s="12"/>
      <c r="DI1089" s="12"/>
      <c r="DJ1089" s="12"/>
      <c r="DK1089" s="12"/>
      <c r="DL1089" s="12"/>
      <c r="DM1089" s="12"/>
      <c r="DN1089" s="12"/>
      <c r="DO1089" s="12"/>
      <c r="DP1089" s="12"/>
      <c r="DQ1089" s="12"/>
      <c r="DR1089" s="12"/>
      <c r="DS1089" s="12"/>
      <c r="DT1089" s="12"/>
      <c r="DU1089" s="12"/>
      <c r="DV1089" s="12"/>
      <c r="DW1089" s="12"/>
      <c r="DX1089" s="12"/>
      <c r="DY1089" s="12"/>
      <c r="DZ1089" s="12"/>
      <c r="EA1089" s="12"/>
      <c r="EB1089" s="12"/>
      <c r="EC1089" s="12"/>
      <c r="ED1089" s="12"/>
      <c r="EE1089" s="12"/>
      <c r="EF1089" s="12"/>
      <c r="EG1089" s="12"/>
      <c r="EH1089" s="12"/>
      <c r="EI1089" s="12"/>
      <c r="EJ1089" s="12"/>
      <c r="EK1089" s="12"/>
      <c r="EL1089" s="12"/>
      <c r="EM1089" s="12"/>
      <c r="EN1089" s="12"/>
      <c r="EO1089" s="12"/>
      <c r="EP1089" s="12"/>
      <c r="EQ1089" s="12"/>
      <c r="ER1089" s="12"/>
      <c r="ES1089" s="12"/>
      <c r="ET1089" s="12"/>
      <c r="EU1089" s="12"/>
      <c r="EV1089" s="12"/>
      <c r="EW1089" s="12"/>
      <c r="EX1089" s="12"/>
      <c r="EY1089" s="12"/>
      <c r="EZ1089" s="12"/>
      <c r="FA1089" s="12"/>
      <c r="FB1089" s="12"/>
      <c r="FC1089" s="12"/>
      <c r="FD1089" s="12"/>
      <c r="FE1089" s="12"/>
      <c r="FF1089" s="12"/>
      <c r="FG1089" s="12"/>
      <c r="FH1089" s="12"/>
      <c r="FI1089" s="12"/>
      <c r="FJ1089" s="12"/>
      <c r="FK1089" s="12"/>
      <c r="FL1089" s="12"/>
      <c r="FM1089" s="12"/>
      <c r="FN1089" s="12"/>
      <c r="FO1089" s="12"/>
      <c r="FP1089" s="12"/>
      <c r="FQ1089" s="12"/>
      <c r="FR1089" s="12"/>
      <c r="FS1089" s="12"/>
      <c r="FT1089" s="12"/>
      <c r="FU1089" s="12"/>
      <c r="FV1089" s="12"/>
      <c r="FW1089" s="12"/>
      <c r="FX1089" s="12"/>
      <c r="FY1089" s="12"/>
      <c r="FZ1089" s="12"/>
      <c r="GA1089" s="12"/>
      <c r="GB1089" s="12"/>
      <c r="GC1089" s="12"/>
      <c r="GD1089" s="12"/>
      <c r="GE1089" s="12"/>
      <c r="GF1089" s="12"/>
      <c r="GG1089" s="12"/>
      <c r="GH1089" s="12"/>
      <c r="GI1089" s="12"/>
      <c r="GJ1089" s="12"/>
      <c r="GK1089" s="12"/>
      <c r="GL1089" s="12"/>
      <c r="GM1089" s="12"/>
      <c r="GN1089" s="12"/>
      <c r="GO1089" s="12"/>
      <c r="GP1089" s="12"/>
      <c r="GQ1089" s="12"/>
      <c r="GR1089" s="12"/>
      <c r="GS1089" s="12"/>
      <c r="GT1089" s="12"/>
      <c r="GU1089" s="12"/>
      <c r="GV1089" s="12"/>
      <c r="GW1089" s="12"/>
      <c r="GX1089" s="12"/>
      <c r="GY1089" s="12"/>
      <c r="GZ1089" s="12"/>
      <c r="HA1089" s="12"/>
      <c r="HB1089" s="12"/>
      <c r="HC1089" s="12"/>
      <c r="HD1089" s="12"/>
      <c r="HE1089" s="12"/>
      <c r="HF1089" s="12"/>
      <c r="HG1089" s="12"/>
      <c r="HH1089" s="12"/>
      <c r="HI1089" s="12"/>
      <c r="HJ1089" s="12"/>
      <c r="HK1089" s="12"/>
      <c r="HL1089" s="12"/>
      <c r="HM1089" s="12"/>
      <c r="HN1089" s="12"/>
      <c r="HO1089" s="12"/>
      <c r="HP1089" s="12"/>
      <c r="HQ1089" s="12"/>
      <c r="HR1089" s="12"/>
      <c r="HS1089" s="12"/>
      <c r="HT1089" s="12"/>
      <c r="HU1089" s="12"/>
      <c r="HV1089" s="12"/>
      <c r="HW1089" s="12"/>
      <c r="HX1089" s="12"/>
      <c r="HY1089" s="12"/>
      <c r="HZ1089" s="12"/>
      <c r="IA1089" s="12"/>
      <c r="IB1089" s="12"/>
      <c r="IC1089" s="12"/>
      <c r="ID1089" s="12"/>
    </row>
    <row r="1090" spans="1:238" x14ac:dyDescent="0.2">
      <c r="A1090" s="11">
        <f t="shared" si="19"/>
        <v>1082</v>
      </c>
      <c r="B1090" s="38" t="s">
        <v>2074</v>
      </c>
      <c r="C1090" s="38" t="s">
        <v>762</v>
      </c>
      <c r="D1090" s="38" t="s">
        <v>148</v>
      </c>
      <c r="E1090" s="69" t="s">
        <v>224</v>
      </c>
      <c r="F1090" s="40" t="s">
        <v>23</v>
      </c>
      <c r="G1090" s="39">
        <v>1308</v>
      </c>
      <c r="H1090" s="39">
        <v>2772</v>
      </c>
      <c r="I1090" s="41" t="s">
        <v>15</v>
      </c>
      <c r="J1090" s="43" t="s">
        <v>17</v>
      </c>
      <c r="K1090" s="42"/>
      <c r="L1090" s="12"/>
      <c r="M1090" s="12"/>
      <c r="N1090" s="12"/>
      <c r="O1090" s="12"/>
      <c r="P1090" s="12"/>
      <c r="Q1090" s="12"/>
      <c r="R1090" s="12"/>
      <c r="S1090" s="12"/>
      <c r="T1090" s="12"/>
      <c r="U1090" s="12"/>
      <c r="V1090" s="12"/>
      <c r="W1090" s="12"/>
      <c r="X1090" s="12"/>
      <c r="Y1090" s="12"/>
      <c r="Z1090" s="12"/>
      <c r="AA1090" s="12"/>
      <c r="AB1090" s="12"/>
      <c r="AC1090" s="12"/>
      <c r="AD1090" s="12"/>
      <c r="AE1090" s="12"/>
      <c r="AF1090" s="12"/>
      <c r="AG1090" s="12"/>
      <c r="AH1090" s="12"/>
      <c r="AI1090" s="12"/>
      <c r="AJ1090" s="12"/>
      <c r="AK1090" s="12"/>
      <c r="AL1090" s="12"/>
      <c r="AM1090" s="12"/>
      <c r="AN1090" s="12"/>
      <c r="AO1090" s="12"/>
      <c r="AP1090" s="12"/>
      <c r="AQ1090" s="12"/>
      <c r="AR1090" s="12"/>
      <c r="AS1090" s="12"/>
      <c r="AT1090" s="12"/>
      <c r="AU1090" s="12"/>
      <c r="AV1090" s="12"/>
      <c r="AW1090" s="12"/>
      <c r="AX1090" s="12"/>
      <c r="AY1090" s="12"/>
      <c r="AZ1090" s="12"/>
      <c r="BA1090" s="12"/>
      <c r="BB1090" s="12"/>
      <c r="BC1090" s="12"/>
      <c r="BD1090" s="12"/>
      <c r="BE1090" s="12"/>
      <c r="BF1090" s="12"/>
      <c r="BG1090" s="12"/>
      <c r="BH1090" s="12"/>
      <c r="BI1090" s="12"/>
      <c r="BJ1090" s="12"/>
      <c r="BK1090" s="12"/>
      <c r="BL1090" s="12"/>
      <c r="BM1090" s="12"/>
      <c r="BN1090" s="12"/>
      <c r="BO1090" s="12"/>
      <c r="BP1090" s="12"/>
      <c r="BQ1090" s="12"/>
      <c r="BR1090" s="12"/>
      <c r="BS1090" s="12"/>
      <c r="BT1090" s="12"/>
      <c r="BU1090" s="12"/>
      <c r="BV1090" s="12"/>
      <c r="BW1090" s="12"/>
      <c r="BX1090" s="12"/>
      <c r="BY1090" s="12"/>
      <c r="BZ1090" s="12"/>
      <c r="CA1090" s="12"/>
      <c r="CB1090" s="12"/>
      <c r="CC1090" s="12"/>
      <c r="CD1090" s="12"/>
      <c r="CE1090" s="12"/>
      <c r="CF1090" s="12"/>
      <c r="CG1090" s="12"/>
      <c r="CH1090" s="12"/>
      <c r="CI1090" s="12"/>
      <c r="CJ1090" s="12"/>
      <c r="CK1090" s="12"/>
      <c r="CL1090" s="12"/>
      <c r="CM1090" s="12"/>
      <c r="CN1090" s="12"/>
      <c r="CO1090" s="12"/>
      <c r="CP1090" s="12"/>
      <c r="CQ1090" s="12"/>
      <c r="CR1090" s="12"/>
      <c r="CS1090" s="12"/>
      <c r="CT1090" s="12"/>
      <c r="CU1090" s="12"/>
      <c r="CV1090" s="12"/>
      <c r="CW1090" s="12"/>
      <c r="CX1090" s="12"/>
      <c r="CY1090" s="12"/>
      <c r="CZ1090" s="12"/>
      <c r="DA1090" s="12"/>
      <c r="DB1090" s="12"/>
      <c r="DC1090" s="12"/>
      <c r="DD1090" s="12"/>
      <c r="DE1090" s="12"/>
      <c r="DF1090" s="12"/>
      <c r="DG1090" s="12"/>
      <c r="DH1090" s="12"/>
      <c r="DI1090" s="12"/>
      <c r="DJ1090" s="12"/>
      <c r="DK1090" s="12"/>
      <c r="DL1090" s="12"/>
      <c r="DM1090" s="12"/>
      <c r="DN1090" s="12"/>
      <c r="DO1090" s="12"/>
      <c r="DP1090" s="12"/>
      <c r="DQ1090" s="12"/>
      <c r="DR1090" s="12"/>
      <c r="DS1090" s="12"/>
      <c r="DT1090" s="12"/>
      <c r="DU1090" s="12"/>
      <c r="DV1090" s="12"/>
      <c r="DW1090" s="12"/>
      <c r="DX1090" s="12"/>
      <c r="DY1090" s="12"/>
      <c r="DZ1090" s="12"/>
      <c r="EA1090" s="12"/>
      <c r="EB1090" s="12"/>
      <c r="EC1090" s="12"/>
      <c r="ED1090" s="12"/>
      <c r="EE1090" s="12"/>
      <c r="EF1090" s="12"/>
      <c r="EG1090" s="12"/>
      <c r="EH1090" s="12"/>
      <c r="EI1090" s="12"/>
      <c r="EJ1090" s="12"/>
      <c r="EK1090" s="12"/>
      <c r="EL1090" s="12"/>
      <c r="EM1090" s="12"/>
      <c r="EN1090" s="12"/>
      <c r="EO1090" s="12"/>
      <c r="EP1090" s="12"/>
      <c r="EQ1090" s="12"/>
      <c r="ER1090" s="12"/>
      <c r="ES1090" s="12"/>
      <c r="ET1090" s="12"/>
      <c r="EU1090" s="12"/>
      <c r="EV1090" s="12"/>
      <c r="EW1090" s="12"/>
      <c r="EX1090" s="12"/>
      <c r="EY1090" s="12"/>
      <c r="EZ1090" s="12"/>
      <c r="FA1090" s="12"/>
      <c r="FB1090" s="12"/>
      <c r="FC1090" s="12"/>
      <c r="FD1090" s="12"/>
      <c r="FE1090" s="12"/>
      <c r="FF1090" s="12"/>
      <c r="FG1090" s="12"/>
      <c r="FH1090" s="12"/>
      <c r="FI1090" s="12"/>
      <c r="FJ1090" s="12"/>
      <c r="FK1090" s="12"/>
      <c r="FL1090" s="12"/>
      <c r="FM1090" s="12"/>
      <c r="FN1090" s="12"/>
      <c r="FO1090" s="12"/>
      <c r="FP1090" s="12"/>
      <c r="FQ1090" s="12"/>
      <c r="FR1090" s="12"/>
      <c r="FS1090" s="12"/>
      <c r="FT1090" s="12"/>
      <c r="FU1090" s="12"/>
      <c r="FV1090" s="12"/>
      <c r="FW1090" s="12"/>
      <c r="FX1090" s="12"/>
      <c r="FY1090" s="12"/>
      <c r="FZ1090" s="12"/>
      <c r="GA1090" s="12"/>
      <c r="GB1090" s="12"/>
      <c r="GC1090" s="12"/>
      <c r="GD1090" s="12"/>
      <c r="GE1090" s="12"/>
      <c r="GF1090" s="12"/>
      <c r="GG1090" s="12"/>
      <c r="GH1090" s="12"/>
      <c r="GI1090" s="12"/>
      <c r="GJ1090" s="12"/>
      <c r="GK1090" s="12"/>
      <c r="GL1090" s="12"/>
      <c r="GM1090" s="12"/>
      <c r="GN1090" s="12"/>
      <c r="GO1090" s="12"/>
      <c r="GP1090" s="12"/>
      <c r="GQ1090" s="12"/>
      <c r="GR1090" s="12"/>
      <c r="GS1090" s="12"/>
      <c r="GT1090" s="12"/>
      <c r="GU1090" s="12"/>
      <c r="GV1090" s="12"/>
      <c r="GW1090" s="12"/>
      <c r="GX1090" s="12"/>
      <c r="GY1090" s="12"/>
      <c r="GZ1090" s="12"/>
      <c r="HA1090" s="12"/>
      <c r="HB1090" s="12"/>
      <c r="HC1090" s="12"/>
      <c r="HD1090" s="12"/>
      <c r="HE1090" s="12"/>
      <c r="HF1090" s="12"/>
      <c r="HG1090" s="12"/>
      <c r="HH1090" s="12"/>
      <c r="HI1090" s="12"/>
      <c r="HJ1090" s="12"/>
      <c r="HK1090" s="12"/>
      <c r="HL1090" s="12"/>
      <c r="HM1090" s="12"/>
      <c r="HN1090" s="12"/>
      <c r="HO1090" s="12"/>
      <c r="HP1090" s="12"/>
      <c r="HQ1090" s="12"/>
      <c r="HR1090" s="12"/>
      <c r="HS1090" s="12"/>
      <c r="HT1090" s="12"/>
      <c r="HU1090" s="12"/>
      <c r="HV1090" s="12"/>
      <c r="HW1090" s="12"/>
      <c r="HX1090" s="12"/>
      <c r="HY1090" s="12"/>
      <c r="HZ1090" s="12"/>
      <c r="IA1090" s="12"/>
      <c r="IB1090" s="12"/>
      <c r="IC1090" s="12"/>
      <c r="ID1090" s="12"/>
    </row>
    <row r="1091" spans="1:238" x14ac:dyDescent="0.2">
      <c r="A1091" s="11">
        <f t="shared" si="19"/>
        <v>1083</v>
      </c>
      <c r="B1091" s="38" t="s">
        <v>2075</v>
      </c>
      <c r="C1091" s="38" t="s">
        <v>762</v>
      </c>
      <c r="D1091" s="38" t="s">
        <v>148</v>
      </c>
      <c r="E1091" s="69" t="s">
        <v>224</v>
      </c>
      <c r="F1091" s="40" t="s">
        <v>23</v>
      </c>
      <c r="G1091" s="39">
        <v>214</v>
      </c>
      <c r="H1091" s="39">
        <v>326</v>
      </c>
      <c r="I1091" s="41" t="s">
        <v>15</v>
      </c>
      <c r="J1091" s="43" t="s">
        <v>17</v>
      </c>
      <c r="K1091" s="42"/>
      <c r="L1091" s="12"/>
      <c r="M1091" s="12"/>
      <c r="N1091" s="12"/>
      <c r="O1091" s="12"/>
      <c r="P1091" s="12"/>
      <c r="Q1091" s="12"/>
      <c r="R1091" s="12"/>
      <c r="S1091" s="12"/>
      <c r="T1091" s="12"/>
      <c r="U1091" s="12"/>
      <c r="V1091" s="12"/>
      <c r="W1091" s="12"/>
      <c r="X1091" s="12"/>
      <c r="Y1091" s="12"/>
      <c r="Z1091" s="12"/>
      <c r="AA1091" s="12"/>
      <c r="AB1091" s="12"/>
      <c r="AC1091" s="12"/>
      <c r="AD1091" s="12"/>
      <c r="AE1091" s="12"/>
      <c r="AF1091" s="12"/>
      <c r="AG1091" s="12"/>
      <c r="AH1091" s="12"/>
      <c r="AI1091" s="12"/>
      <c r="AJ1091" s="12"/>
      <c r="AK1091" s="12"/>
      <c r="AL1091" s="12"/>
      <c r="AM1091" s="12"/>
      <c r="AN1091" s="12"/>
      <c r="AO1091" s="12"/>
      <c r="AP1091" s="12"/>
      <c r="AQ1091" s="12"/>
      <c r="AR1091" s="12"/>
      <c r="AS1091" s="12"/>
      <c r="AT1091" s="12"/>
      <c r="AU1091" s="12"/>
      <c r="AV1091" s="12"/>
      <c r="AW1091" s="12"/>
      <c r="AX1091" s="12"/>
      <c r="AY1091" s="12"/>
      <c r="AZ1091" s="12"/>
      <c r="BA1091" s="12"/>
      <c r="BB1091" s="12"/>
      <c r="BC1091" s="12"/>
      <c r="BD1091" s="12"/>
      <c r="BE1091" s="12"/>
      <c r="BF1091" s="12"/>
      <c r="BG1091" s="12"/>
      <c r="BH1091" s="12"/>
      <c r="BI1091" s="12"/>
      <c r="BJ1091" s="12"/>
      <c r="BK1091" s="12"/>
      <c r="BL1091" s="12"/>
      <c r="BM1091" s="12"/>
      <c r="BN1091" s="12"/>
      <c r="BO1091" s="12"/>
      <c r="BP1091" s="12"/>
      <c r="BQ1091" s="12"/>
      <c r="BR1091" s="12"/>
      <c r="BS1091" s="12"/>
      <c r="BT1091" s="12"/>
      <c r="BU1091" s="12"/>
      <c r="BV1091" s="12"/>
      <c r="BW1091" s="12"/>
      <c r="BX1091" s="12"/>
      <c r="BY1091" s="12"/>
      <c r="BZ1091" s="12"/>
      <c r="CA1091" s="12"/>
      <c r="CB1091" s="12"/>
      <c r="CC1091" s="12"/>
      <c r="CD1091" s="12"/>
      <c r="CE1091" s="12"/>
      <c r="CF1091" s="12"/>
      <c r="CG1091" s="12"/>
      <c r="CH1091" s="12"/>
      <c r="CI1091" s="12"/>
      <c r="CJ1091" s="12"/>
      <c r="CK1091" s="12"/>
      <c r="CL1091" s="12"/>
      <c r="CM1091" s="12"/>
      <c r="CN1091" s="12"/>
      <c r="CO1091" s="12"/>
      <c r="CP1091" s="12"/>
      <c r="CQ1091" s="12"/>
      <c r="CR1091" s="12"/>
      <c r="CS1091" s="12"/>
      <c r="CT1091" s="12"/>
      <c r="CU1091" s="12"/>
      <c r="CV1091" s="12"/>
      <c r="CW1091" s="12"/>
      <c r="CX1091" s="12"/>
      <c r="CY1091" s="12"/>
      <c r="CZ1091" s="12"/>
      <c r="DA1091" s="12"/>
      <c r="DB1091" s="12"/>
      <c r="DC1091" s="12"/>
      <c r="DD1091" s="12"/>
      <c r="DE1091" s="12"/>
      <c r="DF1091" s="12"/>
      <c r="DG1091" s="12"/>
      <c r="DH1091" s="12"/>
      <c r="DI1091" s="12"/>
      <c r="DJ1091" s="12"/>
      <c r="DK1091" s="12"/>
      <c r="DL1091" s="12"/>
      <c r="DM1091" s="12"/>
      <c r="DN1091" s="12"/>
      <c r="DO1091" s="12"/>
      <c r="DP1091" s="12"/>
      <c r="DQ1091" s="12"/>
      <c r="DR1091" s="12"/>
      <c r="DS1091" s="12"/>
      <c r="DT1091" s="12"/>
      <c r="DU1091" s="12"/>
      <c r="DV1091" s="12"/>
      <c r="DW1091" s="12"/>
      <c r="DX1091" s="12"/>
      <c r="DY1091" s="12"/>
      <c r="DZ1091" s="12"/>
      <c r="EA1091" s="12"/>
      <c r="EB1091" s="12"/>
      <c r="EC1091" s="12"/>
      <c r="ED1091" s="12"/>
      <c r="EE1091" s="12"/>
      <c r="EF1091" s="12"/>
      <c r="EG1091" s="12"/>
      <c r="EH1091" s="12"/>
      <c r="EI1091" s="12"/>
      <c r="EJ1091" s="12"/>
      <c r="EK1091" s="12"/>
      <c r="EL1091" s="12"/>
      <c r="EM1091" s="12"/>
      <c r="EN1091" s="12"/>
      <c r="EO1091" s="12"/>
      <c r="EP1091" s="12"/>
      <c r="EQ1091" s="12"/>
      <c r="ER1091" s="12"/>
      <c r="ES1091" s="12"/>
      <c r="ET1091" s="12"/>
      <c r="EU1091" s="12"/>
      <c r="EV1091" s="12"/>
      <c r="EW1091" s="12"/>
      <c r="EX1091" s="12"/>
      <c r="EY1091" s="12"/>
      <c r="EZ1091" s="12"/>
      <c r="FA1091" s="12"/>
      <c r="FB1091" s="12"/>
      <c r="FC1091" s="12"/>
      <c r="FD1091" s="12"/>
      <c r="FE1091" s="12"/>
      <c r="FF1091" s="12"/>
      <c r="FG1091" s="12"/>
      <c r="FH1091" s="12"/>
      <c r="FI1091" s="12"/>
      <c r="FJ1091" s="12"/>
      <c r="FK1091" s="12"/>
      <c r="FL1091" s="12"/>
      <c r="FM1091" s="12"/>
      <c r="FN1091" s="12"/>
      <c r="FO1091" s="12"/>
      <c r="FP1091" s="12"/>
      <c r="FQ1091" s="12"/>
      <c r="FR1091" s="12"/>
      <c r="FS1091" s="12"/>
      <c r="FT1091" s="12"/>
      <c r="FU1091" s="12"/>
      <c r="FV1091" s="12"/>
      <c r="FW1091" s="12"/>
      <c r="FX1091" s="12"/>
      <c r="FY1091" s="12"/>
      <c r="FZ1091" s="12"/>
      <c r="GA1091" s="12"/>
      <c r="GB1091" s="12"/>
      <c r="GC1091" s="12"/>
      <c r="GD1091" s="12"/>
      <c r="GE1091" s="12"/>
      <c r="GF1091" s="12"/>
      <c r="GG1091" s="12"/>
      <c r="GH1091" s="12"/>
      <c r="GI1091" s="12"/>
      <c r="GJ1091" s="12"/>
      <c r="GK1091" s="12"/>
      <c r="GL1091" s="12"/>
      <c r="GM1091" s="12"/>
      <c r="GN1091" s="12"/>
      <c r="GO1091" s="12"/>
      <c r="GP1091" s="12"/>
      <c r="GQ1091" s="12"/>
      <c r="GR1091" s="12"/>
      <c r="GS1091" s="12"/>
      <c r="GT1091" s="12"/>
      <c r="GU1091" s="12"/>
      <c r="GV1091" s="12"/>
      <c r="GW1091" s="12"/>
      <c r="GX1091" s="12"/>
      <c r="GY1091" s="12"/>
      <c r="GZ1091" s="12"/>
      <c r="HA1091" s="12"/>
      <c r="HB1091" s="12"/>
      <c r="HC1091" s="12"/>
      <c r="HD1091" s="12"/>
      <c r="HE1091" s="12"/>
      <c r="HF1091" s="12"/>
      <c r="HG1091" s="12"/>
      <c r="HH1091" s="12"/>
      <c r="HI1091" s="12"/>
      <c r="HJ1091" s="12"/>
      <c r="HK1091" s="12"/>
      <c r="HL1091" s="12"/>
      <c r="HM1091" s="12"/>
      <c r="HN1091" s="12"/>
      <c r="HO1091" s="12"/>
      <c r="HP1091" s="12"/>
      <c r="HQ1091" s="12"/>
      <c r="HR1091" s="12"/>
      <c r="HS1091" s="12"/>
      <c r="HT1091" s="12"/>
      <c r="HU1091" s="12"/>
      <c r="HV1091" s="12"/>
      <c r="HW1091" s="12"/>
      <c r="HX1091" s="12"/>
      <c r="HY1091" s="12"/>
      <c r="HZ1091" s="12"/>
      <c r="IA1091" s="12"/>
      <c r="IB1091" s="12"/>
      <c r="IC1091" s="12"/>
      <c r="ID1091" s="12"/>
    </row>
    <row r="1092" spans="1:238" x14ac:dyDescent="0.2">
      <c r="A1092" s="11">
        <f t="shared" si="19"/>
        <v>1084</v>
      </c>
      <c r="B1092" s="38" t="s">
        <v>1093</v>
      </c>
      <c r="C1092" s="38" t="s">
        <v>762</v>
      </c>
      <c r="D1092" s="40" t="s">
        <v>148</v>
      </c>
      <c r="E1092" s="69" t="s">
        <v>2082</v>
      </c>
      <c r="F1092" s="40" t="s">
        <v>957</v>
      </c>
      <c r="G1092" s="85">
        <v>16519</v>
      </c>
      <c r="H1092" s="85">
        <v>34374</v>
      </c>
      <c r="I1092" s="41" t="s">
        <v>18</v>
      </c>
      <c r="J1092" s="86" t="s">
        <v>17</v>
      </c>
      <c r="K1092" s="42"/>
      <c r="L1092" s="18"/>
      <c r="M1092" s="18"/>
      <c r="N1092" s="18"/>
      <c r="O1092" s="18"/>
      <c r="P1092" s="18"/>
      <c r="Q1092" s="18"/>
      <c r="R1092" s="18"/>
      <c r="S1092" s="18"/>
      <c r="T1092" s="18"/>
      <c r="U1092" s="18"/>
      <c r="V1092" s="18"/>
      <c r="W1092" s="18"/>
      <c r="X1092" s="18"/>
      <c r="Y1092" s="18"/>
      <c r="Z1092" s="18"/>
      <c r="AA1092" s="18"/>
      <c r="AB1092" s="18"/>
      <c r="AC1092" s="18"/>
      <c r="AD1092" s="18"/>
      <c r="AE1092" s="18"/>
      <c r="AF1092" s="18"/>
      <c r="AG1092" s="18"/>
      <c r="AH1092" s="18"/>
      <c r="AI1092" s="18"/>
      <c r="AJ1092" s="18"/>
      <c r="AK1092" s="18"/>
      <c r="AL1092" s="18"/>
      <c r="AM1092" s="18"/>
      <c r="AN1092" s="18"/>
      <c r="AO1092" s="18"/>
      <c r="AP1092" s="18"/>
      <c r="AQ1092" s="18"/>
      <c r="AR1092" s="18"/>
      <c r="AS1092" s="18"/>
      <c r="AT1092" s="18"/>
      <c r="AU1092" s="18"/>
      <c r="AV1092" s="18"/>
      <c r="AW1092" s="18"/>
      <c r="AX1092" s="18"/>
      <c r="AY1092" s="18"/>
      <c r="AZ1092" s="18"/>
      <c r="BA1092" s="18"/>
      <c r="BB1092" s="18"/>
      <c r="BC1092" s="18"/>
      <c r="BD1092" s="18"/>
      <c r="BE1092" s="18"/>
      <c r="BF1092" s="18"/>
      <c r="BG1092" s="18"/>
      <c r="BH1092" s="18"/>
      <c r="BI1092" s="18"/>
      <c r="BJ1092" s="18"/>
      <c r="BK1092" s="18"/>
      <c r="BL1092" s="18"/>
      <c r="BM1092" s="18"/>
      <c r="BN1092" s="18"/>
      <c r="BO1092" s="18"/>
      <c r="BP1092" s="18"/>
      <c r="BQ1092" s="18"/>
      <c r="BR1092" s="18"/>
      <c r="BS1092" s="18"/>
      <c r="BT1092" s="18"/>
      <c r="BU1092" s="18"/>
      <c r="BV1092" s="18"/>
      <c r="BW1092" s="18"/>
      <c r="BX1092" s="18"/>
      <c r="BY1092" s="18"/>
      <c r="BZ1092" s="18"/>
      <c r="CA1092" s="18"/>
      <c r="CB1092" s="18"/>
      <c r="CC1092" s="18"/>
      <c r="CD1092" s="18"/>
      <c r="CE1092" s="18"/>
      <c r="CF1092" s="18"/>
      <c r="CG1092" s="18"/>
      <c r="CH1092" s="18"/>
      <c r="CI1092" s="18"/>
      <c r="CJ1092" s="18"/>
      <c r="CK1092" s="18"/>
      <c r="CL1092" s="18"/>
      <c r="CM1092" s="18"/>
      <c r="CN1092" s="18"/>
      <c r="CO1092" s="18"/>
      <c r="CP1092" s="18"/>
      <c r="CQ1092" s="18"/>
      <c r="CR1092" s="18"/>
      <c r="CS1092" s="18"/>
      <c r="CT1092" s="18"/>
      <c r="CU1092" s="18"/>
      <c r="CV1092" s="18"/>
      <c r="CW1092" s="18"/>
      <c r="CX1092" s="18"/>
      <c r="CY1092" s="18"/>
      <c r="CZ1092" s="18"/>
      <c r="DA1092" s="18"/>
      <c r="DB1092" s="18"/>
      <c r="DC1092" s="18"/>
      <c r="DD1092" s="18"/>
      <c r="DE1092" s="18"/>
      <c r="DF1092" s="18"/>
      <c r="DG1092" s="18"/>
      <c r="DH1092" s="18"/>
      <c r="DI1092" s="18"/>
      <c r="DJ1092" s="18"/>
      <c r="DK1092" s="18"/>
      <c r="DL1092" s="18"/>
      <c r="DM1092" s="18"/>
      <c r="DN1092" s="18"/>
      <c r="DO1092" s="18"/>
      <c r="DP1092" s="18"/>
      <c r="DQ1092" s="18"/>
      <c r="DR1092" s="18"/>
      <c r="DS1092" s="18"/>
      <c r="DT1092" s="18"/>
      <c r="DU1092" s="18"/>
      <c r="DV1092" s="18"/>
      <c r="DW1092" s="18"/>
      <c r="DX1092" s="18"/>
      <c r="DY1092" s="18"/>
      <c r="DZ1092" s="18"/>
      <c r="EA1092" s="18"/>
      <c r="EB1092" s="18"/>
      <c r="EC1092" s="18"/>
      <c r="ED1092" s="18"/>
      <c r="EE1092" s="18"/>
      <c r="EF1092" s="18"/>
      <c r="EG1092" s="18"/>
      <c r="EH1092" s="18"/>
      <c r="EI1092" s="18"/>
      <c r="EJ1092" s="18"/>
      <c r="EK1092" s="18"/>
      <c r="EL1092" s="18"/>
      <c r="EM1092" s="18"/>
      <c r="EN1092" s="18"/>
      <c r="EO1092" s="18"/>
      <c r="EP1092" s="18"/>
      <c r="EQ1092" s="18"/>
      <c r="ER1092" s="18"/>
      <c r="ES1092" s="18"/>
      <c r="ET1092" s="18"/>
      <c r="EU1092" s="18"/>
      <c r="EV1092" s="18"/>
      <c r="EW1092" s="18"/>
      <c r="EX1092" s="18"/>
      <c r="EY1092" s="18"/>
      <c r="EZ1092" s="18"/>
      <c r="FA1092" s="18"/>
      <c r="FB1092" s="18"/>
      <c r="FC1092" s="18"/>
      <c r="FD1092" s="18"/>
      <c r="FE1092" s="18"/>
      <c r="FF1092" s="18"/>
      <c r="FG1092" s="18"/>
      <c r="FH1092" s="18"/>
      <c r="FI1092" s="18"/>
      <c r="FJ1092" s="18"/>
      <c r="FK1092" s="18"/>
      <c r="FL1092" s="18"/>
      <c r="FM1092" s="18"/>
      <c r="FN1092" s="18"/>
      <c r="FO1092" s="18"/>
      <c r="FP1092" s="18"/>
      <c r="FQ1092" s="18"/>
      <c r="FR1092" s="18"/>
      <c r="FS1092" s="18"/>
      <c r="FT1092" s="18"/>
      <c r="FU1092" s="18"/>
      <c r="FV1092" s="18"/>
      <c r="FW1092" s="18"/>
      <c r="FX1092" s="18"/>
      <c r="FY1092" s="18"/>
      <c r="FZ1092" s="18"/>
      <c r="GA1092" s="18"/>
      <c r="GB1092" s="18"/>
      <c r="GC1092" s="18"/>
      <c r="GD1092" s="18"/>
      <c r="GE1092" s="18"/>
      <c r="GF1092" s="18"/>
      <c r="GG1092" s="18"/>
      <c r="GH1092" s="18"/>
      <c r="GI1092" s="18"/>
      <c r="GJ1092" s="18"/>
      <c r="GK1092" s="18"/>
      <c r="GL1092" s="18"/>
      <c r="GM1092" s="18"/>
      <c r="GN1092" s="18"/>
      <c r="GO1092" s="18"/>
      <c r="GP1092" s="18"/>
      <c r="GQ1092" s="18"/>
      <c r="GR1092" s="18"/>
      <c r="GS1092" s="18"/>
      <c r="GT1092" s="18"/>
      <c r="GU1092" s="18"/>
      <c r="GV1092" s="18"/>
      <c r="GW1092" s="18"/>
      <c r="GX1092" s="18"/>
      <c r="GY1092" s="18"/>
      <c r="GZ1092" s="18"/>
      <c r="HA1092" s="18"/>
      <c r="HB1092" s="18"/>
      <c r="HC1092" s="18"/>
      <c r="HD1092" s="18"/>
      <c r="HE1092" s="18"/>
      <c r="HF1092" s="18"/>
      <c r="HG1092" s="18"/>
      <c r="HH1092" s="18"/>
      <c r="HI1092" s="18"/>
      <c r="HJ1092" s="18"/>
      <c r="HK1092" s="18"/>
      <c r="HL1092" s="18"/>
      <c r="HM1092" s="18"/>
      <c r="HN1092" s="18"/>
      <c r="HO1092" s="18"/>
      <c r="HP1092" s="18"/>
      <c r="HQ1092" s="18"/>
      <c r="HR1092" s="18"/>
      <c r="HS1092" s="18"/>
      <c r="HT1092" s="18"/>
      <c r="HU1092" s="18"/>
      <c r="HV1092" s="18"/>
      <c r="HW1092" s="18"/>
      <c r="HX1092" s="18"/>
      <c r="HY1092" s="18"/>
      <c r="HZ1092" s="18"/>
      <c r="IA1092" s="18"/>
      <c r="IB1092" s="18"/>
      <c r="IC1092" s="18"/>
      <c r="ID1092" s="18"/>
    </row>
    <row r="1093" spans="1:238" x14ac:dyDescent="0.2">
      <c r="A1093" s="11">
        <f t="shared" si="19"/>
        <v>1085</v>
      </c>
      <c r="B1093" s="38" t="s">
        <v>2091</v>
      </c>
      <c r="C1093" s="38" t="s">
        <v>762</v>
      </c>
      <c r="D1093" s="38" t="s">
        <v>148</v>
      </c>
      <c r="E1093" s="69" t="s">
        <v>2092</v>
      </c>
      <c r="F1093" s="40" t="s">
        <v>2037</v>
      </c>
      <c r="G1093" s="39">
        <v>201</v>
      </c>
      <c r="H1093" s="39">
        <v>340</v>
      </c>
      <c r="I1093" s="41" t="s">
        <v>15</v>
      </c>
      <c r="J1093" s="86" t="s">
        <v>17</v>
      </c>
      <c r="K1093" s="42"/>
      <c r="L1093" s="18"/>
      <c r="M1093" s="18"/>
      <c r="N1093" s="18"/>
      <c r="O1093" s="18"/>
      <c r="P1093" s="18"/>
      <c r="Q1093" s="18"/>
      <c r="R1093" s="18"/>
      <c r="S1093" s="18"/>
      <c r="T1093" s="18"/>
      <c r="U1093" s="18"/>
      <c r="V1093" s="18"/>
      <c r="W1093" s="18"/>
      <c r="X1093" s="18"/>
      <c r="Y1093" s="18"/>
      <c r="Z1093" s="18"/>
      <c r="AA1093" s="18"/>
      <c r="AB1093" s="18"/>
      <c r="AC1093" s="18"/>
      <c r="AD1093" s="18"/>
      <c r="AE1093" s="18"/>
      <c r="AF1093" s="18"/>
      <c r="AG1093" s="18"/>
      <c r="AH1093" s="18"/>
      <c r="AI1093" s="18"/>
      <c r="AJ1093" s="18"/>
      <c r="AK1093" s="18"/>
      <c r="AL1093" s="18"/>
      <c r="AM1093" s="18"/>
      <c r="AN1093" s="18"/>
      <c r="AO1093" s="18"/>
      <c r="AP1093" s="18"/>
      <c r="AQ1093" s="18"/>
      <c r="AR1093" s="18"/>
      <c r="AS1093" s="18"/>
      <c r="AT1093" s="18"/>
      <c r="AU1093" s="18"/>
      <c r="AV1093" s="18"/>
      <c r="AW1093" s="18"/>
      <c r="AX1093" s="18"/>
      <c r="AY1093" s="18"/>
      <c r="AZ1093" s="18"/>
      <c r="BA1093" s="18"/>
      <c r="BB1093" s="18"/>
      <c r="BC1093" s="18"/>
      <c r="BD1093" s="18"/>
      <c r="BE1093" s="18"/>
      <c r="BF1093" s="18"/>
      <c r="BG1093" s="18"/>
      <c r="BH1093" s="18"/>
      <c r="BI1093" s="18"/>
      <c r="BJ1093" s="18"/>
      <c r="BK1093" s="18"/>
      <c r="BL1093" s="18"/>
      <c r="BM1093" s="18"/>
      <c r="BN1093" s="18"/>
      <c r="BO1093" s="18"/>
      <c r="BP1093" s="18"/>
      <c r="BQ1093" s="18"/>
      <c r="BR1093" s="18"/>
      <c r="BS1093" s="18"/>
      <c r="BT1093" s="18"/>
      <c r="BU1093" s="18"/>
      <c r="BV1093" s="18"/>
      <c r="BW1093" s="18"/>
      <c r="BX1093" s="18"/>
      <c r="BY1093" s="18"/>
      <c r="BZ1093" s="18"/>
      <c r="CA1093" s="18"/>
      <c r="CB1093" s="18"/>
      <c r="CC1093" s="18"/>
      <c r="CD1093" s="18"/>
      <c r="CE1093" s="18"/>
      <c r="CF1093" s="18"/>
      <c r="CG1093" s="18"/>
      <c r="CH1093" s="18"/>
      <c r="CI1093" s="18"/>
      <c r="CJ1093" s="18"/>
      <c r="CK1093" s="18"/>
      <c r="CL1093" s="18"/>
      <c r="CM1093" s="18"/>
      <c r="CN1093" s="18"/>
      <c r="CO1093" s="18"/>
      <c r="CP1093" s="18"/>
      <c r="CQ1093" s="18"/>
      <c r="CR1093" s="18"/>
      <c r="CS1093" s="18"/>
      <c r="CT1093" s="18"/>
      <c r="CU1093" s="18"/>
      <c r="CV1093" s="18"/>
      <c r="CW1093" s="18"/>
      <c r="CX1093" s="18"/>
      <c r="CY1093" s="18"/>
      <c r="CZ1093" s="18"/>
      <c r="DA1093" s="18"/>
      <c r="DB1093" s="18"/>
      <c r="DC1093" s="18"/>
      <c r="DD1093" s="18"/>
      <c r="DE1093" s="18"/>
      <c r="DF1093" s="18"/>
      <c r="DG1093" s="18"/>
      <c r="DH1093" s="18"/>
      <c r="DI1093" s="18"/>
      <c r="DJ1093" s="18"/>
      <c r="DK1093" s="18"/>
      <c r="DL1093" s="18"/>
      <c r="DM1093" s="18"/>
      <c r="DN1093" s="18"/>
      <c r="DO1093" s="18"/>
      <c r="DP1093" s="18"/>
      <c r="DQ1093" s="18"/>
      <c r="DR1093" s="18"/>
      <c r="DS1093" s="18"/>
      <c r="DT1093" s="18"/>
      <c r="DU1093" s="18"/>
      <c r="DV1093" s="18"/>
      <c r="DW1093" s="18"/>
      <c r="DX1093" s="18"/>
      <c r="DY1093" s="18"/>
      <c r="DZ1093" s="18"/>
      <c r="EA1093" s="18"/>
      <c r="EB1093" s="18"/>
      <c r="EC1093" s="18"/>
      <c r="ED1093" s="18"/>
      <c r="EE1093" s="18"/>
      <c r="EF1093" s="18"/>
      <c r="EG1093" s="18"/>
      <c r="EH1093" s="18"/>
      <c r="EI1093" s="18"/>
      <c r="EJ1093" s="18"/>
      <c r="EK1093" s="18"/>
      <c r="EL1093" s="18"/>
      <c r="EM1093" s="18"/>
      <c r="EN1093" s="18"/>
      <c r="EO1093" s="18"/>
      <c r="EP1093" s="18"/>
      <c r="EQ1093" s="18"/>
      <c r="ER1093" s="18"/>
      <c r="ES1093" s="18"/>
      <c r="ET1093" s="18"/>
      <c r="EU1093" s="18"/>
      <c r="EV1093" s="18"/>
      <c r="EW1093" s="18"/>
      <c r="EX1093" s="18"/>
      <c r="EY1093" s="18"/>
      <c r="EZ1093" s="18"/>
      <c r="FA1093" s="18"/>
      <c r="FB1093" s="18"/>
      <c r="FC1093" s="18"/>
      <c r="FD1093" s="18"/>
      <c r="FE1093" s="18"/>
      <c r="FF1093" s="18"/>
      <c r="FG1093" s="18"/>
      <c r="FH1093" s="18"/>
      <c r="FI1093" s="18"/>
      <c r="FJ1093" s="18"/>
      <c r="FK1093" s="18"/>
      <c r="FL1093" s="18"/>
      <c r="FM1093" s="18"/>
      <c r="FN1093" s="18"/>
      <c r="FO1093" s="18"/>
      <c r="FP1093" s="18"/>
      <c r="FQ1093" s="18"/>
      <c r="FR1093" s="18"/>
      <c r="FS1093" s="18"/>
      <c r="FT1093" s="18"/>
      <c r="FU1093" s="18"/>
      <c r="FV1093" s="18"/>
      <c r="FW1093" s="18"/>
      <c r="FX1093" s="18"/>
      <c r="FY1093" s="18"/>
      <c r="FZ1093" s="18"/>
      <c r="GA1093" s="18"/>
      <c r="GB1093" s="18"/>
      <c r="GC1093" s="18"/>
      <c r="GD1093" s="18"/>
      <c r="GE1093" s="18"/>
      <c r="GF1093" s="18"/>
      <c r="GG1093" s="18"/>
      <c r="GH1093" s="18"/>
      <c r="GI1093" s="18"/>
      <c r="GJ1093" s="18"/>
      <c r="GK1093" s="18"/>
      <c r="GL1093" s="18"/>
      <c r="GM1093" s="18"/>
      <c r="GN1093" s="18"/>
      <c r="GO1093" s="18"/>
      <c r="GP1093" s="18"/>
      <c r="GQ1093" s="18"/>
      <c r="GR1093" s="18"/>
      <c r="GS1093" s="18"/>
      <c r="GT1093" s="18"/>
      <c r="GU1093" s="18"/>
      <c r="GV1093" s="18"/>
      <c r="GW1093" s="18"/>
      <c r="GX1093" s="18"/>
      <c r="GY1093" s="18"/>
      <c r="GZ1093" s="18"/>
      <c r="HA1093" s="18"/>
      <c r="HB1093" s="18"/>
      <c r="HC1093" s="18"/>
      <c r="HD1093" s="18"/>
      <c r="HE1093" s="18"/>
      <c r="HF1093" s="18"/>
      <c r="HG1093" s="18"/>
      <c r="HH1093" s="18"/>
      <c r="HI1093" s="18"/>
      <c r="HJ1093" s="18"/>
      <c r="HK1093" s="18"/>
      <c r="HL1093" s="18"/>
      <c r="HM1093" s="18"/>
      <c r="HN1093" s="18"/>
      <c r="HO1093" s="18"/>
      <c r="HP1093" s="18"/>
      <c r="HQ1093" s="18"/>
      <c r="HR1093" s="18"/>
      <c r="HS1093" s="18"/>
      <c r="HT1093" s="18"/>
      <c r="HU1093" s="18"/>
      <c r="HV1093" s="18"/>
      <c r="HW1093" s="18"/>
      <c r="HX1093" s="18"/>
      <c r="HY1093" s="18"/>
      <c r="HZ1093" s="18"/>
      <c r="IA1093" s="18"/>
      <c r="IB1093" s="18"/>
      <c r="IC1093" s="18"/>
      <c r="ID1093" s="18"/>
    </row>
    <row r="1094" spans="1:238" x14ac:dyDescent="0.2">
      <c r="A1094" s="11">
        <f t="shared" si="19"/>
        <v>1086</v>
      </c>
      <c r="B1094" s="38" t="s">
        <v>2105</v>
      </c>
      <c r="C1094" s="38" t="s">
        <v>762</v>
      </c>
      <c r="D1094" s="38" t="s">
        <v>148</v>
      </c>
      <c r="E1094" s="69" t="s">
        <v>2104</v>
      </c>
      <c r="F1094" s="40" t="s">
        <v>948</v>
      </c>
      <c r="G1094" s="85">
        <v>1116</v>
      </c>
      <c r="H1094" s="39">
        <v>2605</v>
      </c>
      <c r="I1094" s="86" t="s">
        <v>15</v>
      </c>
      <c r="J1094" s="86" t="s">
        <v>17</v>
      </c>
      <c r="K1094" s="42"/>
      <c r="L1094" s="18"/>
      <c r="M1094" s="18"/>
      <c r="N1094" s="18"/>
      <c r="O1094" s="18"/>
      <c r="P1094" s="18"/>
      <c r="Q1094" s="18"/>
      <c r="R1094" s="18"/>
      <c r="S1094" s="18"/>
      <c r="T1094" s="18"/>
      <c r="U1094" s="18"/>
      <c r="V1094" s="18"/>
      <c r="W1094" s="18"/>
      <c r="X1094" s="18"/>
      <c r="Y1094" s="18"/>
      <c r="Z1094" s="18"/>
      <c r="AA1094" s="18"/>
      <c r="AB1094" s="18"/>
      <c r="AC1094" s="18"/>
      <c r="AD1094" s="18"/>
      <c r="AE1094" s="18"/>
      <c r="AF1094" s="18"/>
      <c r="AG1094" s="18"/>
      <c r="AH1094" s="18"/>
      <c r="AI1094" s="18"/>
      <c r="AJ1094" s="18"/>
      <c r="AK1094" s="18"/>
      <c r="AL1094" s="18"/>
      <c r="AM1094" s="18"/>
      <c r="AN1094" s="18"/>
      <c r="AO1094" s="18"/>
      <c r="AP1094" s="18"/>
      <c r="AQ1094" s="18"/>
      <c r="AR1094" s="18"/>
      <c r="AS1094" s="18"/>
      <c r="AT1094" s="18"/>
      <c r="AU1094" s="18"/>
      <c r="AV1094" s="18"/>
      <c r="AW1094" s="18"/>
      <c r="AX1094" s="18"/>
      <c r="AY1094" s="18"/>
      <c r="AZ1094" s="18"/>
      <c r="BA1094" s="18"/>
      <c r="BB1094" s="18"/>
      <c r="BC1094" s="18"/>
      <c r="BD1094" s="18"/>
      <c r="BE1094" s="18"/>
      <c r="BF1094" s="18"/>
      <c r="BG1094" s="18"/>
      <c r="BH1094" s="18"/>
      <c r="BI1094" s="18"/>
      <c r="BJ1094" s="18"/>
      <c r="BK1094" s="18"/>
      <c r="BL1094" s="18"/>
      <c r="BM1094" s="18"/>
      <c r="BN1094" s="18"/>
      <c r="BO1094" s="18"/>
      <c r="BP1094" s="18"/>
      <c r="BQ1094" s="18"/>
      <c r="BR1094" s="18"/>
      <c r="BS1094" s="18"/>
      <c r="BT1094" s="18"/>
      <c r="BU1094" s="18"/>
      <c r="BV1094" s="18"/>
      <c r="BW1094" s="18"/>
      <c r="BX1094" s="18"/>
      <c r="BY1094" s="18"/>
      <c r="BZ1094" s="18"/>
      <c r="CA1094" s="18"/>
      <c r="CB1094" s="18"/>
      <c r="CC1094" s="18"/>
      <c r="CD1094" s="18"/>
      <c r="CE1094" s="18"/>
      <c r="CF1094" s="18"/>
      <c r="CG1094" s="18"/>
      <c r="CH1094" s="18"/>
      <c r="CI1094" s="18"/>
      <c r="CJ1094" s="18"/>
      <c r="CK1094" s="18"/>
      <c r="CL1094" s="18"/>
      <c r="CM1094" s="18"/>
      <c r="CN1094" s="18"/>
      <c r="CO1094" s="18"/>
      <c r="CP1094" s="18"/>
      <c r="CQ1094" s="18"/>
      <c r="CR1094" s="18"/>
      <c r="CS1094" s="18"/>
      <c r="CT1094" s="18"/>
      <c r="CU1094" s="18"/>
      <c r="CV1094" s="18"/>
      <c r="CW1094" s="18"/>
      <c r="CX1094" s="18"/>
      <c r="CY1094" s="18"/>
      <c r="CZ1094" s="18"/>
      <c r="DA1094" s="18"/>
      <c r="DB1094" s="18"/>
      <c r="DC1094" s="18"/>
      <c r="DD1094" s="18"/>
      <c r="DE1094" s="18"/>
      <c r="DF1094" s="18"/>
      <c r="DG1094" s="18"/>
      <c r="DH1094" s="18"/>
      <c r="DI1094" s="18"/>
      <c r="DJ1094" s="18"/>
      <c r="DK1094" s="18"/>
      <c r="DL1094" s="18"/>
      <c r="DM1094" s="18"/>
      <c r="DN1094" s="18"/>
      <c r="DO1094" s="18"/>
      <c r="DP1094" s="18"/>
      <c r="DQ1094" s="18"/>
      <c r="DR1094" s="18"/>
      <c r="DS1094" s="18"/>
      <c r="DT1094" s="18"/>
      <c r="DU1094" s="18"/>
      <c r="DV1094" s="18"/>
      <c r="DW1094" s="18"/>
      <c r="DX1094" s="18"/>
      <c r="DY1094" s="18"/>
      <c r="DZ1094" s="18"/>
      <c r="EA1094" s="18"/>
      <c r="EB1094" s="18"/>
      <c r="EC1094" s="18"/>
      <c r="ED1094" s="18"/>
      <c r="EE1094" s="18"/>
      <c r="EF1094" s="18"/>
      <c r="EG1094" s="18"/>
      <c r="EH1094" s="18"/>
      <c r="EI1094" s="18"/>
      <c r="EJ1094" s="18"/>
      <c r="EK1094" s="18"/>
      <c r="EL1094" s="18"/>
      <c r="EM1094" s="18"/>
      <c r="EN1094" s="18"/>
      <c r="EO1094" s="18"/>
      <c r="EP1094" s="18"/>
      <c r="EQ1094" s="18"/>
      <c r="ER1094" s="18"/>
      <c r="ES1094" s="18"/>
      <c r="ET1094" s="18"/>
      <c r="EU1094" s="18"/>
      <c r="EV1094" s="18"/>
      <c r="EW1094" s="18"/>
      <c r="EX1094" s="18"/>
      <c r="EY1094" s="18"/>
      <c r="EZ1094" s="18"/>
      <c r="FA1094" s="18"/>
      <c r="FB1094" s="18"/>
      <c r="FC1094" s="18"/>
      <c r="FD1094" s="18"/>
      <c r="FE1094" s="18"/>
      <c r="FF1094" s="18"/>
      <c r="FG1094" s="18"/>
      <c r="FH1094" s="18"/>
      <c r="FI1094" s="18"/>
      <c r="FJ1094" s="18"/>
      <c r="FK1094" s="18"/>
      <c r="FL1094" s="18"/>
      <c r="FM1094" s="18"/>
      <c r="FN1094" s="18"/>
      <c r="FO1094" s="18"/>
      <c r="FP1094" s="18"/>
      <c r="FQ1094" s="18"/>
      <c r="FR1094" s="18"/>
      <c r="FS1094" s="18"/>
      <c r="FT1094" s="18"/>
      <c r="FU1094" s="18"/>
      <c r="FV1094" s="18"/>
      <c r="FW1094" s="18"/>
      <c r="FX1094" s="18"/>
      <c r="FY1094" s="18"/>
      <c r="FZ1094" s="18"/>
      <c r="GA1094" s="18"/>
      <c r="GB1094" s="18"/>
      <c r="GC1094" s="18"/>
      <c r="GD1094" s="18"/>
      <c r="GE1094" s="18"/>
      <c r="GF1094" s="18"/>
      <c r="GG1094" s="18"/>
      <c r="GH1094" s="18"/>
      <c r="GI1094" s="18"/>
      <c r="GJ1094" s="18"/>
      <c r="GK1094" s="18"/>
      <c r="GL1094" s="18"/>
      <c r="GM1094" s="18"/>
      <c r="GN1094" s="18"/>
      <c r="GO1094" s="18"/>
      <c r="GP1094" s="18"/>
      <c r="GQ1094" s="18"/>
      <c r="GR1094" s="18"/>
      <c r="GS1094" s="18"/>
      <c r="GT1094" s="18"/>
      <c r="GU1094" s="18"/>
      <c r="GV1094" s="18"/>
      <c r="GW1094" s="18"/>
      <c r="GX1094" s="18"/>
      <c r="GY1094" s="18"/>
      <c r="GZ1094" s="18"/>
      <c r="HA1094" s="18"/>
      <c r="HB1094" s="18"/>
      <c r="HC1094" s="18"/>
      <c r="HD1094" s="18"/>
      <c r="HE1094" s="18"/>
      <c r="HF1094" s="18"/>
      <c r="HG1094" s="18"/>
      <c r="HH1094" s="18"/>
      <c r="HI1094" s="18"/>
      <c r="HJ1094" s="18"/>
      <c r="HK1094" s="18"/>
      <c r="HL1094" s="18"/>
      <c r="HM1094" s="18"/>
      <c r="HN1094" s="18"/>
      <c r="HO1094" s="18"/>
      <c r="HP1094" s="18"/>
      <c r="HQ1094" s="18"/>
      <c r="HR1094" s="18"/>
      <c r="HS1094" s="18"/>
      <c r="HT1094" s="18"/>
      <c r="HU1094" s="18"/>
      <c r="HV1094" s="18"/>
      <c r="HW1094" s="18"/>
      <c r="HX1094" s="18"/>
      <c r="HY1094" s="18"/>
      <c r="HZ1094" s="18"/>
      <c r="IA1094" s="18"/>
      <c r="IB1094" s="18"/>
      <c r="IC1094" s="18"/>
      <c r="ID1094" s="18"/>
    </row>
    <row r="1095" spans="1:238" x14ac:dyDescent="0.2">
      <c r="A1095" s="11">
        <f t="shared" si="19"/>
        <v>1087</v>
      </c>
      <c r="B1095" s="38" t="s">
        <v>2106</v>
      </c>
      <c r="C1095" s="38" t="s">
        <v>762</v>
      </c>
      <c r="D1095" s="38" t="s">
        <v>148</v>
      </c>
      <c r="E1095" s="69" t="s">
        <v>2104</v>
      </c>
      <c r="F1095" s="40" t="s">
        <v>948</v>
      </c>
      <c r="G1095" s="85">
        <v>1113</v>
      </c>
      <c r="H1095" s="39">
        <v>2450</v>
      </c>
      <c r="I1095" s="41" t="s">
        <v>18</v>
      </c>
      <c r="J1095" s="86" t="s">
        <v>17</v>
      </c>
      <c r="K1095" s="42"/>
      <c r="L1095" s="18"/>
      <c r="M1095" s="18"/>
      <c r="N1095" s="18"/>
      <c r="O1095" s="18"/>
      <c r="P1095" s="18"/>
      <c r="Q1095" s="18"/>
      <c r="R1095" s="18"/>
      <c r="S1095" s="18"/>
      <c r="T1095" s="18"/>
      <c r="U1095" s="18"/>
      <c r="V1095" s="18"/>
      <c r="W1095" s="18"/>
      <c r="X1095" s="18"/>
      <c r="Y1095" s="18"/>
      <c r="Z1095" s="18"/>
      <c r="AA1095" s="18"/>
      <c r="AB1095" s="18"/>
      <c r="AC1095" s="18"/>
      <c r="AD1095" s="18"/>
      <c r="AE1095" s="18"/>
      <c r="AF1095" s="18"/>
      <c r="AG1095" s="18"/>
      <c r="AH1095" s="18"/>
      <c r="AI1095" s="18"/>
      <c r="AJ1095" s="18"/>
      <c r="AK1095" s="18"/>
      <c r="AL1095" s="18"/>
      <c r="AM1095" s="18"/>
      <c r="AN1095" s="18"/>
      <c r="AO1095" s="18"/>
      <c r="AP1095" s="18"/>
      <c r="AQ1095" s="18"/>
      <c r="AR1095" s="18"/>
      <c r="AS1095" s="18"/>
      <c r="AT1095" s="18"/>
      <c r="AU1095" s="18"/>
      <c r="AV1095" s="18"/>
      <c r="AW1095" s="18"/>
      <c r="AX1095" s="18"/>
      <c r="AY1095" s="18"/>
      <c r="AZ1095" s="18"/>
      <c r="BA1095" s="18"/>
      <c r="BB1095" s="18"/>
      <c r="BC1095" s="18"/>
      <c r="BD1095" s="18"/>
      <c r="BE1095" s="18"/>
      <c r="BF1095" s="18"/>
      <c r="BG1095" s="18"/>
      <c r="BH1095" s="18"/>
      <c r="BI1095" s="18"/>
      <c r="BJ1095" s="18"/>
      <c r="BK1095" s="18"/>
      <c r="BL1095" s="18"/>
      <c r="BM1095" s="18"/>
      <c r="BN1095" s="18"/>
      <c r="BO1095" s="18"/>
      <c r="BP1095" s="18"/>
      <c r="BQ1095" s="18"/>
      <c r="BR1095" s="18"/>
      <c r="BS1095" s="18"/>
      <c r="BT1095" s="18"/>
      <c r="BU1095" s="18"/>
      <c r="BV1095" s="18"/>
      <c r="BW1095" s="18"/>
      <c r="BX1095" s="18"/>
      <c r="BY1095" s="18"/>
      <c r="BZ1095" s="18"/>
      <c r="CA1095" s="18"/>
      <c r="CB1095" s="18"/>
      <c r="CC1095" s="18"/>
      <c r="CD1095" s="18"/>
      <c r="CE1095" s="18"/>
      <c r="CF1095" s="18"/>
      <c r="CG1095" s="18"/>
      <c r="CH1095" s="18"/>
      <c r="CI1095" s="18"/>
      <c r="CJ1095" s="18"/>
      <c r="CK1095" s="18"/>
      <c r="CL1095" s="18"/>
      <c r="CM1095" s="18"/>
      <c r="CN1095" s="18"/>
      <c r="CO1095" s="18"/>
      <c r="CP1095" s="18"/>
      <c r="CQ1095" s="18"/>
      <c r="CR1095" s="18"/>
      <c r="CS1095" s="18"/>
      <c r="CT1095" s="18"/>
      <c r="CU1095" s="18"/>
      <c r="CV1095" s="18"/>
      <c r="CW1095" s="18"/>
      <c r="CX1095" s="18"/>
      <c r="CY1095" s="18"/>
      <c r="CZ1095" s="18"/>
      <c r="DA1095" s="18"/>
      <c r="DB1095" s="18"/>
      <c r="DC1095" s="18"/>
      <c r="DD1095" s="18"/>
      <c r="DE1095" s="18"/>
      <c r="DF1095" s="18"/>
      <c r="DG1095" s="18"/>
      <c r="DH1095" s="18"/>
      <c r="DI1095" s="18"/>
      <c r="DJ1095" s="18"/>
      <c r="DK1095" s="18"/>
      <c r="DL1095" s="18"/>
      <c r="DM1095" s="18"/>
      <c r="DN1095" s="18"/>
      <c r="DO1095" s="18"/>
      <c r="DP1095" s="18"/>
      <c r="DQ1095" s="18"/>
      <c r="DR1095" s="18"/>
      <c r="DS1095" s="18"/>
      <c r="DT1095" s="18"/>
      <c r="DU1095" s="18"/>
      <c r="DV1095" s="18"/>
      <c r="DW1095" s="18"/>
      <c r="DX1095" s="18"/>
      <c r="DY1095" s="18"/>
      <c r="DZ1095" s="18"/>
      <c r="EA1095" s="18"/>
      <c r="EB1095" s="18"/>
      <c r="EC1095" s="18"/>
      <c r="ED1095" s="18"/>
      <c r="EE1095" s="18"/>
      <c r="EF1095" s="18"/>
      <c r="EG1095" s="18"/>
      <c r="EH1095" s="18"/>
      <c r="EI1095" s="18"/>
      <c r="EJ1095" s="18"/>
      <c r="EK1095" s="18"/>
      <c r="EL1095" s="18"/>
      <c r="EM1095" s="18"/>
      <c r="EN1095" s="18"/>
      <c r="EO1095" s="18"/>
      <c r="EP1095" s="18"/>
      <c r="EQ1095" s="18"/>
      <c r="ER1095" s="18"/>
      <c r="ES1095" s="18"/>
      <c r="ET1095" s="18"/>
      <c r="EU1095" s="18"/>
      <c r="EV1095" s="18"/>
      <c r="EW1095" s="18"/>
      <c r="EX1095" s="18"/>
      <c r="EY1095" s="18"/>
      <c r="EZ1095" s="18"/>
      <c r="FA1095" s="18"/>
      <c r="FB1095" s="18"/>
      <c r="FC1095" s="18"/>
      <c r="FD1095" s="18"/>
      <c r="FE1095" s="18"/>
      <c r="FF1095" s="18"/>
      <c r="FG1095" s="18"/>
      <c r="FH1095" s="18"/>
      <c r="FI1095" s="18"/>
      <c r="FJ1095" s="18"/>
      <c r="FK1095" s="18"/>
      <c r="FL1095" s="18"/>
      <c r="FM1095" s="18"/>
      <c r="FN1095" s="18"/>
      <c r="FO1095" s="18"/>
      <c r="FP1095" s="18"/>
      <c r="FQ1095" s="18"/>
      <c r="FR1095" s="18"/>
      <c r="FS1095" s="18"/>
      <c r="FT1095" s="18"/>
      <c r="FU1095" s="18"/>
      <c r="FV1095" s="18"/>
      <c r="FW1095" s="18"/>
      <c r="FX1095" s="18"/>
      <c r="FY1095" s="18"/>
      <c r="FZ1095" s="18"/>
      <c r="GA1095" s="18"/>
      <c r="GB1095" s="18"/>
      <c r="GC1095" s="18"/>
      <c r="GD1095" s="18"/>
      <c r="GE1095" s="18"/>
      <c r="GF1095" s="18"/>
      <c r="GG1095" s="18"/>
      <c r="GH1095" s="18"/>
      <c r="GI1095" s="18"/>
      <c r="GJ1095" s="18"/>
      <c r="GK1095" s="18"/>
      <c r="GL1095" s="18"/>
      <c r="GM1095" s="18"/>
      <c r="GN1095" s="18"/>
      <c r="GO1095" s="18"/>
      <c r="GP1095" s="18"/>
      <c r="GQ1095" s="18"/>
      <c r="GR1095" s="18"/>
      <c r="GS1095" s="18"/>
      <c r="GT1095" s="18"/>
      <c r="GU1095" s="18"/>
      <c r="GV1095" s="18"/>
      <c r="GW1095" s="18"/>
      <c r="GX1095" s="18"/>
      <c r="GY1095" s="18"/>
      <c r="GZ1095" s="18"/>
      <c r="HA1095" s="18"/>
      <c r="HB1095" s="18"/>
      <c r="HC1095" s="18"/>
      <c r="HD1095" s="18"/>
      <c r="HE1095" s="18"/>
      <c r="HF1095" s="18"/>
      <c r="HG1095" s="18"/>
      <c r="HH1095" s="18"/>
      <c r="HI1095" s="18"/>
      <c r="HJ1095" s="18"/>
      <c r="HK1095" s="18"/>
      <c r="HL1095" s="18"/>
      <c r="HM1095" s="18"/>
      <c r="HN1095" s="18"/>
      <c r="HO1095" s="18"/>
      <c r="HP1095" s="18"/>
      <c r="HQ1095" s="18"/>
      <c r="HR1095" s="18"/>
      <c r="HS1095" s="18"/>
      <c r="HT1095" s="18"/>
      <c r="HU1095" s="18"/>
      <c r="HV1095" s="18"/>
      <c r="HW1095" s="18"/>
      <c r="HX1095" s="18"/>
      <c r="HY1095" s="18"/>
      <c r="HZ1095" s="18"/>
      <c r="IA1095" s="18"/>
      <c r="IB1095" s="18"/>
      <c r="IC1095" s="18"/>
      <c r="ID1095" s="18"/>
    </row>
    <row r="1096" spans="1:238" x14ac:dyDescent="0.2">
      <c r="A1096" s="11">
        <f t="shared" si="19"/>
        <v>1088</v>
      </c>
      <c r="B1096" s="38" t="s">
        <v>2107</v>
      </c>
      <c r="C1096" s="38" t="s">
        <v>762</v>
      </c>
      <c r="D1096" s="38" t="s">
        <v>148</v>
      </c>
      <c r="E1096" s="69" t="s">
        <v>2104</v>
      </c>
      <c r="F1096" s="40" t="s">
        <v>948</v>
      </c>
      <c r="G1096" s="85">
        <v>155</v>
      </c>
      <c r="H1096" s="39">
        <v>340</v>
      </c>
      <c r="I1096" s="86" t="s">
        <v>15</v>
      </c>
      <c r="J1096" s="86" t="s">
        <v>17</v>
      </c>
      <c r="K1096" s="42"/>
      <c r="L1096" s="18"/>
      <c r="M1096" s="18"/>
      <c r="N1096" s="18"/>
      <c r="O1096" s="18"/>
      <c r="P1096" s="18"/>
      <c r="Q1096" s="18"/>
      <c r="R1096" s="18"/>
      <c r="S1096" s="18"/>
      <c r="T1096" s="18"/>
      <c r="U1096" s="18"/>
      <c r="V1096" s="18"/>
      <c r="W1096" s="18"/>
      <c r="X1096" s="18"/>
      <c r="Y1096" s="18"/>
      <c r="Z1096" s="18"/>
      <c r="AA1096" s="18"/>
      <c r="AB1096" s="18"/>
      <c r="AC1096" s="18"/>
      <c r="AD1096" s="18"/>
      <c r="AE1096" s="18"/>
      <c r="AF1096" s="18"/>
      <c r="AG1096" s="18"/>
      <c r="AH1096" s="18"/>
      <c r="AI1096" s="18"/>
      <c r="AJ1096" s="18"/>
      <c r="AK1096" s="18"/>
      <c r="AL1096" s="18"/>
      <c r="AM1096" s="18"/>
      <c r="AN1096" s="18"/>
      <c r="AO1096" s="18"/>
      <c r="AP1096" s="18"/>
      <c r="AQ1096" s="18"/>
      <c r="AR1096" s="18"/>
      <c r="AS1096" s="18"/>
      <c r="AT1096" s="18"/>
      <c r="AU1096" s="18"/>
      <c r="AV1096" s="18"/>
      <c r="AW1096" s="18"/>
      <c r="AX1096" s="18"/>
      <c r="AY1096" s="18"/>
      <c r="AZ1096" s="18"/>
      <c r="BA1096" s="18"/>
      <c r="BB1096" s="18"/>
      <c r="BC1096" s="18"/>
      <c r="BD1096" s="18"/>
      <c r="BE1096" s="18"/>
      <c r="BF1096" s="18"/>
      <c r="BG1096" s="18"/>
      <c r="BH1096" s="18"/>
      <c r="BI1096" s="18"/>
      <c r="BJ1096" s="18"/>
      <c r="BK1096" s="18"/>
      <c r="BL1096" s="18"/>
      <c r="BM1096" s="18"/>
      <c r="BN1096" s="18"/>
      <c r="BO1096" s="18"/>
      <c r="BP1096" s="18"/>
      <c r="BQ1096" s="18"/>
      <c r="BR1096" s="18"/>
      <c r="BS1096" s="18"/>
      <c r="BT1096" s="18"/>
      <c r="BU1096" s="18"/>
      <c r="BV1096" s="18"/>
      <c r="BW1096" s="18"/>
      <c r="BX1096" s="18"/>
      <c r="BY1096" s="18"/>
      <c r="BZ1096" s="18"/>
      <c r="CA1096" s="18"/>
      <c r="CB1096" s="18"/>
      <c r="CC1096" s="18"/>
      <c r="CD1096" s="18"/>
      <c r="CE1096" s="18"/>
      <c r="CF1096" s="18"/>
      <c r="CG1096" s="18"/>
      <c r="CH1096" s="18"/>
      <c r="CI1096" s="18"/>
      <c r="CJ1096" s="18"/>
      <c r="CK1096" s="18"/>
      <c r="CL1096" s="18"/>
      <c r="CM1096" s="18"/>
      <c r="CN1096" s="18"/>
      <c r="CO1096" s="18"/>
      <c r="CP1096" s="18"/>
      <c r="CQ1096" s="18"/>
      <c r="CR1096" s="18"/>
      <c r="CS1096" s="18"/>
      <c r="CT1096" s="18"/>
      <c r="CU1096" s="18"/>
      <c r="CV1096" s="18"/>
      <c r="CW1096" s="18"/>
      <c r="CX1096" s="18"/>
      <c r="CY1096" s="18"/>
      <c r="CZ1096" s="18"/>
      <c r="DA1096" s="18"/>
      <c r="DB1096" s="18"/>
      <c r="DC1096" s="18"/>
      <c r="DD1096" s="18"/>
      <c r="DE1096" s="18"/>
      <c r="DF1096" s="18"/>
      <c r="DG1096" s="18"/>
      <c r="DH1096" s="18"/>
      <c r="DI1096" s="18"/>
      <c r="DJ1096" s="18"/>
      <c r="DK1096" s="18"/>
      <c r="DL1096" s="18"/>
      <c r="DM1096" s="18"/>
      <c r="DN1096" s="18"/>
      <c r="DO1096" s="18"/>
      <c r="DP1096" s="18"/>
      <c r="DQ1096" s="18"/>
      <c r="DR1096" s="18"/>
      <c r="DS1096" s="18"/>
      <c r="DT1096" s="18"/>
      <c r="DU1096" s="18"/>
      <c r="DV1096" s="18"/>
      <c r="DW1096" s="18"/>
      <c r="DX1096" s="18"/>
      <c r="DY1096" s="18"/>
      <c r="DZ1096" s="18"/>
      <c r="EA1096" s="18"/>
      <c r="EB1096" s="18"/>
      <c r="EC1096" s="18"/>
      <c r="ED1096" s="18"/>
      <c r="EE1096" s="18"/>
      <c r="EF1096" s="18"/>
      <c r="EG1096" s="18"/>
      <c r="EH1096" s="18"/>
      <c r="EI1096" s="18"/>
      <c r="EJ1096" s="18"/>
      <c r="EK1096" s="18"/>
      <c r="EL1096" s="18"/>
      <c r="EM1096" s="18"/>
      <c r="EN1096" s="18"/>
      <c r="EO1096" s="18"/>
      <c r="EP1096" s="18"/>
      <c r="EQ1096" s="18"/>
      <c r="ER1096" s="18"/>
      <c r="ES1096" s="18"/>
      <c r="ET1096" s="18"/>
      <c r="EU1096" s="18"/>
      <c r="EV1096" s="18"/>
      <c r="EW1096" s="18"/>
      <c r="EX1096" s="18"/>
      <c r="EY1096" s="18"/>
      <c r="EZ1096" s="18"/>
      <c r="FA1096" s="18"/>
      <c r="FB1096" s="18"/>
      <c r="FC1096" s="18"/>
      <c r="FD1096" s="18"/>
      <c r="FE1096" s="18"/>
      <c r="FF1096" s="18"/>
      <c r="FG1096" s="18"/>
      <c r="FH1096" s="18"/>
      <c r="FI1096" s="18"/>
      <c r="FJ1096" s="18"/>
      <c r="FK1096" s="18"/>
      <c r="FL1096" s="18"/>
      <c r="FM1096" s="18"/>
      <c r="FN1096" s="18"/>
      <c r="FO1096" s="18"/>
      <c r="FP1096" s="18"/>
      <c r="FQ1096" s="18"/>
      <c r="FR1096" s="18"/>
      <c r="FS1096" s="18"/>
      <c r="FT1096" s="18"/>
      <c r="FU1096" s="18"/>
      <c r="FV1096" s="18"/>
      <c r="FW1096" s="18"/>
      <c r="FX1096" s="18"/>
      <c r="FY1096" s="18"/>
      <c r="FZ1096" s="18"/>
      <c r="GA1096" s="18"/>
      <c r="GB1096" s="18"/>
      <c r="GC1096" s="18"/>
      <c r="GD1096" s="18"/>
      <c r="GE1096" s="18"/>
      <c r="GF1096" s="18"/>
      <c r="GG1096" s="18"/>
      <c r="GH1096" s="18"/>
      <c r="GI1096" s="18"/>
      <c r="GJ1096" s="18"/>
      <c r="GK1096" s="18"/>
      <c r="GL1096" s="18"/>
      <c r="GM1096" s="18"/>
      <c r="GN1096" s="18"/>
      <c r="GO1096" s="18"/>
      <c r="GP1096" s="18"/>
      <c r="GQ1096" s="18"/>
      <c r="GR1096" s="18"/>
      <c r="GS1096" s="18"/>
      <c r="GT1096" s="18"/>
      <c r="GU1096" s="18"/>
      <c r="GV1096" s="18"/>
      <c r="GW1096" s="18"/>
      <c r="GX1096" s="18"/>
      <c r="GY1096" s="18"/>
      <c r="GZ1096" s="18"/>
      <c r="HA1096" s="18"/>
      <c r="HB1096" s="18"/>
      <c r="HC1096" s="18"/>
      <c r="HD1096" s="18"/>
      <c r="HE1096" s="18"/>
      <c r="HF1096" s="18"/>
      <c r="HG1096" s="18"/>
      <c r="HH1096" s="18"/>
      <c r="HI1096" s="18"/>
      <c r="HJ1096" s="18"/>
      <c r="HK1096" s="18"/>
      <c r="HL1096" s="18"/>
      <c r="HM1096" s="18"/>
      <c r="HN1096" s="18"/>
      <c r="HO1096" s="18"/>
      <c r="HP1096" s="18"/>
      <c r="HQ1096" s="18"/>
      <c r="HR1096" s="18"/>
      <c r="HS1096" s="18"/>
      <c r="HT1096" s="18"/>
      <c r="HU1096" s="18"/>
      <c r="HV1096" s="18"/>
      <c r="HW1096" s="18"/>
      <c r="HX1096" s="18"/>
      <c r="HY1096" s="18"/>
      <c r="HZ1096" s="18"/>
      <c r="IA1096" s="18"/>
      <c r="IB1096" s="18"/>
      <c r="IC1096" s="18"/>
      <c r="ID1096" s="18"/>
    </row>
    <row r="1097" spans="1:238" x14ac:dyDescent="0.2">
      <c r="A1097" s="11">
        <f t="shared" si="19"/>
        <v>1089</v>
      </c>
      <c r="B1097" s="38" t="s">
        <v>2112</v>
      </c>
      <c r="C1097" s="38" t="s">
        <v>762</v>
      </c>
      <c r="D1097" s="38" t="s">
        <v>148</v>
      </c>
      <c r="E1097" s="69" t="s">
        <v>2113</v>
      </c>
      <c r="F1097" s="40" t="s">
        <v>2051</v>
      </c>
      <c r="G1097" s="39">
        <v>405</v>
      </c>
      <c r="H1097" s="39">
        <v>1022</v>
      </c>
      <c r="I1097" s="86" t="s">
        <v>15</v>
      </c>
      <c r="J1097" s="86" t="s">
        <v>17</v>
      </c>
      <c r="K1097" s="42"/>
      <c r="L1097" s="12"/>
      <c r="M1097" s="12"/>
      <c r="N1097" s="12"/>
      <c r="O1097" s="12"/>
      <c r="P1097" s="12"/>
      <c r="Q1097" s="12"/>
      <c r="R1097" s="12"/>
      <c r="S1097" s="12"/>
      <c r="T1097" s="12"/>
      <c r="U1097" s="12"/>
      <c r="V1097" s="12"/>
      <c r="W1097" s="12"/>
      <c r="X1097" s="12"/>
      <c r="Y1097" s="12"/>
      <c r="Z1097" s="12"/>
      <c r="AA1097" s="12"/>
      <c r="AB1097" s="12"/>
      <c r="AC1097" s="12"/>
      <c r="AD1097" s="12"/>
      <c r="AE1097" s="12"/>
      <c r="AF1097" s="12"/>
      <c r="AG1097" s="12"/>
      <c r="AH1097" s="12"/>
      <c r="AI1097" s="12"/>
      <c r="AJ1097" s="12"/>
      <c r="AK1097" s="12"/>
      <c r="AL1097" s="12"/>
      <c r="AM1097" s="12"/>
      <c r="AN1097" s="12"/>
      <c r="AO1097" s="12"/>
      <c r="AP1097" s="12"/>
      <c r="AQ1097" s="12"/>
      <c r="AR1097" s="12"/>
      <c r="AS1097" s="12"/>
      <c r="AT1097" s="12"/>
      <c r="AU1097" s="12"/>
      <c r="AV1097" s="12"/>
      <c r="AW1097" s="12"/>
      <c r="AX1097" s="12"/>
      <c r="AY1097" s="12"/>
      <c r="AZ1097" s="12"/>
      <c r="BA1097" s="12"/>
      <c r="BB1097" s="12"/>
      <c r="BC1097" s="12"/>
      <c r="BD1097" s="12"/>
      <c r="BE1097" s="12"/>
      <c r="BF1097" s="12"/>
      <c r="BG1097" s="12"/>
      <c r="BH1097" s="12"/>
      <c r="BI1097" s="12"/>
      <c r="BJ1097" s="12"/>
      <c r="BK1097" s="12"/>
      <c r="BL1097" s="12"/>
      <c r="BM1097" s="12"/>
      <c r="BN1097" s="12"/>
      <c r="BO1097" s="12"/>
      <c r="BP1097" s="12"/>
      <c r="BQ1097" s="12"/>
      <c r="BR1097" s="12"/>
      <c r="BS1097" s="12"/>
      <c r="BT1097" s="12"/>
      <c r="BU1097" s="12"/>
      <c r="BV1097" s="12"/>
      <c r="BW1097" s="12"/>
      <c r="BX1097" s="12"/>
      <c r="BY1097" s="12"/>
      <c r="BZ1097" s="12"/>
      <c r="CA1097" s="12"/>
      <c r="CB1097" s="12"/>
      <c r="CC1097" s="12"/>
      <c r="CD1097" s="12"/>
      <c r="CE1097" s="12"/>
      <c r="CF1097" s="12"/>
      <c r="CG1097" s="12"/>
      <c r="CH1097" s="12"/>
      <c r="CI1097" s="12"/>
      <c r="CJ1097" s="12"/>
      <c r="CK1097" s="12"/>
      <c r="CL1097" s="12"/>
      <c r="CM1097" s="12"/>
      <c r="CN1097" s="12"/>
      <c r="CO1097" s="12"/>
      <c r="CP1097" s="12"/>
      <c r="CQ1097" s="12"/>
      <c r="CR1097" s="12"/>
      <c r="CS1097" s="12"/>
      <c r="CT1097" s="12"/>
      <c r="CU1097" s="12"/>
      <c r="CV1097" s="12"/>
      <c r="CW1097" s="12"/>
      <c r="CX1097" s="12"/>
      <c r="CY1097" s="12"/>
      <c r="CZ1097" s="12"/>
      <c r="DA1097" s="12"/>
      <c r="DB1097" s="12"/>
      <c r="DC1097" s="12"/>
      <c r="DD1097" s="12"/>
      <c r="DE1097" s="12"/>
      <c r="DF1097" s="12"/>
      <c r="DG1097" s="12"/>
      <c r="DH1097" s="12"/>
      <c r="DI1097" s="12"/>
      <c r="DJ1097" s="12"/>
      <c r="DK1097" s="12"/>
      <c r="DL1097" s="12"/>
      <c r="DM1097" s="12"/>
      <c r="DN1097" s="12"/>
      <c r="DO1097" s="12"/>
      <c r="DP1097" s="12"/>
      <c r="DQ1097" s="12"/>
      <c r="DR1097" s="12"/>
      <c r="DS1097" s="12"/>
      <c r="DT1097" s="12"/>
      <c r="DU1097" s="12"/>
      <c r="DV1097" s="12"/>
      <c r="DW1097" s="12"/>
      <c r="DX1097" s="12"/>
      <c r="DY1097" s="12"/>
      <c r="DZ1097" s="12"/>
      <c r="EA1097" s="12"/>
      <c r="EB1097" s="12"/>
      <c r="EC1097" s="12"/>
      <c r="ED1097" s="12"/>
      <c r="EE1097" s="12"/>
      <c r="EF1097" s="12"/>
      <c r="EG1097" s="12"/>
      <c r="EH1097" s="12"/>
      <c r="EI1097" s="12"/>
      <c r="EJ1097" s="12"/>
      <c r="EK1097" s="12"/>
      <c r="EL1097" s="12"/>
      <c r="EM1097" s="12"/>
      <c r="EN1097" s="12"/>
      <c r="EO1097" s="12"/>
      <c r="EP1097" s="12"/>
      <c r="EQ1097" s="12"/>
      <c r="ER1097" s="12"/>
      <c r="ES1097" s="12"/>
      <c r="ET1097" s="12"/>
      <c r="EU1097" s="12"/>
      <c r="EV1097" s="12"/>
      <c r="EW1097" s="12"/>
      <c r="EX1097" s="12"/>
      <c r="EY1097" s="12"/>
      <c r="EZ1097" s="12"/>
      <c r="FA1097" s="12"/>
      <c r="FB1097" s="12"/>
      <c r="FC1097" s="12"/>
      <c r="FD1097" s="12"/>
      <c r="FE1097" s="12"/>
      <c r="FF1097" s="12"/>
      <c r="FG1097" s="12"/>
      <c r="FH1097" s="12"/>
      <c r="FI1097" s="12"/>
      <c r="FJ1097" s="12"/>
      <c r="FK1097" s="12"/>
      <c r="FL1097" s="12"/>
      <c r="FM1097" s="12"/>
      <c r="FN1097" s="12"/>
      <c r="FO1097" s="12"/>
      <c r="FP1097" s="12"/>
      <c r="FQ1097" s="12"/>
      <c r="FR1097" s="12"/>
      <c r="FS1097" s="12"/>
      <c r="FT1097" s="12"/>
      <c r="FU1097" s="12"/>
      <c r="FV1097" s="12"/>
      <c r="FW1097" s="12"/>
      <c r="FX1097" s="12"/>
      <c r="FY1097" s="12"/>
      <c r="FZ1097" s="12"/>
      <c r="GA1097" s="12"/>
      <c r="GB1097" s="12"/>
      <c r="GC1097" s="12"/>
      <c r="GD1097" s="12"/>
      <c r="GE1097" s="12"/>
      <c r="GF1097" s="12"/>
      <c r="GG1097" s="12"/>
      <c r="GH1097" s="12"/>
      <c r="GI1097" s="12"/>
      <c r="GJ1097" s="12"/>
      <c r="GK1097" s="12"/>
      <c r="GL1097" s="12"/>
      <c r="GM1097" s="12"/>
      <c r="GN1097" s="12"/>
      <c r="GO1097" s="12"/>
      <c r="GP1097" s="12"/>
      <c r="GQ1097" s="12"/>
      <c r="GR1097" s="12"/>
      <c r="GS1097" s="12"/>
      <c r="GT1097" s="12"/>
      <c r="GU1097" s="12"/>
      <c r="GV1097" s="12"/>
      <c r="GW1097" s="12"/>
      <c r="GX1097" s="12"/>
      <c r="GY1097" s="12"/>
      <c r="GZ1097" s="12"/>
      <c r="HA1097" s="12"/>
      <c r="HB1097" s="12"/>
      <c r="HC1097" s="12"/>
      <c r="HD1097" s="12"/>
      <c r="HE1097" s="12"/>
      <c r="HF1097" s="12"/>
      <c r="HG1097" s="12"/>
      <c r="HH1097" s="12"/>
      <c r="HI1097" s="12"/>
      <c r="HJ1097" s="12"/>
      <c r="HK1097" s="12"/>
      <c r="HL1097" s="12"/>
      <c r="HM1097" s="12"/>
      <c r="HN1097" s="12"/>
      <c r="HO1097" s="12"/>
      <c r="HP1097" s="12"/>
      <c r="HQ1097" s="12"/>
      <c r="HR1097" s="12"/>
      <c r="HS1097" s="12"/>
      <c r="HT1097" s="12"/>
      <c r="HU1097" s="12"/>
      <c r="HV1097" s="12"/>
      <c r="HW1097" s="12"/>
      <c r="HX1097" s="12"/>
      <c r="HY1097" s="12"/>
      <c r="HZ1097" s="12"/>
      <c r="IA1097" s="12"/>
      <c r="IB1097" s="12"/>
      <c r="IC1097" s="12"/>
      <c r="ID1097" s="12"/>
    </row>
    <row r="1098" spans="1:238" x14ac:dyDescent="0.2">
      <c r="A1098" s="11">
        <f t="shared" si="19"/>
        <v>1090</v>
      </c>
      <c r="B1098" s="38" t="s">
        <v>2114</v>
      </c>
      <c r="C1098" s="38" t="s">
        <v>762</v>
      </c>
      <c r="D1098" s="38" t="s">
        <v>148</v>
      </c>
      <c r="E1098" s="69" t="s">
        <v>2113</v>
      </c>
      <c r="F1098" s="40" t="s">
        <v>2051</v>
      </c>
      <c r="G1098" s="39">
        <v>1464</v>
      </c>
      <c r="H1098" s="39">
        <v>5155</v>
      </c>
      <c r="I1098" s="86" t="s">
        <v>19</v>
      </c>
      <c r="J1098" s="86" t="s">
        <v>17</v>
      </c>
      <c r="K1098" s="42"/>
      <c r="L1098" s="12"/>
      <c r="M1098" s="12"/>
      <c r="N1098" s="12"/>
      <c r="O1098" s="12"/>
      <c r="P1098" s="12"/>
      <c r="Q1098" s="12"/>
      <c r="R1098" s="12"/>
      <c r="S1098" s="12"/>
      <c r="T1098" s="12"/>
      <c r="U1098" s="12"/>
      <c r="V1098" s="12"/>
      <c r="W1098" s="12"/>
      <c r="X1098" s="12"/>
      <c r="Y1098" s="12"/>
      <c r="Z1098" s="12"/>
      <c r="AA1098" s="12"/>
      <c r="AB1098" s="12"/>
      <c r="AC1098" s="12"/>
      <c r="AD1098" s="12"/>
      <c r="AE1098" s="12"/>
      <c r="AF1098" s="12"/>
      <c r="AG1098" s="12"/>
      <c r="AH1098" s="12"/>
      <c r="AI1098" s="12"/>
      <c r="AJ1098" s="12"/>
      <c r="AK1098" s="12"/>
      <c r="AL1098" s="12"/>
      <c r="AM1098" s="12"/>
      <c r="AN1098" s="12"/>
      <c r="AO1098" s="12"/>
      <c r="AP1098" s="12"/>
      <c r="AQ1098" s="12"/>
      <c r="AR1098" s="12"/>
      <c r="AS1098" s="12"/>
      <c r="AT1098" s="12"/>
      <c r="AU1098" s="12"/>
      <c r="AV1098" s="12"/>
      <c r="AW1098" s="12"/>
      <c r="AX1098" s="12"/>
      <c r="AY1098" s="12"/>
      <c r="AZ1098" s="12"/>
      <c r="BA1098" s="12"/>
      <c r="BB1098" s="12"/>
      <c r="BC1098" s="12"/>
      <c r="BD1098" s="12"/>
      <c r="BE1098" s="12"/>
      <c r="BF1098" s="12"/>
      <c r="BG1098" s="12"/>
      <c r="BH1098" s="12"/>
      <c r="BI1098" s="12"/>
      <c r="BJ1098" s="12"/>
      <c r="BK1098" s="12"/>
      <c r="BL1098" s="12"/>
      <c r="BM1098" s="12"/>
      <c r="BN1098" s="12"/>
      <c r="BO1098" s="12"/>
      <c r="BP1098" s="12"/>
      <c r="BQ1098" s="12"/>
      <c r="BR1098" s="12"/>
      <c r="BS1098" s="12"/>
      <c r="BT1098" s="12"/>
      <c r="BU1098" s="12"/>
      <c r="BV1098" s="12"/>
      <c r="BW1098" s="12"/>
      <c r="BX1098" s="12"/>
      <c r="BY1098" s="12"/>
      <c r="BZ1098" s="12"/>
      <c r="CA1098" s="12"/>
      <c r="CB1098" s="12"/>
      <c r="CC1098" s="12"/>
      <c r="CD1098" s="12"/>
      <c r="CE1098" s="12"/>
      <c r="CF1098" s="12"/>
      <c r="CG1098" s="12"/>
      <c r="CH1098" s="12"/>
      <c r="CI1098" s="12"/>
      <c r="CJ1098" s="12"/>
      <c r="CK1098" s="12"/>
      <c r="CL1098" s="12"/>
      <c r="CM1098" s="12"/>
      <c r="CN1098" s="12"/>
      <c r="CO1098" s="12"/>
      <c r="CP1098" s="12"/>
      <c r="CQ1098" s="12"/>
      <c r="CR1098" s="12"/>
      <c r="CS1098" s="12"/>
      <c r="CT1098" s="12"/>
      <c r="CU1098" s="12"/>
      <c r="CV1098" s="12"/>
      <c r="CW1098" s="12"/>
      <c r="CX1098" s="12"/>
      <c r="CY1098" s="12"/>
      <c r="CZ1098" s="12"/>
      <c r="DA1098" s="12"/>
      <c r="DB1098" s="12"/>
      <c r="DC1098" s="12"/>
      <c r="DD1098" s="12"/>
      <c r="DE1098" s="12"/>
      <c r="DF1098" s="12"/>
      <c r="DG1098" s="12"/>
      <c r="DH1098" s="12"/>
      <c r="DI1098" s="12"/>
      <c r="DJ1098" s="12"/>
      <c r="DK1098" s="12"/>
      <c r="DL1098" s="12"/>
      <c r="DM1098" s="12"/>
      <c r="DN1098" s="12"/>
      <c r="DO1098" s="12"/>
      <c r="DP1098" s="12"/>
      <c r="DQ1098" s="12"/>
      <c r="DR1098" s="12"/>
      <c r="DS1098" s="12"/>
      <c r="DT1098" s="12"/>
      <c r="DU1098" s="12"/>
      <c r="DV1098" s="12"/>
      <c r="DW1098" s="12"/>
      <c r="DX1098" s="12"/>
      <c r="DY1098" s="12"/>
      <c r="DZ1098" s="12"/>
      <c r="EA1098" s="12"/>
      <c r="EB1098" s="12"/>
      <c r="EC1098" s="12"/>
      <c r="ED1098" s="12"/>
      <c r="EE1098" s="12"/>
      <c r="EF1098" s="12"/>
      <c r="EG1098" s="12"/>
      <c r="EH1098" s="12"/>
      <c r="EI1098" s="12"/>
      <c r="EJ1098" s="12"/>
      <c r="EK1098" s="12"/>
      <c r="EL1098" s="12"/>
      <c r="EM1098" s="12"/>
      <c r="EN1098" s="12"/>
      <c r="EO1098" s="12"/>
      <c r="EP1098" s="12"/>
      <c r="EQ1098" s="12"/>
      <c r="ER1098" s="12"/>
      <c r="ES1098" s="12"/>
      <c r="ET1098" s="12"/>
      <c r="EU1098" s="12"/>
      <c r="EV1098" s="12"/>
      <c r="EW1098" s="12"/>
      <c r="EX1098" s="12"/>
      <c r="EY1098" s="12"/>
      <c r="EZ1098" s="12"/>
      <c r="FA1098" s="12"/>
      <c r="FB1098" s="12"/>
      <c r="FC1098" s="12"/>
      <c r="FD1098" s="12"/>
      <c r="FE1098" s="12"/>
      <c r="FF1098" s="12"/>
      <c r="FG1098" s="12"/>
      <c r="FH1098" s="12"/>
      <c r="FI1098" s="12"/>
      <c r="FJ1098" s="12"/>
      <c r="FK1098" s="12"/>
      <c r="FL1098" s="12"/>
      <c r="FM1098" s="12"/>
      <c r="FN1098" s="12"/>
      <c r="FO1098" s="12"/>
      <c r="FP1098" s="12"/>
      <c r="FQ1098" s="12"/>
      <c r="FR1098" s="12"/>
      <c r="FS1098" s="12"/>
      <c r="FT1098" s="12"/>
      <c r="FU1098" s="12"/>
      <c r="FV1098" s="12"/>
      <c r="FW1098" s="12"/>
      <c r="FX1098" s="12"/>
      <c r="FY1098" s="12"/>
      <c r="FZ1098" s="12"/>
      <c r="GA1098" s="12"/>
      <c r="GB1098" s="12"/>
      <c r="GC1098" s="12"/>
      <c r="GD1098" s="12"/>
      <c r="GE1098" s="12"/>
      <c r="GF1098" s="12"/>
      <c r="GG1098" s="12"/>
      <c r="GH1098" s="12"/>
      <c r="GI1098" s="12"/>
      <c r="GJ1098" s="12"/>
      <c r="GK1098" s="12"/>
      <c r="GL1098" s="12"/>
      <c r="GM1098" s="12"/>
      <c r="GN1098" s="12"/>
      <c r="GO1098" s="12"/>
      <c r="GP1098" s="12"/>
      <c r="GQ1098" s="12"/>
      <c r="GR1098" s="12"/>
      <c r="GS1098" s="12"/>
      <c r="GT1098" s="12"/>
      <c r="GU1098" s="12"/>
      <c r="GV1098" s="12"/>
      <c r="GW1098" s="12"/>
      <c r="GX1098" s="12"/>
      <c r="GY1098" s="12"/>
      <c r="GZ1098" s="12"/>
      <c r="HA1098" s="12"/>
      <c r="HB1098" s="12"/>
      <c r="HC1098" s="12"/>
      <c r="HD1098" s="12"/>
      <c r="HE1098" s="12"/>
      <c r="HF1098" s="12"/>
      <c r="HG1098" s="12"/>
      <c r="HH1098" s="12"/>
      <c r="HI1098" s="12"/>
      <c r="HJ1098" s="12"/>
      <c r="HK1098" s="12"/>
      <c r="HL1098" s="12"/>
      <c r="HM1098" s="12"/>
      <c r="HN1098" s="12"/>
      <c r="HO1098" s="12"/>
      <c r="HP1098" s="12"/>
      <c r="HQ1098" s="12"/>
      <c r="HR1098" s="12"/>
      <c r="HS1098" s="12"/>
      <c r="HT1098" s="12"/>
      <c r="HU1098" s="12"/>
      <c r="HV1098" s="12"/>
      <c r="HW1098" s="12"/>
      <c r="HX1098" s="12"/>
      <c r="HY1098" s="12"/>
      <c r="HZ1098" s="12"/>
      <c r="IA1098" s="12"/>
      <c r="IB1098" s="12"/>
      <c r="IC1098" s="12"/>
      <c r="ID1098" s="12"/>
    </row>
    <row r="1099" spans="1:238" x14ac:dyDescent="0.2">
      <c r="A1099" s="11">
        <f t="shared" si="19"/>
        <v>1091</v>
      </c>
      <c r="B1099" s="38" t="s">
        <v>2115</v>
      </c>
      <c r="C1099" s="38" t="s">
        <v>762</v>
      </c>
      <c r="D1099" s="38" t="s">
        <v>148</v>
      </c>
      <c r="E1099" s="69" t="s">
        <v>2113</v>
      </c>
      <c r="F1099" s="40" t="s">
        <v>73</v>
      </c>
      <c r="G1099" s="39">
        <v>429</v>
      </c>
      <c r="H1099" s="39">
        <v>849</v>
      </c>
      <c r="I1099" s="86" t="s">
        <v>15</v>
      </c>
      <c r="J1099" s="86" t="s">
        <v>17</v>
      </c>
      <c r="K1099" s="42"/>
      <c r="L1099" s="12"/>
      <c r="M1099" s="12"/>
      <c r="N1099" s="12"/>
      <c r="O1099" s="12"/>
      <c r="P1099" s="12"/>
      <c r="Q1099" s="12"/>
      <c r="R1099" s="12"/>
      <c r="S1099" s="12"/>
      <c r="T1099" s="12"/>
      <c r="U1099" s="12"/>
      <c r="V1099" s="12"/>
      <c r="W1099" s="12"/>
      <c r="X1099" s="12"/>
      <c r="Y1099" s="12"/>
      <c r="Z1099" s="12"/>
      <c r="AA1099" s="12"/>
      <c r="AB1099" s="12"/>
      <c r="AC1099" s="12"/>
      <c r="AD1099" s="12"/>
      <c r="AE1099" s="12"/>
      <c r="AF1099" s="12"/>
      <c r="AG1099" s="12"/>
      <c r="AH1099" s="12"/>
      <c r="AI1099" s="12"/>
      <c r="AJ1099" s="12"/>
      <c r="AK1099" s="12"/>
      <c r="AL1099" s="12"/>
      <c r="AM1099" s="12"/>
      <c r="AN1099" s="12"/>
      <c r="AO1099" s="12"/>
      <c r="AP1099" s="12"/>
      <c r="AQ1099" s="12"/>
      <c r="AR1099" s="12"/>
      <c r="AS1099" s="12"/>
      <c r="AT1099" s="12"/>
      <c r="AU1099" s="12"/>
      <c r="AV1099" s="12"/>
      <c r="AW1099" s="12"/>
      <c r="AX1099" s="12"/>
      <c r="AY1099" s="12"/>
      <c r="AZ1099" s="12"/>
      <c r="BA1099" s="12"/>
      <c r="BB1099" s="12"/>
      <c r="BC1099" s="12"/>
      <c r="BD1099" s="12"/>
      <c r="BE1099" s="12"/>
      <c r="BF1099" s="12"/>
      <c r="BG1099" s="12"/>
      <c r="BH1099" s="12"/>
      <c r="BI1099" s="12"/>
      <c r="BJ1099" s="12"/>
      <c r="BK1099" s="12"/>
      <c r="BL1099" s="12"/>
      <c r="BM1099" s="12"/>
      <c r="BN1099" s="12"/>
      <c r="BO1099" s="12"/>
      <c r="BP1099" s="12"/>
      <c r="BQ1099" s="12"/>
      <c r="BR1099" s="12"/>
      <c r="BS1099" s="12"/>
      <c r="BT1099" s="12"/>
      <c r="BU1099" s="12"/>
      <c r="BV1099" s="12"/>
      <c r="BW1099" s="12"/>
      <c r="BX1099" s="12"/>
      <c r="BY1099" s="12"/>
      <c r="BZ1099" s="12"/>
      <c r="CA1099" s="12"/>
      <c r="CB1099" s="12"/>
      <c r="CC1099" s="12"/>
      <c r="CD1099" s="12"/>
      <c r="CE1099" s="12"/>
      <c r="CF1099" s="12"/>
      <c r="CG1099" s="12"/>
      <c r="CH1099" s="12"/>
      <c r="CI1099" s="12"/>
      <c r="CJ1099" s="12"/>
      <c r="CK1099" s="12"/>
      <c r="CL1099" s="12"/>
      <c r="CM1099" s="12"/>
      <c r="CN1099" s="12"/>
      <c r="CO1099" s="12"/>
      <c r="CP1099" s="12"/>
      <c r="CQ1099" s="12"/>
      <c r="CR1099" s="12"/>
      <c r="CS1099" s="12"/>
      <c r="CT1099" s="12"/>
      <c r="CU1099" s="12"/>
      <c r="CV1099" s="12"/>
      <c r="CW1099" s="12"/>
      <c r="CX1099" s="12"/>
      <c r="CY1099" s="12"/>
      <c r="CZ1099" s="12"/>
      <c r="DA1099" s="12"/>
      <c r="DB1099" s="12"/>
      <c r="DC1099" s="12"/>
      <c r="DD1099" s="12"/>
      <c r="DE1099" s="12"/>
      <c r="DF1099" s="12"/>
      <c r="DG1099" s="12"/>
      <c r="DH1099" s="12"/>
      <c r="DI1099" s="12"/>
      <c r="DJ1099" s="12"/>
      <c r="DK1099" s="12"/>
      <c r="DL1099" s="12"/>
      <c r="DM1099" s="12"/>
      <c r="DN1099" s="12"/>
      <c r="DO1099" s="12"/>
      <c r="DP1099" s="12"/>
      <c r="DQ1099" s="12"/>
      <c r="DR1099" s="12"/>
      <c r="DS1099" s="12"/>
      <c r="DT1099" s="12"/>
      <c r="DU1099" s="12"/>
      <c r="DV1099" s="12"/>
      <c r="DW1099" s="12"/>
      <c r="DX1099" s="12"/>
      <c r="DY1099" s="12"/>
      <c r="DZ1099" s="12"/>
      <c r="EA1099" s="12"/>
      <c r="EB1099" s="12"/>
      <c r="EC1099" s="12"/>
      <c r="ED1099" s="12"/>
      <c r="EE1099" s="12"/>
      <c r="EF1099" s="12"/>
      <c r="EG1099" s="12"/>
      <c r="EH1099" s="12"/>
      <c r="EI1099" s="12"/>
      <c r="EJ1099" s="12"/>
      <c r="EK1099" s="12"/>
      <c r="EL1099" s="12"/>
      <c r="EM1099" s="12"/>
      <c r="EN1099" s="12"/>
      <c r="EO1099" s="12"/>
      <c r="EP1099" s="12"/>
      <c r="EQ1099" s="12"/>
      <c r="ER1099" s="12"/>
      <c r="ES1099" s="12"/>
      <c r="ET1099" s="12"/>
      <c r="EU1099" s="12"/>
      <c r="EV1099" s="12"/>
      <c r="EW1099" s="12"/>
      <c r="EX1099" s="12"/>
      <c r="EY1099" s="12"/>
      <c r="EZ1099" s="12"/>
      <c r="FA1099" s="12"/>
      <c r="FB1099" s="12"/>
      <c r="FC1099" s="12"/>
      <c r="FD1099" s="12"/>
      <c r="FE1099" s="12"/>
      <c r="FF1099" s="12"/>
      <c r="FG1099" s="12"/>
      <c r="FH1099" s="12"/>
      <c r="FI1099" s="12"/>
      <c r="FJ1099" s="12"/>
      <c r="FK1099" s="12"/>
      <c r="FL1099" s="12"/>
      <c r="FM1099" s="12"/>
      <c r="FN1099" s="12"/>
      <c r="FO1099" s="12"/>
      <c r="FP1099" s="12"/>
      <c r="FQ1099" s="12"/>
      <c r="FR1099" s="12"/>
      <c r="FS1099" s="12"/>
      <c r="FT1099" s="12"/>
      <c r="FU1099" s="12"/>
      <c r="FV1099" s="12"/>
      <c r="FW1099" s="12"/>
      <c r="FX1099" s="12"/>
      <c r="FY1099" s="12"/>
      <c r="FZ1099" s="12"/>
      <c r="GA1099" s="12"/>
      <c r="GB1099" s="12"/>
      <c r="GC1099" s="12"/>
      <c r="GD1099" s="12"/>
      <c r="GE1099" s="12"/>
      <c r="GF1099" s="12"/>
      <c r="GG1099" s="12"/>
      <c r="GH1099" s="12"/>
      <c r="GI1099" s="12"/>
      <c r="GJ1099" s="12"/>
      <c r="GK1099" s="12"/>
      <c r="GL1099" s="12"/>
      <c r="GM1099" s="12"/>
      <c r="GN1099" s="12"/>
      <c r="GO1099" s="12"/>
      <c r="GP1099" s="12"/>
      <c r="GQ1099" s="12"/>
      <c r="GR1099" s="12"/>
      <c r="GS1099" s="12"/>
      <c r="GT1099" s="12"/>
      <c r="GU1099" s="12"/>
      <c r="GV1099" s="12"/>
      <c r="GW1099" s="12"/>
      <c r="GX1099" s="12"/>
      <c r="GY1099" s="12"/>
      <c r="GZ1099" s="12"/>
      <c r="HA1099" s="12"/>
      <c r="HB1099" s="12"/>
      <c r="HC1099" s="12"/>
      <c r="HD1099" s="12"/>
      <c r="HE1099" s="12"/>
      <c r="HF1099" s="12"/>
      <c r="HG1099" s="12"/>
      <c r="HH1099" s="12"/>
      <c r="HI1099" s="12"/>
      <c r="HJ1099" s="12"/>
      <c r="HK1099" s="12"/>
      <c r="HL1099" s="12"/>
      <c r="HM1099" s="12"/>
      <c r="HN1099" s="12"/>
      <c r="HO1099" s="12"/>
      <c r="HP1099" s="12"/>
      <c r="HQ1099" s="12"/>
      <c r="HR1099" s="12"/>
      <c r="HS1099" s="12"/>
      <c r="HT1099" s="12"/>
      <c r="HU1099" s="12"/>
      <c r="HV1099" s="12"/>
      <c r="HW1099" s="12"/>
      <c r="HX1099" s="12"/>
      <c r="HY1099" s="12"/>
      <c r="HZ1099" s="12"/>
      <c r="IA1099" s="12"/>
      <c r="IB1099" s="12"/>
      <c r="IC1099" s="12"/>
      <c r="ID1099" s="12"/>
    </row>
    <row r="1100" spans="1:238" x14ac:dyDescent="0.2">
      <c r="A1100" s="11">
        <f t="shared" si="19"/>
        <v>1092</v>
      </c>
      <c r="B1100" s="38" t="s">
        <v>1118</v>
      </c>
      <c r="C1100" s="46" t="s">
        <v>762</v>
      </c>
      <c r="D1100" s="38" t="s">
        <v>148</v>
      </c>
      <c r="E1100" s="69" t="s">
        <v>2121</v>
      </c>
      <c r="F1100" s="40" t="s">
        <v>25</v>
      </c>
      <c r="G1100" s="39">
        <v>545</v>
      </c>
      <c r="H1100" s="39">
        <v>1079</v>
      </c>
      <c r="I1100" s="41" t="s">
        <v>18</v>
      </c>
      <c r="J1100" s="86" t="s">
        <v>17</v>
      </c>
      <c r="K1100" s="42"/>
    </row>
    <row r="1101" spans="1:238" x14ac:dyDescent="0.2">
      <c r="A1101" s="11">
        <f t="shared" si="19"/>
        <v>1093</v>
      </c>
      <c r="B1101" s="46" t="s">
        <v>225</v>
      </c>
      <c r="C1101" s="46" t="s">
        <v>762</v>
      </c>
      <c r="D1101" s="38" t="s">
        <v>148</v>
      </c>
      <c r="E1101" s="69" t="s">
        <v>2135</v>
      </c>
      <c r="F1101" s="40" t="s">
        <v>2136</v>
      </c>
      <c r="G1101" s="39">
        <v>841</v>
      </c>
      <c r="H1101" s="39">
        <v>1898</v>
      </c>
      <c r="I1101" s="41" t="s">
        <v>18</v>
      </c>
      <c r="J1101" s="43" t="s">
        <v>17</v>
      </c>
      <c r="K1101" s="42"/>
      <c r="L1101" s="12"/>
      <c r="M1101" s="12"/>
      <c r="N1101" s="12"/>
      <c r="O1101" s="12"/>
      <c r="P1101" s="12"/>
      <c r="Q1101" s="12"/>
      <c r="R1101" s="12"/>
      <c r="S1101" s="12"/>
      <c r="T1101" s="12"/>
      <c r="U1101" s="12"/>
      <c r="V1101" s="12"/>
      <c r="W1101" s="12"/>
      <c r="X1101" s="12"/>
      <c r="Y1101" s="12"/>
      <c r="Z1101" s="12"/>
      <c r="AA1101" s="12"/>
      <c r="AB1101" s="12"/>
      <c r="AC1101" s="12"/>
      <c r="AD1101" s="12"/>
      <c r="AE1101" s="12"/>
      <c r="AF1101" s="12"/>
      <c r="AG1101" s="12"/>
      <c r="AH1101" s="12"/>
      <c r="AI1101" s="12"/>
      <c r="AJ1101" s="12"/>
      <c r="AK1101" s="12"/>
      <c r="AL1101" s="12"/>
      <c r="AM1101" s="12"/>
      <c r="AN1101" s="12"/>
      <c r="AO1101" s="12"/>
      <c r="AP1101" s="12"/>
      <c r="AQ1101" s="12"/>
      <c r="AR1101" s="12"/>
      <c r="AS1101" s="12"/>
      <c r="AT1101" s="12"/>
      <c r="AU1101" s="12"/>
      <c r="AV1101" s="12"/>
      <c r="AW1101" s="12"/>
      <c r="AX1101" s="12"/>
      <c r="AY1101" s="12"/>
      <c r="AZ1101" s="12"/>
      <c r="BA1101" s="12"/>
      <c r="BB1101" s="12"/>
      <c r="BC1101" s="12"/>
      <c r="BD1101" s="12"/>
      <c r="BE1101" s="12"/>
      <c r="BF1101" s="12"/>
      <c r="BG1101" s="12"/>
      <c r="BH1101" s="12"/>
      <c r="BI1101" s="12"/>
      <c r="BJ1101" s="12"/>
      <c r="BK1101" s="12"/>
      <c r="BL1101" s="12"/>
      <c r="BM1101" s="12"/>
      <c r="BN1101" s="12"/>
      <c r="BO1101" s="12"/>
      <c r="BP1101" s="12"/>
      <c r="BQ1101" s="12"/>
      <c r="BR1101" s="12"/>
      <c r="BS1101" s="12"/>
      <c r="BT1101" s="12"/>
      <c r="BU1101" s="12"/>
      <c r="BV1101" s="12"/>
      <c r="BW1101" s="12"/>
      <c r="BX1101" s="12"/>
      <c r="BY1101" s="12"/>
      <c r="BZ1101" s="12"/>
      <c r="CA1101" s="12"/>
      <c r="CB1101" s="12"/>
      <c r="CC1101" s="12"/>
      <c r="CD1101" s="12"/>
      <c r="CE1101" s="12"/>
      <c r="CF1101" s="12"/>
      <c r="CG1101" s="12"/>
      <c r="CH1101" s="12"/>
      <c r="CI1101" s="12"/>
      <c r="CJ1101" s="12"/>
      <c r="CK1101" s="12"/>
      <c r="CL1101" s="12"/>
      <c r="CM1101" s="12"/>
      <c r="CN1101" s="12"/>
      <c r="CO1101" s="12"/>
      <c r="CP1101" s="12"/>
      <c r="CQ1101" s="12"/>
      <c r="CR1101" s="12"/>
      <c r="CS1101" s="12"/>
      <c r="CT1101" s="12"/>
      <c r="CU1101" s="12"/>
      <c r="CV1101" s="12"/>
      <c r="CW1101" s="12"/>
      <c r="CX1101" s="12"/>
      <c r="CY1101" s="12"/>
      <c r="CZ1101" s="12"/>
      <c r="DA1101" s="12"/>
      <c r="DB1101" s="12"/>
      <c r="DC1101" s="12"/>
      <c r="DD1101" s="12"/>
      <c r="DE1101" s="12"/>
      <c r="DF1101" s="12"/>
      <c r="DG1101" s="12"/>
      <c r="DH1101" s="12"/>
      <c r="DI1101" s="12"/>
      <c r="DJ1101" s="12"/>
      <c r="DK1101" s="12"/>
      <c r="DL1101" s="12"/>
      <c r="DM1101" s="12"/>
      <c r="DN1101" s="12"/>
      <c r="DO1101" s="12"/>
      <c r="DP1101" s="12"/>
      <c r="DQ1101" s="12"/>
      <c r="DR1101" s="12"/>
      <c r="DS1101" s="12"/>
      <c r="DT1101" s="12"/>
      <c r="DU1101" s="12"/>
      <c r="DV1101" s="12"/>
      <c r="DW1101" s="12"/>
      <c r="DX1101" s="12"/>
      <c r="DY1101" s="12"/>
      <c r="DZ1101" s="12"/>
      <c r="EA1101" s="12"/>
      <c r="EB1101" s="12"/>
      <c r="EC1101" s="12"/>
      <c r="ED1101" s="12"/>
      <c r="EE1101" s="12"/>
      <c r="EF1101" s="12"/>
      <c r="EG1101" s="12"/>
      <c r="EH1101" s="12"/>
      <c r="EI1101" s="12"/>
      <c r="EJ1101" s="12"/>
      <c r="EK1101" s="12"/>
      <c r="EL1101" s="12"/>
      <c r="EM1101" s="12"/>
      <c r="EN1101" s="12"/>
      <c r="EO1101" s="12"/>
      <c r="EP1101" s="12"/>
      <c r="EQ1101" s="12"/>
      <c r="ER1101" s="12"/>
      <c r="ES1101" s="12"/>
      <c r="ET1101" s="12"/>
      <c r="EU1101" s="12"/>
      <c r="EV1101" s="12"/>
      <c r="EW1101" s="12"/>
      <c r="EX1101" s="12"/>
      <c r="EY1101" s="12"/>
      <c r="EZ1101" s="12"/>
      <c r="FA1101" s="12"/>
      <c r="FB1101" s="12"/>
      <c r="FC1101" s="12"/>
      <c r="FD1101" s="12"/>
      <c r="FE1101" s="12"/>
      <c r="FF1101" s="12"/>
      <c r="FG1101" s="12"/>
      <c r="FH1101" s="12"/>
      <c r="FI1101" s="12"/>
      <c r="FJ1101" s="12"/>
      <c r="FK1101" s="12"/>
      <c r="FL1101" s="12"/>
      <c r="FM1101" s="12"/>
      <c r="FN1101" s="12"/>
      <c r="FO1101" s="12"/>
      <c r="FP1101" s="12"/>
      <c r="FQ1101" s="12"/>
      <c r="FR1101" s="12"/>
      <c r="FS1101" s="12"/>
      <c r="FT1101" s="12"/>
      <c r="FU1101" s="12"/>
      <c r="FV1101" s="12"/>
      <c r="FW1101" s="12"/>
      <c r="FX1101" s="12"/>
      <c r="FY1101" s="12"/>
      <c r="FZ1101" s="12"/>
      <c r="GA1101" s="12"/>
      <c r="GB1101" s="12"/>
      <c r="GC1101" s="12"/>
      <c r="GD1101" s="12"/>
      <c r="GE1101" s="12"/>
      <c r="GF1101" s="12"/>
      <c r="GG1101" s="12"/>
      <c r="GH1101" s="12"/>
      <c r="GI1101" s="12"/>
      <c r="GJ1101" s="12"/>
      <c r="GK1101" s="12"/>
      <c r="GL1101" s="12"/>
      <c r="GM1101" s="12"/>
      <c r="GN1101" s="12"/>
      <c r="GO1101" s="12"/>
      <c r="GP1101" s="12"/>
      <c r="GQ1101" s="12"/>
      <c r="GR1101" s="12"/>
      <c r="GS1101" s="12"/>
      <c r="GT1101" s="12"/>
      <c r="GU1101" s="12"/>
      <c r="GV1101" s="12"/>
      <c r="GW1101" s="12"/>
      <c r="GX1101" s="12"/>
      <c r="GY1101" s="12"/>
      <c r="GZ1101" s="12"/>
      <c r="HA1101" s="12"/>
      <c r="HB1101" s="12"/>
      <c r="HC1101" s="12"/>
      <c r="HD1101" s="12"/>
      <c r="HE1101" s="12"/>
      <c r="HF1101" s="12"/>
      <c r="HG1101" s="12"/>
      <c r="HH1101" s="12"/>
      <c r="HI1101" s="12"/>
      <c r="HJ1101" s="12"/>
      <c r="HK1101" s="12"/>
      <c r="HL1101" s="12"/>
      <c r="HM1101" s="12"/>
      <c r="HN1101" s="12"/>
      <c r="HO1101" s="12"/>
      <c r="HP1101" s="12"/>
      <c r="HQ1101" s="12"/>
      <c r="HR1101" s="12"/>
      <c r="HS1101" s="12"/>
      <c r="HT1101" s="12"/>
      <c r="HU1101" s="12"/>
      <c r="HV1101" s="12"/>
      <c r="HW1101" s="12"/>
      <c r="HX1101" s="12"/>
      <c r="HY1101" s="12"/>
      <c r="HZ1101" s="12"/>
      <c r="IA1101" s="12"/>
      <c r="IB1101" s="12"/>
      <c r="IC1101" s="12"/>
      <c r="ID1101" s="12"/>
    </row>
    <row r="1102" spans="1:238" x14ac:dyDescent="0.2">
      <c r="A1102" s="11">
        <f t="shared" si="19"/>
        <v>1094</v>
      </c>
      <c r="B1102" s="46" t="s">
        <v>2137</v>
      </c>
      <c r="C1102" s="46" t="s">
        <v>762</v>
      </c>
      <c r="D1102" s="38" t="s">
        <v>148</v>
      </c>
      <c r="E1102" s="69" t="s">
        <v>2135</v>
      </c>
      <c r="F1102" s="40" t="s">
        <v>2138</v>
      </c>
      <c r="G1102" s="39">
        <v>1731</v>
      </c>
      <c r="H1102" s="39">
        <v>4849</v>
      </c>
      <c r="I1102" s="41" t="s">
        <v>18</v>
      </c>
      <c r="J1102" s="43" t="s">
        <v>17</v>
      </c>
      <c r="K1102" s="4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2"/>
      <c r="BW1102" s="12"/>
      <c r="BX1102" s="12"/>
      <c r="BY1102" s="12"/>
      <c r="BZ1102" s="12"/>
      <c r="CA1102" s="12"/>
      <c r="CB1102" s="12"/>
      <c r="CC1102" s="12"/>
      <c r="CD1102" s="12"/>
      <c r="CE1102" s="12"/>
      <c r="CF1102" s="12"/>
      <c r="CG1102" s="12"/>
      <c r="CH1102" s="12"/>
      <c r="CI1102" s="12"/>
      <c r="CJ1102" s="12"/>
      <c r="CK1102" s="12"/>
      <c r="CL1102" s="12"/>
      <c r="CM1102" s="12"/>
      <c r="CN1102" s="12"/>
      <c r="CO1102" s="12"/>
      <c r="CP1102" s="12"/>
      <c r="CQ1102" s="12"/>
      <c r="CR1102" s="12"/>
      <c r="CS1102" s="12"/>
      <c r="CT1102" s="12"/>
      <c r="CU1102" s="12"/>
      <c r="CV1102" s="12"/>
      <c r="CW1102" s="12"/>
      <c r="CX1102" s="12"/>
      <c r="CY1102" s="12"/>
      <c r="CZ1102" s="12"/>
      <c r="DA1102" s="12"/>
      <c r="DB1102" s="12"/>
      <c r="DC1102" s="12"/>
      <c r="DD1102" s="12"/>
      <c r="DE1102" s="12"/>
      <c r="DF1102" s="12"/>
      <c r="DG1102" s="12"/>
      <c r="DH1102" s="12"/>
      <c r="DI1102" s="12"/>
      <c r="DJ1102" s="12"/>
      <c r="DK1102" s="12"/>
      <c r="DL1102" s="12"/>
      <c r="DM1102" s="12"/>
      <c r="DN1102" s="12"/>
      <c r="DO1102" s="12"/>
      <c r="DP1102" s="12"/>
      <c r="DQ1102" s="12"/>
      <c r="DR1102" s="12"/>
      <c r="DS1102" s="12"/>
      <c r="DT1102" s="12"/>
      <c r="DU1102" s="12"/>
      <c r="DV1102" s="12"/>
      <c r="DW1102" s="12"/>
      <c r="DX1102" s="12"/>
      <c r="DY1102" s="12"/>
      <c r="DZ1102" s="12"/>
      <c r="EA1102" s="12"/>
      <c r="EB1102" s="12"/>
      <c r="EC1102" s="12"/>
      <c r="ED1102" s="12"/>
      <c r="EE1102" s="12"/>
      <c r="EF1102" s="12"/>
      <c r="EG1102" s="12"/>
      <c r="EH1102" s="12"/>
      <c r="EI1102" s="12"/>
      <c r="EJ1102" s="12"/>
      <c r="EK1102" s="12"/>
      <c r="EL1102" s="12"/>
      <c r="EM1102" s="12"/>
      <c r="EN1102" s="12"/>
      <c r="EO1102" s="12"/>
      <c r="EP1102" s="12"/>
      <c r="EQ1102" s="12"/>
      <c r="ER1102" s="12"/>
      <c r="ES1102" s="12"/>
      <c r="ET1102" s="12"/>
      <c r="EU1102" s="12"/>
      <c r="EV1102" s="12"/>
      <c r="EW1102" s="12"/>
      <c r="EX1102" s="12"/>
      <c r="EY1102" s="12"/>
      <c r="EZ1102" s="12"/>
      <c r="FA1102" s="12"/>
      <c r="FB1102" s="12"/>
      <c r="FC1102" s="12"/>
      <c r="FD1102" s="12"/>
      <c r="FE1102" s="12"/>
      <c r="FF1102" s="12"/>
      <c r="FG1102" s="12"/>
      <c r="FH1102" s="12"/>
      <c r="FI1102" s="12"/>
      <c r="FJ1102" s="12"/>
      <c r="FK1102" s="12"/>
      <c r="FL1102" s="12"/>
      <c r="FM1102" s="12"/>
      <c r="FN1102" s="12"/>
      <c r="FO1102" s="12"/>
      <c r="FP1102" s="12"/>
      <c r="FQ1102" s="12"/>
      <c r="FR1102" s="12"/>
      <c r="FS1102" s="12"/>
      <c r="FT1102" s="12"/>
      <c r="FU1102" s="12"/>
      <c r="FV1102" s="12"/>
      <c r="FW1102" s="12"/>
      <c r="FX1102" s="12"/>
      <c r="FY1102" s="12"/>
      <c r="FZ1102" s="12"/>
      <c r="GA1102" s="12"/>
      <c r="GB1102" s="12"/>
      <c r="GC1102" s="12"/>
      <c r="GD1102" s="12"/>
      <c r="GE1102" s="12"/>
      <c r="GF1102" s="12"/>
      <c r="GG1102" s="12"/>
      <c r="GH1102" s="12"/>
      <c r="GI1102" s="12"/>
      <c r="GJ1102" s="12"/>
      <c r="GK1102" s="12"/>
      <c r="GL1102" s="12"/>
      <c r="GM1102" s="12"/>
      <c r="GN1102" s="12"/>
      <c r="GO1102" s="12"/>
      <c r="GP1102" s="12"/>
      <c r="GQ1102" s="12"/>
      <c r="GR1102" s="12"/>
      <c r="GS1102" s="12"/>
      <c r="GT1102" s="12"/>
      <c r="GU1102" s="12"/>
      <c r="GV1102" s="12"/>
      <c r="GW1102" s="12"/>
      <c r="GX1102" s="12"/>
      <c r="GY1102" s="12"/>
      <c r="GZ1102" s="12"/>
      <c r="HA1102" s="12"/>
      <c r="HB1102" s="12"/>
      <c r="HC1102" s="12"/>
      <c r="HD1102" s="12"/>
      <c r="HE1102" s="12"/>
      <c r="HF1102" s="12"/>
      <c r="HG1102" s="12"/>
      <c r="HH1102" s="12"/>
      <c r="HI1102" s="12"/>
      <c r="HJ1102" s="12"/>
      <c r="HK1102" s="12"/>
      <c r="HL1102" s="12"/>
      <c r="HM1102" s="12"/>
      <c r="HN1102" s="12"/>
      <c r="HO1102" s="12"/>
      <c r="HP1102" s="12"/>
      <c r="HQ1102" s="12"/>
      <c r="HR1102" s="12"/>
      <c r="HS1102" s="12"/>
      <c r="HT1102" s="12"/>
      <c r="HU1102" s="12"/>
      <c r="HV1102" s="12"/>
      <c r="HW1102" s="12"/>
      <c r="HX1102" s="12"/>
      <c r="HY1102" s="12"/>
      <c r="HZ1102" s="12"/>
      <c r="IA1102" s="12"/>
      <c r="IB1102" s="12"/>
      <c r="IC1102" s="12"/>
      <c r="ID1102" s="12"/>
    </row>
    <row r="1103" spans="1:238" s="20" customFormat="1" x14ac:dyDescent="0.2">
      <c r="A1103" s="11">
        <f t="shared" si="19"/>
        <v>1095</v>
      </c>
      <c r="B1103" s="46" t="s">
        <v>321</v>
      </c>
      <c r="C1103" s="38" t="s">
        <v>762</v>
      </c>
      <c r="D1103" s="38" t="s">
        <v>148</v>
      </c>
      <c r="E1103" s="69" t="s">
        <v>2135</v>
      </c>
      <c r="F1103" s="40" t="s">
        <v>36</v>
      </c>
      <c r="G1103" s="39">
        <v>1410</v>
      </c>
      <c r="H1103" s="39">
        <v>2764</v>
      </c>
      <c r="I1103" s="41" t="s">
        <v>18</v>
      </c>
      <c r="J1103" s="43" t="s">
        <v>17</v>
      </c>
      <c r="K1103" s="42"/>
      <c r="L1103" s="12"/>
      <c r="M1103" s="12"/>
      <c r="N1103" s="12"/>
      <c r="O1103" s="12"/>
      <c r="P1103" s="12"/>
      <c r="Q1103" s="12"/>
      <c r="R1103" s="12"/>
      <c r="S1103" s="12"/>
      <c r="T1103" s="12"/>
      <c r="U1103" s="12"/>
      <c r="V1103" s="12"/>
      <c r="W1103" s="12"/>
      <c r="X1103" s="12"/>
      <c r="Y1103" s="12"/>
      <c r="Z1103" s="12"/>
      <c r="AA1103" s="12"/>
      <c r="AB1103" s="12"/>
      <c r="AC1103" s="12"/>
      <c r="AD1103" s="12"/>
      <c r="AE1103" s="12"/>
      <c r="AF1103" s="12"/>
      <c r="AG1103" s="12"/>
      <c r="AH1103" s="12"/>
      <c r="AI1103" s="12"/>
      <c r="AJ1103" s="12"/>
      <c r="AK1103" s="12"/>
      <c r="AL1103" s="12"/>
      <c r="AM1103" s="12"/>
      <c r="AN1103" s="12"/>
      <c r="AO1103" s="12"/>
      <c r="AP1103" s="12"/>
      <c r="AQ1103" s="12"/>
      <c r="AR1103" s="12"/>
      <c r="AS1103" s="12"/>
      <c r="AT1103" s="12"/>
      <c r="AU1103" s="12"/>
      <c r="AV1103" s="12"/>
      <c r="AW1103" s="12"/>
      <c r="AX1103" s="12"/>
      <c r="AY1103" s="12"/>
      <c r="AZ1103" s="12"/>
      <c r="BA1103" s="12"/>
      <c r="BB1103" s="12"/>
      <c r="BC1103" s="12"/>
      <c r="BD1103" s="12"/>
      <c r="BE1103" s="12"/>
      <c r="BF1103" s="12"/>
      <c r="BG1103" s="12"/>
      <c r="BH1103" s="12"/>
      <c r="BI1103" s="12"/>
      <c r="BJ1103" s="12"/>
      <c r="BK1103" s="12"/>
      <c r="BL1103" s="12"/>
      <c r="BM1103" s="12"/>
      <c r="BN1103" s="12"/>
      <c r="BO1103" s="12"/>
      <c r="BP1103" s="12"/>
      <c r="BQ1103" s="12"/>
      <c r="BR1103" s="12"/>
      <c r="BS1103" s="12"/>
      <c r="BT1103" s="12"/>
      <c r="BU1103" s="12"/>
      <c r="BV1103" s="12"/>
      <c r="BW1103" s="12"/>
      <c r="BX1103" s="12"/>
      <c r="BY1103" s="12"/>
      <c r="BZ1103" s="12"/>
      <c r="CA1103" s="12"/>
      <c r="CB1103" s="12"/>
      <c r="CC1103" s="12"/>
      <c r="CD1103" s="12"/>
      <c r="CE1103" s="12"/>
      <c r="CF1103" s="12"/>
      <c r="CG1103" s="12"/>
      <c r="CH1103" s="12"/>
      <c r="CI1103" s="12"/>
      <c r="CJ1103" s="12"/>
      <c r="CK1103" s="12"/>
      <c r="CL1103" s="12"/>
      <c r="CM1103" s="12"/>
      <c r="CN1103" s="12"/>
      <c r="CO1103" s="12"/>
      <c r="CP1103" s="12"/>
      <c r="CQ1103" s="12"/>
      <c r="CR1103" s="12"/>
      <c r="CS1103" s="12"/>
      <c r="CT1103" s="12"/>
      <c r="CU1103" s="12"/>
      <c r="CV1103" s="12"/>
      <c r="CW1103" s="12"/>
      <c r="CX1103" s="12"/>
      <c r="CY1103" s="12"/>
      <c r="CZ1103" s="12"/>
      <c r="DA1103" s="12"/>
      <c r="DB1103" s="12"/>
      <c r="DC1103" s="12"/>
      <c r="DD1103" s="12"/>
      <c r="DE1103" s="12"/>
      <c r="DF1103" s="12"/>
      <c r="DG1103" s="12"/>
      <c r="DH1103" s="12"/>
      <c r="DI1103" s="12"/>
      <c r="DJ1103" s="12"/>
      <c r="DK1103" s="12"/>
      <c r="DL1103" s="12"/>
      <c r="DM1103" s="12"/>
      <c r="DN1103" s="12"/>
      <c r="DO1103" s="12"/>
      <c r="DP1103" s="12"/>
      <c r="DQ1103" s="12"/>
      <c r="DR1103" s="12"/>
      <c r="DS1103" s="12"/>
      <c r="DT1103" s="12"/>
      <c r="DU1103" s="12"/>
      <c r="DV1103" s="12"/>
      <c r="DW1103" s="12"/>
      <c r="DX1103" s="12"/>
      <c r="DY1103" s="12"/>
      <c r="DZ1103" s="12"/>
      <c r="EA1103" s="12"/>
      <c r="EB1103" s="12"/>
      <c r="EC1103" s="12"/>
      <c r="ED1103" s="12"/>
      <c r="EE1103" s="12"/>
      <c r="EF1103" s="12"/>
      <c r="EG1103" s="12"/>
      <c r="EH1103" s="12"/>
      <c r="EI1103" s="12"/>
      <c r="EJ1103" s="12"/>
      <c r="EK1103" s="12"/>
      <c r="EL1103" s="12"/>
      <c r="EM1103" s="12"/>
      <c r="EN1103" s="12"/>
      <c r="EO1103" s="12"/>
      <c r="EP1103" s="12"/>
      <c r="EQ1103" s="12"/>
      <c r="ER1103" s="12"/>
      <c r="ES1103" s="12"/>
      <c r="ET1103" s="12"/>
      <c r="EU1103" s="12"/>
      <c r="EV1103" s="12"/>
      <c r="EW1103" s="12"/>
      <c r="EX1103" s="12"/>
      <c r="EY1103" s="12"/>
      <c r="EZ1103" s="12"/>
      <c r="FA1103" s="12"/>
      <c r="FB1103" s="12"/>
      <c r="FC1103" s="12"/>
      <c r="FD1103" s="12"/>
      <c r="FE1103" s="12"/>
      <c r="FF1103" s="12"/>
      <c r="FG1103" s="12"/>
      <c r="FH1103" s="12"/>
      <c r="FI1103" s="12"/>
      <c r="FJ1103" s="12"/>
      <c r="FK1103" s="12"/>
      <c r="FL1103" s="12"/>
      <c r="FM1103" s="12"/>
      <c r="FN1103" s="12"/>
      <c r="FO1103" s="12"/>
      <c r="FP1103" s="12"/>
      <c r="FQ1103" s="12"/>
      <c r="FR1103" s="12"/>
      <c r="FS1103" s="12"/>
      <c r="FT1103" s="12"/>
      <c r="FU1103" s="12"/>
      <c r="FV1103" s="12"/>
      <c r="FW1103" s="12"/>
      <c r="FX1103" s="12"/>
      <c r="FY1103" s="12"/>
      <c r="FZ1103" s="12"/>
      <c r="GA1103" s="12"/>
      <c r="GB1103" s="12"/>
      <c r="GC1103" s="12"/>
      <c r="GD1103" s="12"/>
      <c r="GE1103" s="12"/>
      <c r="GF1103" s="12"/>
      <c r="GG1103" s="12"/>
      <c r="GH1103" s="12"/>
      <c r="GI1103" s="12"/>
      <c r="GJ1103" s="12"/>
      <c r="GK1103" s="12"/>
      <c r="GL1103" s="12"/>
      <c r="GM1103" s="12"/>
      <c r="GN1103" s="12"/>
      <c r="GO1103" s="12"/>
      <c r="GP1103" s="12"/>
      <c r="GQ1103" s="12"/>
      <c r="GR1103" s="12"/>
      <c r="GS1103" s="12"/>
      <c r="GT1103" s="12"/>
      <c r="GU1103" s="12"/>
      <c r="GV1103" s="12"/>
      <c r="GW1103" s="12"/>
      <c r="GX1103" s="12"/>
      <c r="GY1103" s="12"/>
      <c r="GZ1103" s="12"/>
      <c r="HA1103" s="12"/>
      <c r="HB1103" s="12"/>
      <c r="HC1103" s="12"/>
      <c r="HD1103" s="12"/>
      <c r="HE1103" s="12"/>
      <c r="HF1103" s="12"/>
      <c r="HG1103" s="12"/>
      <c r="HH1103" s="12"/>
      <c r="HI1103" s="12"/>
      <c r="HJ1103" s="12"/>
      <c r="HK1103" s="12"/>
      <c r="HL1103" s="12"/>
      <c r="HM1103" s="12"/>
      <c r="HN1103" s="12"/>
      <c r="HO1103" s="12"/>
      <c r="HP1103" s="12"/>
      <c r="HQ1103" s="12"/>
      <c r="HR1103" s="12"/>
      <c r="HS1103" s="12"/>
      <c r="HT1103" s="12"/>
      <c r="HU1103" s="12"/>
      <c r="HV1103" s="12"/>
      <c r="HW1103" s="12"/>
      <c r="HX1103" s="12"/>
      <c r="HY1103" s="12"/>
      <c r="HZ1103" s="12"/>
      <c r="IA1103" s="12"/>
      <c r="IB1103" s="12"/>
      <c r="IC1103" s="12"/>
      <c r="ID1103" s="12"/>
    </row>
    <row r="1104" spans="1:238" s="20" customFormat="1" x14ac:dyDescent="0.2">
      <c r="A1104" s="11">
        <f t="shared" si="19"/>
        <v>1096</v>
      </c>
      <c r="B1104" s="46" t="s">
        <v>226</v>
      </c>
      <c r="C1104" s="46" t="s">
        <v>762</v>
      </c>
      <c r="D1104" s="38" t="s">
        <v>148</v>
      </c>
      <c r="E1104" s="69" t="s">
        <v>2143</v>
      </c>
      <c r="F1104" s="40" t="s">
        <v>1600</v>
      </c>
      <c r="G1104" s="39">
        <v>381</v>
      </c>
      <c r="H1104" s="39">
        <v>341</v>
      </c>
      <c r="I1104" s="41" t="s">
        <v>15</v>
      </c>
      <c r="J1104" s="43" t="s">
        <v>17</v>
      </c>
      <c r="K1104" s="42"/>
      <c r="L1104" s="12"/>
      <c r="M1104" s="12"/>
      <c r="N1104" s="12"/>
      <c r="O1104" s="12"/>
      <c r="P1104" s="12"/>
      <c r="Q1104" s="12"/>
      <c r="R1104" s="12"/>
      <c r="S1104" s="12"/>
      <c r="T1104" s="12"/>
      <c r="U1104" s="12"/>
      <c r="V1104" s="12"/>
      <c r="W1104" s="12"/>
      <c r="X1104" s="12"/>
      <c r="Y1104" s="12"/>
      <c r="Z1104" s="12"/>
      <c r="AA1104" s="12"/>
      <c r="AB1104" s="12"/>
      <c r="AC1104" s="12"/>
      <c r="AD1104" s="12"/>
      <c r="AE1104" s="12"/>
      <c r="AF1104" s="12"/>
      <c r="AG1104" s="12"/>
      <c r="AH1104" s="12"/>
      <c r="AI1104" s="12"/>
      <c r="AJ1104" s="12"/>
      <c r="AK1104" s="12"/>
      <c r="AL1104" s="12"/>
      <c r="AM1104" s="12"/>
      <c r="AN1104" s="12"/>
      <c r="AO1104" s="12"/>
      <c r="AP1104" s="12"/>
      <c r="AQ1104" s="12"/>
      <c r="AR1104" s="12"/>
      <c r="AS1104" s="12"/>
      <c r="AT1104" s="12"/>
      <c r="AU1104" s="12"/>
      <c r="AV1104" s="12"/>
      <c r="AW1104" s="12"/>
      <c r="AX1104" s="12"/>
      <c r="AY1104" s="12"/>
      <c r="AZ1104" s="12"/>
      <c r="BA1104" s="12"/>
      <c r="BB1104" s="12"/>
      <c r="BC1104" s="12"/>
      <c r="BD1104" s="12"/>
      <c r="BE1104" s="12"/>
      <c r="BF1104" s="12"/>
      <c r="BG1104" s="12"/>
      <c r="BH1104" s="12"/>
      <c r="BI1104" s="12"/>
      <c r="BJ1104" s="12"/>
      <c r="BK1104" s="12"/>
      <c r="BL1104" s="12"/>
      <c r="BM1104" s="12"/>
      <c r="BN1104" s="12"/>
      <c r="BO1104" s="12"/>
      <c r="BP1104" s="12"/>
      <c r="BQ1104" s="12"/>
      <c r="BR1104" s="12"/>
      <c r="BS1104" s="12"/>
      <c r="BT1104" s="12"/>
      <c r="BU1104" s="12"/>
      <c r="BV1104" s="12"/>
      <c r="BW1104" s="12"/>
      <c r="BX1104" s="12"/>
      <c r="BY1104" s="12"/>
      <c r="BZ1104" s="12"/>
      <c r="CA1104" s="12"/>
      <c r="CB1104" s="12"/>
      <c r="CC1104" s="12"/>
      <c r="CD1104" s="12"/>
      <c r="CE1104" s="12"/>
      <c r="CF1104" s="12"/>
      <c r="CG1104" s="12"/>
      <c r="CH1104" s="12"/>
      <c r="CI1104" s="12"/>
      <c r="CJ1104" s="12"/>
      <c r="CK1104" s="12"/>
      <c r="CL1104" s="12"/>
      <c r="CM1104" s="12"/>
      <c r="CN1104" s="12"/>
      <c r="CO1104" s="12"/>
      <c r="CP1104" s="12"/>
      <c r="CQ1104" s="12"/>
      <c r="CR1104" s="12"/>
      <c r="CS1104" s="12"/>
      <c r="CT1104" s="12"/>
      <c r="CU1104" s="12"/>
      <c r="CV1104" s="12"/>
      <c r="CW1104" s="12"/>
      <c r="CX1104" s="12"/>
      <c r="CY1104" s="12"/>
      <c r="CZ1104" s="12"/>
      <c r="DA1104" s="12"/>
      <c r="DB1104" s="12"/>
      <c r="DC1104" s="12"/>
      <c r="DD1104" s="12"/>
      <c r="DE1104" s="12"/>
      <c r="DF1104" s="12"/>
      <c r="DG1104" s="12"/>
      <c r="DH1104" s="12"/>
      <c r="DI1104" s="12"/>
      <c r="DJ1104" s="12"/>
      <c r="DK1104" s="12"/>
      <c r="DL1104" s="12"/>
      <c r="DM1104" s="12"/>
      <c r="DN1104" s="12"/>
      <c r="DO1104" s="12"/>
      <c r="DP1104" s="12"/>
      <c r="DQ1104" s="12"/>
      <c r="DR1104" s="12"/>
      <c r="DS1104" s="12"/>
      <c r="DT1104" s="12"/>
      <c r="DU1104" s="12"/>
      <c r="DV1104" s="12"/>
      <c r="DW1104" s="12"/>
      <c r="DX1104" s="12"/>
      <c r="DY1104" s="12"/>
      <c r="DZ1104" s="12"/>
      <c r="EA1104" s="12"/>
      <c r="EB1104" s="12"/>
      <c r="EC1104" s="12"/>
      <c r="ED1104" s="12"/>
      <c r="EE1104" s="12"/>
      <c r="EF1104" s="12"/>
      <c r="EG1104" s="12"/>
      <c r="EH1104" s="12"/>
      <c r="EI1104" s="12"/>
      <c r="EJ1104" s="12"/>
      <c r="EK1104" s="12"/>
      <c r="EL1104" s="12"/>
      <c r="EM1104" s="12"/>
      <c r="EN1104" s="12"/>
      <c r="EO1104" s="12"/>
      <c r="EP1104" s="12"/>
      <c r="EQ1104" s="12"/>
      <c r="ER1104" s="12"/>
      <c r="ES1104" s="12"/>
      <c r="ET1104" s="12"/>
      <c r="EU1104" s="12"/>
      <c r="EV1104" s="12"/>
      <c r="EW1104" s="12"/>
      <c r="EX1104" s="12"/>
      <c r="EY1104" s="12"/>
      <c r="EZ1104" s="12"/>
      <c r="FA1104" s="12"/>
      <c r="FB1104" s="12"/>
      <c r="FC1104" s="12"/>
      <c r="FD1104" s="12"/>
      <c r="FE1104" s="12"/>
      <c r="FF1104" s="12"/>
      <c r="FG1104" s="12"/>
      <c r="FH1104" s="12"/>
      <c r="FI1104" s="12"/>
      <c r="FJ1104" s="12"/>
      <c r="FK1104" s="12"/>
      <c r="FL1104" s="12"/>
      <c r="FM1104" s="12"/>
      <c r="FN1104" s="12"/>
      <c r="FO1104" s="12"/>
      <c r="FP1104" s="12"/>
      <c r="FQ1104" s="12"/>
      <c r="FR1104" s="12"/>
      <c r="FS1104" s="12"/>
      <c r="FT1104" s="12"/>
      <c r="FU1104" s="12"/>
      <c r="FV1104" s="12"/>
      <c r="FW1104" s="12"/>
      <c r="FX1104" s="12"/>
      <c r="FY1104" s="12"/>
      <c r="FZ1104" s="12"/>
      <c r="GA1104" s="12"/>
      <c r="GB1104" s="12"/>
      <c r="GC1104" s="12"/>
      <c r="GD1104" s="12"/>
      <c r="GE1104" s="12"/>
      <c r="GF1104" s="12"/>
      <c r="GG1104" s="12"/>
      <c r="GH1104" s="12"/>
      <c r="GI1104" s="12"/>
      <c r="GJ1104" s="12"/>
      <c r="GK1104" s="12"/>
      <c r="GL1104" s="12"/>
      <c r="GM1104" s="12"/>
      <c r="GN1104" s="12"/>
      <c r="GO1104" s="12"/>
      <c r="GP1104" s="12"/>
      <c r="GQ1104" s="12"/>
      <c r="GR1104" s="12"/>
      <c r="GS1104" s="12"/>
      <c r="GT1104" s="12"/>
      <c r="GU1104" s="12"/>
      <c r="GV1104" s="12"/>
      <c r="GW1104" s="12"/>
      <c r="GX1104" s="12"/>
      <c r="GY1104" s="12"/>
      <c r="GZ1104" s="12"/>
      <c r="HA1104" s="12"/>
      <c r="HB1104" s="12"/>
      <c r="HC1104" s="12"/>
      <c r="HD1104" s="12"/>
      <c r="HE1104" s="12"/>
      <c r="HF1104" s="12"/>
      <c r="HG1104" s="12"/>
      <c r="HH1104" s="12"/>
      <c r="HI1104" s="12"/>
      <c r="HJ1104" s="12"/>
      <c r="HK1104" s="12"/>
      <c r="HL1104" s="12"/>
      <c r="HM1104" s="12"/>
      <c r="HN1104" s="12"/>
      <c r="HO1104" s="12"/>
      <c r="HP1104" s="12"/>
      <c r="HQ1104" s="12"/>
      <c r="HR1104" s="12"/>
      <c r="HS1104" s="12"/>
      <c r="HT1104" s="12"/>
      <c r="HU1104" s="12"/>
      <c r="HV1104" s="12"/>
      <c r="HW1104" s="12"/>
      <c r="HX1104" s="12"/>
      <c r="HY1104" s="12"/>
      <c r="HZ1104" s="12"/>
      <c r="IA1104" s="12"/>
      <c r="IB1104" s="12"/>
      <c r="IC1104" s="12"/>
      <c r="ID1104" s="12"/>
    </row>
    <row r="1105" spans="1:238" s="20" customFormat="1" x14ac:dyDescent="0.2">
      <c r="A1105" s="11">
        <f t="shared" si="19"/>
        <v>1097</v>
      </c>
      <c r="B1105" s="46" t="s">
        <v>2150</v>
      </c>
      <c r="C1105" s="46" t="s">
        <v>762</v>
      </c>
      <c r="D1105" s="38" t="s">
        <v>148</v>
      </c>
      <c r="E1105" s="69" t="s">
        <v>2151</v>
      </c>
      <c r="F1105" s="40" t="s">
        <v>195</v>
      </c>
      <c r="G1105" s="39">
        <v>2149</v>
      </c>
      <c r="H1105" s="39">
        <v>4142</v>
      </c>
      <c r="I1105" s="41" t="s">
        <v>15</v>
      </c>
      <c r="J1105" s="43" t="s">
        <v>17</v>
      </c>
      <c r="K1105" s="42"/>
      <c r="L1105" s="12"/>
      <c r="M1105" s="12"/>
      <c r="N1105" s="12"/>
      <c r="O1105" s="12"/>
      <c r="P1105" s="12"/>
      <c r="Q1105" s="12"/>
      <c r="R1105" s="12"/>
      <c r="S1105" s="12"/>
      <c r="T1105" s="12"/>
      <c r="U1105" s="12"/>
      <c r="V1105" s="12"/>
      <c r="W1105" s="12"/>
      <c r="X1105" s="12"/>
      <c r="Y1105" s="12"/>
      <c r="Z1105" s="12"/>
      <c r="AA1105" s="12"/>
      <c r="AB1105" s="12"/>
      <c r="AC1105" s="12"/>
      <c r="AD1105" s="12"/>
      <c r="AE1105" s="12"/>
      <c r="AF1105" s="12"/>
      <c r="AG1105" s="12"/>
      <c r="AH1105" s="12"/>
      <c r="AI1105" s="12"/>
      <c r="AJ1105" s="12"/>
      <c r="AK1105" s="12"/>
      <c r="AL1105" s="12"/>
      <c r="AM1105" s="12"/>
      <c r="AN1105" s="12"/>
      <c r="AO1105" s="12"/>
      <c r="AP1105" s="12"/>
      <c r="AQ1105" s="12"/>
      <c r="AR1105" s="12"/>
      <c r="AS1105" s="12"/>
      <c r="AT1105" s="12"/>
      <c r="AU1105" s="12"/>
      <c r="AV1105" s="12"/>
      <c r="AW1105" s="12"/>
      <c r="AX1105" s="12"/>
      <c r="AY1105" s="12"/>
      <c r="AZ1105" s="12"/>
      <c r="BA1105" s="12"/>
      <c r="BB1105" s="12"/>
      <c r="BC1105" s="12"/>
      <c r="BD1105" s="12"/>
      <c r="BE1105" s="12"/>
      <c r="BF1105" s="12"/>
      <c r="BG1105" s="12"/>
      <c r="BH1105" s="12"/>
      <c r="BI1105" s="12"/>
      <c r="BJ1105" s="12"/>
      <c r="BK1105" s="12"/>
      <c r="BL1105" s="12"/>
      <c r="BM1105" s="12"/>
      <c r="BN1105" s="12"/>
      <c r="BO1105" s="12"/>
      <c r="BP1105" s="12"/>
      <c r="BQ1105" s="12"/>
      <c r="BR1105" s="12"/>
      <c r="BS1105" s="12"/>
      <c r="BT1105" s="12"/>
      <c r="BU1105" s="12"/>
      <c r="BV1105" s="12"/>
      <c r="BW1105" s="12"/>
      <c r="BX1105" s="12"/>
      <c r="BY1105" s="12"/>
      <c r="BZ1105" s="12"/>
      <c r="CA1105" s="12"/>
      <c r="CB1105" s="12"/>
      <c r="CC1105" s="12"/>
      <c r="CD1105" s="12"/>
      <c r="CE1105" s="12"/>
      <c r="CF1105" s="12"/>
      <c r="CG1105" s="12"/>
      <c r="CH1105" s="12"/>
      <c r="CI1105" s="12"/>
      <c r="CJ1105" s="12"/>
      <c r="CK1105" s="12"/>
      <c r="CL1105" s="12"/>
      <c r="CM1105" s="12"/>
      <c r="CN1105" s="12"/>
      <c r="CO1105" s="12"/>
      <c r="CP1105" s="12"/>
      <c r="CQ1105" s="12"/>
      <c r="CR1105" s="12"/>
      <c r="CS1105" s="12"/>
      <c r="CT1105" s="12"/>
      <c r="CU1105" s="12"/>
      <c r="CV1105" s="12"/>
      <c r="CW1105" s="12"/>
      <c r="CX1105" s="12"/>
      <c r="CY1105" s="12"/>
      <c r="CZ1105" s="12"/>
      <c r="DA1105" s="12"/>
      <c r="DB1105" s="12"/>
      <c r="DC1105" s="12"/>
      <c r="DD1105" s="12"/>
      <c r="DE1105" s="12"/>
      <c r="DF1105" s="12"/>
      <c r="DG1105" s="12"/>
      <c r="DH1105" s="12"/>
      <c r="DI1105" s="12"/>
      <c r="DJ1105" s="12"/>
      <c r="DK1105" s="12"/>
      <c r="DL1105" s="12"/>
      <c r="DM1105" s="12"/>
      <c r="DN1105" s="12"/>
      <c r="DO1105" s="12"/>
      <c r="DP1105" s="12"/>
      <c r="DQ1105" s="12"/>
      <c r="DR1105" s="12"/>
      <c r="DS1105" s="12"/>
      <c r="DT1105" s="12"/>
      <c r="DU1105" s="12"/>
      <c r="DV1105" s="12"/>
      <c r="DW1105" s="12"/>
      <c r="DX1105" s="12"/>
      <c r="DY1105" s="12"/>
      <c r="DZ1105" s="12"/>
      <c r="EA1105" s="12"/>
      <c r="EB1105" s="12"/>
      <c r="EC1105" s="12"/>
      <c r="ED1105" s="12"/>
      <c r="EE1105" s="12"/>
      <c r="EF1105" s="12"/>
      <c r="EG1105" s="12"/>
      <c r="EH1105" s="12"/>
      <c r="EI1105" s="12"/>
      <c r="EJ1105" s="12"/>
      <c r="EK1105" s="12"/>
      <c r="EL1105" s="12"/>
      <c r="EM1105" s="12"/>
      <c r="EN1105" s="12"/>
      <c r="EO1105" s="12"/>
      <c r="EP1105" s="12"/>
      <c r="EQ1105" s="12"/>
      <c r="ER1105" s="12"/>
      <c r="ES1105" s="12"/>
      <c r="ET1105" s="12"/>
      <c r="EU1105" s="12"/>
      <c r="EV1105" s="12"/>
      <c r="EW1105" s="12"/>
      <c r="EX1105" s="12"/>
      <c r="EY1105" s="12"/>
      <c r="EZ1105" s="12"/>
      <c r="FA1105" s="12"/>
      <c r="FB1105" s="12"/>
      <c r="FC1105" s="12"/>
      <c r="FD1105" s="12"/>
      <c r="FE1105" s="12"/>
      <c r="FF1105" s="12"/>
      <c r="FG1105" s="12"/>
      <c r="FH1105" s="12"/>
      <c r="FI1105" s="12"/>
      <c r="FJ1105" s="12"/>
      <c r="FK1105" s="12"/>
      <c r="FL1105" s="12"/>
      <c r="FM1105" s="12"/>
      <c r="FN1105" s="12"/>
      <c r="FO1105" s="12"/>
      <c r="FP1105" s="12"/>
      <c r="FQ1105" s="12"/>
      <c r="FR1105" s="12"/>
      <c r="FS1105" s="12"/>
      <c r="FT1105" s="12"/>
      <c r="FU1105" s="12"/>
      <c r="FV1105" s="12"/>
      <c r="FW1105" s="12"/>
      <c r="FX1105" s="12"/>
      <c r="FY1105" s="12"/>
      <c r="FZ1105" s="12"/>
      <c r="GA1105" s="12"/>
      <c r="GB1105" s="12"/>
      <c r="GC1105" s="12"/>
      <c r="GD1105" s="12"/>
      <c r="GE1105" s="12"/>
      <c r="GF1105" s="12"/>
      <c r="GG1105" s="12"/>
      <c r="GH1105" s="12"/>
      <c r="GI1105" s="12"/>
      <c r="GJ1105" s="12"/>
      <c r="GK1105" s="12"/>
      <c r="GL1105" s="12"/>
      <c r="GM1105" s="12"/>
      <c r="GN1105" s="12"/>
      <c r="GO1105" s="12"/>
      <c r="GP1105" s="12"/>
      <c r="GQ1105" s="12"/>
      <c r="GR1105" s="12"/>
      <c r="GS1105" s="12"/>
      <c r="GT1105" s="12"/>
      <c r="GU1105" s="12"/>
      <c r="GV1105" s="12"/>
      <c r="GW1105" s="12"/>
      <c r="GX1105" s="12"/>
      <c r="GY1105" s="12"/>
      <c r="GZ1105" s="12"/>
      <c r="HA1105" s="12"/>
      <c r="HB1105" s="12"/>
      <c r="HC1105" s="12"/>
      <c r="HD1105" s="12"/>
      <c r="HE1105" s="12"/>
      <c r="HF1105" s="12"/>
      <c r="HG1105" s="12"/>
      <c r="HH1105" s="12"/>
      <c r="HI1105" s="12"/>
      <c r="HJ1105" s="12"/>
      <c r="HK1105" s="12"/>
      <c r="HL1105" s="12"/>
      <c r="HM1105" s="12"/>
      <c r="HN1105" s="12"/>
      <c r="HO1105" s="12"/>
      <c r="HP1105" s="12"/>
      <c r="HQ1105" s="12"/>
      <c r="HR1105" s="12"/>
      <c r="HS1105" s="12"/>
      <c r="HT1105" s="12"/>
      <c r="HU1105" s="12"/>
      <c r="HV1105" s="12"/>
      <c r="HW1105" s="12"/>
      <c r="HX1105" s="12"/>
      <c r="HY1105" s="12"/>
      <c r="HZ1105" s="12"/>
      <c r="IA1105" s="12"/>
      <c r="IB1105" s="12"/>
      <c r="IC1105" s="12"/>
      <c r="ID1105" s="12"/>
    </row>
    <row r="1106" spans="1:238" s="20" customFormat="1" x14ac:dyDescent="0.2">
      <c r="A1106" s="11">
        <f t="shared" si="19"/>
        <v>1098</v>
      </c>
      <c r="B1106" s="46" t="s">
        <v>226</v>
      </c>
      <c r="C1106" s="38" t="s">
        <v>762</v>
      </c>
      <c r="D1106" s="38" t="s">
        <v>148</v>
      </c>
      <c r="E1106" s="69" t="s">
        <v>713</v>
      </c>
      <c r="F1106" s="40" t="s">
        <v>1600</v>
      </c>
      <c r="G1106" s="39">
        <v>180</v>
      </c>
      <c r="H1106" s="39">
        <v>1971</v>
      </c>
      <c r="I1106" s="41" t="s">
        <v>15</v>
      </c>
      <c r="J1106" s="43" t="s">
        <v>17</v>
      </c>
      <c r="K1106" s="42"/>
      <c r="L1106" s="12"/>
      <c r="M1106" s="12"/>
      <c r="N1106" s="12"/>
      <c r="O1106" s="12"/>
      <c r="P1106" s="12"/>
      <c r="Q1106" s="12"/>
      <c r="R1106" s="12"/>
      <c r="S1106" s="12"/>
      <c r="T1106" s="12"/>
      <c r="U1106" s="12"/>
      <c r="V1106" s="12"/>
      <c r="W1106" s="12"/>
      <c r="X1106" s="12"/>
      <c r="Y1106" s="12"/>
      <c r="Z1106" s="12"/>
      <c r="AA1106" s="12"/>
      <c r="AB1106" s="12"/>
      <c r="AC1106" s="12"/>
      <c r="AD1106" s="12"/>
      <c r="AE1106" s="12"/>
      <c r="AF1106" s="12"/>
      <c r="AG1106" s="12"/>
      <c r="AH1106" s="12"/>
      <c r="AI1106" s="12"/>
      <c r="AJ1106" s="12"/>
      <c r="AK1106" s="12"/>
      <c r="AL1106" s="12"/>
      <c r="AM1106" s="12"/>
      <c r="AN1106" s="12"/>
      <c r="AO1106" s="12"/>
      <c r="AP1106" s="12"/>
      <c r="AQ1106" s="12"/>
      <c r="AR1106" s="12"/>
      <c r="AS1106" s="12"/>
      <c r="AT1106" s="12"/>
      <c r="AU1106" s="12"/>
      <c r="AV1106" s="12"/>
      <c r="AW1106" s="12"/>
      <c r="AX1106" s="12"/>
      <c r="AY1106" s="12"/>
      <c r="AZ1106" s="12"/>
      <c r="BA1106" s="12"/>
      <c r="BB1106" s="12"/>
      <c r="BC1106" s="12"/>
      <c r="BD1106" s="12"/>
      <c r="BE1106" s="12"/>
      <c r="BF1106" s="12"/>
      <c r="BG1106" s="12"/>
      <c r="BH1106" s="12"/>
      <c r="BI1106" s="12"/>
      <c r="BJ1106" s="12"/>
      <c r="BK1106" s="12"/>
      <c r="BL1106" s="12"/>
      <c r="BM1106" s="12"/>
      <c r="BN1106" s="12"/>
      <c r="BO1106" s="12"/>
      <c r="BP1106" s="12"/>
      <c r="BQ1106" s="12"/>
      <c r="BR1106" s="12"/>
      <c r="BS1106" s="12"/>
      <c r="BT1106" s="12"/>
      <c r="BU1106" s="12"/>
      <c r="BV1106" s="12"/>
      <c r="BW1106" s="12"/>
      <c r="BX1106" s="12"/>
      <c r="BY1106" s="12"/>
      <c r="BZ1106" s="12"/>
      <c r="CA1106" s="12"/>
      <c r="CB1106" s="12"/>
      <c r="CC1106" s="12"/>
      <c r="CD1106" s="12"/>
      <c r="CE1106" s="12"/>
      <c r="CF1106" s="12"/>
      <c r="CG1106" s="12"/>
      <c r="CH1106" s="12"/>
      <c r="CI1106" s="12"/>
      <c r="CJ1106" s="12"/>
      <c r="CK1106" s="12"/>
      <c r="CL1106" s="12"/>
      <c r="CM1106" s="12"/>
      <c r="CN1106" s="12"/>
      <c r="CO1106" s="12"/>
      <c r="CP1106" s="12"/>
      <c r="CQ1106" s="12"/>
      <c r="CR1106" s="12"/>
      <c r="CS1106" s="12"/>
      <c r="CT1106" s="12"/>
      <c r="CU1106" s="12"/>
      <c r="CV1106" s="12"/>
      <c r="CW1106" s="12"/>
      <c r="CX1106" s="12"/>
      <c r="CY1106" s="12"/>
      <c r="CZ1106" s="12"/>
      <c r="DA1106" s="12"/>
      <c r="DB1106" s="12"/>
      <c r="DC1106" s="12"/>
      <c r="DD1106" s="12"/>
      <c r="DE1106" s="12"/>
      <c r="DF1106" s="12"/>
      <c r="DG1106" s="12"/>
      <c r="DH1106" s="12"/>
      <c r="DI1106" s="12"/>
      <c r="DJ1106" s="12"/>
      <c r="DK1106" s="12"/>
      <c r="DL1106" s="12"/>
      <c r="DM1106" s="12"/>
      <c r="DN1106" s="12"/>
      <c r="DO1106" s="12"/>
      <c r="DP1106" s="12"/>
      <c r="DQ1106" s="12"/>
      <c r="DR1106" s="12"/>
      <c r="DS1106" s="12"/>
      <c r="DT1106" s="12"/>
      <c r="DU1106" s="12"/>
      <c r="DV1106" s="12"/>
      <c r="DW1106" s="12"/>
      <c r="DX1106" s="12"/>
      <c r="DY1106" s="12"/>
      <c r="DZ1106" s="12"/>
      <c r="EA1106" s="12"/>
      <c r="EB1106" s="12"/>
      <c r="EC1106" s="12"/>
      <c r="ED1106" s="12"/>
      <c r="EE1106" s="12"/>
      <c r="EF1106" s="12"/>
      <c r="EG1106" s="12"/>
      <c r="EH1106" s="12"/>
      <c r="EI1106" s="12"/>
      <c r="EJ1106" s="12"/>
      <c r="EK1106" s="12"/>
      <c r="EL1106" s="12"/>
      <c r="EM1106" s="12"/>
      <c r="EN1106" s="12"/>
      <c r="EO1106" s="12"/>
      <c r="EP1106" s="12"/>
      <c r="EQ1106" s="12"/>
      <c r="ER1106" s="12"/>
      <c r="ES1106" s="12"/>
      <c r="ET1106" s="12"/>
      <c r="EU1106" s="12"/>
      <c r="EV1106" s="12"/>
      <c r="EW1106" s="12"/>
      <c r="EX1106" s="12"/>
      <c r="EY1106" s="12"/>
      <c r="EZ1106" s="12"/>
      <c r="FA1106" s="12"/>
      <c r="FB1106" s="12"/>
      <c r="FC1106" s="12"/>
      <c r="FD1106" s="12"/>
      <c r="FE1106" s="12"/>
      <c r="FF1106" s="12"/>
      <c r="FG1106" s="12"/>
      <c r="FH1106" s="12"/>
      <c r="FI1106" s="12"/>
      <c r="FJ1106" s="12"/>
      <c r="FK1106" s="12"/>
      <c r="FL1106" s="12"/>
      <c r="FM1106" s="12"/>
      <c r="FN1106" s="12"/>
      <c r="FO1106" s="12"/>
      <c r="FP1106" s="12"/>
      <c r="FQ1106" s="12"/>
      <c r="FR1106" s="12"/>
      <c r="FS1106" s="12"/>
      <c r="FT1106" s="12"/>
      <c r="FU1106" s="12"/>
      <c r="FV1106" s="12"/>
      <c r="FW1106" s="12"/>
      <c r="FX1106" s="12"/>
      <c r="FY1106" s="12"/>
      <c r="FZ1106" s="12"/>
      <c r="GA1106" s="12"/>
      <c r="GB1106" s="12"/>
      <c r="GC1106" s="12"/>
      <c r="GD1106" s="12"/>
      <c r="GE1106" s="12"/>
      <c r="GF1106" s="12"/>
      <c r="GG1106" s="12"/>
      <c r="GH1106" s="12"/>
      <c r="GI1106" s="12"/>
      <c r="GJ1106" s="12"/>
      <c r="GK1106" s="12"/>
      <c r="GL1106" s="12"/>
      <c r="GM1106" s="12"/>
      <c r="GN1106" s="12"/>
      <c r="GO1106" s="12"/>
      <c r="GP1106" s="12"/>
      <c r="GQ1106" s="12"/>
      <c r="GR1106" s="12"/>
      <c r="GS1106" s="12"/>
      <c r="GT1106" s="12"/>
      <c r="GU1106" s="12"/>
      <c r="GV1106" s="12"/>
      <c r="GW1106" s="12"/>
      <c r="GX1106" s="12"/>
      <c r="GY1106" s="12"/>
      <c r="GZ1106" s="12"/>
      <c r="HA1106" s="12"/>
      <c r="HB1106" s="12"/>
      <c r="HC1106" s="12"/>
      <c r="HD1106" s="12"/>
      <c r="HE1106" s="12"/>
      <c r="HF1106" s="12"/>
      <c r="HG1106" s="12"/>
      <c r="HH1106" s="12"/>
      <c r="HI1106" s="12"/>
      <c r="HJ1106" s="12"/>
      <c r="HK1106" s="12"/>
      <c r="HL1106" s="12"/>
      <c r="HM1106" s="12"/>
      <c r="HN1106" s="12"/>
      <c r="HO1106" s="12"/>
      <c r="HP1106" s="12"/>
      <c r="HQ1106" s="12"/>
      <c r="HR1106" s="12"/>
      <c r="HS1106" s="12"/>
      <c r="HT1106" s="12"/>
      <c r="HU1106" s="12"/>
      <c r="HV1106" s="12"/>
      <c r="HW1106" s="12"/>
      <c r="HX1106" s="12"/>
      <c r="HY1106" s="12"/>
      <c r="HZ1106" s="12"/>
      <c r="IA1106" s="12"/>
      <c r="IB1106" s="12"/>
      <c r="IC1106" s="12"/>
      <c r="ID1106" s="12"/>
    </row>
    <row r="1107" spans="1:238" s="20" customFormat="1" x14ac:dyDescent="0.2">
      <c r="A1107" s="11">
        <f t="shared" si="19"/>
        <v>1099</v>
      </c>
      <c r="B1107" s="46" t="s">
        <v>227</v>
      </c>
      <c r="C1107" s="38" t="s">
        <v>762</v>
      </c>
      <c r="D1107" s="38" t="s">
        <v>148</v>
      </c>
      <c r="E1107" s="69" t="s">
        <v>2162</v>
      </c>
      <c r="F1107" s="40" t="s">
        <v>25</v>
      </c>
      <c r="G1107" s="39">
        <v>2049</v>
      </c>
      <c r="H1107" s="39">
        <v>4815</v>
      </c>
      <c r="I1107" s="41" t="s">
        <v>15</v>
      </c>
      <c r="J1107" s="43" t="s">
        <v>17</v>
      </c>
      <c r="K1107" s="42"/>
      <c r="L1107" s="12"/>
      <c r="M1107" s="12"/>
      <c r="N1107" s="12"/>
      <c r="O1107" s="12"/>
      <c r="P1107" s="12"/>
      <c r="Q1107" s="12"/>
      <c r="R1107" s="12"/>
      <c r="S1107" s="12"/>
      <c r="T1107" s="12"/>
      <c r="U1107" s="12"/>
      <c r="V1107" s="12"/>
      <c r="W1107" s="12"/>
      <c r="X1107" s="12"/>
      <c r="Y1107" s="12"/>
      <c r="Z1107" s="12"/>
      <c r="AA1107" s="12"/>
      <c r="AB1107" s="12"/>
      <c r="AC1107" s="12"/>
      <c r="AD1107" s="12"/>
      <c r="AE1107" s="12"/>
      <c r="AF1107" s="12"/>
      <c r="AG1107" s="12"/>
      <c r="AH1107" s="12"/>
      <c r="AI1107" s="12"/>
      <c r="AJ1107" s="12"/>
      <c r="AK1107" s="12"/>
      <c r="AL1107" s="12"/>
      <c r="AM1107" s="12"/>
      <c r="AN1107" s="12"/>
      <c r="AO1107" s="12"/>
      <c r="AP1107" s="12"/>
      <c r="AQ1107" s="12"/>
      <c r="AR1107" s="12"/>
      <c r="AS1107" s="12"/>
      <c r="AT1107" s="12"/>
      <c r="AU1107" s="12"/>
      <c r="AV1107" s="12"/>
      <c r="AW1107" s="12"/>
      <c r="AX1107" s="12"/>
      <c r="AY1107" s="12"/>
      <c r="AZ1107" s="12"/>
      <c r="BA1107" s="12"/>
      <c r="BB1107" s="12"/>
      <c r="BC1107" s="12"/>
      <c r="BD1107" s="12"/>
      <c r="BE1107" s="12"/>
      <c r="BF1107" s="12"/>
      <c r="BG1107" s="12"/>
      <c r="BH1107" s="12"/>
      <c r="BI1107" s="12"/>
      <c r="BJ1107" s="12"/>
      <c r="BK1107" s="12"/>
      <c r="BL1107" s="12"/>
      <c r="BM1107" s="12"/>
      <c r="BN1107" s="12"/>
      <c r="BO1107" s="12"/>
      <c r="BP1107" s="12"/>
      <c r="BQ1107" s="12"/>
      <c r="BR1107" s="12"/>
      <c r="BS1107" s="12"/>
      <c r="BT1107" s="12"/>
      <c r="BU1107" s="12"/>
      <c r="BV1107" s="12"/>
      <c r="BW1107" s="12"/>
      <c r="BX1107" s="12"/>
      <c r="BY1107" s="12"/>
      <c r="BZ1107" s="12"/>
      <c r="CA1107" s="12"/>
      <c r="CB1107" s="12"/>
      <c r="CC1107" s="12"/>
      <c r="CD1107" s="12"/>
      <c r="CE1107" s="12"/>
      <c r="CF1107" s="12"/>
      <c r="CG1107" s="12"/>
      <c r="CH1107" s="12"/>
      <c r="CI1107" s="12"/>
      <c r="CJ1107" s="12"/>
      <c r="CK1107" s="12"/>
      <c r="CL1107" s="12"/>
      <c r="CM1107" s="12"/>
      <c r="CN1107" s="12"/>
      <c r="CO1107" s="12"/>
      <c r="CP1107" s="12"/>
      <c r="CQ1107" s="12"/>
      <c r="CR1107" s="12"/>
      <c r="CS1107" s="12"/>
      <c r="CT1107" s="12"/>
      <c r="CU1107" s="12"/>
      <c r="CV1107" s="12"/>
      <c r="CW1107" s="12"/>
      <c r="CX1107" s="12"/>
      <c r="CY1107" s="12"/>
      <c r="CZ1107" s="12"/>
      <c r="DA1107" s="12"/>
      <c r="DB1107" s="12"/>
      <c r="DC1107" s="12"/>
      <c r="DD1107" s="12"/>
      <c r="DE1107" s="12"/>
      <c r="DF1107" s="12"/>
      <c r="DG1107" s="12"/>
      <c r="DH1107" s="12"/>
      <c r="DI1107" s="12"/>
      <c r="DJ1107" s="12"/>
      <c r="DK1107" s="12"/>
      <c r="DL1107" s="12"/>
      <c r="DM1107" s="12"/>
      <c r="DN1107" s="12"/>
      <c r="DO1107" s="12"/>
      <c r="DP1107" s="12"/>
      <c r="DQ1107" s="12"/>
      <c r="DR1107" s="12"/>
      <c r="DS1107" s="12"/>
      <c r="DT1107" s="12"/>
      <c r="DU1107" s="12"/>
      <c r="DV1107" s="12"/>
      <c r="DW1107" s="12"/>
      <c r="DX1107" s="12"/>
      <c r="DY1107" s="12"/>
      <c r="DZ1107" s="12"/>
      <c r="EA1107" s="12"/>
      <c r="EB1107" s="12"/>
      <c r="EC1107" s="12"/>
      <c r="ED1107" s="12"/>
      <c r="EE1107" s="12"/>
      <c r="EF1107" s="12"/>
      <c r="EG1107" s="12"/>
      <c r="EH1107" s="12"/>
      <c r="EI1107" s="12"/>
      <c r="EJ1107" s="12"/>
      <c r="EK1107" s="12"/>
      <c r="EL1107" s="12"/>
      <c r="EM1107" s="12"/>
      <c r="EN1107" s="12"/>
      <c r="EO1107" s="12"/>
      <c r="EP1107" s="12"/>
      <c r="EQ1107" s="12"/>
      <c r="ER1107" s="12"/>
      <c r="ES1107" s="12"/>
      <c r="ET1107" s="12"/>
      <c r="EU1107" s="12"/>
      <c r="EV1107" s="12"/>
      <c r="EW1107" s="12"/>
      <c r="EX1107" s="12"/>
      <c r="EY1107" s="12"/>
      <c r="EZ1107" s="12"/>
      <c r="FA1107" s="12"/>
      <c r="FB1107" s="12"/>
      <c r="FC1107" s="12"/>
      <c r="FD1107" s="12"/>
      <c r="FE1107" s="12"/>
      <c r="FF1107" s="12"/>
      <c r="FG1107" s="12"/>
      <c r="FH1107" s="12"/>
      <c r="FI1107" s="12"/>
      <c r="FJ1107" s="12"/>
      <c r="FK1107" s="12"/>
      <c r="FL1107" s="12"/>
      <c r="FM1107" s="12"/>
      <c r="FN1107" s="12"/>
      <c r="FO1107" s="12"/>
      <c r="FP1107" s="12"/>
      <c r="FQ1107" s="12"/>
      <c r="FR1107" s="12"/>
      <c r="FS1107" s="12"/>
      <c r="FT1107" s="12"/>
      <c r="FU1107" s="12"/>
      <c r="FV1107" s="12"/>
      <c r="FW1107" s="12"/>
      <c r="FX1107" s="12"/>
      <c r="FY1107" s="12"/>
      <c r="FZ1107" s="12"/>
      <c r="GA1107" s="12"/>
      <c r="GB1107" s="12"/>
      <c r="GC1107" s="12"/>
      <c r="GD1107" s="12"/>
      <c r="GE1107" s="12"/>
      <c r="GF1107" s="12"/>
      <c r="GG1107" s="12"/>
      <c r="GH1107" s="12"/>
      <c r="GI1107" s="12"/>
      <c r="GJ1107" s="12"/>
      <c r="GK1107" s="12"/>
      <c r="GL1107" s="12"/>
      <c r="GM1107" s="12"/>
      <c r="GN1107" s="12"/>
      <c r="GO1107" s="12"/>
      <c r="GP1107" s="12"/>
      <c r="GQ1107" s="12"/>
      <c r="GR1107" s="12"/>
      <c r="GS1107" s="12"/>
      <c r="GT1107" s="12"/>
      <c r="GU1107" s="12"/>
      <c r="GV1107" s="12"/>
      <c r="GW1107" s="12"/>
      <c r="GX1107" s="12"/>
      <c r="GY1107" s="12"/>
      <c r="GZ1107" s="12"/>
      <c r="HA1107" s="12"/>
      <c r="HB1107" s="12"/>
      <c r="HC1107" s="12"/>
      <c r="HD1107" s="12"/>
      <c r="HE1107" s="12"/>
      <c r="HF1107" s="12"/>
      <c r="HG1107" s="12"/>
      <c r="HH1107" s="12"/>
      <c r="HI1107" s="12"/>
      <c r="HJ1107" s="12"/>
      <c r="HK1107" s="12"/>
      <c r="HL1107" s="12"/>
      <c r="HM1107" s="12"/>
      <c r="HN1107" s="12"/>
      <c r="HO1107" s="12"/>
      <c r="HP1107" s="12"/>
      <c r="HQ1107" s="12"/>
      <c r="HR1107" s="12"/>
      <c r="HS1107" s="12"/>
      <c r="HT1107" s="12"/>
      <c r="HU1107" s="12"/>
      <c r="HV1107" s="12"/>
      <c r="HW1107" s="12"/>
      <c r="HX1107" s="12"/>
      <c r="HY1107" s="12"/>
      <c r="HZ1107" s="12"/>
      <c r="IA1107" s="12"/>
      <c r="IB1107" s="12"/>
      <c r="IC1107" s="12"/>
      <c r="ID1107" s="12"/>
    </row>
    <row r="1108" spans="1:238" s="20" customFormat="1" x14ac:dyDescent="0.2">
      <c r="A1108" s="11">
        <f t="shared" si="19"/>
        <v>1100</v>
      </c>
      <c r="B1108" s="46" t="s">
        <v>228</v>
      </c>
      <c r="C1108" s="46" t="s">
        <v>762</v>
      </c>
      <c r="D1108" s="38" t="s">
        <v>148</v>
      </c>
      <c r="E1108" s="69" t="s">
        <v>2172</v>
      </c>
      <c r="F1108" s="47" t="s">
        <v>1135</v>
      </c>
      <c r="G1108" s="39">
        <v>542</v>
      </c>
      <c r="H1108" s="39">
        <v>1482</v>
      </c>
      <c r="I1108" s="41" t="s">
        <v>18</v>
      </c>
      <c r="J1108" s="43" t="s">
        <v>17</v>
      </c>
      <c r="K1108" s="42"/>
      <c r="L1108" s="12"/>
      <c r="M1108" s="12"/>
      <c r="N1108" s="12"/>
      <c r="O1108" s="12"/>
      <c r="P1108" s="12"/>
      <c r="Q1108" s="12"/>
      <c r="R1108" s="12"/>
      <c r="S1108" s="12"/>
      <c r="T1108" s="12"/>
      <c r="U1108" s="12"/>
      <c r="V1108" s="12"/>
      <c r="W1108" s="12"/>
      <c r="X1108" s="12"/>
      <c r="Y1108" s="12"/>
      <c r="Z1108" s="12"/>
      <c r="AA1108" s="12"/>
      <c r="AB1108" s="12"/>
      <c r="AC1108" s="12"/>
      <c r="AD1108" s="12"/>
      <c r="AE1108" s="12"/>
      <c r="AF1108" s="12"/>
      <c r="AG1108" s="12"/>
      <c r="AH1108" s="12"/>
      <c r="AI1108" s="12"/>
      <c r="AJ1108" s="12"/>
      <c r="AK1108" s="12"/>
      <c r="AL1108" s="12"/>
      <c r="AM1108" s="12"/>
      <c r="AN1108" s="12"/>
      <c r="AO1108" s="12"/>
      <c r="AP1108" s="12"/>
      <c r="AQ1108" s="12"/>
      <c r="AR1108" s="12"/>
      <c r="AS1108" s="12"/>
      <c r="AT1108" s="12"/>
      <c r="AU1108" s="12"/>
      <c r="AV1108" s="12"/>
      <c r="AW1108" s="12"/>
      <c r="AX1108" s="12"/>
      <c r="AY1108" s="12"/>
      <c r="AZ1108" s="12"/>
      <c r="BA1108" s="12"/>
      <c r="BB1108" s="12"/>
      <c r="BC1108" s="12"/>
      <c r="BD1108" s="12"/>
      <c r="BE1108" s="12"/>
      <c r="BF1108" s="12"/>
      <c r="BG1108" s="12"/>
      <c r="BH1108" s="12"/>
      <c r="BI1108" s="12"/>
      <c r="BJ1108" s="12"/>
      <c r="BK1108" s="12"/>
      <c r="BL1108" s="12"/>
      <c r="BM1108" s="12"/>
      <c r="BN1108" s="12"/>
      <c r="BO1108" s="12"/>
      <c r="BP1108" s="12"/>
      <c r="BQ1108" s="12"/>
      <c r="BR1108" s="12"/>
      <c r="BS1108" s="12"/>
      <c r="BT1108" s="12"/>
      <c r="BU1108" s="12"/>
      <c r="BV1108" s="12"/>
      <c r="BW1108" s="12"/>
      <c r="BX1108" s="12"/>
      <c r="BY1108" s="12"/>
      <c r="BZ1108" s="12"/>
      <c r="CA1108" s="12"/>
      <c r="CB1108" s="12"/>
      <c r="CC1108" s="12"/>
      <c r="CD1108" s="12"/>
      <c r="CE1108" s="12"/>
      <c r="CF1108" s="12"/>
      <c r="CG1108" s="12"/>
      <c r="CH1108" s="12"/>
      <c r="CI1108" s="12"/>
      <c r="CJ1108" s="12"/>
      <c r="CK1108" s="12"/>
      <c r="CL1108" s="12"/>
      <c r="CM1108" s="12"/>
      <c r="CN1108" s="12"/>
      <c r="CO1108" s="12"/>
      <c r="CP1108" s="12"/>
      <c r="CQ1108" s="12"/>
      <c r="CR1108" s="12"/>
      <c r="CS1108" s="12"/>
      <c r="CT1108" s="12"/>
      <c r="CU1108" s="12"/>
      <c r="CV1108" s="12"/>
      <c r="CW1108" s="12"/>
      <c r="CX1108" s="12"/>
      <c r="CY1108" s="12"/>
      <c r="CZ1108" s="12"/>
      <c r="DA1108" s="12"/>
      <c r="DB1108" s="12"/>
      <c r="DC1108" s="12"/>
      <c r="DD1108" s="12"/>
      <c r="DE1108" s="12"/>
      <c r="DF1108" s="12"/>
      <c r="DG1108" s="12"/>
      <c r="DH1108" s="12"/>
      <c r="DI1108" s="12"/>
      <c r="DJ1108" s="12"/>
      <c r="DK1108" s="12"/>
      <c r="DL1108" s="12"/>
      <c r="DM1108" s="12"/>
      <c r="DN1108" s="12"/>
      <c r="DO1108" s="12"/>
      <c r="DP1108" s="12"/>
      <c r="DQ1108" s="12"/>
      <c r="DR1108" s="12"/>
      <c r="DS1108" s="12"/>
      <c r="DT1108" s="12"/>
      <c r="DU1108" s="12"/>
      <c r="DV1108" s="12"/>
      <c r="DW1108" s="12"/>
      <c r="DX1108" s="12"/>
      <c r="DY1108" s="12"/>
      <c r="DZ1108" s="12"/>
      <c r="EA1108" s="12"/>
      <c r="EB1108" s="12"/>
      <c r="EC1108" s="12"/>
      <c r="ED1108" s="12"/>
      <c r="EE1108" s="12"/>
      <c r="EF1108" s="12"/>
      <c r="EG1108" s="12"/>
      <c r="EH1108" s="12"/>
      <c r="EI1108" s="12"/>
      <c r="EJ1108" s="12"/>
      <c r="EK1108" s="12"/>
      <c r="EL1108" s="12"/>
      <c r="EM1108" s="12"/>
      <c r="EN1108" s="12"/>
      <c r="EO1108" s="12"/>
      <c r="EP1108" s="12"/>
      <c r="EQ1108" s="12"/>
      <c r="ER1108" s="12"/>
      <c r="ES1108" s="12"/>
      <c r="ET1108" s="12"/>
      <c r="EU1108" s="12"/>
      <c r="EV1108" s="12"/>
      <c r="EW1108" s="12"/>
      <c r="EX1108" s="12"/>
      <c r="EY1108" s="12"/>
      <c r="EZ1108" s="12"/>
      <c r="FA1108" s="12"/>
      <c r="FB1108" s="12"/>
      <c r="FC1108" s="12"/>
      <c r="FD1108" s="12"/>
      <c r="FE1108" s="12"/>
      <c r="FF1108" s="12"/>
      <c r="FG1108" s="12"/>
      <c r="FH1108" s="12"/>
      <c r="FI1108" s="12"/>
      <c r="FJ1108" s="12"/>
      <c r="FK1108" s="12"/>
      <c r="FL1108" s="12"/>
      <c r="FM1108" s="12"/>
      <c r="FN1108" s="12"/>
      <c r="FO1108" s="12"/>
      <c r="FP1108" s="12"/>
      <c r="FQ1108" s="12"/>
      <c r="FR1108" s="12"/>
      <c r="FS1108" s="12"/>
      <c r="FT1108" s="12"/>
      <c r="FU1108" s="12"/>
      <c r="FV1108" s="12"/>
      <c r="FW1108" s="12"/>
      <c r="FX1108" s="12"/>
      <c r="FY1108" s="12"/>
      <c r="FZ1108" s="12"/>
      <c r="GA1108" s="12"/>
      <c r="GB1108" s="12"/>
      <c r="GC1108" s="12"/>
      <c r="GD1108" s="12"/>
      <c r="GE1108" s="12"/>
      <c r="GF1108" s="12"/>
      <c r="GG1108" s="12"/>
      <c r="GH1108" s="12"/>
      <c r="GI1108" s="12"/>
      <c r="GJ1108" s="12"/>
      <c r="GK1108" s="12"/>
      <c r="GL1108" s="12"/>
      <c r="GM1108" s="12"/>
      <c r="GN1108" s="12"/>
      <c r="GO1108" s="12"/>
      <c r="GP1108" s="12"/>
      <c r="GQ1108" s="12"/>
      <c r="GR1108" s="12"/>
      <c r="GS1108" s="12"/>
      <c r="GT1108" s="12"/>
      <c r="GU1108" s="12"/>
      <c r="GV1108" s="12"/>
      <c r="GW1108" s="12"/>
      <c r="GX1108" s="12"/>
      <c r="GY1108" s="12"/>
      <c r="GZ1108" s="12"/>
      <c r="HA1108" s="12"/>
      <c r="HB1108" s="12"/>
      <c r="HC1108" s="12"/>
      <c r="HD1108" s="12"/>
      <c r="HE1108" s="12"/>
      <c r="HF1108" s="12"/>
      <c r="HG1108" s="12"/>
      <c r="HH1108" s="12"/>
      <c r="HI1108" s="12"/>
      <c r="HJ1108" s="12"/>
      <c r="HK1108" s="12"/>
      <c r="HL1108" s="12"/>
      <c r="HM1108" s="12"/>
      <c r="HN1108" s="12"/>
      <c r="HO1108" s="12"/>
      <c r="HP1108" s="12"/>
      <c r="HQ1108" s="12"/>
      <c r="HR1108" s="12"/>
      <c r="HS1108" s="12"/>
      <c r="HT1108" s="12"/>
      <c r="HU1108" s="12"/>
      <c r="HV1108" s="12"/>
      <c r="HW1108" s="12"/>
      <c r="HX1108" s="12"/>
      <c r="HY1108" s="12"/>
      <c r="HZ1108" s="12"/>
      <c r="IA1108" s="12"/>
      <c r="IB1108" s="12"/>
      <c r="IC1108" s="12"/>
      <c r="ID1108" s="12"/>
    </row>
    <row r="1109" spans="1:238" s="20" customFormat="1" x14ac:dyDescent="0.2">
      <c r="A1109" s="11">
        <f t="shared" si="19"/>
        <v>1101</v>
      </c>
      <c r="B1109" s="46" t="s">
        <v>229</v>
      </c>
      <c r="C1109" s="46" t="s">
        <v>762</v>
      </c>
      <c r="D1109" s="38" t="s">
        <v>148</v>
      </c>
      <c r="E1109" s="69" t="s">
        <v>2172</v>
      </c>
      <c r="F1109" s="47" t="s">
        <v>1136</v>
      </c>
      <c r="G1109" s="39">
        <v>1384</v>
      </c>
      <c r="H1109" s="39">
        <v>3239</v>
      </c>
      <c r="I1109" s="41" t="s">
        <v>15</v>
      </c>
      <c r="J1109" s="43" t="s">
        <v>17</v>
      </c>
      <c r="K1109" s="42"/>
      <c r="L1109" s="12"/>
      <c r="M1109" s="12"/>
      <c r="N1109" s="12"/>
      <c r="O1109" s="12"/>
      <c r="P1109" s="12"/>
      <c r="Q1109" s="12"/>
      <c r="R1109" s="12"/>
      <c r="S1109" s="12"/>
      <c r="T1109" s="12"/>
      <c r="U1109" s="12"/>
      <c r="V1109" s="12"/>
      <c r="W1109" s="12"/>
      <c r="X1109" s="12"/>
      <c r="Y1109" s="12"/>
      <c r="Z1109" s="12"/>
      <c r="AA1109" s="12"/>
      <c r="AB1109" s="12"/>
      <c r="AC1109" s="12"/>
      <c r="AD1109" s="12"/>
      <c r="AE1109" s="12"/>
      <c r="AF1109" s="12"/>
      <c r="AG1109" s="12"/>
      <c r="AH1109" s="12"/>
      <c r="AI1109" s="12"/>
      <c r="AJ1109" s="12"/>
      <c r="AK1109" s="12"/>
      <c r="AL1109" s="12"/>
      <c r="AM1109" s="12"/>
      <c r="AN1109" s="12"/>
      <c r="AO1109" s="12"/>
      <c r="AP1109" s="12"/>
      <c r="AQ1109" s="12"/>
      <c r="AR1109" s="12"/>
      <c r="AS1109" s="12"/>
      <c r="AT1109" s="12"/>
      <c r="AU1109" s="12"/>
      <c r="AV1109" s="12"/>
      <c r="AW1109" s="12"/>
      <c r="AX1109" s="12"/>
      <c r="AY1109" s="12"/>
      <c r="AZ1109" s="12"/>
      <c r="BA1109" s="12"/>
      <c r="BB1109" s="12"/>
      <c r="BC1109" s="12"/>
      <c r="BD1109" s="12"/>
      <c r="BE1109" s="12"/>
      <c r="BF1109" s="12"/>
      <c r="BG1109" s="12"/>
      <c r="BH1109" s="12"/>
      <c r="BI1109" s="12"/>
      <c r="BJ1109" s="12"/>
      <c r="BK1109" s="12"/>
      <c r="BL1109" s="12"/>
      <c r="BM1109" s="12"/>
      <c r="BN1109" s="12"/>
      <c r="BO1109" s="12"/>
      <c r="BP1109" s="12"/>
      <c r="BQ1109" s="12"/>
      <c r="BR1109" s="12"/>
      <c r="BS1109" s="12"/>
      <c r="BT1109" s="12"/>
      <c r="BU1109" s="12"/>
      <c r="BV1109" s="12"/>
      <c r="BW1109" s="12"/>
      <c r="BX1109" s="12"/>
      <c r="BY1109" s="12"/>
      <c r="BZ1109" s="12"/>
      <c r="CA1109" s="12"/>
      <c r="CB1109" s="12"/>
      <c r="CC1109" s="12"/>
      <c r="CD1109" s="12"/>
      <c r="CE1109" s="12"/>
      <c r="CF1109" s="12"/>
      <c r="CG1109" s="12"/>
      <c r="CH1109" s="12"/>
      <c r="CI1109" s="12"/>
      <c r="CJ1109" s="12"/>
      <c r="CK1109" s="12"/>
      <c r="CL1109" s="12"/>
      <c r="CM1109" s="12"/>
      <c r="CN1109" s="12"/>
      <c r="CO1109" s="12"/>
      <c r="CP1109" s="12"/>
      <c r="CQ1109" s="12"/>
      <c r="CR1109" s="12"/>
      <c r="CS1109" s="12"/>
      <c r="CT1109" s="12"/>
      <c r="CU1109" s="12"/>
      <c r="CV1109" s="12"/>
      <c r="CW1109" s="12"/>
      <c r="CX1109" s="12"/>
      <c r="CY1109" s="12"/>
      <c r="CZ1109" s="12"/>
      <c r="DA1109" s="12"/>
      <c r="DB1109" s="12"/>
      <c r="DC1109" s="12"/>
      <c r="DD1109" s="12"/>
      <c r="DE1109" s="12"/>
      <c r="DF1109" s="12"/>
      <c r="DG1109" s="12"/>
      <c r="DH1109" s="12"/>
      <c r="DI1109" s="12"/>
      <c r="DJ1109" s="12"/>
      <c r="DK1109" s="12"/>
      <c r="DL1109" s="12"/>
      <c r="DM1109" s="12"/>
      <c r="DN1109" s="12"/>
      <c r="DO1109" s="12"/>
      <c r="DP1109" s="12"/>
      <c r="DQ1109" s="12"/>
      <c r="DR1109" s="12"/>
      <c r="DS1109" s="12"/>
      <c r="DT1109" s="12"/>
      <c r="DU1109" s="12"/>
      <c r="DV1109" s="12"/>
      <c r="DW1109" s="12"/>
      <c r="DX1109" s="12"/>
      <c r="DY1109" s="12"/>
      <c r="DZ1109" s="12"/>
      <c r="EA1109" s="12"/>
      <c r="EB1109" s="12"/>
      <c r="EC1109" s="12"/>
      <c r="ED1109" s="12"/>
      <c r="EE1109" s="12"/>
      <c r="EF1109" s="12"/>
      <c r="EG1109" s="12"/>
      <c r="EH1109" s="12"/>
      <c r="EI1109" s="12"/>
      <c r="EJ1109" s="12"/>
      <c r="EK1109" s="12"/>
      <c r="EL1109" s="12"/>
      <c r="EM1109" s="12"/>
      <c r="EN1109" s="12"/>
      <c r="EO1109" s="12"/>
      <c r="EP1109" s="12"/>
      <c r="EQ1109" s="12"/>
      <c r="ER1109" s="12"/>
      <c r="ES1109" s="12"/>
      <c r="ET1109" s="12"/>
      <c r="EU1109" s="12"/>
      <c r="EV1109" s="12"/>
      <c r="EW1109" s="12"/>
      <c r="EX1109" s="12"/>
      <c r="EY1109" s="12"/>
      <c r="EZ1109" s="12"/>
      <c r="FA1109" s="12"/>
      <c r="FB1109" s="12"/>
      <c r="FC1109" s="12"/>
      <c r="FD1109" s="12"/>
      <c r="FE1109" s="12"/>
      <c r="FF1109" s="12"/>
      <c r="FG1109" s="12"/>
      <c r="FH1109" s="12"/>
      <c r="FI1109" s="12"/>
      <c r="FJ1109" s="12"/>
      <c r="FK1109" s="12"/>
      <c r="FL1109" s="12"/>
      <c r="FM1109" s="12"/>
      <c r="FN1109" s="12"/>
      <c r="FO1109" s="12"/>
      <c r="FP1109" s="12"/>
      <c r="FQ1109" s="12"/>
      <c r="FR1109" s="12"/>
      <c r="FS1109" s="12"/>
      <c r="FT1109" s="12"/>
      <c r="FU1109" s="12"/>
      <c r="FV1109" s="12"/>
      <c r="FW1109" s="12"/>
      <c r="FX1109" s="12"/>
      <c r="FY1109" s="12"/>
      <c r="FZ1109" s="12"/>
      <c r="GA1109" s="12"/>
      <c r="GB1109" s="12"/>
      <c r="GC1109" s="12"/>
      <c r="GD1109" s="12"/>
      <c r="GE1109" s="12"/>
      <c r="GF1109" s="12"/>
      <c r="GG1109" s="12"/>
      <c r="GH1109" s="12"/>
      <c r="GI1109" s="12"/>
      <c r="GJ1109" s="12"/>
      <c r="GK1109" s="12"/>
      <c r="GL1109" s="12"/>
      <c r="GM1109" s="12"/>
      <c r="GN1109" s="12"/>
      <c r="GO1109" s="12"/>
      <c r="GP1109" s="12"/>
      <c r="GQ1109" s="12"/>
      <c r="GR1109" s="12"/>
      <c r="GS1109" s="12"/>
      <c r="GT1109" s="12"/>
      <c r="GU1109" s="12"/>
      <c r="GV1109" s="12"/>
      <c r="GW1109" s="12"/>
      <c r="GX1109" s="12"/>
      <c r="GY1109" s="12"/>
      <c r="GZ1109" s="12"/>
      <c r="HA1109" s="12"/>
      <c r="HB1109" s="12"/>
      <c r="HC1109" s="12"/>
      <c r="HD1109" s="12"/>
      <c r="HE1109" s="12"/>
      <c r="HF1109" s="12"/>
      <c r="HG1109" s="12"/>
      <c r="HH1109" s="12"/>
      <c r="HI1109" s="12"/>
      <c r="HJ1109" s="12"/>
      <c r="HK1109" s="12"/>
      <c r="HL1109" s="12"/>
      <c r="HM1109" s="12"/>
      <c r="HN1109" s="12"/>
      <c r="HO1109" s="12"/>
      <c r="HP1109" s="12"/>
      <c r="HQ1109" s="12"/>
      <c r="HR1109" s="12"/>
      <c r="HS1109" s="12"/>
      <c r="HT1109" s="12"/>
      <c r="HU1109" s="12"/>
      <c r="HV1109" s="12"/>
      <c r="HW1109" s="12"/>
      <c r="HX1109" s="12"/>
      <c r="HY1109" s="12"/>
      <c r="HZ1109" s="12"/>
      <c r="IA1109" s="12"/>
      <c r="IB1109" s="12"/>
      <c r="IC1109" s="12"/>
      <c r="ID1109" s="12"/>
    </row>
    <row r="1110" spans="1:238" s="20" customFormat="1" x14ac:dyDescent="0.2">
      <c r="A1110" s="11">
        <f t="shared" si="19"/>
        <v>1102</v>
      </c>
      <c r="B1110" s="46" t="s">
        <v>230</v>
      </c>
      <c r="C1110" s="46" t="s">
        <v>762</v>
      </c>
      <c r="D1110" s="38" t="s">
        <v>148</v>
      </c>
      <c r="E1110" s="69" t="s">
        <v>2172</v>
      </c>
      <c r="F1110" s="47" t="s">
        <v>1137</v>
      </c>
      <c r="G1110" s="39">
        <v>739</v>
      </c>
      <c r="H1110" s="39">
        <v>1159</v>
      </c>
      <c r="I1110" s="41" t="s">
        <v>15</v>
      </c>
      <c r="J1110" s="43" t="s">
        <v>17</v>
      </c>
      <c r="K1110" s="4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2"/>
      <c r="BT1110" s="12"/>
      <c r="BU1110" s="12"/>
      <c r="BV1110" s="12"/>
      <c r="BW1110" s="12"/>
      <c r="BX1110" s="12"/>
      <c r="BY1110" s="12"/>
      <c r="BZ1110" s="12"/>
      <c r="CA1110" s="12"/>
      <c r="CB1110" s="12"/>
      <c r="CC1110" s="12"/>
      <c r="CD1110" s="12"/>
      <c r="CE1110" s="12"/>
      <c r="CF1110" s="12"/>
      <c r="CG1110" s="12"/>
      <c r="CH1110" s="12"/>
      <c r="CI1110" s="12"/>
      <c r="CJ1110" s="12"/>
      <c r="CK1110" s="12"/>
      <c r="CL1110" s="12"/>
      <c r="CM1110" s="12"/>
      <c r="CN1110" s="12"/>
      <c r="CO1110" s="12"/>
      <c r="CP1110" s="12"/>
      <c r="CQ1110" s="12"/>
      <c r="CR1110" s="12"/>
      <c r="CS1110" s="12"/>
      <c r="CT1110" s="12"/>
      <c r="CU1110" s="12"/>
      <c r="CV1110" s="12"/>
      <c r="CW1110" s="12"/>
      <c r="CX1110" s="12"/>
      <c r="CY1110" s="12"/>
      <c r="CZ1110" s="12"/>
      <c r="DA1110" s="12"/>
      <c r="DB1110" s="12"/>
      <c r="DC1110" s="12"/>
      <c r="DD1110" s="12"/>
      <c r="DE1110" s="12"/>
      <c r="DF1110" s="12"/>
      <c r="DG1110" s="12"/>
      <c r="DH1110" s="12"/>
      <c r="DI1110" s="12"/>
      <c r="DJ1110" s="12"/>
      <c r="DK1110" s="12"/>
      <c r="DL1110" s="12"/>
      <c r="DM1110" s="12"/>
      <c r="DN1110" s="12"/>
      <c r="DO1110" s="12"/>
      <c r="DP1110" s="12"/>
      <c r="DQ1110" s="12"/>
      <c r="DR1110" s="12"/>
      <c r="DS1110" s="12"/>
      <c r="DT1110" s="12"/>
      <c r="DU1110" s="12"/>
      <c r="DV1110" s="12"/>
      <c r="DW1110" s="12"/>
      <c r="DX1110" s="12"/>
      <c r="DY1110" s="12"/>
      <c r="DZ1110" s="12"/>
      <c r="EA1110" s="12"/>
      <c r="EB1110" s="12"/>
      <c r="EC1110" s="12"/>
      <c r="ED1110" s="12"/>
      <c r="EE1110" s="12"/>
      <c r="EF1110" s="12"/>
      <c r="EG1110" s="12"/>
      <c r="EH1110" s="12"/>
      <c r="EI1110" s="12"/>
      <c r="EJ1110" s="12"/>
      <c r="EK1110" s="12"/>
      <c r="EL1110" s="12"/>
      <c r="EM1110" s="12"/>
      <c r="EN1110" s="12"/>
      <c r="EO1110" s="12"/>
      <c r="EP1110" s="12"/>
      <c r="EQ1110" s="12"/>
      <c r="ER1110" s="12"/>
      <c r="ES1110" s="12"/>
      <c r="ET1110" s="12"/>
      <c r="EU1110" s="12"/>
      <c r="EV1110" s="12"/>
      <c r="EW1110" s="12"/>
      <c r="EX1110" s="12"/>
      <c r="EY1110" s="12"/>
      <c r="EZ1110" s="12"/>
      <c r="FA1110" s="12"/>
      <c r="FB1110" s="12"/>
      <c r="FC1110" s="12"/>
      <c r="FD1110" s="12"/>
      <c r="FE1110" s="12"/>
      <c r="FF1110" s="12"/>
      <c r="FG1110" s="12"/>
      <c r="FH1110" s="12"/>
      <c r="FI1110" s="12"/>
      <c r="FJ1110" s="12"/>
      <c r="FK1110" s="12"/>
      <c r="FL1110" s="12"/>
      <c r="FM1110" s="12"/>
      <c r="FN1110" s="12"/>
      <c r="FO1110" s="12"/>
      <c r="FP1110" s="12"/>
      <c r="FQ1110" s="12"/>
      <c r="FR1110" s="12"/>
      <c r="FS1110" s="12"/>
      <c r="FT1110" s="12"/>
      <c r="FU1110" s="12"/>
      <c r="FV1110" s="12"/>
      <c r="FW1110" s="12"/>
      <c r="FX1110" s="12"/>
      <c r="FY1110" s="12"/>
      <c r="FZ1110" s="12"/>
      <c r="GA1110" s="12"/>
      <c r="GB1110" s="12"/>
      <c r="GC1110" s="12"/>
      <c r="GD1110" s="12"/>
      <c r="GE1110" s="12"/>
      <c r="GF1110" s="12"/>
      <c r="GG1110" s="12"/>
      <c r="GH1110" s="12"/>
      <c r="GI1110" s="12"/>
      <c r="GJ1110" s="12"/>
      <c r="GK1110" s="12"/>
      <c r="GL1110" s="12"/>
      <c r="GM1110" s="12"/>
      <c r="GN1110" s="12"/>
      <c r="GO1110" s="12"/>
      <c r="GP1110" s="12"/>
      <c r="GQ1110" s="12"/>
      <c r="GR1110" s="12"/>
      <c r="GS1110" s="12"/>
      <c r="GT1110" s="12"/>
      <c r="GU1110" s="12"/>
      <c r="GV1110" s="12"/>
      <c r="GW1110" s="12"/>
      <c r="GX1110" s="12"/>
      <c r="GY1110" s="12"/>
      <c r="GZ1110" s="12"/>
      <c r="HA1110" s="12"/>
      <c r="HB1110" s="12"/>
      <c r="HC1110" s="12"/>
      <c r="HD1110" s="12"/>
      <c r="HE1110" s="12"/>
      <c r="HF1110" s="12"/>
      <c r="HG1110" s="12"/>
      <c r="HH1110" s="12"/>
      <c r="HI1110" s="12"/>
      <c r="HJ1110" s="12"/>
      <c r="HK1110" s="12"/>
      <c r="HL1110" s="12"/>
      <c r="HM1110" s="12"/>
      <c r="HN1110" s="12"/>
      <c r="HO1110" s="12"/>
      <c r="HP1110" s="12"/>
      <c r="HQ1110" s="12"/>
      <c r="HR1110" s="12"/>
      <c r="HS1110" s="12"/>
      <c r="HT1110" s="12"/>
      <c r="HU1110" s="12"/>
      <c r="HV1110" s="12"/>
      <c r="HW1110" s="12"/>
      <c r="HX1110" s="12"/>
      <c r="HY1110" s="12"/>
      <c r="HZ1110" s="12"/>
      <c r="IA1110" s="12"/>
      <c r="IB1110" s="12"/>
      <c r="IC1110" s="12"/>
      <c r="ID1110" s="12"/>
    </row>
    <row r="1111" spans="1:238" s="20" customFormat="1" x14ac:dyDescent="0.2">
      <c r="A1111" s="11">
        <f t="shared" si="19"/>
        <v>1103</v>
      </c>
      <c r="B1111" s="46" t="s">
        <v>512</v>
      </c>
      <c r="C1111" s="32" t="s">
        <v>762</v>
      </c>
      <c r="D1111" s="40" t="s">
        <v>148</v>
      </c>
      <c r="E1111" s="69" t="s">
        <v>2172</v>
      </c>
      <c r="F1111" s="47" t="s">
        <v>48</v>
      </c>
      <c r="G1111" s="39">
        <v>1441</v>
      </c>
      <c r="H1111" s="39">
        <v>3159</v>
      </c>
      <c r="I1111" s="41" t="s">
        <v>18</v>
      </c>
      <c r="J1111" s="43" t="s">
        <v>17</v>
      </c>
      <c r="K1111" s="42" t="s">
        <v>180</v>
      </c>
      <c r="L1111" s="12"/>
      <c r="M1111" s="12"/>
      <c r="N1111" s="12"/>
      <c r="O1111" s="12"/>
      <c r="P1111" s="12"/>
      <c r="Q1111" s="12"/>
      <c r="R1111" s="12"/>
      <c r="S1111" s="12"/>
      <c r="T1111" s="12"/>
      <c r="U1111" s="12"/>
      <c r="V1111" s="12"/>
      <c r="W1111" s="12"/>
      <c r="X1111" s="12"/>
      <c r="Y1111" s="12"/>
      <c r="Z1111" s="12"/>
      <c r="AA1111" s="12"/>
      <c r="AB1111" s="12"/>
      <c r="AC1111" s="12"/>
      <c r="AD1111" s="12"/>
      <c r="AE1111" s="12"/>
      <c r="AF1111" s="12"/>
      <c r="AG1111" s="12"/>
      <c r="AH1111" s="12"/>
      <c r="AI1111" s="12"/>
      <c r="AJ1111" s="12"/>
      <c r="AK1111" s="12"/>
      <c r="AL1111" s="12"/>
      <c r="AM1111" s="12"/>
      <c r="AN1111" s="12"/>
      <c r="AO1111" s="12"/>
      <c r="AP1111" s="12"/>
      <c r="AQ1111" s="12"/>
      <c r="AR1111" s="12"/>
      <c r="AS1111" s="12"/>
      <c r="AT1111" s="12"/>
      <c r="AU1111" s="12"/>
      <c r="AV1111" s="12"/>
      <c r="AW1111" s="12"/>
      <c r="AX1111" s="12"/>
      <c r="AY1111" s="12"/>
      <c r="AZ1111" s="12"/>
      <c r="BA1111" s="12"/>
      <c r="BB1111" s="12"/>
      <c r="BC1111" s="12"/>
      <c r="BD1111" s="12"/>
      <c r="BE1111" s="12"/>
      <c r="BF1111" s="12"/>
      <c r="BG1111" s="12"/>
      <c r="BH1111" s="12"/>
      <c r="BI1111" s="12"/>
      <c r="BJ1111" s="12"/>
      <c r="BK1111" s="12"/>
      <c r="BL1111" s="12"/>
      <c r="BM1111" s="12"/>
      <c r="BN1111" s="12"/>
      <c r="BO1111" s="12"/>
      <c r="BP1111" s="12"/>
      <c r="BQ1111" s="12"/>
      <c r="BR1111" s="12"/>
      <c r="BS1111" s="12"/>
      <c r="BT1111" s="12"/>
      <c r="BU1111" s="12"/>
      <c r="BV1111" s="12"/>
      <c r="BW1111" s="12"/>
      <c r="BX1111" s="12"/>
      <c r="BY1111" s="12"/>
      <c r="BZ1111" s="12"/>
      <c r="CA1111" s="12"/>
      <c r="CB1111" s="12"/>
      <c r="CC1111" s="12"/>
      <c r="CD1111" s="12"/>
      <c r="CE1111" s="12"/>
      <c r="CF1111" s="12"/>
      <c r="CG1111" s="12"/>
      <c r="CH1111" s="12"/>
      <c r="CI1111" s="12"/>
      <c r="CJ1111" s="12"/>
      <c r="CK1111" s="12"/>
      <c r="CL1111" s="12"/>
      <c r="CM1111" s="12"/>
      <c r="CN1111" s="12"/>
      <c r="CO1111" s="12"/>
      <c r="CP1111" s="12"/>
      <c r="CQ1111" s="12"/>
      <c r="CR1111" s="12"/>
      <c r="CS1111" s="12"/>
      <c r="CT1111" s="12"/>
      <c r="CU1111" s="12"/>
      <c r="CV1111" s="12"/>
      <c r="CW1111" s="12"/>
      <c r="CX1111" s="12"/>
      <c r="CY1111" s="12"/>
      <c r="CZ1111" s="12"/>
      <c r="DA1111" s="12"/>
      <c r="DB1111" s="12"/>
      <c r="DC1111" s="12"/>
      <c r="DD1111" s="12"/>
      <c r="DE1111" s="12"/>
      <c r="DF1111" s="12"/>
      <c r="DG1111" s="12"/>
      <c r="DH1111" s="12"/>
      <c r="DI1111" s="12"/>
      <c r="DJ1111" s="12"/>
      <c r="DK1111" s="12"/>
      <c r="DL1111" s="12"/>
      <c r="DM1111" s="12"/>
      <c r="DN1111" s="12"/>
      <c r="DO1111" s="12"/>
      <c r="DP1111" s="12"/>
      <c r="DQ1111" s="12"/>
      <c r="DR1111" s="12"/>
      <c r="DS1111" s="12"/>
      <c r="DT1111" s="12"/>
      <c r="DU1111" s="12"/>
      <c r="DV1111" s="12"/>
      <c r="DW1111" s="12"/>
      <c r="DX1111" s="12"/>
      <c r="DY1111" s="12"/>
      <c r="DZ1111" s="12"/>
      <c r="EA1111" s="12"/>
      <c r="EB1111" s="12"/>
      <c r="EC1111" s="12"/>
      <c r="ED1111" s="12"/>
      <c r="EE1111" s="12"/>
      <c r="EF1111" s="12"/>
      <c r="EG1111" s="12"/>
      <c r="EH1111" s="12"/>
      <c r="EI1111" s="12"/>
      <c r="EJ1111" s="12"/>
      <c r="EK1111" s="12"/>
      <c r="EL1111" s="12"/>
      <c r="EM1111" s="12"/>
      <c r="EN1111" s="12"/>
      <c r="EO1111" s="12"/>
      <c r="EP1111" s="12"/>
      <c r="EQ1111" s="12"/>
      <c r="ER1111" s="12"/>
      <c r="ES1111" s="12"/>
      <c r="ET1111" s="12"/>
      <c r="EU1111" s="12"/>
      <c r="EV1111" s="12"/>
      <c r="EW1111" s="12"/>
      <c r="EX1111" s="12"/>
      <c r="EY1111" s="12"/>
      <c r="EZ1111" s="12"/>
      <c r="FA1111" s="12"/>
      <c r="FB1111" s="12"/>
      <c r="FC1111" s="12"/>
      <c r="FD1111" s="12"/>
      <c r="FE1111" s="12"/>
      <c r="FF1111" s="12"/>
      <c r="FG1111" s="12"/>
      <c r="FH1111" s="12"/>
      <c r="FI1111" s="12"/>
      <c r="FJ1111" s="12"/>
      <c r="FK1111" s="12"/>
      <c r="FL1111" s="12"/>
      <c r="FM1111" s="12"/>
      <c r="FN1111" s="12"/>
      <c r="FO1111" s="12"/>
      <c r="FP1111" s="12"/>
      <c r="FQ1111" s="12"/>
      <c r="FR1111" s="12"/>
      <c r="FS1111" s="12"/>
      <c r="FT1111" s="12"/>
      <c r="FU1111" s="12"/>
      <c r="FV1111" s="12"/>
      <c r="FW1111" s="12"/>
      <c r="FX1111" s="12"/>
      <c r="FY1111" s="12"/>
      <c r="FZ1111" s="12"/>
      <c r="GA1111" s="12"/>
      <c r="GB1111" s="12"/>
      <c r="GC1111" s="12"/>
      <c r="GD1111" s="12"/>
      <c r="GE1111" s="12"/>
      <c r="GF1111" s="12"/>
      <c r="GG1111" s="12"/>
      <c r="GH1111" s="12"/>
      <c r="GI1111" s="12"/>
      <c r="GJ1111" s="12"/>
      <c r="GK1111" s="12"/>
      <c r="GL1111" s="12"/>
      <c r="GM1111" s="12"/>
      <c r="GN1111" s="12"/>
      <c r="GO1111" s="12"/>
      <c r="GP1111" s="12"/>
      <c r="GQ1111" s="12"/>
      <c r="GR1111" s="12"/>
      <c r="GS1111" s="12"/>
      <c r="GT1111" s="12"/>
      <c r="GU1111" s="12"/>
      <c r="GV1111" s="12"/>
      <c r="GW1111" s="12"/>
      <c r="GX1111" s="12"/>
      <c r="GY1111" s="12"/>
      <c r="GZ1111" s="12"/>
      <c r="HA1111" s="12"/>
      <c r="HB1111" s="12"/>
      <c r="HC1111" s="12"/>
      <c r="HD1111" s="12"/>
      <c r="HE1111" s="12"/>
      <c r="HF1111" s="12"/>
      <c r="HG1111" s="12"/>
      <c r="HH1111" s="12"/>
      <c r="HI1111" s="12"/>
      <c r="HJ1111" s="12"/>
      <c r="HK1111" s="12"/>
      <c r="HL1111" s="12"/>
      <c r="HM1111" s="12"/>
      <c r="HN1111" s="12"/>
      <c r="HO1111" s="12"/>
      <c r="HP1111" s="12"/>
      <c r="HQ1111" s="12"/>
      <c r="HR1111" s="12"/>
      <c r="HS1111" s="12"/>
      <c r="HT1111" s="12"/>
      <c r="HU1111" s="12"/>
      <c r="HV1111" s="12"/>
      <c r="HW1111" s="12"/>
      <c r="HX1111" s="12"/>
      <c r="HY1111" s="12"/>
      <c r="HZ1111" s="12"/>
      <c r="IA1111" s="12"/>
      <c r="IB1111" s="12"/>
      <c r="IC1111" s="12"/>
      <c r="ID1111" s="12"/>
    </row>
    <row r="1112" spans="1:238" s="20" customFormat="1" x14ac:dyDescent="0.2">
      <c r="A1112" s="11">
        <f t="shared" si="19"/>
        <v>1104</v>
      </c>
      <c r="B1112" s="46" t="s">
        <v>231</v>
      </c>
      <c r="C1112" s="46" t="s">
        <v>762</v>
      </c>
      <c r="D1112" s="38" t="s">
        <v>148</v>
      </c>
      <c r="E1112" s="69" t="s">
        <v>2195</v>
      </c>
      <c r="F1112" s="40" t="s">
        <v>25</v>
      </c>
      <c r="G1112" s="39">
        <v>865</v>
      </c>
      <c r="H1112" s="39">
        <v>1920</v>
      </c>
      <c r="I1112" s="41" t="s">
        <v>15</v>
      </c>
      <c r="J1112" s="43" t="s">
        <v>17</v>
      </c>
      <c r="K1112" s="42"/>
      <c r="L1112" s="12"/>
      <c r="M1112" s="12"/>
      <c r="N1112" s="12"/>
      <c r="O1112" s="12"/>
      <c r="P1112" s="12"/>
      <c r="Q1112" s="12"/>
      <c r="R1112" s="12"/>
      <c r="S1112" s="12"/>
      <c r="T1112" s="12"/>
      <c r="U1112" s="12"/>
      <c r="V1112" s="12"/>
      <c r="W1112" s="12"/>
      <c r="X1112" s="12"/>
      <c r="Y1112" s="12"/>
      <c r="Z1112" s="12"/>
      <c r="AA1112" s="12"/>
      <c r="AB1112" s="12"/>
      <c r="AC1112" s="12"/>
      <c r="AD1112" s="12"/>
      <c r="AE1112" s="12"/>
      <c r="AF1112" s="12"/>
      <c r="AG1112" s="12"/>
      <c r="AH1112" s="12"/>
      <c r="AI1112" s="12"/>
      <c r="AJ1112" s="12"/>
      <c r="AK1112" s="12"/>
      <c r="AL1112" s="12"/>
      <c r="AM1112" s="12"/>
      <c r="AN1112" s="12"/>
      <c r="AO1112" s="12"/>
      <c r="AP1112" s="12"/>
      <c r="AQ1112" s="12"/>
      <c r="AR1112" s="12"/>
      <c r="AS1112" s="12"/>
      <c r="AT1112" s="12"/>
      <c r="AU1112" s="12"/>
      <c r="AV1112" s="12"/>
      <c r="AW1112" s="12"/>
      <c r="AX1112" s="12"/>
      <c r="AY1112" s="12"/>
      <c r="AZ1112" s="12"/>
      <c r="BA1112" s="12"/>
      <c r="BB1112" s="12"/>
      <c r="BC1112" s="12"/>
      <c r="BD1112" s="12"/>
      <c r="BE1112" s="12"/>
      <c r="BF1112" s="12"/>
      <c r="BG1112" s="12"/>
      <c r="BH1112" s="12"/>
      <c r="BI1112" s="12"/>
      <c r="BJ1112" s="12"/>
      <c r="BK1112" s="12"/>
      <c r="BL1112" s="12"/>
      <c r="BM1112" s="12"/>
      <c r="BN1112" s="12"/>
      <c r="BO1112" s="12"/>
      <c r="BP1112" s="12"/>
      <c r="BQ1112" s="12"/>
      <c r="BR1112" s="12"/>
      <c r="BS1112" s="12"/>
      <c r="BT1112" s="12"/>
      <c r="BU1112" s="12"/>
      <c r="BV1112" s="12"/>
      <c r="BW1112" s="12"/>
      <c r="BX1112" s="12"/>
      <c r="BY1112" s="12"/>
      <c r="BZ1112" s="12"/>
      <c r="CA1112" s="12"/>
      <c r="CB1112" s="12"/>
      <c r="CC1112" s="12"/>
      <c r="CD1112" s="12"/>
      <c r="CE1112" s="12"/>
      <c r="CF1112" s="12"/>
      <c r="CG1112" s="12"/>
      <c r="CH1112" s="12"/>
      <c r="CI1112" s="12"/>
      <c r="CJ1112" s="12"/>
      <c r="CK1112" s="12"/>
      <c r="CL1112" s="12"/>
      <c r="CM1112" s="12"/>
      <c r="CN1112" s="12"/>
      <c r="CO1112" s="12"/>
      <c r="CP1112" s="12"/>
      <c r="CQ1112" s="12"/>
      <c r="CR1112" s="12"/>
      <c r="CS1112" s="12"/>
      <c r="CT1112" s="12"/>
      <c r="CU1112" s="12"/>
      <c r="CV1112" s="12"/>
      <c r="CW1112" s="12"/>
      <c r="CX1112" s="12"/>
      <c r="CY1112" s="12"/>
      <c r="CZ1112" s="12"/>
      <c r="DA1112" s="12"/>
      <c r="DB1112" s="12"/>
      <c r="DC1112" s="12"/>
      <c r="DD1112" s="12"/>
      <c r="DE1112" s="12"/>
      <c r="DF1112" s="12"/>
      <c r="DG1112" s="12"/>
      <c r="DH1112" s="12"/>
      <c r="DI1112" s="12"/>
      <c r="DJ1112" s="12"/>
      <c r="DK1112" s="12"/>
      <c r="DL1112" s="12"/>
      <c r="DM1112" s="12"/>
      <c r="DN1112" s="12"/>
      <c r="DO1112" s="12"/>
      <c r="DP1112" s="12"/>
      <c r="DQ1112" s="12"/>
      <c r="DR1112" s="12"/>
      <c r="DS1112" s="12"/>
      <c r="DT1112" s="12"/>
      <c r="DU1112" s="12"/>
      <c r="DV1112" s="12"/>
      <c r="DW1112" s="12"/>
      <c r="DX1112" s="12"/>
      <c r="DY1112" s="12"/>
      <c r="DZ1112" s="12"/>
      <c r="EA1112" s="12"/>
      <c r="EB1112" s="12"/>
      <c r="EC1112" s="12"/>
      <c r="ED1112" s="12"/>
      <c r="EE1112" s="12"/>
      <c r="EF1112" s="12"/>
      <c r="EG1112" s="12"/>
      <c r="EH1112" s="12"/>
      <c r="EI1112" s="12"/>
      <c r="EJ1112" s="12"/>
      <c r="EK1112" s="12"/>
      <c r="EL1112" s="12"/>
      <c r="EM1112" s="12"/>
      <c r="EN1112" s="12"/>
      <c r="EO1112" s="12"/>
      <c r="EP1112" s="12"/>
      <c r="EQ1112" s="12"/>
      <c r="ER1112" s="12"/>
      <c r="ES1112" s="12"/>
      <c r="ET1112" s="12"/>
      <c r="EU1112" s="12"/>
      <c r="EV1112" s="12"/>
      <c r="EW1112" s="12"/>
      <c r="EX1112" s="12"/>
      <c r="EY1112" s="12"/>
      <c r="EZ1112" s="12"/>
      <c r="FA1112" s="12"/>
      <c r="FB1112" s="12"/>
      <c r="FC1112" s="12"/>
      <c r="FD1112" s="12"/>
      <c r="FE1112" s="12"/>
      <c r="FF1112" s="12"/>
      <c r="FG1112" s="12"/>
      <c r="FH1112" s="12"/>
      <c r="FI1112" s="12"/>
      <c r="FJ1112" s="12"/>
      <c r="FK1112" s="12"/>
      <c r="FL1112" s="12"/>
      <c r="FM1112" s="12"/>
      <c r="FN1112" s="12"/>
      <c r="FO1112" s="12"/>
      <c r="FP1112" s="12"/>
      <c r="FQ1112" s="12"/>
      <c r="FR1112" s="12"/>
      <c r="FS1112" s="12"/>
      <c r="FT1112" s="12"/>
      <c r="FU1112" s="12"/>
      <c r="FV1112" s="12"/>
      <c r="FW1112" s="12"/>
      <c r="FX1112" s="12"/>
      <c r="FY1112" s="12"/>
      <c r="FZ1112" s="12"/>
      <c r="GA1112" s="12"/>
      <c r="GB1112" s="12"/>
      <c r="GC1112" s="12"/>
      <c r="GD1112" s="12"/>
      <c r="GE1112" s="12"/>
      <c r="GF1112" s="12"/>
      <c r="GG1112" s="12"/>
      <c r="GH1112" s="12"/>
      <c r="GI1112" s="12"/>
      <c r="GJ1112" s="12"/>
      <c r="GK1112" s="12"/>
      <c r="GL1112" s="12"/>
      <c r="GM1112" s="12"/>
      <c r="GN1112" s="12"/>
      <c r="GO1112" s="12"/>
      <c r="GP1112" s="12"/>
      <c r="GQ1112" s="12"/>
      <c r="GR1112" s="12"/>
      <c r="GS1112" s="12"/>
      <c r="GT1112" s="12"/>
      <c r="GU1112" s="12"/>
      <c r="GV1112" s="12"/>
      <c r="GW1112" s="12"/>
      <c r="GX1112" s="12"/>
      <c r="GY1112" s="12"/>
      <c r="GZ1112" s="12"/>
      <c r="HA1112" s="12"/>
      <c r="HB1112" s="12"/>
      <c r="HC1112" s="12"/>
      <c r="HD1112" s="12"/>
      <c r="HE1112" s="12"/>
      <c r="HF1112" s="12"/>
      <c r="HG1112" s="12"/>
      <c r="HH1112" s="12"/>
      <c r="HI1112" s="12"/>
      <c r="HJ1112" s="12"/>
      <c r="HK1112" s="12"/>
      <c r="HL1112" s="12"/>
      <c r="HM1112" s="12"/>
      <c r="HN1112" s="12"/>
      <c r="HO1112" s="12"/>
      <c r="HP1112" s="12"/>
      <c r="HQ1112" s="12"/>
      <c r="HR1112" s="12"/>
      <c r="HS1112" s="12"/>
      <c r="HT1112" s="12"/>
      <c r="HU1112" s="12"/>
      <c r="HV1112" s="12"/>
      <c r="HW1112" s="12"/>
      <c r="HX1112" s="12"/>
      <c r="HY1112" s="12"/>
      <c r="HZ1112" s="12"/>
      <c r="IA1112" s="12"/>
      <c r="IB1112" s="12"/>
      <c r="IC1112" s="12"/>
      <c r="ID1112" s="12"/>
    </row>
    <row r="1113" spans="1:238" s="20" customFormat="1" x14ac:dyDescent="0.2">
      <c r="A1113" s="11">
        <f t="shared" si="19"/>
        <v>1105</v>
      </c>
      <c r="B1113" s="38" t="s">
        <v>2220</v>
      </c>
      <c r="C1113" s="38" t="s">
        <v>762</v>
      </c>
      <c r="D1113" s="38" t="s">
        <v>148</v>
      </c>
      <c r="E1113" s="69" t="s">
        <v>2221</v>
      </c>
      <c r="F1113" s="48" t="s">
        <v>1137</v>
      </c>
      <c r="G1113" s="39">
        <v>5878</v>
      </c>
      <c r="H1113" s="39">
        <v>12043</v>
      </c>
      <c r="I1113" s="41" t="s">
        <v>15</v>
      </c>
      <c r="J1113" s="43" t="s">
        <v>17</v>
      </c>
      <c r="K1113" s="42"/>
      <c r="L1113" s="2"/>
      <c r="M1113" s="2"/>
      <c r="N1113" s="2"/>
      <c r="O1113" s="2"/>
      <c r="P1113" s="2"/>
      <c r="Q1113" s="2"/>
      <c r="R1113" s="2"/>
      <c r="S1113" s="2"/>
      <c r="T1113" s="2"/>
      <c r="U1113" s="2"/>
      <c r="V1113" s="2"/>
      <c r="W1113" s="2"/>
      <c r="X1113" s="2"/>
      <c r="Y1113" s="2"/>
      <c r="Z1113" s="2"/>
      <c r="AA1113" s="2"/>
      <c r="AB1113" s="2"/>
      <c r="AC1113" s="2"/>
      <c r="AD1113" s="2"/>
      <c r="AE1113" s="2"/>
      <c r="AF1113" s="2"/>
      <c r="AG1113" s="2"/>
      <c r="AH1113" s="2"/>
      <c r="AI1113" s="2"/>
      <c r="AJ1113" s="2"/>
      <c r="AK1113" s="2"/>
      <c r="AL1113" s="2"/>
      <c r="AM1113" s="2"/>
      <c r="AN1113" s="2"/>
      <c r="AO1113" s="2"/>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c r="BM1113" s="2"/>
      <c r="BN1113" s="2"/>
      <c r="BO1113" s="2"/>
      <c r="BP1113" s="2"/>
      <c r="BQ1113" s="2"/>
      <c r="BR1113" s="2"/>
      <c r="BS1113" s="2"/>
      <c r="BT1113" s="2"/>
      <c r="BU1113" s="2"/>
      <c r="BV1113" s="2"/>
      <c r="BW1113" s="2"/>
      <c r="BX1113" s="2"/>
      <c r="BY1113" s="2"/>
      <c r="BZ1113" s="2"/>
      <c r="CA1113" s="2"/>
      <c r="CB1113" s="2"/>
      <c r="CC1113" s="2"/>
      <c r="CD1113" s="2"/>
      <c r="CE1113" s="2"/>
      <c r="CF1113" s="2"/>
      <c r="CG1113" s="2"/>
      <c r="CH1113" s="2"/>
      <c r="CI1113" s="2"/>
      <c r="CJ1113" s="2"/>
      <c r="CK1113" s="2"/>
      <c r="CL1113" s="2"/>
      <c r="CM1113" s="2"/>
      <c r="CN1113" s="2"/>
      <c r="CO1113" s="2"/>
      <c r="CP1113" s="2"/>
      <c r="CQ1113" s="2"/>
      <c r="CR1113" s="2"/>
      <c r="CS1113" s="2"/>
      <c r="CT1113" s="2"/>
      <c r="CU1113" s="2"/>
      <c r="CV1113" s="2"/>
      <c r="CW1113" s="2"/>
      <c r="CX1113" s="2"/>
      <c r="CY1113" s="2"/>
      <c r="CZ1113" s="2"/>
      <c r="DA1113" s="2"/>
      <c r="DB1113" s="2"/>
      <c r="DC1113" s="2"/>
      <c r="DD1113" s="2"/>
      <c r="DE1113" s="2"/>
      <c r="DF1113" s="2"/>
      <c r="DG1113" s="2"/>
      <c r="DH1113" s="2"/>
      <c r="DI1113" s="2"/>
      <c r="DJ1113" s="2"/>
      <c r="DK1113" s="2"/>
      <c r="DL1113" s="2"/>
      <c r="DM1113" s="2"/>
      <c r="DN1113" s="2"/>
      <c r="DO1113" s="2"/>
      <c r="DP1113" s="2"/>
      <c r="DQ1113" s="2"/>
      <c r="DR1113" s="2"/>
      <c r="DS1113" s="2"/>
      <c r="DT1113" s="2"/>
      <c r="DU1113" s="2"/>
      <c r="DV1113" s="2"/>
      <c r="DW1113" s="2"/>
      <c r="DX1113" s="2"/>
      <c r="DY1113" s="2"/>
      <c r="DZ1113" s="2"/>
      <c r="EA1113" s="2"/>
      <c r="EB1113" s="2"/>
      <c r="EC1113" s="2"/>
      <c r="ED1113" s="2"/>
      <c r="EE1113" s="2"/>
      <c r="EF1113" s="2"/>
      <c r="EG1113" s="2"/>
      <c r="EH1113" s="2"/>
      <c r="EI1113" s="2"/>
      <c r="EJ1113" s="2"/>
      <c r="EK1113" s="2"/>
      <c r="EL1113" s="2"/>
      <c r="EM1113" s="2"/>
      <c r="EN1113" s="2"/>
      <c r="EO1113" s="2"/>
      <c r="EP1113" s="2"/>
      <c r="EQ1113" s="2"/>
      <c r="ER1113" s="2"/>
      <c r="ES1113" s="2"/>
      <c r="ET1113" s="2"/>
      <c r="EU1113" s="2"/>
      <c r="EV1113" s="2"/>
      <c r="EW1113" s="2"/>
      <c r="EX1113" s="2"/>
      <c r="EY1113" s="2"/>
      <c r="EZ1113" s="2"/>
      <c r="FA1113" s="2"/>
      <c r="FB1113" s="2"/>
      <c r="FC1113" s="2"/>
      <c r="FD1113" s="2"/>
      <c r="FE1113" s="2"/>
      <c r="FF1113" s="2"/>
      <c r="FG1113" s="2"/>
      <c r="FH1113" s="2"/>
      <c r="FI1113" s="2"/>
      <c r="FJ1113" s="2"/>
      <c r="FK1113" s="2"/>
      <c r="FL1113" s="2"/>
      <c r="FM1113" s="2"/>
      <c r="FN1113" s="2"/>
      <c r="FO1113" s="2"/>
      <c r="FP1113" s="2"/>
      <c r="FQ1113" s="2"/>
      <c r="FR1113" s="2"/>
      <c r="FS1113" s="2"/>
      <c r="FT1113" s="2"/>
      <c r="FU1113" s="2"/>
      <c r="FV1113" s="2"/>
      <c r="FW1113" s="2"/>
      <c r="FX1113" s="2"/>
      <c r="FY1113" s="2"/>
      <c r="FZ1113" s="2"/>
      <c r="GA1113" s="2"/>
      <c r="GB1113" s="2"/>
      <c r="GC1113" s="2"/>
      <c r="GD1113" s="2"/>
      <c r="GE1113" s="2"/>
      <c r="GF1113" s="2"/>
      <c r="GG1113" s="2"/>
      <c r="GH1113" s="2"/>
      <c r="GI1113" s="2"/>
      <c r="GJ1113" s="2"/>
      <c r="GK1113" s="2"/>
      <c r="GL1113" s="2"/>
      <c r="GM1113" s="2"/>
      <c r="GN1113" s="2"/>
      <c r="GO1113" s="2"/>
      <c r="GP1113" s="2"/>
      <c r="GQ1113" s="2"/>
      <c r="GR1113" s="2"/>
      <c r="GS1113" s="2"/>
      <c r="GT1113" s="2"/>
      <c r="GU1113" s="2"/>
      <c r="GV1113" s="2"/>
      <c r="GW1113" s="2"/>
      <c r="GX1113" s="2"/>
      <c r="GY1113" s="2"/>
      <c r="GZ1113" s="2"/>
      <c r="HA1113" s="2"/>
      <c r="HB1113" s="2"/>
      <c r="HC1113" s="2"/>
      <c r="HD1113" s="2"/>
      <c r="HE1113" s="2"/>
      <c r="HF1113" s="2"/>
      <c r="HG1113" s="2"/>
      <c r="HH1113" s="2"/>
      <c r="HI1113" s="2"/>
      <c r="HJ1113" s="2"/>
      <c r="HK1113" s="2"/>
      <c r="HL1113" s="2"/>
      <c r="HM1113" s="2"/>
      <c r="HN1113" s="2"/>
      <c r="HO1113" s="2"/>
      <c r="HP1113" s="2"/>
      <c r="HQ1113" s="2"/>
      <c r="HR1113" s="2"/>
      <c r="HS1113" s="2"/>
      <c r="HT1113" s="2"/>
      <c r="HU1113" s="2"/>
      <c r="HV1113" s="2"/>
      <c r="HW1113" s="2"/>
      <c r="HX1113" s="2"/>
      <c r="HY1113" s="2"/>
      <c r="HZ1113" s="2"/>
      <c r="IA1113" s="2"/>
      <c r="IB1113" s="2"/>
      <c r="IC1113" s="2"/>
      <c r="ID1113" s="2"/>
    </row>
    <row r="1114" spans="1:238" s="20" customFormat="1" x14ac:dyDescent="0.2">
      <c r="A1114" s="11">
        <f t="shared" si="19"/>
        <v>1106</v>
      </c>
      <c r="B1114" s="46" t="s">
        <v>2234</v>
      </c>
      <c r="C1114" s="38" t="s">
        <v>762</v>
      </c>
      <c r="D1114" s="38" t="s">
        <v>148</v>
      </c>
      <c r="E1114" s="69" t="s">
        <v>2235</v>
      </c>
      <c r="F1114" s="40" t="s">
        <v>52</v>
      </c>
      <c r="G1114" s="39">
        <v>2469</v>
      </c>
      <c r="H1114" s="39">
        <v>4999</v>
      </c>
      <c r="I1114" s="41" t="s">
        <v>15</v>
      </c>
      <c r="J1114" s="43" t="s">
        <v>17</v>
      </c>
      <c r="K1114" s="42"/>
      <c r="L1114" s="2"/>
      <c r="M1114" s="2"/>
      <c r="N1114" s="2"/>
      <c r="O1114" s="2"/>
      <c r="P1114" s="2"/>
      <c r="Q1114" s="2"/>
      <c r="R1114" s="2"/>
      <c r="S1114" s="2"/>
      <c r="T1114" s="2"/>
      <c r="U1114" s="2"/>
      <c r="V1114" s="2"/>
      <c r="W1114" s="2"/>
      <c r="X1114" s="2"/>
      <c r="Y1114" s="2"/>
      <c r="Z1114" s="2"/>
      <c r="AA1114" s="2"/>
      <c r="AB1114" s="2"/>
      <c r="AC1114" s="2"/>
      <c r="AD1114" s="2"/>
      <c r="AE1114" s="2"/>
      <c r="AF1114" s="2"/>
      <c r="AG1114" s="2"/>
      <c r="AH1114" s="2"/>
      <c r="AI1114" s="2"/>
      <c r="AJ1114" s="2"/>
      <c r="AK1114" s="2"/>
      <c r="AL1114" s="2"/>
      <c r="AM1114" s="2"/>
      <c r="AN1114" s="2"/>
      <c r="AO1114" s="2"/>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c r="BM1114" s="2"/>
      <c r="BN1114" s="2"/>
      <c r="BO1114" s="2"/>
      <c r="BP1114" s="2"/>
      <c r="BQ1114" s="2"/>
      <c r="BR1114" s="2"/>
      <c r="BS1114" s="2"/>
      <c r="BT1114" s="2"/>
      <c r="BU1114" s="2"/>
      <c r="BV1114" s="2"/>
      <c r="BW1114" s="2"/>
      <c r="BX1114" s="2"/>
      <c r="BY1114" s="2"/>
      <c r="BZ1114" s="2"/>
      <c r="CA1114" s="2"/>
      <c r="CB1114" s="2"/>
      <c r="CC1114" s="2"/>
      <c r="CD1114" s="2"/>
      <c r="CE1114" s="2"/>
      <c r="CF1114" s="2"/>
      <c r="CG1114" s="2"/>
      <c r="CH1114" s="2"/>
      <c r="CI1114" s="2"/>
      <c r="CJ1114" s="2"/>
      <c r="CK1114" s="2"/>
      <c r="CL1114" s="2"/>
      <c r="CM1114" s="2"/>
      <c r="CN1114" s="2"/>
      <c r="CO1114" s="2"/>
      <c r="CP1114" s="2"/>
      <c r="CQ1114" s="2"/>
      <c r="CR1114" s="2"/>
      <c r="CS1114" s="2"/>
      <c r="CT1114" s="2"/>
      <c r="CU1114" s="2"/>
      <c r="CV1114" s="2"/>
      <c r="CW1114" s="2"/>
      <c r="CX1114" s="2"/>
      <c r="CY1114" s="2"/>
      <c r="CZ1114" s="2"/>
      <c r="DA1114" s="2"/>
      <c r="DB1114" s="2"/>
      <c r="DC1114" s="2"/>
      <c r="DD1114" s="2"/>
      <c r="DE1114" s="2"/>
      <c r="DF1114" s="2"/>
      <c r="DG1114" s="2"/>
      <c r="DH1114" s="2"/>
      <c r="DI1114" s="2"/>
      <c r="DJ1114" s="2"/>
      <c r="DK1114" s="2"/>
      <c r="DL1114" s="2"/>
      <c r="DM1114" s="2"/>
      <c r="DN1114" s="2"/>
      <c r="DO1114" s="2"/>
      <c r="DP1114" s="2"/>
      <c r="DQ1114" s="2"/>
      <c r="DR1114" s="2"/>
      <c r="DS1114" s="2"/>
      <c r="DT1114" s="2"/>
      <c r="DU1114" s="2"/>
      <c r="DV1114" s="2"/>
      <c r="DW1114" s="2"/>
      <c r="DX1114" s="2"/>
      <c r="DY1114" s="2"/>
      <c r="DZ1114" s="2"/>
      <c r="EA1114" s="2"/>
      <c r="EB1114" s="2"/>
      <c r="EC1114" s="2"/>
      <c r="ED1114" s="2"/>
      <c r="EE1114" s="2"/>
      <c r="EF1114" s="2"/>
      <c r="EG1114" s="2"/>
      <c r="EH1114" s="2"/>
      <c r="EI1114" s="2"/>
      <c r="EJ1114" s="2"/>
      <c r="EK1114" s="2"/>
      <c r="EL1114" s="2"/>
      <c r="EM1114" s="2"/>
      <c r="EN1114" s="2"/>
      <c r="EO1114" s="2"/>
      <c r="EP1114" s="2"/>
      <c r="EQ1114" s="2"/>
      <c r="ER1114" s="2"/>
      <c r="ES1114" s="2"/>
      <c r="ET1114" s="2"/>
      <c r="EU1114" s="2"/>
      <c r="EV1114" s="2"/>
      <c r="EW1114" s="2"/>
      <c r="EX1114" s="2"/>
      <c r="EY1114" s="2"/>
      <c r="EZ1114" s="2"/>
      <c r="FA1114" s="2"/>
      <c r="FB1114" s="2"/>
      <c r="FC1114" s="2"/>
      <c r="FD1114" s="2"/>
      <c r="FE1114" s="2"/>
      <c r="FF1114" s="2"/>
      <c r="FG1114" s="2"/>
      <c r="FH1114" s="2"/>
      <c r="FI1114" s="2"/>
      <c r="FJ1114" s="2"/>
      <c r="FK1114" s="2"/>
      <c r="FL1114" s="2"/>
      <c r="FM1114" s="2"/>
      <c r="FN1114" s="2"/>
      <c r="FO1114" s="2"/>
      <c r="FP1114" s="2"/>
      <c r="FQ1114" s="2"/>
      <c r="FR1114" s="2"/>
      <c r="FS1114" s="2"/>
      <c r="FT1114" s="2"/>
      <c r="FU1114" s="2"/>
      <c r="FV1114" s="2"/>
      <c r="FW1114" s="2"/>
      <c r="FX1114" s="2"/>
      <c r="FY1114" s="2"/>
      <c r="FZ1114" s="2"/>
      <c r="GA1114" s="2"/>
      <c r="GB1114" s="2"/>
      <c r="GC1114" s="2"/>
      <c r="GD1114" s="2"/>
      <c r="GE1114" s="2"/>
      <c r="GF1114" s="2"/>
      <c r="GG1114" s="2"/>
      <c r="GH1114" s="2"/>
      <c r="GI1114" s="2"/>
      <c r="GJ1114" s="2"/>
      <c r="GK1114" s="2"/>
      <c r="GL1114" s="2"/>
      <c r="GM1114" s="2"/>
      <c r="GN1114" s="2"/>
      <c r="GO1114" s="2"/>
      <c r="GP1114" s="2"/>
      <c r="GQ1114" s="2"/>
      <c r="GR1114" s="2"/>
      <c r="GS1114" s="2"/>
      <c r="GT1114" s="2"/>
      <c r="GU1114" s="2"/>
      <c r="GV1114" s="2"/>
      <c r="GW1114" s="2"/>
      <c r="GX1114" s="2"/>
      <c r="GY1114" s="2"/>
      <c r="GZ1114" s="2"/>
      <c r="HA1114" s="2"/>
      <c r="HB1114" s="2"/>
      <c r="HC1114" s="2"/>
      <c r="HD1114" s="2"/>
      <c r="HE1114" s="2"/>
      <c r="HF1114" s="2"/>
      <c r="HG1114" s="2"/>
      <c r="HH1114" s="2"/>
      <c r="HI1114" s="2"/>
      <c r="HJ1114" s="2"/>
      <c r="HK1114" s="2"/>
      <c r="HL1114" s="2"/>
      <c r="HM1114" s="2"/>
      <c r="HN1114" s="2"/>
      <c r="HO1114" s="2"/>
      <c r="HP1114" s="2"/>
      <c r="HQ1114" s="2"/>
      <c r="HR1114" s="2"/>
      <c r="HS1114" s="2"/>
      <c r="HT1114" s="2"/>
      <c r="HU1114" s="2"/>
      <c r="HV1114" s="2"/>
      <c r="HW1114" s="2"/>
      <c r="HX1114" s="2"/>
      <c r="HY1114" s="2"/>
      <c r="HZ1114" s="2"/>
      <c r="IA1114" s="2"/>
      <c r="IB1114" s="2"/>
      <c r="IC1114" s="2"/>
      <c r="ID1114" s="2"/>
    </row>
    <row r="1115" spans="1:238" s="20" customFormat="1" x14ac:dyDescent="0.2">
      <c r="A1115" s="11">
        <f t="shared" si="19"/>
        <v>1107</v>
      </c>
      <c r="B1115" s="46" t="s">
        <v>231</v>
      </c>
      <c r="C1115" s="38" t="s">
        <v>762</v>
      </c>
      <c r="D1115" s="38" t="s">
        <v>148</v>
      </c>
      <c r="E1115" s="69" t="s">
        <v>2235</v>
      </c>
      <c r="F1115" s="40" t="s">
        <v>25</v>
      </c>
      <c r="G1115" s="39">
        <v>525</v>
      </c>
      <c r="H1115" s="39">
        <v>940</v>
      </c>
      <c r="I1115" s="41" t="s">
        <v>15</v>
      </c>
      <c r="J1115" s="43" t="s">
        <v>17</v>
      </c>
      <c r="K1115" s="42"/>
      <c r="L1115" s="2"/>
      <c r="M1115" s="2"/>
      <c r="N1115" s="2"/>
      <c r="O1115" s="2"/>
      <c r="P1115" s="2"/>
      <c r="Q1115" s="2"/>
      <c r="R1115" s="2"/>
      <c r="S1115" s="2"/>
      <c r="T1115" s="2"/>
      <c r="U1115" s="2"/>
      <c r="V1115" s="2"/>
      <c r="W1115" s="2"/>
      <c r="X1115" s="2"/>
      <c r="Y1115" s="2"/>
      <c r="Z1115" s="2"/>
      <c r="AA1115" s="2"/>
      <c r="AB1115" s="2"/>
      <c r="AC1115" s="2"/>
      <c r="AD1115" s="2"/>
      <c r="AE1115" s="2"/>
      <c r="AF1115" s="2"/>
      <c r="AG1115" s="2"/>
      <c r="AH1115" s="2"/>
      <c r="AI1115" s="2"/>
      <c r="AJ1115" s="2"/>
      <c r="AK1115" s="2"/>
      <c r="AL1115" s="2"/>
      <c r="AM1115" s="2"/>
      <c r="AN1115" s="2"/>
      <c r="AO1115" s="2"/>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c r="BM1115" s="2"/>
      <c r="BN1115" s="2"/>
      <c r="BO1115" s="2"/>
      <c r="BP1115" s="2"/>
      <c r="BQ1115" s="2"/>
      <c r="BR1115" s="2"/>
      <c r="BS1115" s="2"/>
      <c r="BT1115" s="2"/>
      <c r="BU1115" s="2"/>
      <c r="BV1115" s="2"/>
      <c r="BW1115" s="2"/>
      <c r="BX1115" s="2"/>
      <c r="BY1115" s="2"/>
      <c r="BZ1115" s="2"/>
      <c r="CA1115" s="2"/>
      <c r="CB1115" s="2"/>
      <c r="CC1115" s="2"/>
      <c r="CD1115" s="2"/>
      <c r="CE1115" s="2"/>
      <c r="CF1115" s="2"/>
      <c r="CG1115" s="2"/>
      <c r="CH1115" s="2"/>
      <c r="CI1115" s="2"/>
      <c r="CJ1115" s="2"/>
      <c r="CK1115" s="2"/>
      <c r="CL1115" s="2"/>
      <c r="CM1115" s="2"/>
      <c r="CN1115" s="2"/>
      <c r="CO1115" s="2"/>
      <c r="CP1115" s="2"/>
      <c r="CQ1115" s="2"/>
      <c r="CR1115" s="2"/>
      <c r="CS1115" s="2"/>
      <c r="CT1115" s="2"/>
      <c r="CU1115" s="2"/>
      <c r="CV1115" s="2"/>
      <c r="CW1115" s="2"/>
      <c r="CX1115" s="2"/>
      <c r="CY1115" s="2"/>
      <c r="CZ1115" s="2"/>
      <c r="DA1115" s="2"/>
      <c r="DB1115" s="2"/>
      <c r="DC1115" s="2"/>
      <c r="DD1115" s="2"/>
      <c r="DE1115" s="2"/>
      <c r="DF1115" s="2"/>
      <c r="DG1115" s="2"/>
      <c r="DH1115" s="2"/>
      <c r="DI1115" s="2"/>
      <c r="DJ1115" s="2"/>
      <c r="DK1115" s="2"/>
      <c r="DL1115" s="2"/>
      <c r="DM1115" s="2"/>
      <c r="DN1115" s="2"/>
      <c r="DO1115" s="2"/>
      <c r="DP1115" s="2"/>
      <c r="DQ1115" s="2"/>
      <c r="DR1115" s="2"/>
      <c r="DS1115" s="2"/>
      <c r="DT1115" s="2"/>
      <c r="DU1115" s="2"/>
      <c r="DV1115" s="2"/>
      <c r="DW1115" s="2"/>
      <c r="DX1115" s="2"/>
      <c r="DY1115" s="2"/>
      <c r="DZ1115" s="2"/>
      <c r="EA1115" s="2"/>
      <c r="EB1115" s="2"/>
      <c r="EC1115" s="2"/>
      <c r="ED1115" s="2"/>
      <c r="EE1115" s="2"/>
      <c r="EF1115" s="2"/>
      <c r="EG1115" s="2"/>
      <c r="EH1115" s="2"/>
      <c r="EI1115" s="2"/>
      <c r="EJ1115" s="2"/>
      <c r="EK1115" s="2"/>
      <c r="EL1115" s="2"/>
      <c r="EM1115" s="2"/>
      <c r="EN1115" s="2"/>
      <c r="EO1115" s="2"/>
      <c r="EP1115" s="2"/>
      <c r="EQ1115" s="2"/>
      <c r="ER1115" s="2"/>
      <c r="ES1115" s="2"/>
      <c r="ET1115" s="2"/>
      <c r="EU1115" s="2"/>
      <c r="EV1115" s="2"/>
      <c r="EW1115" s="2"/>
      <c r="EX1115" s="2"/>
      <c r="EY1115" s="2"/>
      <c r="EZ1115" s="2"/>
      <c r="FA1115" s="2"/>
      <c r="FB1115" s="2"/>
      <c r="FC1115" s="2"/>
      <c r="FD1115" s="2"/>
      <c r="FE1115" s="2"/>
      <c r="FF1115" s="2"/>
      <c r="FG1115" s="2"/>
      <c r="FH1115" s="2"/>
      <c r="FI1115" s="2"/>
      <c r="FJ1115" s="2"/>
      <c r="FK1115" s="2"/>
      <c r="FL1115" s="2"/>
      <c r="FM1115" s="2"/>
      <c r="FN1115" s="2"/>
      <c r="FO1115" s="2"/>
      <c r="FP1115" s="2"/>
      <c r="FQ1115" s="2"/>
      <c r="FR1115" s="2"/>
      <c r="FS1115" s="2"/>
      <c r="FT1115" s="2"/>
      <c r="FU1115" s="2"/>
      <c r="FV1115" s="2"/>
      <c r="FW1115" s="2"/>
      <c r="FX1115" s="2"/>
      <c r="FY1115" s="2"/>
      <c r="FZ1115" s="2"/>
      <c r="GA1115" s="2"/>
      <c r="GB1115" s="2"/>
      <c r="GC1115" s="2"/>
      <c r="GD1115" s="2"/>
      <c r="GE1115" s="2"/>
      <c r="GF1115" s="2"/>
      <c r="GG1115" s="2"/>
      <c r="GH1115" s="2"/>
      <c r="GI1115" s="2"/>
      <c r="GJ1115" s="2"/>
      <c r="GK1115" s="2"/>
      <c r="GL1115" s="2"/>
      <c r="GM1115" s="2"/>
      <c r="GN1115" s="2"/>
      <c r="GO1115" s="2"/>
      <c r="GP1115" s="2"/>
      <c r="GQ1115" s="2"/>
      <c r="GR1115" s="2"/>
      <c r="GS1115" s="2"/>
      <c r="GT1115" s="2"/>
      <c r="GU1115" s="2"/>
      <c r="GV1115" s="2"/>
      <c r="GW1115" s="2"/>
      <c r="GX1115" s="2"/>
      <c r="GY1115" s="2"/>
      <c r="GZ1115" s="2"/>
      <c r="HA1115" s="2"/>
      <c r="HB1115" s="2"/>
      <c r="HC1115" s="2"/>
      <c r="HD1115" s="2"/>
      <c r="HE1115" s="2"/>
      <c r="HF1115" s="2"/>
      <c r="HG1115" s="2"/>
      <c r="HH1115" s="2"/>
      <c r="HI1115" s="2"/>
      <c r="HJ1115" s="2"/>
      <c r="HK1115" s="2"/>
      <c r="HL1115" s="2"/>
      <c r="HM1115" s="2"/>
      <c r="HN1115" s="2"/>
      <c r="HO1115" s="2"/>
      <c r="HP1115" s="2"/>
      <c r="HQ1115" s="2"/>
      <c r="HR1115" s="2"/>
      <c r="HS1115" s="2"/>
      <c r="HT1115" s="2"/>
      <c r="HU1115" s="2"/>
      <c r="HV1115" s="2"/>
      <c r="HW1115" s="2"/>
      <c r="HX1115" s="2"/>
      <c r="HY1115" s="2"/>
      <c r="HZ1115" s="2"/>
      <c r="IA1115" s="2"/>
      <c r="IB1115" s="2"/>
      <c r="IC1115" s="2"/>
      <c r="ID1115" s="2"/>
    </row>
    <row r="1116" spans="1:238" s="12" customFormat="1" x14ac:dyDescent="0.2">
      <c r="A1116" s="11">
        <f t="shared" si="19"/>
        <v>1108</v>
      </c>
      <c r="B1116" s="46" t="s">
        <v>2242</v>
      </c>
      <c r="C1116" s="38" t="s">
        <v>762</v>
      </c>
      <c r="D1116" s="38" t="s">
        <v>148</v>
      </c>
      <c r="E1116" s="69" t="s">
        <v>2243</v>
      </c>
      <c r="F1116" s="40" t="s">
        <v>23</v>
      </c>
      <c r="G1116" s="39">
        <v>1788</v>
      </c>
      <c r="H1116" s="39">
        <v>3954</v>
      </c>
      <c r="I1116" s="41" t="s">
        <v>15</v>
      </c>
      <c r="J1116" s="43" t="s">
        <v>17</v>
      </c>
      <c r="K1116" s="42"/>
    </row>
    <row r="1117" spans="1:238" s="12" customFormat="1" x14ac:dyDescent="0.2">
      <c r="A1117" s="11">
        <f t="shared" si="19"/>
        <v>1109</v>
      </c>
      <c r="B1117" s="38" t="s">
        <v>232</v>
      </c>
      <c r="C1117" s="38" t="s">
        <v>762</v>
      </c>
      <c r="D1117" s="38" t="s">
        <v>148</v>
      </c>
      <c r="E1117" s="69" t="s">
        <v>2243</v>
      </c>
      <c r="F1117" s="40" t="s">
        <v>1164</v>
      </c>
      <c r="G1117" s="39">
        <v>1393</v>
      </c>
      <c r="H1117" s="39">
        <v>1666</v>
      </c>
      <c r="I1117" s="41" t="s">
        <v>18</v>
      </c>
      <c r="J1117" s="43" t="s">
        <v>17</v>
      </c>
      <c r="K1117" s="42"/>
    </row>
    <row r="1118" spans="1:238" s="12" customFormat="1" x14ac:dyDescent="0.2">
      <c r="A1118" s="11">
        <f t="shared" si="19"/>
        <v>1110</v>
      </c>
      <c r="B1118" s="38" t="s">
        <v>233</v>
      </c>
      <c r="C1118" s="49" t="s">
        <v>762</v>
      </c>
      <c r="D1118" s="38" t="s">
        <v>148</v>
      </c>
      <c r="E1118" s="69" t="s">
        <v>2265</v>
      </c>
      <c r="F1118" s="47" t="s">
        <v>26</v>
      </c>
      <c r="G1118" s="39">
        <v>1605</v>
      </c>
      <c r="H1118" s="39">
        <v>3108</v>
      </c>
      <c r="I1118" s="52" t="s">
        <v>18</v>
      </c>
      <c r="J1118" s="43" t="s">
        <v>17</v>
      </c>
      <c r="K1118" s="42"/>
    </row>
    <row r="1119" spans="1:238" s="12" customFormat="1" x14ac:dyDescent="0.2">
      <c r="A1119" s="11">
        <f t="shared" si="19"/>
        <v>1111</v>
      </c>
      <c r="B1119" s="46" t="s">
        <v>234</v>
      </c>
      <c r="C1119" s="38" t="s">
        <v>762</v>
      </c>
      <c r="D1119" s="55" t="s">
        <v>148</v>
      </c>
      <c r="E1119" s="69" t="s">
        <v>29</v>
      </c>
      <c r="F1119" s="40" t="s">
        <v>119</v>
      </c>
      <c r="G1119" s="56">
        <v>1187</v>
      </c>
      <c r="H1119" s="56">
        <v>2157</v>
      </c>
      <c r="I1119" s="57" t="s">
        <v>15</v>
      </c>
      <c r="J1119" s="57" t="s">
        <v>17</v>
      </c>
      <c r="K1119" s="42"/>
      <c r="L1119" s="2"/>
      <c r="M1119" s="2"/>
      <c r="N1119" s="2"/>
      <c r="O1119" s="2"/>
      <c r="P1119" s="2"/>
      <c r="Q1119" s="2"/>
      <c r="R1119" s="2"/>
      <c r="S1119" s="2"/>
      <c r="T1119" s="2"/>
      <c r="U1119" s="2"/>
      <c r="V1119" s="2"/>
      <c r="W1119" s="2"/>
      <c r="X1119" s="2"/>
      <c r="Y1119" s="2"/>
      <c r="Z1119" s="2"/>
      <c r="AA1119" s="2"/>
      <c r="AB1119" s="2"/>
      <c r="AC1119" s="2"/>
      <c r="AD1119" s="2"/>
      <c r="AE1119" s="2"/>
      <c r="AF1119" s="2"/>
      <c r="AG1119" s="2"/>
      <c r="AH1119" s="2"/>
      <c r="AI1119" s="2"/>
      <c r="AJ1119" s="2"/>
      <c r="AK1119" s="2"/>
      <c r="AL1119" s="2"/>
      <c r="AM1119" s="2"/>
      <c r="AN1119" s="2"/>
      <c r="AO1119" s="2"/>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c r="BM1119" s="2"/>
      <c r="BN1119" s="2"/>
      <c r="BO1119" s="2"/>
      <c r="BP1119" s="2"/>
      <c r="BQ1119" s="2"/>
      <c r="BR1119" s="2"/>
      <c r="BS1119" s="2"/>
      <c r="BT1119" s="2"/>
      <c r="BU1119" s="2"/>
      <c r="BV1119" s="2"/>
      <c r="BW1119" s="2"/>
      <c r="BX1119" s="2"/>
      <c r="BY1119" s="2"/>
      <c r="BZ1119" s="2"/>
      <c r="CA1119" s="2"/>
      <c r="CB1119" s="2"/>
      <c r="CC1119" s="2"/>
      <c r="CD1119" s="2"/>
      <c r="CE1119" s="2"/>
      <c r="CF1119" s="2"/>
      <c r="CG1119" s="2"/>
      <c r="CH1119" s="2"/>
      <c r="CI1119" s="2"/>
      <c r="CJ1119" s="2"/>
      <c r="CK1119" s="2"/>
      <c r="CL1119" s="2"/>
      <c r="CM1119" s="2"/>
      <c r="CN1119" s="2"/>
      <c r="CO1119" s="2"/>
      <c r="CP1119" s="2"/>
      <c r="CQ1119" s="2"/>
      <c r="CR1119" s="2"/>
      <c r="CS1119" s="2"/>
      <c r="CT1119" s="2"/>
      <c r="CU1119" s="2"/>
      <c r="CV1119" s="2"/>
      <c r="CW1119" s="2"/>
      <c r="CX1119" s="2"/>
      <c r="CY1119" s="2"/>
      <c r="CZ1119" s="2"/>
      <c r="DA1119" s="2"/>
      <c r="DB1119" s="2"/>
      <c r="DC1119" s="2"/>
      <c r="DD1119" s="2"/>
      <c r="DE1119" s="2"/>
      <c r="DF1119" s="2"/>
      <c r="DG1119" s="2"/>
      <c r="DH1119" s="2"/>
      <c r="DI1119" s="2"/>
      <c r="DJ1119" s="2"/>
      <c r="DK1119" s="2"/>
      <c r="DL1119" s="2"/>
      <c r="DM1119" s="2"/>
      <c r="DN1119" s="2"/>
      <c r="DO1119" s="2"/>
      <c r="DP1119" s="2"/>
      <c r="DQ1119" s="2"/>
      <c r="DR1119" s="2"/>
      <c r="DS1119" s="2"/>
      <c r="DT1119" s="2"/>
      <c r="DU1119" s="2"/>
      <c r="DV1119" s="2"/>
      <c r="DW1119" s="2"/>
      <c r="DX1119" s="2"/>
      <c r="DY1119" s="2"/>
      <c r="DZ1119" s="2"/>
      <c r="EA1119" s="2"/>
      <c r="EB1119" s="2"/>
      <c r="EC1119" s="2"/>
      <c r="ED1119" s="2"/>
      <c r="EE1119" s="2"/>
      <c r="EF1119" s="2"/>
      <c r="EG1119" s="2"/>
      <c r="EH1119" s="2"/>
      <c r="EI1119" s="2"/>
      <c r="EJ1119" s="2"/>
      <c r="EK1119" s="2"/>
      <c r="EL1119" s="2"/>
      <c r="EM1119" s="2"/>
      <c r="EN1119" s="2"/>
      <c r="EO1119" s="2"/>
      <c r="EP1119" s="2"/>
      <c r="EQ1119" s="2"/>
      <c r="ER1119" s="2"/>
      <c r="ES1119" s="2"/>
      <c r="ET1119" s="2"/>
      <c r="EU1119" s="2"/>
      <c r="EV1119" s="2"/>
      <c r="EW1119" s="2"/>
      <c r="EX1119" s="2"/>
      <c r="EY1119" s="2"/>
      <c r="EZ1119" s="2"/>
      <c r="FA1119" s="2"/>
      <c r="FB1119" s="2"/>
      <c r="FC1119" s="2"/>
      <c r="FD1119" s="2"/>
      <c r="FE1119" s="2"/>
      <c r="FF1119" s="2"/>
      <c r="FG1119" s="2"/>
      <c r="FH1119" s="2"/>
      <c r="FI1119" s="2"/>
      <c r="FJ1119" s="2"/>
      <c r="FK1119" s="2"/>
      <c r="FL1119" s="2"/>
      <c r="FM1119" s="2"/>
      <c r="FN1119" s="2"/>
      <c r="FO1119" s="2"/>
      <c r="FP1119" s="2"/>
      <c r="FQ1119" s="2"/>
      <c r="FR1119" s="2"/>
      <c r="FS1119" s="2"/>
      <c r="FT1119" s="2"/>
      <c r="FU1119" s="2"/>
      <c r="FV1119" s="2"/>
      <c r="FW1119" s="2"/>
      <c r="FX1119" s="2"/>
      <c r="FY1119" s="2"/>
      <c r="FZ1119" s="2"/>
      <c r="GA1119" s="2"/>
      <c r="GB1119" s="2"/>
      <c r="GC1119" s="2"/>
      <c r="GD1119" s="2"/>
      <c r="GE1119" s="2"/>
      <c r="GF1119" s="2"/>
      <c r="GG1119" s="2"/>
      <c r="GH1119" s="2"/>
      <c r="GI1119" s="2"/>
      <c r="GJ1119" s="2"/>
      <c r="GK1119" s="2"/>
      <c r="GL1119" s="2"/>
      <c r="GM1119" s="2"/>
      <c r="GN1119" s="2"/>
      <c r="GO1119" s="2"/>
      <c r="GP1119" s="2"/>
      <c r="GQ1119" s="2"/>
      <c r="GR1119" s="2"/>
      <c r="GS1119" s="2"/>
      <c r="GT1119" s="2"/>
      <c r="GU1119" s="2"/>
      <c r="GV1119" s="2"/>
      <c r="GW1119" s="2"/>
      <c r="GX1119" s="2"/>
      <c r="GY1119" s="2"/>
      <c r="GZ1119" s="2"/>
      <c r="HA1119" s="2"/>
      <c r="HB1119" s="2"/>
      <c r="HC1119" s="2"/>
      <c r="HD1119" s="2"/>
      <c r="HE1119" s="2"/>
      <c r="HF1119" s="2"/>
      <c r="HG1119" s="2"/>
      <c r="HH1119" s="2"/>
      <c r="HI1119" s="2"/>
      <c r="HJ1119" s="2"/>
      <c r="HK1119" s="2"/>
      <c r="HL1119" s="2"/>
      <c r="HM1119" s="2"/>
      <c r="HN1119" s="2"/>
      <c r="HO1119" s="2"/>
      <c r="HP1119" s="2"/>
      <c r="HQ1119" s="2"/>
      <c r="HR1119" s="2"/>
      <c r="HS1119" s="2"/>
      <c r="HT1119" s="2"/>
      <c r="HU1119" s="2"/>
      <c r="HV1119" s="2"/>
      <c r="HW1119" s="2"/>
      <c r="HX1119" s="2"/>
      <c r="HY1119" s="2"/>
      <c r="HZ1119" s="2"/>
      <c r="IA1119" s="2"/>
      <c r="IB1119" s="2"/>
      <c r="IC1119" s="2"/>
      <c r="ID1119" s="2"/>
    </row>
    <row r="1120" spans="1:238" s="12" customFormat="1" x14ac:dyDescent="0.2">
      <c r="A1120" s="11">
        <f t="shared" si="19"/>
        <v>1112</v>
      </c>
      <c r="B1120" s="46" t="s">
        <v>2281</v>
      </c>
      <c r="C1120" s="38" t="s">
        <v>762</v>
      </c>
      <c r="D1120" s="55" t="s">
        <v>148</v>
      </c>
      <c r="E1120" s="69" t="s">
        <v>29</v>
      </c>
      <c r="F1120" s="40" t="s">
        <v>119</v>
      </c>
      <c r="G1120" s="56">
        <v>763</v>
      </c>
      <c r="H1120" s="56">
        <v>1720</v>
      </c>
      <c r="I1120" s="57" t="s">
        <v>15</v>
      </c>
      <c r="J1120" s="57" t="s">
        <v>17</v>
      </c>
      <c r="K1120" s="42"/>
      <c r="L1120" s="2"/>
      <c r="M1120" s="2"/>
      <c r="N1120" s="2"/>
      <c r="O1120" s="2"/>
      <c r="P1120" s="2"/>
      <c r="Q1120" s="2"/>
      <c r="R1120" s="2"/>
      <c r="S1120" s="2"/>
      <c r="T1120" s="2"/>
      <c r="U1120" s="2"/>
      <c r="V1120" s="2"/>
      <c r="W1120" s="2"/>
      <c r="X1120" s="2"/>
      <c r="Y1120" s="2"/>
      <c r="Z1120" s="2"/>
      <c r="AA1120" s="2"/>
      <c r="AB1120" s="2"/>
      <c r="AC1120" s="2"/>
      <c r="AD1120" s="2"/>
      <c r="AE1120" s="2"/>
      <c r="AF1120" s="2"/>
      <c r="AG1120" s="2"/>
      <c r="AH1120" s="2"/>
      <c r="AI1120" s="2"/>
      <c r="AJ1120" s="2"/>
      <c r="AK1120" s="2"/>
      <c r="AL1120" s="2"/>
      <c r="AM1120" s="2"/>
      <c r="AN1120" s="2"/>
      <c r="AO1120" s="2"/>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c r="BM1120" s="2"/>
      <c r="BN1120" s="2"/>
      <c r="BO1120" s="2"/>
      <c r="BP1120" s="2"/>
      <c r="BQ1120" s="2"/>
      <c r="BR1120" s="2"/>
      <c r="BS1120" s="2"/>
      <c r="BT1120" s="2"/>
      <c r="BU1120" s="2"/>
      <c r="BV1120" s="2"/>
      <c r="BW1120" s="2"/>
      <c r="BX1120" s="2"/>
      <c r="BY1120" s="2"/>
      <c r="BZ1120" s="2"/>
      <c r="CA1120" s="2"/>
      <c r="CB1120" s="2"/>
      <c r="CC1120" s="2"/>
      <c r="CD1120" s="2"/>
      <c r="CE1120" s="2"/>
      <c r="CF1120" s="2"/>
      <c r="CG1120" s="2"/>
      <c r="CH1120" s="2"/>
      <c r="CI1120" s="2"/>
      <c r="CJ1120" s="2"/>
      <c r="CK1120" s="2"/>
      <c r="CL1120" s="2"/>
      <c r="CM1120" s="2"/>
      <c r="CN1120" s="2"/>
      <c r="CO1120" s="2"/>
      <c r="CP1120" s="2"/>
      <c r="CQ1120" s="2"/>
      <c r="CR1120" s="2"/>
      <c r="CS1120" s="2"/>
      <c r="CT1120" s="2"/>
      <c r="CU1120" s="2"/>
      <c r="CV1120" s="2"/>
      <c r="CW1120" s="2"/>
      <c r="CX1120" s="2"/>
      <c r="CY1120" s="2"/>
      <c r="CZ1120" s="2"/>
      <c r="DA1120" s="2"/>
      <c r="DB1120" s="2"/>
      <c r="DC1120" s="2"/>
      <c r="DD1120" s="2"/>
      <c r="DE1120" s="2"/>
      <c r="DF1120" s="2"/>
      <c r="DG1120" s="2"/>
      <c r="DH1120" s="2"/>
      <c r="DI1120" s="2"/>
      <c r="DJ1120" s="2"/>
      <c r="DK1120" s="2"/>
      <c r="DL1120" s="2"/>
      <c r="DM1120" s="2"/>
      <c r="DN1120" s="2"/>
      <c r="DO1120" s="2"/>
      <c r="DP1120" s="2"/>
      <c r="DQ1120" s="2"/>
      <c r="DR1120" s="2"/>
      <c r="DS1120" s="2"/>
      <c r="DT1120" s="2"/>
      <c r="DU1120" s="2"/>
      <c r="DV1120" s="2"/>
      <c r="DW1120" s="2"/>
      <c r="DX1120" s="2"/>
      <c r="DY1120" s="2"/>
      <c r="DZ1120" s="2"/>
      <c r="EA1120" s="2"/>
      <c r="EB1120" s="2"/>
      <c r="EC1120" s="2"/>
      <c r="ED1120" s="2"/>
      <c r="EE1120" s="2"/>
      <c r="EF1120" s="2"/>
      <c r="EG1120" s="2"/>
      <c r="EH1120" s="2"/>
      <c r="EI1120" s="2"/>
      <c r="EJ1120" s="2"/>
      <c r="EK1120" s="2"/>
      <c r="EL1120" s="2"/>
      <c r="EM1120" s="2"/>
      <c r="EN1120" s="2"/>
      <c r="EO1120" s="2"/>
      <c r="EP1120" s="2"/>
      <c r="EQ1120" s="2"/>
      <c r="ER1120" s="2"/>
      <c r="ES1120" s="2"/>
      <c r="ET1120" s="2"/>
      <c r="EU1120" s="2"/>
      <c r="EV1120" s="2"/>
      <c r="EW1120" s="2"/>
      <c r="EX1120" s="2"/>
      <c r="EY1120" s="2"/>
      <c r="EZ1120" s="2"/>
      <c r="FA1120" s="2"/>
      <c r="FB1120" s="2"/>
      <c r="FC1120" s="2"/>
      <c r="FD1120" s="2"/>
      <c r="FE1120" s="2"/>
      <c r="FF1120" s="2"/>
      <c r="FG1120" s="2"/>
      <c r="FH1120" s="2"/>
      <c r="FI1120" s="2"/>
      <c r="FJ1120" s="2"/>
      <c r="FK1120" s="2"/>
      <c r="FL1120" s="2"/>
      <c r="FM1120" s="2"/>
      <c r="FN1120" s="2"/>
      <c r="FO1120" s="2"/>
      <c r="FP1120" s="2"/>
      <c r="FQ1120" s="2"/>
      <c r="FR1120" s="2"/>
      <c r="FS1120" s="2"/>
      <c r="FT1120" s="2"/>
      <c r="FU1120" s="2"/>
      <c r="FV1120" s="2"/>
      <c r="FW1120" s="2"/>
      <c r="FX1120" s="2"/>
      <c r="FY1120" s="2"/>
      <c r="FZ1120" s="2"/>
      <c r="GA1120" s="2"/>
      <c r="GB1120" s="2"/>
      <c r="GC1120" s="2"/>
      <c r="GD1120" s="2"/>
      <c r="GE1120" s="2"/>
      <c r="GF1120" s="2"/>
      <c r="GG1120" s="2"/>
      <c r="GH1120" s="2"/>
      <c r="GI1120" s="2"/>
      <c r="GJ1120" s="2"/>
      <c r="GK1120" s="2"/>
      <c r="GL1120" s="2"/>
      <c r="GM1120" s="2"/>
      <c r="GN1120" s="2"/>
      <c r="GO1120" s="2"/>
      <c r="GP1120" s="2"/>
      <c r="GQ1120" s="2"/>
      <c r="GR1120" s="2"/>
      <c r="GS1120" s="2"/>
      <c r="GT1120" s="2"/>
      <c r="GU1120" s="2"/>
      <c r="GV1120" s="2"/>
      <c r="GW1120" s="2"/>
      <c r="GX1120" s="2"/>
      <c r="GY1120" s="2"/>
      <c r="GZ1120" s="2"/>
      <c r="HA1120" s="2"/>
      <c r="HB1120" s="2"/>
      <c r="HC1120" s="2"/>
      <c r="HD1120" s="2"/>
      <c r="HE1120" s="2"/>
      <c r="HF1120" s="2"/>
      <c r="HG1120" s="2"/>
      <c r="HH1120" s="2"/>
      <c r="HI1120" s="2"/>
      <c r="HJ1120" s="2"/>
      <c r="HK1120" s="2"/>
      <c r="HL1120" s="2"/>
      <c r="HM1120" s="2"/>
      <c r="HN1120" s="2"/>
      <c r="HO1120" s="2"/>
      <c r="HP1120" s="2"/>
      <c r="HQ1120" s="2"/>
      <c r="HR1120" s="2"/>
      <c r="HS1120" s="2"/>
      <c r="HT1120" s="2"/>
      <c r="HU1120" s="2"/>
      <c r="HV1120" s="2"/>
      <c r="HW1120" s="2"/>
      <c r="HX1120" s="2"/>
      <c r="HY1120" s="2"/>
      <c r="HZ1120" s="2"/>
      <c r="IA1120" s="2"/>
      <c r="IB1120" s="2"/>
      <c r="IC1120" s="2"/>
      <c r="ID1120" s="2"/>
    </row>
    <row r="1121" spans="1:238" s="12" customFormat="1" x14ac:dyDescent="0.2">
      <c r="A1121" s="11">
        <f t="shared" si="19"/>
        <v>1113</v>
      </c>
      <c r="B1121" s="38" t="s">
        <v>2285</v>
      </c>
      <c r="C1121" s="38" t="s">
        <v>762</v>
      </c>
      <c r="D1121" s="55" t="s">
        <v>148</v>
      </c>
      <c r="E1121" s="69" t="s">
        <v>29</v>
      </c>
      <c r="F1121" s="48" t="s">
        <v>957</v>
      </c>
      <c r="G1121" s="39">
        <v>1508</v>
      </c>
      <c r="H1121" s="39">
        <v>3174</v>
      </c>
      <c r="I1121" s="41" t="s">
        <v>15</v>
      </c>
      <c r="J1121" s="43" t="s">
        <v>17</v>
      </c>
      <c r="K1121" s="42" t="s">
        <v>181</v>
      </c>
      <c r="L1121" s="2"/>
      <c r="M1121" s="2"/>
      <c r="N1121" s="2"/>
      <c r="O1121" s="2"/>
      <c r="P1121" s="2"/>
      <c r="Q1121" s="2"/>
      <c r="R1121" s="2"/>
      <c r="S1121" s="2"/>
      <c r="T1121" s="2"/>
      <c r="U1121" s="2"/>
      <c r="V1121" s="2"/>
      <c r="W1121" s="2"/>
      <c r="X1121" s="2"/>
      <c r="Y1121" s="2"/>
      <c r="Z1121" s="2"/>
      <c r="AA1121" s="2"/>
      <c r="AB1121" s="2"/>
      <c r="AC1121" s="2"/>
      <c r="AD1121" s="2"/>
      <c r="AE1121" s="2"/>
      <c r="AF1121" s="2"/>
      <c r="AG1121" s="2"/>
      <c r="AH1121" s="2"/>
      <c r="AI1121" s="2"/>
      <c r="AJ1121" s="2"/>
      <c r="AK1121" s="2"/>
      <c r="AL1121" s="2"/>
      <c r="AM1121" s="2"/>
      <c r="AN1121" s="2"/>
      <c r="AO1121" s="2"/>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c r="BM1121" s="2"/>
      <c r="BN1121" s="2"/>
      <c r="BO1121" s="2"/>
      <c r="BP1121" s="2"/>
      <c r="BQ1121" s="2"/>
      <c r="BR1121" s="2"/>
      <c r="BS1121" s="2"/>
      <c r="BT1121" s="2"/>
      <c r="BU1121" s="2"/>
      <c r="BV1121" s="2"/>
      <c r="BW1121" s="2"/>
      <c r="BX1121" s="2"/>
      <c r="BY1121" s="2"/>
      <c r="BZ1121" s="2"/>
      <c r="CA1121" s="2"/>
      <c r="CB1121" s="2"/>
      <c r="CC1121" s="2"/>
      <c r="CD1121" s="2"/>
      <c r="CE1121" s="2"/>
      <c r="CF1121" s="2"/>
      <c r="CG1121" s="2"/>
      <c r="CH1121" s="2"/>
      <c r="CI1121" s="2"/>
      <c r="CJ1121" s="2"/>
      <c r="CK1121" s="2"/>
      <c r="CL1121" s="2"/>
      <c r="CM1121" s="2"/>
      <c r="CN1121" s="2"/>
      <c r="CO1121" s="2"/>
      <c r="CP1121" s="2"/>
      <c r="CQ1121" s="2"/>
      <c r="CR1121" s="2"/>
      <c r="CS1121" s="2"/>
      <c r="CT1121" s="2"/>
      <c r="CU1121" s="2"/>
      <c r="CV1121" s="2"/>
      <c r="CW1121" s="2"/>
      <c r="CX1121" s="2"/>
      <c r="CY1121" s="2"/>
      <c r="CZ1121" s="2"/>
      <c r="DA1121" s="2"/>
      <c r="DB1121" s="2"/>
      <c r="DC1121" s="2"/>
      <c r="DD1121" s="2"/>
      <c r="DE1121" s="2"/>
      <c r="DF1121" s="2"/>
      <c r="DG1121" s="2"/>
      <c r="DH1121" s="2"/>
      <c r="DI1121" s="2"/>
      <c r="DJ1121" s="2"/>
      <c r="DK1121" s="2"/>
      <c r="DL1121" s="2"/>
      <c r="DM1121" s="2"/>
      <c r="DN1121" s="2"/>
      <c r="DO1121" s="2"/>
      <c r="DP1121" s="2"/>
      <c r="DQ1121" s="2"/>
      <c r="DR1121" s="2"/>
      <c r="DS1121" s="2"/>
      <c r="DT1121" s="2"/>
      <c r="DU1121" s="2"/>
      <c r="DV1121" s="2"/>
      <c r="DW1121" s="2"/>
      <c r="DX1121" s="2"/>
      <c r="DY1121" s="2"/>
      <c r="DZ1121" s="2"/>
      <c r="EA1121" s="2"/>
      <c r="EB1121" s="2"/>
      <c r="EC1121" s="2"/>
      <c r="ED1121" s="2"/>
      <c r="EE1121" s="2"/>
      <c r="EF1121" s="2"/>
      <c r="EG1121" s="2"/>
      <c r="EH1121" s="2"/>
      <c r="EI1121" s="2"/>
      <c r="EJ1121" s="2"/>
      <c r="EK1121" s="2"/>
      <c r="EL1121" s="2"/>
      <c r="EM1121" s="2"/>
      <c r="EN1121" s="2"/>
      <c r="EO1121" s="2"/>
      <c r="EP1121" s="2"/>
      <c r="EQ1121" s="2"/>
      <c r="ER1121" s="2"/>
      <c r="ES1121" s="2"/>
      <c r="ET1121" s="2"/>
      <c r="EU1121" s="2"/>
      <c r="EV1121" s="2"/>
      <c r="EW1121" s="2"/>
      <c r="EX1121" s="2"/>
      <c r="EY1121" s="2"/>
      <c r="EZ1121" s="2"/>
      <c r="FA1121" s="2"/>
      <c r="FB1121" s="2"/>
      <c r="FC1121" s="2"/>
      <c r="FD1121" s="2"/>
      <c r="FE1121" s="2"/>
      <c r="FF1121" s="2"/>
      <c r="FG1121" s="2"/>
      <c r="FH1121" s="2"/>
      <c r="FI1121" s="2"/>
      <c r="FJ1121" s="2"/>
      <c r="FK1121" s="2"/>
      <c r="FL1121" s="2"/>
      <c r="FM1121" s="2"/>
      <c r="FN1121" s="2"/>
      <c r="FO1121" s="2"/>
      <c r="FP1121" s="2"/>
      <c r="FQ1121" s="2"/>
      <c r="FR1121" s="2"/>
      <c r="FS1121" s="2"/>
      <c r="FT1121" s="2"/>
      <c r="FU1121" s="2"/>
      <c r="FV1121" s="2"/>
      <c r="FW1121" s="2"/>
      <c r="FX1121" s="2"/>
      <c r="FY1121" s="2"/>
      <c r="FZ1121" s="2"/>
      <c r="GA1121" s="2"/>
      <c r="GB1121" s="2"/>
      <c r="GC1121" s="2"/>
      <c r="GD1121" s="2"/>
      <c r="GE1121" s="2"/>
      <c r="GF1121" s="2"/>
      <c r="GG1121" s="2"/>
      <c r="GH1121" s="2"/>
      <c r="GI1121" s="2"/>
      <c r="GJ1121" s="2"/>
      <c r="GK1121" s="2"/>
      <c r="GL1121" s="2"/>
      <c r="GM1121" s="2"/>
      <c r="GN1121" s="2"/>
      <c r="GO1121" s="2"/>
      <c r="GP1121" s="2"/>
      <c r="GQ1121" s="2"/>
      <c r="GR1121" s="2"/>
      <c r="GS1121" s="2"/>
      <c r="GT1121" s="2"/>
      <c r="GU1121" s="2"/>
      <c r="GV1121" s="2"/>
      <c r="GW1121" s="2"/>
      <c r="GX1121" s="2"/>
      <c r="GY1121" s="2"/>
      <c r="GZ1121" s="2"/>
      <c r="HA1121" s="2"/>
      <c r="HB1121" s="2"/>
      <c r="HC1121" s="2"/>
      <c r="HD1121" s="2"/>
      <c r="HE1121" s="2"/>
      <c r="HF1121" s="2"/>
      <c r="HG1121" s="2"/>
      <c r="HH1121" s="2"/>
      <c r="HI1121" s="2"/>
      <c r="HJ1121" s="2"/>
      <c r="HK1121" s="2"/>
      <c r="HL1121" s="2"/>
      <c r="HM1121" s="2"/>
      <c r="HN1121" s="2"/>
      <c r="HO1121" s="2"/>
      <c r="HP1121" s="2"/>
      <c r="HQ1121" s="2"/>
      <c r="HR1121" s="2"/>
      <c r="HS1121" s="2"/>
      <c r="HT1121" s="2"/>
      <c r="HU1121" s="2"/>
      <c r="HV1121" s="2"/>
      <c r="HW1121" s="2"/>
      <c r="HX1121" s="2"/>
      <c r="HY1121" s="2"/>
      <c r="HZ1121" s="2"/>
      <c r="IA1121" s="2"/>
      <c r="IB1121" s="2"/>
      <c r="IC1121" s="2"/>
      <c r="ID1121" s="2"/>
    </row>
    <row r="1122" spans="1:238" s="12" customFormat="1" x14ac:dyDescent="0.2">
      <c r="A1122" s="11">
        <f t="shared" si="19"/>
        <v>1114</v>
      </c>
      <c r="B1122" s="38" t="s">
        <v>2286</v>
      </c>
      <c r="C1122" s="38" t="s">
        <v>762</v>
      </c>
      <c r="D1122" s="55" t="s">
        <v>148</v>
      </c>
      <c r="E1122" s="69" t="s">
        <v>29</v>
      </c>
      <c r="F1122" s="47" t="s">
        <v>957</v>
      </c>
      <c r="G1122" s="39">
        <v>1646</v>
      </c>
      <c r="H1122" s="39">
        <v>3043</v>
      </c>
      <c r="I1122" s="41" t="s">
        <v>15</v>
      </c>
      <c r="J1122" s="43" t="s">
        <v>17</v>
      </c>
      <c r="K1122" s="42" t="s">
        <v>181</v>
      </c>
      <c r="L1122" s="2"/>
      <c r="M1122" s="2"/>
      <c r="N1122" s="2"/>
      <c r="O1122" s="2"/>
      <c r="P1122" s="2"/>
      <c r="Q1122" s="2"/>
      <c r="R1122" s="2"/>
      <c r="S1122" s="2"/>
      <c r="T1122" s="2"/>
      <c r="U1122" s="2"/>
      <c r="V1122" s="2"/>
      <c r="W1122" s="2"/>
      <c r="X1122" s="2"/>
      <c r="Y1122" s="2"/>
      <c r="Z1122" s="2"/>
      <c r="AA1122" s="2"/>
      <c r="AB1122" s="2"/>
      <c r="AC1122" s="2"/>
      <c r="AD1122" s="2"/>
      <c r="AE1122" s="2"/>
      <c r="AF1122" s="2"/>
      <c r="AG1122" s="2"/>
      <c r="AH1122" s="2"/>
      <c r="AI1122" s="2"/>
      <c r="AJ1122" s="2"/>
      <c r="AK1122" s="2"/>
      <c r="AL1122" s="2"/>
      <c r="AM1122" s="2"/>
      <c r="AN1122" s="2"/>
      <c r="AO1122" s="2"/>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c r="BM1122" s="2"/>
      <c r="BN1122" s="2"/>
      <c r="BO1122" s="2"/>
      <c r="BP1122" s="2"/>
      <c r="BQ1122" s="2"/>
      <c r="BR1122" s="2"/>
      <c r="BS1122" s="2"/>
      <c r="BT1122" s="2"/>
      <c r="BU1122" s="2"/>
      <c r="BV1122" s="2"/>
      <c r="BW1122" s="2"/>
      <c r="BX1122" s="2"/>
      <c r="BY1122" s="2"/>
      <c r="BZ1122" s="2"/>
      <c r="CA1122" s="2"/>
      <c r="CB1122" s="2"/>
      <c r="CC1122" s="2"/>
      <c r="CD1122" s="2"/>
      <c r="CE1122" s="2"/>
      <c r="CF1122" s="2"/>
      <c r="CG1122" s="2"/>
      <c r="CH1122" s="2"/>
      <c r="CI1122" s="2"/>
      <c r="CJ1122" s="2"/>
      <c r="CK1122" s="2"/>
      <c r="CL1122" s="2"/>
      <c r="CM1122" s="2"/>
      <c r="CN1122" s="2"/>
      <c r="CO1122" s="2"/>
      <c r="CP1122" s="2"/>
      <c r="CQ1122" s="2"/>
      <c r="CR1122" s="2"/>
      <c r="CS1122" s="2"/>
      <c r="CT1122" s="2"/>
      <c r="CU1122" s="2"/>
      <c r="CV1122" s="2"/>
      <c r="CW1122" s="2"/>
      <c r="CX1122" s="2"/>
      <c r="CY1122" s="2"/>
      <c r="CZ1122" s="2"/>
      <c r="DA1122" s="2"/>
      <c r="DB1122" s="2"/>
      <c r="DC1122" s="2"/>
      <c r="DD1122" s="2"/>
      <c r="DE1122" s="2"/>
      <c r="DF1122" s="2"/>
      <c r="DG1122" s="2"/>
      <c r="DH1122" s="2"/>
      <c r="DI1122" s="2"/>
      <c r="DJ1122" s="2"/>
      <c r="DK1122" s="2"/>
      <c r="DL1122" s="2"/>
      <c r="DM1122" s="2"/>
      <c r="DN1122" s="2"/>
      <c r="DO1122" s="2"/>
      <c r="DP1122" s="2"/>
      <c r="DQ1122" s="2"/>
      <c r="DR1122" s="2"/>
      <c r="DS1122" s="2"/>
      <c r="DT1122" s="2"/>
      <c r="DU1122" s="2"/>
      <c r="DV1122" s="2"/>
      <c r="DW1122" s="2"/>
      <c r="DX1122" s="2"/>
      <c r="DY1122" s="2"/>
      <c r="DZ1122" s="2"/>
      <c r="EA1122" s="2"/>
      <c r="EB1122" s="2"/>
      <c r="EC1122" s="2"/>
      <c r="ED1122" s="2"/>
      <c r="EE1122" s="2"/>
      <c r="EF1122" s="2"/>
      <c r="EG1122" s="2"/>
      <c r="EH1122" s="2"/>
      <c r="EI1122" s="2"/>
      <c r="EJ1122" s="2"/>
      <c r="EK1122" s="2"/>
      <c r="EL1122" s="2"/>
      <c r="EM1122" s="2"/>
      <c r="EN1122" s="2"/>
      <c r="EO1122" s="2"/>
      <c r="EP1122" s="2"/>
      <c r="EQ1122" s="2"/>
      <c r="ER1122" s="2"/>
      <c r="ES1122" s="2"/>
      <c r="ET1122" s="2"/>
      <c r="EU1122" s="2"/>
      <c r="EV1122" s="2"/>
      <c r="EW1122" s="2"/>
      <c r="EX1122" s="2"/>
      <c r="EY1122" s="2"/>
      <c r="EZ1122" s="2"/>
      <c r="FA1122" s="2"/>
      <c r="FB1122" s="2"/>
      <c r="FC1122" s="2"/>
      <c r="FD1122" s="2"/>
      <c r="FE1122" s="2"/>
      <c r="FF1122" s="2"/>
      <c r="FG1122" s="2"/>
      <c r="FH1122" s="2"/>
      <c r="FI1122" s="2"/>
      <c r="FJ1122" s="2"/>
      <c r="FK1122" s="2"/>
      <c r="FL1122" s="2"/>
      <c r="FM1122" s="2"/>
      <c r="FN1122" s="2"/>
      <c r="FO1122" s="2"/>
      <c r="FP1122" s="2"/>
      <c r="FQ1122" s="2"/>
      <c r="FR1122" s="2"/>
      <c r="FS1122" s="2"/>
      <c r="FT1122" s="2"/>
      <c r="FU1122" s="2"/>
      <c r="FV1122" s="2"/>
      <c r="FW1122" s="2"/>
      <c r="FX1122" s="2"/>
      <c r="FY1122" s="2"/>
      <c r="FZ1122" s="2"/>
      <c r="GA1122" s="2"/>
      <c r="GB1122" s="2"/>
      <c r="GC1122" s="2"/>
      <c r="GD1122" s="2"/>
      <c r="GE1122" s="2"/>
      <c r="GF1122" s="2"/>
      <c r="GG1122" s="2"/>
      <c r="GH1122" s="2"/>
      <c r="GI1122" s="2"/>
      <c r="GJ1122" s="2"/>
      <c r="GK1122" s="2"/>
      <c r="GL1122" s="2"/>
      <c r="GM1122" s="2"/>
      <c r="GN1122" s="2"/>
      <c r="GO1122" s="2"/>
      <c r="GP1122" s="2"/>
      <c r="GQ1122" s="2"/>
      <c r="GR1122" s="2"/>
      <c r="GS1122" s="2"/>
      <c r="GT1122" s="2"/>
      <c r="GU1122" s="2"/>
      <c r="GV1122" s="2"/>
      <c r="GW1122" s="2"/>
      <c r="GX1122" s="2"/>
      <c r="GY1122" s="2"/>
      <c r="GZ1122" s="2"/>
      <c r="HA1122" s="2"/>
      <c r="HB1122" s="2"/>
      <c r="HC1122" s="2"/>
      <c r="HD1122" s="2"/>
      <c r="HE1122" s="2"/>
      <c r="HF1122" s="2"/>
      <c r="HG1122" s="2"/>
      <c r="HH1122" s="2"/>
      <c r="HI1122" s="2"/>
      <c r="HJ1122" s="2"/>
      <c r="HK1122" s="2"/>
      <c r="HL1122" s="2"/>
      <c r="HM1122" s="2"/>
      <c r="HN1122" s="2"/>
      <c r="HO1122" s="2"/>
      <c r="HP1122" s="2"/>
      <c r="HQ1122" s="2"/>
      <c r="HR1122" s="2"/>
      <c r="HS1122" s="2"/>
      <c r="HT1122" s="2"/>
      <c r="HU1122" s="2"/>
      <c r="HV1122" s="2"/>
      <c r="HW1122" s="2"/>
      <c r="HX1122" s="2"/>
      <c r="HY1122" s="2"/>
      <c r="HZ1122" s="2"/>
      <c r="IA1122" s="2"/>
      <c r="IB1122" s="2"/>
      <c r="IC1122" s="2"/>
      <c r="ID1122" s="2"/>
    </row>
    <row r="1123" spans="1:238" s="12" customFormat="1" x14ac:dyDescent="0.2">
      <c r="A1123" s="11">
        <f t="shared" si="19"/>
        <v>1115</v>
      </c>
      <c r="B1123" s="38" t="s">
        <v>2287</v>
      </c>
      <c r="C1123" s="38" t="s">
        <v>762</v>
      </c>
      <c r="D1123" s="55" t="s">
        <v>148</v>
      </c>
      <c r="E1123" s="69" t="s">
        <v>29</v>
      </c>
      <c r="F1123" s="48" t="s">
        <v>957</v>
      </c>
      <c r="G1123" s="39">
        <v>652</v>
      </c>
      <c r="H1123" s="39">
        <v>1288</v>
      </c>
      <c r="I1123" s="41" t="s">
        <v>15</v>
      </c>
      <c r="J1123" s="43" t="s">
        <v>17</v>
      </c>
      <c r="K1123" s="42" t="s">
        <v>181</v>
      </c>
      <c r="L1123" s="2"/>
      <c r="M1123" s="2"/>
      <c r="N1123" s="2"/>
      <c r="O1123" s="2"/>
      <c r="P1123" s="2"/>
      <c r="Q1123" s="2"/>
      <c r="R1123" s="2"/>
      <c r="S1123" s="2"/>
      <c r="T1123" s="2"/>
      <c r="U1123" s="2"/>
      <c r="V1123" s="2"/>
      <c r="W1123" s="2"/>
      <c r="X1123" s="2"/>
      <c r="Y1123" s="2"/>
      <c r="Z1123" s="2"/>
      <c r="AA1123" s="2"/>
      <c r="AB1123" s="2"/>
      <c r="AC1123" s="2"/>
      <c r="AD1123" s="2"/>
      <c r="AE1123" s="2"/>
      <c r="AF1123" s="2"/>
      <c r="AG1123" s="2"/>
      <c r="AH1123" s="2"/>
      <c r="AI1123" s="2"/>
      <c r="AJ1123" s="2"/>
      <c r="AK1123" s="2"/>
      <c r="AL1123" s="2"/>
      <c r="AM1123" s="2"/>
      <c r="AN1123" s="2"/>
      <c r="AO1123" s="2"/>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c r="BM1123" s="2"/>
      <c r="BN1123" s="2"/>
      <c r="BO1123" s="2"/>
      <c r="BP1123" s="2"/>
      <c r="BQ1123" s="2"/>
      <c r="BR1123" s="2"/>
      <c r="BS1123" s="2"/>
      <c r="BT1123" s="2"/>
      <c r="BU1123" s="2"/>
      <c r="BV1123" s="2"/>
      <c r="BW1123" s="2"/>
      <c r="BX1123" s="2"/>
      <c r="BY1123" s="2"/>
      <c r="BZ1123" s="2"/>
      <c r="CA1123" s="2"/>
      <c r="CB1123" s="2"/>
      <c r="CC1123" s="2"/>
      <c r="CD1123" s="2"/>
      <c r="CE1123" s="2"/>
      <c r="CF1123" s="2"/>
      <c r="CG1123" s="2"/>
      <c r="CH1123" s="2"/>
      <c r="CI1123" s="2"/>
      <c r="CJ1123" s="2"/>
      <c r="CK1123" s="2"/>
      <c r="CL1123" s="2"/>
      <c r="CM1123" s="2"/>
      <c r="CN1123" s="2"/>
      <c r="CO1123" s="2"/>
      <c r="CP1123" s="2"/>
      <c r="CQ1123" s="2"/>
      <c r="CR1123" s="2"/>
      <c r="CS1123" s="2"/>
      <c r="CT1123" s="2"/>
      <c r="CU1123" s="2"/>
      <c r="CV1123" s="2"/>
      <c r="CW1123" s="2"/>
      <c r="CX1123" s="2"/>
      <c r="CY1123" s="2"/>
      <c r="CZ1123" s="2"/>
      <c r="DA1123" s="2"/>
      <c r="DB1123" s="2"/>
      <c r="DC1123" s="2"/>
      <c r="DD1123" s="2"/>
      <c r="DE1123" s="2"/>
      <c r="DF1123" s="2"/>
      <c r="DG1123" s="2"/>
      <c r="DH1123" s="2"/>
      <c r="DI1123" s="2"/>
      <c r="DJ1123" s="2"/>
      <c r="DK1123" s="2"/>
      <c r="DL1123" s="2"/>
      <c r="DM1123" s="2"/>
      <c r="DN1123" s="2"/>
      <c r="DO1123" s="2"/>
      <c r="DP1123" s="2"/>
      <c r="DQ1123" s="2"/>
      <c r="DR1123" s="2"/>
      <c r="DS1123" s="2"/>
      <c r="DT1123" s="2"/>
      <c r="DU1123" s="2"/>
      <c r="DV1123" s="2"/>
      <c r="DW1123" s="2"/>
      <c r="DX1123" s="2"/>
      <c r="DY1123" s="2"/>
      <c r="DZ1123" s="2"/>
      <c r="EA1123" s="2"/>
      <c r="EB1123" s="2"/>
      <c r="EC1123" s="2"/>
      <c r="ED1123" s="2"/>
      <c r="EE1123" s="2"/>
      <c r="EF1123" s="2"/>
      <c r="EG1123" s="2"/>
      <c r="EH1123" s="2"/>
      <c r="EI1123" s="2"/>
      <c r="EJ1123" s="2"/>
      <c r="EK1123" s="2"/>
      <c r="EL1123" s="2"/>
      <c r="EM1123" s="2"/>
      <c r="EN1123" s="2"/>
      <c r="EO1123" s="2"/>
      <c r="EP1123" s="2"/>
      <c r="EQ1123" s="2"/>
      <c r="ER1123" s="2"/>
      <c r="ES1123" s="2"/>
      <c r="ET1123" s="2"/>
      <c r="EU1123" s="2"/>
      <c r="EV1123" s="2"/>
      <c r="EW1123" s="2"/>
      <c r="EX1123" s="2"/>
      <c r="EY1123" s="2"/>
      <c r="EZ1123" s="2"/>
      <c r="FA1123" s="2"/>
      <c r="FB1123" s="2"/>
      <c r="FC1123" s="2"/>
      <c r="FD1123" s="2"/>
      <c r="FE1123" s="2"/>
      <c r="FF1123" s="2"/>
      <c r="FG1123" s="2"/>
      <c r="FH1123" s="2"/>
      <c r="FI1123" s="2"/>
      <c r="FJ1123" s="2"/>
      <c r="FK1123" s="2"/>
      <c r="FL1123" s="2"/>
      <c r="FM1123" s="2"/>
      <c r="FN1123" s="2"/>
      <c r="FO1123" s="2"/>
      <c r="FP1123" s="2"/>
      <c r="FQ1123" s="2"/>
      <c r="FR1123" s="2"/>
      <c r="FS1123" s="2"/>
      <c r="FT1123" s="2"/>
      <c r="FU1123" s="2"/>
      <c r="FV1123" s="2"/>
      <c r="FW1123" s="2"/>
      <c r="FX1123" s="2"/>
      <c r="FY1123" s="2"/>
      <c r="FZ1123" s="2"/>
      <c r="GA1123" s="2"/>
      <c r="GB1123" s="2"/>
      <c r="GC1123" s="2"/>
      <c r="GD1123" s="2"/>
      <c r="GE1123" s="2"/>
      <c r="GF1123" s="2"/>
      <c r="GG1123" s="2"/>
      <c r="GH1123" s="2"/>
      <c r="GI1123" s="2"/>
      <c r="GJ1123" s="2"/>
      <c r="GK1123" s="2"/>
      <c r="GL1123" s="2"/>
      <c r="GM1123" s="2"/>
      <c r="GN1123" s="2"/>
      <c r="GO1123" s="2"/>
      <c r="GP1123" s="2"/>
      <c r="GQ1123" s="2"/>
      <c r="GR1123" s="2"/>
      <c r="GS1123" s="2"/>
      <c r="GT1123" s="2"/>
      <c r="GU1123" s="2"/>
      <c r="GV1123" s="2"/>
      <c r="GW1123" s="2"/>
      <c r="GX1123" s="2"/>
      <c r="GY1123" s="2"/>
      <c r="GZ1123" s="2"/>
      <c r="HA1123" s="2"/>
      <c r="HB1123" s="2"/>
      <c r="HC1123" s="2"/>
      <c r="HD1123" s="2"/>
      <c r="HE1123" s="2"/>
      <c r="HF1123" s="2"/>
      <c r="HG1123" s="2"/>
      <c r="HH1123" s="2"/>
      <c r="HI1123" s="2"/>
      <c r="HJ1123" s="2"/>
      <c r="HK1123" s="2"/>
      <c r="HL1123" s="2"/>
      <c r="HM1123" s="2"/>
      <c r="HN1123" s="2"/>
      <c r="HO1123" s="2"/>
      <c r="HP1123" s="2"/>
      <c r="HQ1123" s="2"/>
      <c r="HR1123" s="2"/>
      <c r="HS1123" s="2"/>
      <c r="HT1123" s="2"/>
      <c r="HU1123" s="2"/>
      <c r="HV1123" s="2"/>
      <c r="HW1123" s="2"/>
      <c r="HX1123" s="2"/>
      <c r="HY1123" s="2"/>
      <c r="HZ1123" s="2"/>
      <c r="IA1123" s="2"/>
      <c r="IB1123" s="2"/>
      <c r="IC1123" s="2"/>
      <c r="ID1123" s="2"/>
    </row>
    <row r="1124" spans="1:238" s="12" customFormat="1" x14ac:dyDescent="0.2">
      <c r="A1124" s="11">
        <f t="shared" si="19"/>
        <v>1116</v>
      </c>
      <c r="B1124" s="59" t="s">
        <v>2294</v>
      </c>
      <c r="C1124" s="55" t="s">
        <v>762</v>
      </c>
      <c r="D1124" s="60" t="s">
        <v>148</v>
      </c>
      <c r="E1124" s="69" t="s">
        <v>2293</v>
      </c>
      <c r="F1124" s="40" t="s">
        <v>195</v>
      </c>
      <c r="G1124" s="56">
        <v>490</v>
      </c>
      <c r="H1124" s="56">
        <v>1156</v>
      </c>
      <c r="I1124" s="41" t="s">
        <v>15</v>
      </c>
      <c r="J1124" s="57" t="s">
        <v>17</v>
      </c>
      <c r="K1124" s="42"/>
      <c r="L1124" s="20"/>
      <c r="M1124" s="20"/>
      <c r="N1124" s="20"/>
      <c r="O1124" s="20"/>
      <c r="P1124" s="20"/>
      <c r="Q1124" s="20"/>
      <c r="R1124" s="20"/>
      <c r="S1124" s="20"/>
      <c r="T1124" s="20"/>
      <c r="U1124" s="20"/>
      <c r="V1124" s="20"/>
      <c r="W1124" s="20"/>
      <c r="X1124" s="20"/>
      <c r="Y1124" s="20"/>
      <c r="Z1124" s="20"/>
      <c r="AA1124" s="20"/>
      <c r="AB1124" s="20"/>
      <c r="AC1124" s="20"/>
      <c r="AD1124" s="20"/>
      <c r="AE1124" s="20"/>
      <c r="AF1124" s="20"/>
      <c r="AG1124" s="20"/>
      <c r="AH1124" s="20"/>
      <c r="AI1124" s="20"/>
      <c r="AJ1124" s="20"/>
      <c r="AK1124" s="20"/>
      <c r="AL1124" s="20"/>
      <c r="AM1124" s="20"/>
      <c r="AN1124" s="20"/>
      <c r="AO1124" s="20"/>
      <c r="AP1124" s="20"/>
      <c r="AQ1124" s="20"/>
      <c r="AR1124" s="20"/>
      <c r="AS1124" s="20"/>
      <c r="AT1124" s="20"/>
      <c r="AU1124" s="20"/>
      <c r="AV1124" s="20"/>
      <c r="AW1124" s="20"/>
      <c r="AX1124" s="20"/>
      <c r="AY1124" s="20"/>
      <c r="AZ1124" s="20"/>
      <c r="BA1124" s="20"/>
      <c r="BB1124" s="20"/>
      <c r="BC1124" s="20"/>
      <c r="BD1124" s="20"/>
      <c r="BE1124" s="20"/>
      <c r="BF1124" s="20"/>
      <c r="BG1124" s="20"/>
      <c r="BH1124" s="20"/>
      <c r="BI1124" s="20"/>
      <c r="BJ1124" s="20"/>
      <c r="BK1124" s="20"/>
      <c r="BL1124" s="20"/>
      <c r="BM1124" s="20"/>
      <c r="BN1124" s="20"/>
      <c r="BO1124" s="20"/>
      <c r="BP1124" s="20"/>
      <c r="BQ1124" s="20"/>
      <c r="BR1124" s="20"/>
      <c r="BS1124" s="20"/>
      <c r="BT1124" s="20"/>
      <c r="BU1124" s="20"/>
      <c r="BV1124" s="20"/>
      <c r="BW1124" s="20"/>
      <c r="BX1124" s="20"/>
      <c r="BY1124" s="20"/>
      <c r="BZ1124" s="20"/>
      <c r="CA1124" s="20"/>
      <c r="CB1124" s="20"/>
      <c r="CC1124" s="20"/>
      <c r="CD1124" s="20"/>
      <c r="CE1124" s="20"/>
      <c r="CF1124" s="20"/>
      <c r="CG1124" s="20"/>
      <c r="CH1124" s="20"/>
      <c r="CI1124" s="20"/>
      <c r="CJ1124" s="20"/>
      <c r="CK1124" s="20"/>
      <c r="CL1124" s="20"/>
      <c r="CM1124" s="20"/>
      <c r="CN1124" s="20"/>
      <c r="CO1124" s="20"/>
      <c r="CP1124" s="20"/>
      <c r="CQ1124" s="20"/>
      <c r="CR1124" s="20"/>
      <c r="CS1124" s="20"/>
      <c r="CT1124" s="20"/>
      <c r="CU1124" s="20"/>
      <c r="CV1124" s="20"/>
      <c r="CW1124" s="20"/>
      <c r="CX1124" s="20"/>
      <c r="CY1124" s="20"/>
      <c r="CZ1124" s="20"/>
      <c r="DA1124" s="20"/>
      <c r="DB1124" s="20"/>
      <c r="DC1124" s="20"/>
      <c r="DD1124" s="20"/>
      <c r="DE1124" s="20"/>
      <c r="DF1124" s="20"/>
      <c r="DG1124" s="20"/>
      <c r="DH1124" s="20"/>
      <c r="DI1124" s="20"/>
      <c r="DJ1124" s="20"/>
      <c r="DK1124" s="20"/>
      <c r="DL1124" s="20"/>
      <c r="DM1124" s="20"/>
      <c r="DN1124" s="20"/>
      <c r="DO1124" s="20"/>
      <c r="DP1124" s="20"/>
      <c r="DQ1124" s="20"/>
      <c r="DR1124" s="20"/>
      <c r="DS1124" s="20"/>
      <c r="DT1124" s="20"/>
      <c r="DU1124" s="20"/>
      <c r="DV1124" s="20"/>
      <c r="DW1124" s="20"/>
      <c r="DX1124" s="20"/>
      <c r="DY1124" s="20"/>
      <c r="DZ1124" s="20"/>
      <c r="EA1124" s="20"/>
      <c r="EB1124" s="20"/>
      <c r="EC1124" s="20"/>
      <c r="ED1124" s="20"/>
      <c r="EE1124" s="20"/>
      <c r="EF1124" s="20"/>
      <c r="EG1124" s="20"/>
      <c r="EH1124" s="20"/>
      <c r="EI1124" s="20"/>
      <c r="EJ1124" s="20"/>
      <c r="EK1124" s="20"/>
      <c r="EL1124" s="20"/>
      <c r="EM1124" s="20"/>
      <c r="EN1124" s="20"/>
      <c r="EO1124" s="20"/>
      <c r="EP1124" s="20"/>
      <c r="EQ1124" s="20"/>
      <c r="ER1124" s="20"/>
      <c r="ES1124" s="20"/>
      <c r="ET1124" s="20"/>
      <c r="EU1124" s="20"/>
      <c r="EV1124" s="20"/>
      <c r="EW1124" s="20"/>
      <c r="EX1124" s="20"/>
      <c r="EY1124" s="20"/>
      <c r="EZ1124" s="20"/>
      <c r="FA1124" s="20"/>
      <c r="FB1124" s="20"/>
      <c r="FC1124" s="20"/>
      <c r="FD1124" s="20"/>
      <c r="FE1124" s="20"/>
      <c r="FF1124" s="20"/>
      <c r="FG1124" s="20"/>
      <c r="FH1124" s="20"/>
      <c r="FI1124" s="20"/>
      <c r="FJ1124" s="20"/>
      <c r="FK1124" s="20"/>
      <c r="FL1124" s="20"/>
      <c r="FM1124" s="20"/>
      <c r="FN1124" s="20"/>
      <c r="FO1124" s="20"/>
      <c r="FP1124" s="20"/>
      <c r="FQ1124" s="20"/>
      <c r="FR1124" s="20"/>
      <c r="FS1124" s="20"/>
      <c r="FT1124" s="20"/>
      <c r="FU1124" s="20"/>
      <c r="FV1124" s="20"/>
      <c r="FW1124" s="20"/>
      <c r="FX1124" s="20"/>
      <c r="FY1124" s="20"/>
      <c r="FZ1124" s="20"/>
      <c r="GA1124" s="20"/>
      <c r="GB1124" s="20"/>
      <c r="GC1124" s="20"/>
      <c r="GD1124" s="20"/>
      <c r="GE1124" s="20"/>
      <c r="GF1124" s="20"/>
      <c r="GG1124" s="20"/>
      <c r="GH1124" s="20"/>
      <c r="GI1124" s="20"/>
      <c r="GJ1124" s="20"/>
      <c r="GK1124" s="20"/>
      <c r="GL1124" s="20"/>
      <c r="GM1124" s="20"/>
      <c r="GN1124" s="20"/>
      <c r="GO1124" s="20"/>
      <c r="GP1124" s="20"/>
      <c r="GQ1124" s="20"/>
      <c r="GR1124" s="20"/>
      <c r="GS1124" s="20"/>
      <c r="GT1124" s="20"/>
      <c r="GU1124" s="20"/>
      <c r="GV1124" s="20"/>
      <c r="GW1124" s="20"/>
      <c r="GX1124" s="20"/>
      <c r="GY1124" s="20"/>
      <c r="GZ1124" s="20"/>
      <c r="HA1124" s="20"/>
      <c r="HB1124" s="20"/>
      <c r="HC1124" s="20"/>
      <c r="HD1124" s="20"/>
      <c r="HE1124" s="20"/>
      <c r="HF1124" s="20"/>
      <c r="HG1124" s="20"/>
      <c r="HH1124" s="20"/>
      <c r="HI1124" s="20"/>
      <c r="HJ1124" s="20"/>
      <c r="HK1124" s="20"/>
      <c r="HL1124" s="20"/>
      <c r="HM1124" s="20"/>
      <c r="HN1124" s="20"/>
      <c r="HO1124" s="20"/>
      <c r="HP1124" s="20"/>
      <c r="HQ1124" s="20"/>
      <c r="HR1124" s="20"/>
      <c r="HS1124" s="20"/>
      <c r="HT1124" s="20"/>
      <c r="HU1124" s="20"/>
      <c r="HV1124" s="20"/>
      <c r="HW1124" s="20"/>
      <c r="HX1124" s="20"/>
      <c r="HY1124" s="20"/>
      <c r="HZ1124" s="20"/>
      <c r="IA1124" s="20"/>
      <c r="IB1124" s="20"/>
      <c r="IC1124" s="20"/>
      <c r="ID1124" s="20"/>
    </row>
    <row r="1125" spans="1:238" s="12" customFormat="1" x14ac:dyDescent="0.2">
      <c r="A1125" s="11">
        <f t="shared" si="19"/>
        <v>1117</v>
      </c>
      <c r="B1125" s="38" t="s">
        <v>2295</v>
      </c>
      <c r="C1125" s="55" t="s">
        <v>762</v>
      </c>
      <c r="D1125" s="60" t="s">
        <v>148</v>
      </c>
      <c r="E1125" s="69" t="s">
        <v>2293</v>
      </c>
      <c r="F1125" s="40" t="s">
        <v>195</v>
      </c>
      <c r="G1125" s="56">
        <v>512</v>
      </c>
      <c r="H1125" s="56">
        <v>1170</v>
      </c>
      <c r="I1125" s="57" t="s">
        <v>15</v>
      </c>
      <c r="J1125" s="57" t="s">
        <v>17</v>
      </c>
      <c r="K1125" s="42"/>
      <c r="L1125" s="20"/>
      <c r="M1125" s="20"/>
      <c r="N1125" s="20"/>
      <c r="O1125" s="20"/>
      <c r="P1125" s="20"/>
      <c r="Q1125" s="20"/>
      <c r="R1125" s="20"/>
      <c r="S1125" s="20"/>
      <c r="T1125" s="20"/>
      <c r="U1125" s="20"/>
      <c r="V1125" s="20"/>
      <c r="W1125" s="20"/>
      <c r="X1125" s="20"/>
      <c r="Y1125" s="20"/>
      <c r="Z1125" s="20"/>
      <c r="AA1125" s="20"/>
      <c r="AB1125" s="20"/>
      <c r="AC1125" s="20"/>
      <c r="AD1125" s="20"/>
      <c r="AE1125" s="20"/>
      <c r="AF1125" s="20"/>
      <c r="AG1125" s="20"/>
      <c r="AH1125" s="20"/>
      <c r="AI1125" s="20"/>
      <c r="AJ1125" s="20"/>
      <c r="AK1125" s="20"/>
      <c r="AL1125" s="20"/>
      <c r="AM1125" s="20"/>
      <c r="AN1125" s="20"/>
      <c r="AO1125" s="20"/>
      <c r="AP1125" s="20"/>
      <c r="AQ1125" s="20"/>
      <c r="AR1125" s="20"/>
      <c r="AS1125" s="20"/>
      <c r="AT1125" s="20"/>
      <c r="AU1125" s="20"/>
      <c r="AV1125" s="20"/>
      <c r="AW1125" s="20"/>
      <c r="AX1125" s="20"/>
      <c r="AY1125" s="20"/>
      <c r="AZ1125" s="20"/>
      <c r="BA1125" s="20"/>
      <c r="BB1125" s="20"/>
      <c r="BC1125" s="20"/>
      <c r="BD1125" s="20"/>
      <c r="BE1125" s="20"/>
      <c r="BF1125" s="20"/>
      <c r="BG1125" s="20"/>
      <c r="BH1125" s="20"/>
      <c r="BI1125" s="20"/>
      <c r="BJ1125" s="20"/>
      <c r="BK1125" s="20"/>
      <c r="BL1125" s="20"/>
      <c r="BM1125" s="20"/>
      <c r="BN1125" s="20"/>
      <c r="BO1125" s="20"/>
      <c r="BP1125" s="20"/>
      <c r="BQ1125" s="20"/>
      <c r="BR1125" s="20"/>
      <c r="BS1125" s="20"/>
      <c r="BT1125" s="20"/>
      <c r="BU1125" s="20"/>
      <c r="BV1125" s="20"/>
      <c r="BW1125" s="20"/>
      <c r="BX1125" s="20"/>
      <c r="BY1125" s="20"/>
      <c r="BZ1125" s="20"/>
      <c r="CA1125" s="20"/>
      <c r="CB1125" s="20"/>
      <c r="CC1125" s="20"/>
      <c r="CD1125" s="20"/>
      <c r="CE1125" s="20"/>
      <c r="CF1125" s="20"/>
      <c r="CG1125" s="20"/>
      <c r="CH1125" s="20"/>
      <c r="CI1125" s="20"/>
      <c r="CJ1125" s="20"/>
      <c r="CK1125" s="20"/>
      <c r="CL1125" s="20"/>
      <c r="CM1125" s="20"/>
      <c r="CN1125" s="20"/>
      <c r="CO1125" s="20"/>
      <c r="CP1125" s="20"/>
      <c r="CQ1125" s="20"/>
      <c r="CR1125" s="20"/>
      <c r="CS1125" s="20"/>
      <c r="CT1125" s="20"/>
      <c r="CU1125" s="20"/>
      <c r="CV1125" s="20"/>
      <c r="CW1125" s="20"/>
      <c r="CX1125" s="20"/>
      <c r="CY1125" s="20"/>
      <c r="CZ1125" s="20"/>
      <c r="DA1125" s="20"/>
      <c r="DB1125" s="20"/>
      <c r="DC1125" s="20"/>
      <c r="DD1125" s="20"/>
      <c r="DE1125" s="20"/>
      <c r="DF1125" s="20"/>
      <c r="DG1125" s="20"/>
      <c r="DH1125" s="20"/>
      <c r="DI1125" s="20"/>
      <c r="DJ1125" s="20"/>
      <c r="DK1125" s="20"/>
      <c r="DL1125" s="20"/>
      <c r="DM1125" s="20"/>
      <c r="DN1125" s="20"/>
      <c r="DO1125" s="20"/>
      <c r="DP1125" s="20"/>
      <c r="DQ1125" s="20"/>
      <c r="DR1125" s="20"/>
      <c r="DS1125" s="20"/>
      <c r="DT1125" s="20"/>
      <c r="DU1125" s="20"/>
      <c r="DV1125" s="20"/>
      <c r="DW1125" s="20"/>
      <c r="DX1125" s="20"/>
      <c r="DY1125" s="20"/>
      <c r="DZ1125" s="20"/>
      <c r="EA1125" s="20"/>
      <c r="EB1125" s="20"/>
      <c r="EC1125" s="20"/>
      <c r="ED1125" s="20"/>
      <c r="EE1125" s="20"/>
      <c r="EF1125" s="20"/>
      <c r="EG1125" s="20"/>
      <c r="EH1125" s="20"/>
      <c r="EI1125" s="20"/>
      <c r="EJ1125" s="20"/>
      <c r="EK1125" s="20"/>
      <c r="EL1125" s="20"/>
      <c r="EM1125" s="20"/>
      <c r="EN1125" s="20"/>
      <c r="EO1125" s="20"/>
      <c r="EP1125" s="20"/>
      <c r="EQ1125" s="20"/>
      <c r="ER1125" s="20"/>
      <c r="ES1125" s="20"/>
      <c r="ET1125" s="20"/>
      <c r="EU1125" s="20"/>
      <c r="EV1125" s="20"/>
      <c r="EW1125" s="20"/>
      <c r="EX1125" s="20"/>
      <c r="EY1125" s="20"/>
      <c r="EZ1125" s="20"/>
      <c r="FA1125" s="20"/>
      <c r="FB1125" s="20"/>
      <c r="FC1125" s="20"/>
      <c r="FD1125" s="20"/>
      <c r="FE1125" s="20"/>
      <c r="FF1125" s="20"/>
      <c r="FG1125" s="20"/>
      <c r="FH1125" s="20"/>
      <c r="FI1125" s="20"/>
      <c r="FJ1125" s="20"/>
      <c r="FK1125" s="20"/>
      <c r="FL1125" s="20"/>
      <c r="FM1125" s="20"/>
      <c r="FN1125" s="20"/>
      <c r="FO1125" s="20"/>
      <c r="FP1125" s="20"/>
      <c r="FQ1125" s="20"/>
      <c r="FR1125" s="20"/>
      <c r="FS1125" s="20"/>
      <c r="FT1125" s="20"/>
      <c r="FU1125" s="20"/>
      <c r="FV1125" s="20"/>
      <c r="FW1125" s="20"/>
      <c r="FX1125" s="20"/>
      <c r="FY1125" s="20"/>
      <c r="FZ1125" s="20"/>
      <c r="GA1125" s="20"/>
      <c r="GB1125" s="20"/>
      <c r="GC1125" s="20"/>
      <c r="GD1125" s="20"/>
      <c r="GE1125" s="20"/>
      <c r="GF1125" s="20"/>
      <c r="GG1125" s="20"/>
      <c r="GH1125" s="20"/>
      <c r="GI1125" s="20"/>
      <c r="GJ1125" s="20"/>
      <c r="GK1125" s="20"/>
      <c r="GL1125" s="20"/>
      <c r="GM1125" s="20"/>
      <c r="GN1125" s="20"/>
      <c r="GO1125" s="20"/>
      <c r="GP1125" s="20"/>
      <c r="GQ1125" s="20"/>
      <c r="GR1125" s="20"/>
      <c r="GS1125" s="20"/>
      <c r="GT1125" s="20"/>
      <c r="GU1125" s="20"/>
      <c r="GV1125" s="20"/>
      <c r="GW1125" s="20"/>
      <c r="GX1125" s="20"/>
      <c r="GY1125" s="20"/>
      <c r="GZ1125" s="20"/>
      <c r="HA1125" s="20"/>
      <c r="HB1125" s="20"/>
      <c r="HC1125" s="20"/>
      <c r="HD1125" s="20"/>
      <c r="HE1125" s="20"/>
      <c r="HF1125" s="20"/>
      <c r="HG1125" s="20"/>
      <c r="HH1125" s="20"/>
      <c r="HI1125" s="20"/>
      <c r="HJ1125" s="20"/>
      <c r="HK1125" s="20"/>
      <c r="HL1125" s="20"/>
      <c r="HM1125" s="20"/>
      <c r="HN1125" s="20"/>
      <c r="HO1125" s="20"/>
      <c r="HP1125" s="20"/>
      <c r="HQ1125" s="20"/>
      <c r="HR1125" s="20"/>
      <c r="HS1125" s="20"/>
      <c r="HT1125" s="20"/>
      <c r="HU1125" s="20"/>
      <c r="HV1125" s="20"/>
      <c r="HW1125" s="20"/>
      <c r="HX1125" s="20"/>
      <c r="HY1125" s="20"/>
      <c r="HZ1125" s="20"/>
      <c r="IA1125" s="20"/>
      <c r="IB1125" s="20"/>
      <c r="IC1125" s="20"/>
      <c r="ID1125" s="20"/>
    </row>
    <row r="1126" spans="1:238" s="12" customFormat="1" x14ac:dyDescent="0.2">
      <c r="A1126" s="11">
        <f t="shared" si="19"/>
        <v>1118</v>
      </c>
      <c r="B1126" s="49" t="s">
        <v>2310</v>
      </c>
      <c r="C1126" s="38" t="s">
        <v>762</v>
      </c>
      <c r="D1126" s="72" t="s">
        <v>148</v>
      </c>
      <c r="E1126" s="70" t="s">
        <v>2309</v>
      </c>
      <c r="F1126" s="73" t="s">
        <v>1130</v>
      </c>
      <c r="G1126" s="74">
        <v>2756</v>
      </c>
      <c r="H1126" s="74">
        <v>5993</v>
      </c>
      <c r="I1126" s="75" t="s">
        <v>15</v>
      </c>
      <c r="J1126" s="75" t="s">
        <v>17</v>
      </c>
      <c r="K1126" s="53"/>
    </row>
    <row r="1127" spans="1:238" s="12" customFormat="1" x14ac:dyDescent="0.2">
      <c r="A1127" s="11">
        <f t="shared" si="19"/>
        <v>1119</v>
      </c>
      <c r="B1127" s="38" t="s">
        <v>235</v>
      </c>
      <c r="C1127" s="38" t="s">
        <v>762</v>
      </c>
      <c r="D1127" s="38" t="s">
        <v>148</v>
      </c>
      <c r="E1127" s="69" t="s">
        <v>2357</v>
      </c>
      <c r="F1127" s="58" t="s">
        <v>48</v>
      </c>
      <c r="G1127" s="39">
        <v>325</v>
      </c>
      <c r="H1127" s="39">
        <v>833</v>
      </c>
      <c r="I1127" s="65" t="s">
        <v>18</v>
      </c>
      <c r="J1127" s="57" t="s">
        <v>17</v>
      </c>
      <c r="K1127" s="36"/>
      <c r="L1127" s="2"/>
      <c r="M1127" s="2"/>
      <c r="N1127" s="2"/>
      <c r="O1127" s="2"/>
      <c r="P1127" s="2"/>
      <c r="Q1127" s="2"/>
      <c r="R1127" s="2"/>
      <c r="S1127" s="2"/>
      <c r="T1127" s="2"/>
      <c r="U1127" s="2"/>
      <c r="V1127" s="2"/>
      <c r="W1127" s="2"/>
      <c r="X1127" s="2"/>
      <c r="Y1127" s="2"/>
      <c r="Z1127" s="2"/>
      <c r="AA1127" s="2"/>
      <c r="AB1127" s="2"/>
      <c r="AC1127" s="2"/>
      <c r="AD1127" s="2"/>
      <c r="AE1127" s="2"/>
      <c r="AF1127" s="2"/>
      <c r="AG1127" s="2"/>
      <c r="AH1127" s="2"/>
      <c r="AI1127" s="2"/>
      <c r="AJ1127" s="2"/>
      <c r="AK1127" s="2"/>
      <c r="AL1127" s="2"/>
      <c r="AM1127" s="2"/>
      <c r="AN1127" s="2"/>
      <c r="AO1127" s="2"/>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c r="BM1127" s="2"/>
      <c r="BN1127" s="2"/>
      <c r="BO1127" s="2"/>
      <c r="BP1127" s="2"/>
      <c r="BQ1127" s="2"/>
      <c r="BR1127" s="2"/>
      <c r="BS1127" s="2"/>
      <c r="BT1127" s="2"/>
      <c r="BU1127" s="2"/>
      <c r="BV1127" s="2"/>
      <c r="BW1127" s="2"/>
      <c r="BX1127" s="2"/>
      <c r="BY1127" s="2"/>
      <c r="BZ1127" s="2"/>
      <c r="CA1127" s="2"/>
      <c r="CB1127" s="2"/>
      <c r="CC1127" s="2"/>
      <c r="CD1127" s="2"/>
      <c r="CE1127" s="2"/>
      <c r="CF1127" s="2"/>
      <c r="CG1127" s="2"/>
      <c r="CH1127" s="2"/>
      <c r="CI1127" s="2"/>
      <c r="CJ1127" s="2"/>
      <c r="CK1127" s="2"/>
      <c r="CL1127" s="2"/>
      <c r="CM1127" s="2"/>
      <c r="CN1127" s="2"/>
      <c r="CO1127" s="2"/>
      <c r="CP1127" s="2"/>
      <c r="CQ1127" s="2"/>
      <c r="CR1127" s="2"/>
      <c r="CS1127" s="2"/>
      <c r="CT1127" s="2"/>
      <c r="CU1127" s="2"/>
      <c r="CV1127" s="2"/>
      <c r="CW1127" s="2"/>
      <c r="CX1127" s="2"/>
      <c r="CY1127" s="2"/>
      <c r="CZ1127" s="2"/>
      <c r="DA1127" s="2"/>
      <c r="DB1127" s="2"/>
      <c r="DC1127" s="2"/>
      <c r="DD1127" s="2"/>
      <c r="DE1127" s="2"/>
      <c r="DF1127" s="2"/>
      <c r="DG1127" s="2"/>
      <c r="DH1127" s="2"/>
      <c r="DI1127" s="2"/>
      <c r="DJ1127" s="2"/>
      <c r="DK1127" s="2"/>
      <c r="DL1127" s="2"/>
      <c r="DM1127" s="2"/>
      <c r="DN1127" s="2"/>
      <c r="DO1127" s="2"/>
      <c r="DP1127" s="2"/>
      <c r="DQ1127" s="2"/>
      <c r="DR1127" s="2"/>
      <c r="DS1127" s="2"/>
      <c r="DT1127" s="2"/>
      <c r="DU1127" s="2"/>
      <c r="DV1127" s="2"/>
      <c r="DW1127" s="2"/>
      <c r="DX1127" s="2"/>
      <c r="DY1127" s="2"/>
      <c r="DZ1127" s="2"/>
      <c r="EA1127" s="2"/>
      <c r="EB1127" s="2"/>
      <c r="EC1127" s="2"/>
      <c r="ED1127" s="2"/>
      <c r="EE1127" s="2"/>
      <c r="EF1127" s="2"/>
      <c r="EG1127" s="2"/>
      <c r="EH1127" s="2"/>
      <c r="EI1127" s="2"/>
      <c r="EJ1127" s="2"/>
      <c r="EK1127" s="2"/>
      <c r="EL1127" s="2"/>
      <c r="EM1127" s="2"/>
      <c r="EN1127" s="2"/>
      <c r="EO1127" s="2"/>
      <c r="EP1127" s="2"/>
      <c r="EQ1127" s="2"/>
      <c r="ER1127" s="2"/>
      <c r="ES1127" s="2"/>
      <c r="ET1127" s="2"/>
      <c r="EU1127" s="2"/>
      <c r="EV1127" s="2"/>
      <c r="EW1127" s="2"/>
      <c r="EX1127" s="2"/>
      <c r="EY1127" s="2"/>
      <c r="EZ1127" s="2"/>
      <c r="FA1127" s="2"/>
      <c r="FB1127" s="2"/>
      <c r="FC1127" s="2"/>
      <c r="FD1127" s="2"/>
      <c r="FE1127" s="2"/>
      <c r="FF1127" s="2"/>
      <c r="FG1127" s="2"/>
      <c r="FH1127" s="2"/>
      <c r="FI1127" s="2"/>
      <c r="FJ1127" s="2"/>
      <c r="FK1127" s="2"/>
      <c r="FL1127" s="2"/>
      <c r="FM1127" s="2"/>
      <c r="FN1127" s="2"/>
      <c r="FO1127" s="2"/>
      <c r="FP1127" s="2"/>
      <c r="FQ1127" s="2"/>
      <c r="FR1127" s="2"/>
      <c r="FS1127" s="2"/>
      <c r="FT1127" s="2"/>
      <c r="FU1127" s="2"/>
      <c r="FV1127" s="2"/>
      <c r="FW1127" s="2"/>
      <c r="FX1127" s="2"/>
      <c r="FY1127" s="2"/>
      <c r="FZ1127" s="2"/>
      <c r="GA1127" s="2"/>
      <c r="GB1127" s="2"/>
      <c r="GC1127" s="2"/>
      <c r="GD1127" s="2"/>
      <c r="GE1127" s="2"/>
      <c r="GF1127" s="2"/>
      <c r="GG1127" s="2"/>
      <c r="GH1127" s="2"/>
      <c r="GI1127" s="2"/>
      <c r="GJ1127" s="2"/>
      <c r="GK1127" s="2"/>
      <c r="GL1127" s="2"/>
      <c r="GM1127" s="2"/>
      <c r="GN1127" s="2"/>
      <c r="GO1127" s="2"/>
      <c r="GP1127" s="2"/>
      <c r="GQ1127" s="2"/>
      <c r="GR1127" s="2"/>
      <c r="GS1127" s="2"/>
      <c r="GT1127" s="2"/>
      <c r="GU1127" s="2"/>
      <c r="GV1127" s="2"/>
      <c r="GW1127" s="2"/>
      <c r="GX1127" s="2"/>
      <c r="GY1127" s="2"/>
      <c r="GZ1127" s="2"/>
      <c r="HA1127" s="2"/>
      <c r="HB1127" s="2"/>
      <c r="HC1127" s="2"/>
      <c r="HD1127" s="2"/>
      <c r="HE1127" s="2"/>
      <c r="HF1127" s="2"/>
      <c r="HG1127" s="2"/>
      <c r="HH1127" s="2"/>
      <c r="HI1127" s="2"/>
      <c r="HJ1127" s="2"/>
      <c r="HK1127" s="2"/>
      <c r="HL1127" s="2"/>
      <c r="HM1127" s="2"/>
      <c r="HN1127" s="2"/>
      <c r="HO1127" s="2"/>
      <c r="HP1127" s="2"/>
      <c r="HQ1127" s="2"/>
      <c r="HR1127" s="2"/>
      <c r="HS1127" s="2"/>
      <c r="HT1127" s="2"/>
      <c r="HU1127" s="2"/>
      <c r="HV1127" s="2"/>
      <c r="HW1127" s="2"/>
      <c r="HX1127" s="2"/>
      <c r="HY1127" s="2"/>
      <c r="HZ1127" s="2"/>
      <c r="IA1127" s="2"/>
      <c r="IB1127" s="2"/>
      <c r="IC1127" s="2"/>
      <c r="ID1127" s="2"/>
    </row>
    <row r="1128" spans="1:238" s="12" customFormat="1" x14ac:dyDescent="0.2">
      <c r="A1128" s="11">
        <f t="shared" si="19"/>
        <v>1120</v>
      </c>
      <c r="B1128" s="38" t="s">
        <v>2358</v>
      </c>
      <c r="C1128" s="38" t="s">
        <v>762</v>
      </c>
      <c r="D1128" s="55" t="s">
        <v>148</v>
      </c>
      <c r="E1128" s="69" t="s">
        <v>2357</v>
      </c>
      <c r="F1128" s="58" t="s">
        <v>45</v>
      </c>
      <c r="G1128" s="39">
        <v>1735</v>
      </c>
      <c r="H1128" s="39">
        <v>3739</v>
      </c>
      <c r="I1128" s="65" t="s">
        <v>18</v>
      </c>
      <c r="J1128" s="57" t="s">
        <v>17</v>
      </c>
      <c r="K1128" s="36"/>
      <c r="L1128" s="2"/>
      <c r="M1128" s="2"/>
      <c r="N1128" s="2"/>
      <c r="O1128" s="2"/>
      <c r="P1128" s="2"/>
      <c r="Q1128" s="2"/>
      <c r="R1128" s="2"/>
      <c r="S1128" s="2"/>
      <c r="T1128" s="2"/>
      <c r="U1128" s="2"/>
      <c r="V1128" s="2"/>
      <c r="W1128" s="2"/>
      <c r="X1128" s="2"/>
      <c r="Y1128" s="2"/>
      <c r="Z1128" s="2"/>
      <c r="AA1128" s="2"/>
      <c r="AB1128" s="2"/>
      <c r="AC1128" s="2"/>
      <c r="AD1128" s="2"/>
      <c r="AE1128" s="2"/>
      <c r="AF1128" s="2"/>
      <c r="AG1128" s="2"/>
      <c r="AH1128" s="2"/>
      <c r="AI1128" s="2"/>
      <c r="AJ1128" s="2"/>
      <c r="AK1128" s="2"/>
      <c r="AL1128" s="2"/>
      <c r="AM1128" s="2"/>
      <c r="AN1128" s="2"/>
      <c r="AO1128" s="2"/>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c r="BM1128" s="2"/>
      <c r="BN1128" s="2"/>
      <c r="BO1128" s="2"/>
      <c r="BP1128" s="2"/>
      <c r="BQ1128" s="2"/>
      <c r="BR1128" s="2"/>
      <c r="BS1128" s="2"/>
      <c r="BT1128" s="2"/>
      <c r="BU1128" s="2"/>
      <c r="BV1128" s="2"/>
      <c r="BW1128" s="2"/>
      <c r="BX1128" s="2"/>
      <c r="BY1128" s="2"/>
      <c r="BZ1128" s="2"/>
      <c r="CA1128" s="2"/>
      <c r="CB1128" s="2"/>
      <c r="CC1128" s="2"/>
      <c r="CD1128" s="2"/>
      <c r="CE1128" s="2"/>
      <c r="CF1128" s="2"/>
      <c r="CG1128" s="2"/>
      <c r="CH1128" s="2"/>
      <c r="CI1128" s="2"/>
      <c r="CJ1128" s="2"/>
      <c r="CK1128" s="2"/>
      <c r="CL1128" s="2"/>
      <c r="CM1128" s="2"/>
      <c r="CN1128" s="2"/>
      <c r="CO1128" s="2"/>
      <c r="CP1128" s="2"/>
      <c r="CQ1128" s="2"/>
      <c r="CR1128" s="2"/>
      <c r="CS1128" s="2"/>
      <c r="CT1128" s="2"/>
      <c r="CU1128" s="2"/>
      <c r="CV1128" s="2"/>
      <c r="CW1128" s="2"/>
      <c r="CX1128" s="2"/>
      <c r="CY1128" s="2"/>
      <c r="CZ1128" s="2"/>
      <c r="DA1128" s="2"/>
      <c r="DB1128" s="2"/>
      <c r="DC1128" s="2"/>
      <c r="DD1128" s="2"/>
      <c r="DE1128" s="2"/>
      <c r="DF1128" s="2"/>
      <c r="DG1128" s="2"/>
      <c r="DH1128" s="2"/>
      <c r="DI1128" s="2"/>
      <c r="DJ1128" s="2"/>
      <c r="DK1128" s="2"/>
      <c r="DL1128" s="2"/>
      <c r="DM1128" s="2"/>
      <c r="DN1128" s="2"/>
      <c r="DO1128" s="2"/>
      <c r="DP1128" s="2"/>
      <c r="DQ1128" s="2"/>
      <c r="DR1128" s="2"/>
      <c r="DS1128" s="2"/>
      <c r="DT1128" s="2"/>
      <c r="DU1128" s="2"/>
      <c r="DV1128" s="2"/>
      <c r="DW1128" s="2"/>
      <c r="DX1128" s="2"/>
      <c r="DY1128" s="2"/>
      <c r="DZ1128" s="2"/>
      <c r="EA1128" s="2"/>
      <c r="EB1128" s="2"/>
      <c r="EC1128" s="2"/>
      <c r="ED1128" s="2"/>
      <c r="EE1128" s="2"/>
      <c r="EF1128" s="2"/>
      <c r="EG1128" s="2"/>
      <c r="EH1128" s="2"/>
      <c r="EI1128" s="2"/>
      <c r="EJ1128" s="2"/>
      <c r="EK1128" s="2"/>
      <c r="EL1128" s="2"/>
      <c r="EM1128" s="2"/>
      <c r="EN1128" s="2"/>
      <c r="EO1128" s="2"/>
      <c r="EP1128" s="2"/>
      <c r="EQ1128" s="2"/>
      <c r="ER1128" s="2"/>
      <c r="ES1128" s="2"/>
      <c r="ET1128" s="2"/>
      <c r="EU1128" s="2"/>
      <c r="EV1128" s="2"/>
      <c r="EW1128" s="2"/>
      <c r="EX1128" s="2"/>
      <c r="EY1128" s="2"/>
      <c r="EZ1128" s="2"/>
      <c r="FA1128" s="2"/>
      <c r="FB1128" s="2"/>
      <c r="FC1128" s="2"/>
      <c r="FD1128" s="2"/>
      <c r="FE1128" s="2"/>
      <c r="FF1128" s="2"/>
      <c r="FG1128" s="2"/>
      <c r="FH1128" s="2"/>
      <c r="FI1128" s="2"/>
      <c r="FJ1128" s="2"/>
      <c r="FK1128" s="2"/>
      <c r="FL1128" s="2"/>
      <c r="FM1128" s="2"/>
      <c r="FN1128" s="2"/>
      <c r="FO1128" s="2"/>
      <c r="FP1128" s="2"/>
      <c r="FQ1128" s="2"/>
      <c r="FR1128" s="2"/>
      <c r="FS1128" s="2"/>
      <c r="FT1128" s="2"/>
      <c r="FU1128" s="2"/>
      <c r="FV1128" s="2"/>
      <c r="FW1128" s="2"/>
      <c r="FX1128" s="2"/>
      <c r="FY1128" s="2"/>
      <c r="FZ1128" s="2"/>
      <c r="GA1128" s="2"/>
      <c r="GB1128" s="2"/>
      <c r="GC1128" s="2"/>
      <c r="GD1128" s="2"/>
      <c r="GE1128" s="2"/>
      <c r="GF1128" s="2"/>
      <c r="GG1128" s="2"/>
      <c r="GH1128" s="2"/>
      <c r="GI1128" s="2"/>
      <c r="GJ1128" s="2"/>
      <c r="GK1128" s="2"/>
      <c r="GL1128" s="2"/>
      <c r="GM1128" s="2"/>
      <c r="GN1128" s="2"/>
      <c r="GO1128" s="2"/>
      <c r="GP1128" s="2"/>
      <c r="GQ1128" s="2"/>
      <c r="GR1128" s="2"/>
      <c r="GS1128" s="2"/>
      <c r="GT1128" s="2"/>
      <c r="GU1128" s="2"/>
      <c r="GV1128" s="2"/>
      <c r="GW1128" s="2"/>
      <c r="GX1128" s="2"/>
      <c r="GY1128" s="2"/>
      <c r="GZ1128" s="2"/>
      <c r="HA1128" s="2"/>
      <c r="HB1128" s="2"/>
      <c r="HC1128" s="2"/>
      <c r="HD1128" s="2"/>
      <c r="HE1128" s="2"/>
      <c r="HF1128" s="2"/>
      <c r="HG1128" s="2"/>
      <c r="HH1128" s="2"/>
      <c r="HI1128" s="2"/>
      <c r="HJ1128" s="2"/>
      <c r="HK1128" s="2"/>
      <c r="HL1128" s="2"/>
      <c r="HM1128" s="2"/>
      <c r="HN1128" s="2"/>
      <c r="HO1128" s="2"/>
      <c r="HP1128" s="2"/>
      <c r="HQ1128" s="2"/>
      <c r="HR1128" s="2"/>
      <c r="HS1128" s="2"/>
      <c r="HT1128" s="2"/>
      <c r="HU1128" s="2"/>
      <c r="HV1128" s="2"/>
      <c r="HW1128" s="2"/>
      <c r="HX1128" s="2"/>
      <c r="HY1128" s="2"/>
      <c r="HZ1128" s="2"/>
      <c r="IA1128" s="2"/>
      <c r="IB1128" s="2"/>
      <c r="IC1128" s="2"/>
      <c r="ID1128" s="2"/>
    </row>
    <row r="1129" spans="1:238" s="12" customFormat="1" x14ac:dyDescent="0.2">
      <c r="A1129" s="11">
        <f t="shared" si="19"/>
        <v>1121</v>
      </c>
      <c r="B1129" s="38" t="s">
        <v>58</v>
      </c>
      <c r="C1129" s="38" t="s">
        <v>762</v>
      </c>
      <c r="D1129" s="55" t="s">
        <v>148</v>
      </c>
      <c r="E1129" s="69" t="s">
        <v>2360</v>
      </c>
      <c r="F1129" s="58" t="s">
        <v>23</v>
      </c>
      <c r="G1129" s="39">
        <v>1746</v>
      </c>
      <c r="H1129" s="39">
        <v>3515</v>
      </c>
      <c r="I1129" s="57" t="s">
        <v>15</v>
      </c>
      <c r="J1129" s="57" t="s">
        <v>17</v>
      </c>
      <c r="K1129" s="36"/>
      <c r="L1129" s="2"/>
      <c r="M1129" s="2"/>
      <c r="N1129" s="2"/>
      <c r="O1129" s="2"/>
      <c r="P1129" s="2"/>
      <c r="Q1129" s="2"/>
      <c r="R1129" s="2"/>
      <c r="S1129" s="2"/>
      <c r="T1129" s="2"/>
      <c r="U1129" s="2"/>
      <c r="V1129" s="2"/>
      <c r="W1129" s="2"/>
      <c r="X1129" s="2"/>
      <c r="Y1129" s="2"/>
      <c r="Z1129" s="2"/>
      <c r="AA1129" s="2"/>
      <c r="AB1129" s="2"/>
      <c r="AC1129" s="2"/>
      <c r="AD1129" s="2"/>
      <c r="AE1129" s="2"/>
      <c r="AF1129" s="2"/>
      <c r="AG1129" s="2"/>
      <c r="AH1129" s="2"/>
      <c r="AI1129" s="2"/>
      <c r="AJ1129" s="2"/>
      <c r="AK1129" s="2"/>
      <c r="AL1129" s="2"/>
      <c r="AM1129" s="2"/>
      <c r="AN1129" s="2"/>
      <c r="AO1129" s="2"/>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c r="BM1129" s="2"/>
      <c r="BN1129" s="2"/>
      <c r="BO1129" s="2"/>
      <c r="BP1129" s="2"/>
      <c r="BQ1129" s="2"/>
      <c r="BR1129" s="2"/>
      <c r="BS1129" s="2"/>
      <c r="BT1129" s="2"/>
      <c r="BU1129" s="2"/>
      <c r="BV1129" s="2"/>
      <c r="BW1129" s="2"/>
      <c r="BX1129" s="2"/>
      <c r="BY1129" s="2"/>
      <c r="BZ1129" s="2"/>
      <c r="CA1129" s="2"/>
      <c r="CB1129" s="2"/>
      <c r="CC1129" s="2"/>
      <c r="CD1129" s="2"/>
      <c r="CE1129" s="2"/>
      <c r="CF1129" s="2"/>
      <c r="CG1129" s="2"/>
      <c r="CH1129" s="2"/>
      <c r="CI1129" s="2"/>
      <c r="CJ1129" s="2"/>
      <c r="CK1129" s="2"/>
      <c r="CL1129" s="2"/>
      <c r="CM1129" s="2"/>
      <c r="CN1129" s="2"/>
      <c r="CO1129" s="2"/>
      <c r="CP1129" s="2"/>
      <c r="CQ1129" s="2"/>
      <c r="CR1129" s="2"/>
      <c r="CS1129" s="2"/>
      <c r="CT1129" s="2"/>
      <c r="CU1129" s="2"/>
      <c r="CV1129" s="2"/>
      <c r="CW1129" s="2"/>
      <c r="CX1129" s="2"/>
      <c r="CY1129" s="2"/>
      <c r="CZ1129" s="2"/>
      <c r="DA1129" s="2"/>
      <c r="DB1129" s="2"/>
      <c r="DC1129" s="2"/>
      <c r="DD1129" s="2"/>
      <c r="DE1129" s="2"/>
      <c r="DF1129" s="2"/>
      <c r="DG1129" s="2"/>
      <c r="DH1129" s="2"/>
      <c r="DI1129" s="2"/>
      <c r="DJ1129" s="2"/>
      <c r="DK1129" s="2"/>
      <c r="DL1129" s="2"/>
      <c r="DM1129" s="2"/>
      <c r="DN1129" s="2"/>
      <c r="DO1129" s="2"/>
      <c r="DP1129" s="2"/>
      <c r="DQ1129" s="2"/>
      <c r="DR1129" s="2"/>
      <c r="DS1129" s="2"/>
      <c r="DT1129" s="2"/>
      <c r="DU1129" s="2"/>
      <c r="DV1129" s="2"/>
      <c r="DW1129" s="2"/>
      <c r="DX1129" s="2"/>
      <c r="DY1129" s="2"/>
      <c r="DZ1129" s="2"/>
      <c r="EA1129" s="2"/>
      <c r="EB1129" s="2"/>
      <c r="EC1129" s="2"/>
      <c r="ED1129" s="2"/>
      <c r="EE1129" s="2"/>
      <c r="EF1129" s="2"/>
      <c r="EG1129" s="2"/>
      <c r="EH1129" s="2"/>
      <c r="EI1129" s="2"/>
      <c r="EJ1129" s="2"/>
      <c r="EK1129" s="2"/>
      <c r="EL1129" s="2"/>
      <c r="EM1129" s="2"/>
      <c r="EN1129" s="2"/>
      <c r="EO1129" s="2"/>
      <c r="EP1129" s="2"/>
      <c r="EQ1129" s="2"/>
      <c r="ER1129" s="2"/>
      <c r="ES1129" s="2"/>
      <c r="ET1129" s="2"/>
      <c r="EU1129" s="2"/>
      <c r="EV1129" s="2"/>
      <c r="EW1129" s="2"/>
      <c r="EX1129" s="2"/>
      <c r="EY1129" s="2"/>
      <c r="EZ1129" s="2"/>
      <c r="FA1129" s="2"/>
      <c r="FB1129" s="2"/>
      <c r="FC1129" s="2"/>
      <c r="FD1129" s="2"/>
      <c r="FE1129" s="2"/>
      <c r="FF1129" s="2"/>
      <c r="FG1129" s="2"/>
      <c r="FH1129" s="2"/>
      <c r="FI1129" s="2"/>
      <c r="FJ1129" s="2"/>
      <c r="FK1129" s="2"/>
      <c r="FL1129" s="2"/>
      <c r="FM1129" s="2"/>
      <c r="FN1129" s="2"/>
      <c r="FO1129" s="2"/>
      <c r="FP1129" s="2"/>
      <c r="FQ1129" s="2"/>
      <c r="FR1129" s="2"/>
      <c r="FS1129" s="2"/>
      <c r="FT1129" s="2"/>
      <c r="FU1129" s="2"/>
      <c r="FV1129" s="2"/>
      <c r="FW1129" s="2"/>
      <c r="FX1129" s="2"/>
      <c r="FY1129" s="2"/>
      <c r="FZ1129" s="2"/>
      <c r="GA1129" s="2"/>
      <c r="GB1129" s="2"/>
      <c r="GC1129" s="2"/>
      <c r="GD1129" s="2"/>
      <c r="GE1129" s="2"/>
      <c r="GF1129" s="2"/>
      <c r="GG1129" s="2"/>
      <c r="GH1129" s="2"/>
      <c r="GI1129" s="2"/>
      <c r="GJ1129" s="2"/>
      <c r="GK1129" s="2"/>
      <c r="GL1129" s="2"/>
      <c r="GM1129" s="2"/>
      <c r="GN1129" s="2"/>
      <c r="GO1129" s="2"/>
      <c r="GP1129" s="2"/>
      <c r="GQ1129" s="2"/>
      <c r="GR1129" s="2"/>
      <c r="GS1129" s="2"/>
      <c r="GT1129" s="2"/>
      <c r="GU1129" s="2"/>
      <c r="GV1129" s="2"/>
      <c r="GW1129" s="2"/>
      <c r="GX1129" s="2"/>
      <c r="GY1129" s="2"/>
      <c r="GZ1129" s="2"/>
      <c r="HA1129" s="2"/>
      <c r="HB1129" s="2"/>
      <c r="HC1129" s="2"/>
      <c r="HD1129" s="2"/>
      <c r="HE1129" s="2"/>
      <c r="HF1129" s="2"/>
      <c r="HG1129" s="2"/>
      <c r="HH1129" s="2"/>
      <c r="HI1129" s="2"/>
      <c r="HJ1129" s="2"/>
      <c r="HK1129" s="2"/>
      <c r="HL1129" s="2"/>
      <c r="HM1129" s="2"/>
      <c r="HN1129" s="2"/>
      <c r="HO1129" s="2"/>
      <c r="HP1129" s="2"/>
      <c r="HQ1129" s="2"/>
      <c r="HR1129" s="2"/>
      <c r="HS1129" s="2"/>
      <c r="HT1129" s="2"/>
      <c r="HU1129" s="2"/>
      <c r="HV1129" s="2"/>
      <c r="HW1129" s="2"/>
      <c r="HX1129" s="2"/>
      <c r="HY1129" s="2"/>
      <c r="HZ1129" s="2"/>
      <c r="IA1129" s="2"/>
      <c r="IB1129" s="2"/>
      <c r="IC1129" s="2"/>
      <c r="ID1129" s="2"/>
    </row>
    <row r="1130" spans="1:238" s="12" customFormat="1" x14ac:dyDescent="0.2">
      <c r="A1130" s="11">
        <f t="shared" si="19"/>
        <v>1122</v>
      </c>
      <c r="B1130" s="38" t="s">
        <v>2364</v>
      </c>
      <c r="C1130" s="38" t="s">
        <v>762</v>
      </c>
      <c r="D1130" s="55" t="s">
        <v>148</v>
      </c>
      <c r="E1130" s="69" t="s">
        <v>2365</v>
      </c>
      <c r="F1130" s="58" t="s">
        <v>1499</v>
      </c>
      <c r="G1130" s="39">
        <v>2138</v>
      </c>
      <c r="H1130" s="39">
        <v>4539</v>
      </c>
      <c r="I1130" s="65" t="s">
        <v>18</v>
      </c>
      <c r="J1130" s="57" t="s">
        <v>17</v>
      </c>
      <c r="K1130" s="36"/>
    </row>
    <row r="1131" spans="1:238" s="12" customFormat="1" x14ac:dyDescent="0.2">
      <c r="A1131" s="11">
        <f t="shared" si="19"/>
        <v>1123</v>
      </c>
      <c r="B1131" s="38" t="s">
        <v>236</v>
      </c>
      <c r="C1131" s="38" t="s">
        <v>762</v>
      </c>
      <c r="D1131" s="55" t="s">
        <v>148</v>
      </c>
      <c r="E1131" s="69" t="s">
        <v>2365</v>
      </c>
      <c r="F1131" s="58" t="s">
        <v>63</v>
      </c>
      <c r="G1131" s="39">
        <v>3189</v>
      </c>
      <c r="H1131" s="39">
        <v>6160</v>
      </c>
      <c r="I1131" s="65" t="s">
        <v>18</v>
      </c>
      <c r="J1131" s="57" t="s">
        <v>17</v>
      </c>
      <c r="K1131" s="36"/>
    </row>
    <row r="1132" spans="1:238" s="12" customFormat="1" x14ac:dyDescent="0.2">
      <c r="A1132" s="11">
        <f t="shared" si="19"/>
        <v>1124</v>
      </c>
      <c r="B1132" s="38" t="s">
        <v>237</v>
      </c>
      <c r="C1132" s="38" t="s">
        <v>762</v>
      </c>
      <c r="D1132" s="55" t="s">
        <v>148</v>
      </c>
      <c r="E1132" s="69" t="s">
        <v>2365</v>
      </c>
      <c r="F1132" s="58" t="s">
        <v>65</v>
      </c>
      <c r="G1132" s="39">
        <v>1355</v>
      </c>
      <c r="H1132" s="39">
        <v>2847</v>
      </c>
      <c r="I1132" s="57" t="s">
        <v>15</v>
      </c>
      <c r="J1132" s="57" t="s">
        <v>17</v>
      </c>
      <c r="K1132" s="36"/>
    </row>
    <row r="1133" spans="1:238" s="12" customFormat="1" x14ac:dyDescent="0.2">
      <c r="A1133" s="11">
        <f t="shared" si="19"/>
        <v>1125</v>
      </c>
      <c r="B1133" s="38" t="s">
        <v>238</v>
      </c>
      <c r="C1133" s="38" t="s">
        <v>762</v>
      </c>
      <c r="D1133" s="55" t="s">
        <v>148</v>
      </c>
      <c r="E1133" s="69" t="s">
        <v>2366</v>
      </c>
      <c r="F1133" s="58" t="s">
        <v>71</v>
      </c>
      <c r="G1133" s="39">
        <v>1393</v>
      </c>
      <c r="H1133" s="39">
        <v>2961</v>
      </c>
      <c r="I1133" s="65" t="s">
        <v>18</v>
      </c>
      <c r="J1133" s="57" t="s">
        <v>17</v>
      </c>
      <c r="K1133" s="36"/>
    </row>
    <row r="1134" spans="1:238" s="12" customFormat="1" x14ac:dyDescent="0.2">
      <c r="A1134" s="11">
        <f t="shared" si="19"/>
        <v>1126</v>
      </c>
      <c r="B1134" s="38" t="s">
        <v>239</v>
      </c>
      <c r="C1134" s="32" t="s">
        <v>762</v>
      </c>
      <c r="D1134" s="55" t="s">
        <v>148</v>
      </c>
      <c r="E1134" s="69" t="s">
        <v>2371</v>
      </c>
      <c r="F1134" s="58" t="s">
        <v>96</v>
      </c>
      <c r="G1134" s="39">
        <v>429</v>
      </c>
      <c r="H1134" s="39">
        <v>603</v>
      </c>
      <c r="I1134" s="57" t="s">
        <v>15</v>
      </c>
      <c r="J1134" s="57" t="s">
        <v>17</v>
      </c>
      <c r="K1134" s="36"/>
    </row>
    <row r="1135" spans="1:238" s="12" customFormat="1" x14ac:dyDescent="0.2">
      <c r="A1135" s="11">
        <f t="shared" si="19"/>
        <v>1127</v>
      </c>
      <c r="B1135" s="38" t="s">
        <v>235</v>
      </c>
      <c r="C1135" s="32" t="s">
        <v>762</v>
      </c>
      <c r="D1135" s="55" t="s">
        <v>148</v>
      </c>
      <c r="E1135" s="69" t="s">
        <v>2371</v>
      </c>
      <c r="F1135" s="58" t="s">
        <v>48</v>
      </c>
      <c r="G1135" s="39">
        <v>324</v>
      </c>
      <c r="H1135" s="39">
        <v>832</v>
      </c>
      <c r="I1135" s="65" t="s">
        <v>18</v>
      </c>
      <c r="J1135" s="57" t="s">
        <v>17</v>
      </c>
      <c r="K1135" s="36"/>
    </row>
    <row r="1136" spans="1:238" s="12" customFormat="1" x14ac:dyDescent="0.2">
      <c r="A1136" s="11">
        <f t="shared" si="19"/>
        <v>1128</v>
      </c>
      <c r="B1136" s="38" t="s">
        <v>240</v>
      </c>
      <c r="C1136" s="32" t="s">
        <v>762</v>
      </c>
      <c r="D1136" s="55" t="s">
        <v>148</v>
      </c>
      <c r="E1136" s="69" t="s">
        <v>2371</v>
      </c>
      <c r="F1136" s="58" t="s">
        <v>871</v>
      </c>
      <c r="G1136" s="39">
        <v>775</v>
      </c>
      <c r="H1136" s="39">
        <v>2013</v>
      </c>
      <c r="I1136" s="65" t="s">
        <v>18</v>
      </c>
      <c r="J1136" s="57" t="s">
        <v>17</v>
      </c>
      <c r="K1136" s="36"/>
    </row>
    <row r="1137" spans="1:238" s="12" customFormat="1" x14ac:dyDescent="0.2">
      <c r="A1137" s="11">
        <f t="shared" si="19"/>
        <v>1129</v>
      </c>
      <c r="B1137" s="38" t="s">
        <v>241</v>
      </c>
      <c r="C1137" s="38" t="s">
        <v>762</v>
      </c>
      <c r="D1137" s="55" t="s">
        <v>148</v>
      </c>
      <c r="E1137" s="69" t="s">
        <v>242</v>
      </c>
      <c r="F1137" s="58" t="s">
        <v>51</v>
      </c>
      <c r="G1137" s="39">
        <v>1327</v>
      </c>
      <c r="H1137" s="39">
        <v>3119</v>
      </c>
      <c r="I1137" s="57" t="s">
        <v>15</v>
      </c>
      <c r="J1137" s="57" t="s">
        <v>17</v>
      </c>
      <c r="K1137" s="36" t="s">
        <v>180</v>
      </c>
    </row>
    <row r="1138" spans="1:238" x14ac:dyDescent="0.2">
      <c r="A1138" s="11">
        <f t="shared" si="19"/>
        <v>1130</v>
      </c>
      <c r="B1138" s="38" t="s">
        <v>243</v>
      </c>
      <c r="C1138" s="38" t="s">
        <v>762</v>
      </c>
      <c r="D1138" s="55" t="s">
        <v>148</v>
      </c>
      <c r="E1138" s="69" t="s">
        <v>242</v>
      </c>
      <c r="F1138" s="58" t="s">
        <v>1604</v>
      </c>
      <c r="G1138" s="39">
        <v>2027</v>
      </c>
      <c r="H1138" s="39">
        <v>4715</v>
      </c>
      <c r="I1138" s="65" t="s">
        <v>18</v>
      </c>
      <c r="J1138" s="57" t="s">
        <v>17</v>
      </c>
      <c r="K1138" s="36"/>
      <c r="L1138" s="12"/>
      <c r="M1138" s="12"/>
      <c r="N1138" s="12"/>
      <c r="O1138" s="12"/>
      <c r="P1138" s="12"/>
      <c r="Q1138" s="12"/>
      <c r="R1138" s="12"/>
      <c r="S1138" s="12"/>
      <c r="T1138" s="12"/>
      <c r="U1138" s="12"/>
      <c r="V1138" s="12"/>
      <c r="W1138" s="12"/>
      <c r="X1138" s="12"/>
      <c r="Y1138" s="12"/>
      <c r="Z1138" s="12"/>
      <c r="AA1138" s="12"/>
      <c r="AB1138" s="12"/>
      <c r="AC1138" s="12"/>
      <c r="AD1138" s="12"/>
      <c r="AE1138" s="12"/>
      <c r="AF1138" s="12"/>
      <c r="AG1138" s="12"/>
      <c r="AH1138" s="12"/>
      <c r="AI1138" s="12"/>
      <c r="AJ1138" s="12"/>
      <c r="AK1138" s="12"/>
      <c r="AL1138" s="12"/>
      <c r="AM1138" s="12"/>
      <c r="AN1138" s="12"/>
      <c r="AO1138" s="12"/>
      <c r="AP1138" s="12"/>
      <c r="AQ1138" s="12"/>
      <c r="AR1138" s="12"/>
      <c r="AS1138" s="12"/>
      <c r="AT1138" s="12"/>
      <c r="AU1138" s="12"/>
      <c r="AV1138" s="12"/>
      <c r="AW1138" s="12"/>
      <c r="AX1138" s="12"/>
      <c r="AY1138" s="12"/>
      <c r="AZ1138" s="12"/>
      <c r="BA1138" s="12"/>
      <c r="BB1138" s="12"/>
      <c r="BC1138" s="12"/>
      <c r="BD1138" s="12"/>
      <c r="BE1138" s="12"/>
      <c r="BF1138" s="12"/>
      <c r="BG1138" s="12"/>
      <c r="BH1138" s="12"/>
      <c r="BI1138" s="12"/>
      <c r="BJ1138" s="12"/>
      <c r="BK1138" s="12"/>
      <c r="BL1138" s="12"/>
      <c r="BM1138" s="12"/>
      <c r="BN1138" s="12"/>
      <c r="BO1138" s="12"/>
      <c r="BP1138" s="12"/>
      <c r="BQ1138" s="12"/>
      <c r="BR1138" s="12"/>
      <c r="BS1138" s="12"/>
      <c r="BT1138" s="12"/>
      <c r="BU1138" s="12"/>
      <c r="BV1138" s="12"/>
      <c r="BW1138" s="12"/>
      <c r="BX1138" s="12"/>
      <c r="BY1138" s="12"/>
      <c r="BZ1138" s="12"/>
      <c r="CA1138" s="12"/>
      <c r="CB1138" s="12"/>
      <c r="CC1138" s="12"/>
      <c r="CD1138" s="12"/>
      <c r="CE1138" s="12"/>
      <c r="CF1138" s="12"/>
      <c r="CG1138" s="12"/>
      <c r="CH1138" s="12"/>
      <c r="CI1138" s="12"/>
      <c r="CJ1138" s="12"/>
      <c r="CK1138" s="12"/>
      <c r="CL1138" s="12"/>
      <c r="CM1138" s="12"/>
      <c r="CN1138" s="12"/>
      <c r="CO1138" s="12"/>
      <c r="CP1138" s="12"/>
      <c r="CQ1138" s="12"/>
      <c r="CR1138" s="12"/>
      <c r="CS1138" s="12"/>
      <c r="CT1138" s="12"/>
      <c r="CU1138" s="12"/>
      <c r="CV1138" s="12"/>
      <c r="CW1138" s="12"/>
      <c r="CX1138" s="12"/>
      <c r="CY1138" s="12"/>
      <c r="CZ1138" s="12"/>
      <c r="DA1138" s="12"/>
      <c r="DB1138" s="12"/>
      <c r="DC1138" s="12"/>
      <c r="DD1138" s="12"/>
      <c r="DE1138" s="12"/>
      <c r="DF1138" s="12"/>
      <c r="DG1138" s="12"/>
      <c r="DH1138" s="12"/>
      <c r="DI1138" s="12"/>
      <c r="DJ1138" s="12"/>
      <c r="DK1138" s="12"/>
      <c r="DL1138" s="12"/>
      <c r="DM1138" s="12"/>
      <c r="DN1138" s="12"/>
      <c r="DO1138" s="12"/>
      <c r="DP1138" s="12"/>
      <c r="DQ1138" s="12"/>
      <c r="DR1138" s="12"/>
      <c r="DS1138" s="12"/>
      <c r="DT1138" s="12"/>
      <c r="DU1138" s="12"/>
      <c r="DV1138" s="12"/>
      <c r="DW1138" s="12"/>
      <c r="DX1138" s="12"/>
      <c r="DY1138" s="12"/>
      <c r="DZ1138" s="12"/>
      <c r="EA1138" s="12"/>
      <c r="EB1138" s="12"/>
      <c r="EC1138" s="12"/>
      <c r="ED1138" s="12"/>
      <c r="EE1138" s="12"/>
      <c r="EF1138" s="12"/>
      <c r="EG1138" s="12"/>
      <c r="EH1138" s="12"/>
      <c r="EI1138" s="12"/>
      <c r="EJ1138" s="12"/>
      <c r="EK1138" s="12"/>
      <c r="EL1138" s="12"/>
      <c r="EM1138" s="12"/>
      <c r="EN1138" s="12"/>
      <c r="EO1138" s="12"/>
      <c r="EP1138" s="12"/>
      <c r="EQ1138" s="12"/>
      <c r="ER1138" s="12"/>
      <c r="ES1138" s="12"/>
      <c r="ET1138" s="12"/>
      <c r="EU1138" s="12"/>
      <c r="EV1138" s="12"/>
      <c r="EW1138" s="12"/>
      <c r="EX1138" s="12"/>
      <c r="EY1138" s="12"/>
      <c r="EZ1138" s="12"/>
      <c r="FA1138" s="12"/>
      <c r="FB1138" s="12"/>
      <c r="FC1138" s="12"/>
      <c r="FD1138" s="12"/>
      <c r="FE1138" s="12"/>
      <c r="FF1138" s="12"/>
      <c r="FG1138" s="12"/>
      <c r="FH1138" s="12"/>
      <c r="FI1138" s="12"/>
      <c r="FJ1138" s="12"/>
      <c r="FK1138" s="12"/>
      <c r="FL1138" s="12"/>
      <c r="FM1138" s="12"/>
      <c r="FN1138" s="12"/>
      <c r="FO1138" s="12"/>
      <c r="FP1138" s="12"/>
      <c r="FQ1138" s="12"/>
      <c r="FR1138" s="12"/>
      <c r="FS1138" s="12"/>
      <c r="FT1138" s="12"/>
      <c r="FU1138" s="12"/>
      <c r="FV1138" s="12"/>
      <c r="FW1138" s="12"/>
      <c r="FX1138" s="12"/>
      <c r="FY1138" s="12"/>
      <c r="FZ1138" s="12"/>
      <c r="GA1138" s="12"/>
      <c r="GB1138" s="12"/>
      <c r="GC1138" s="12"/>
      <c r="GD1138" s="12"/>
      <c r="GE1138" s="12"/>
      <c r="GF1138" s="12"/>
      <c r="GG1138" s="12"/>
      <c r="GH1138" s="12"/>
      <c r="GI1138" s="12"/>
      <c r="GJ1138" s="12"/>
      <c r="GK1138" s="12"/>
      <c r="GL1138" s="12"/>
      <c r="GM1138" s="12"/>
      <c r="GN1138" s="12"/>
      <c r="GO1138" s="12"/>
      <c r="GP1138" s="12"/>
      <c r="GQ1138" s="12"/>
      <c r="GR1138" s="12"/>
      <c r="GS1138" s="12"/>
      <c r="GT1138" s="12"/>
      <c r="GU1138" s="12"/>
      <c r="GV1138" s="12"/>
      <c r="GW1138" s="12"/>
      <c r="GX1138" s="12"/>
      <c r="GY1138" s="12"/>
      <c r="GZ1138" s="12"/>
      <c r="HA1138" s="12"/>
      <c r="HB1138" s="12"/>
      <c r="HC1138" s="12"/>
      <c r="HD1138" s="12"/>
      <c r="HE1138" s="12"/>
      <c r="HF1138" s="12"/>
      <c r="HG1138" s="12"/>
      <c r="HH1138" s="12"/>
      <c r="HI1138" s="12"/>
      <c r="HJ1138" s="12"/>
      <c r="HK1138" s="12"/>
      <c r="HL1138" s="12"/>
      <c r="HM1138" s="12"/>
      <c r="HN1138" s="12"/>
      <c r="HO1138" s="12"/>
      <c r="HP1138" s="12"/>
      <c r="HQ1138" s="12"/>
      <c r="HR1138" s="12"/>
      <c r="HS1138" s="12"/>
      <c r="HT1138" s="12"/>
      <c r="HU1138" s="12"/>
      <c r="HV1138" s="12"/>
      <c r="HW1138" s="12"/>
      <c r="HX1138" s="12"/>
      <c r="HY1138" s="12"/>
      <c r="HZ1138" s="12"/>
      <c r="IA1138" s="12"/>
      <c r="IB1138" s="12"/>
      <c r="IC1138" s="12"/>
      <c r="ID1138" s="12"/>
    </row>
    <row r="1139" spans="1:238" x14ac:dyDescent="0.2">
      <c r="A1139" s="11">
        <f t="shared" si="19"/>
        <v>1131</v>
      </c>
      <c r="B1139" s="38" t="s">
        <v>244</v>
      </c>
      <c r="C1139" s="55" t="s">
        <v>762</v>
      </c>
      <c r="D1139" s="55" t="s">
        <v>148</v>
      </c>
      <c r="E1139" s="69" t="s">
        <v>2377</v>
      </c>
      <c r="F1139" s="58" t="s">
        <v>108</v>
      </c>
      <c r="G1139" s="39">
        <v>2322</v>
      </c>
      <c r="H1139" s="39">
        <v>4801</v>
      </c>
      <c r="I1139" s="57" t="s">
        <v>15</v>
      </c>
      <c r="J1139" s="57" t="s">
        <v>17</v>
      </c>
      <c r="K1139" s="36"/>
    </row>
    <row r="1140" spans="1:238" x14ac:dyDescent="0.2">
      <c r="A1140" s="11">
        <f t="shared" si="19"/>
        <v>1132</v>
      </c>
      <c r="B1140" s="38" t="s">
        <v>147</v>
      </c>
      <c r="C1140" s="38" t="s">
        <v>762</v>
      </c>
      <c r="D1140" s="55" t="s">
        <v>148</v>
      </c>
      <c r="E1140" s="69" t="s">
        <v>2385</v>
      </c>
      <c r="F1140" s="58" t="s">
        <v>149</v>
      </c>
      <c r="G1140" s="39">
        <v>2622</v>
      </c>
      <c r="H1140" s="39">
        <v>6304</v>
      </c>
      <c r="I1140" s="57" t="s">
        <v>15</v>
      </c>
      <c r="J1140" s="57" t="s">
        <v>17</v>
      </c>
      <c r="K1140" s="36" t="s">
        <v>181</v>
      </c>
    </row>
    <row r="1141" spans="1:238" x14ac:dyDescent="0.2">
      <c r="A1141" s="11">
        <f t="shared" si="19"/>
        <v>1133</v>
      </c>
      <c r="B1141" s="32" t="s">
        <v>245</v>
      </c>
      <c r="C1141" s="32" t="s">
        <v>762</v>
      </c>
      <c r="D1141" s="32" t="s">
        <v>148</v>
      </c>
      <c r="E1141" s="68" t="s">
        <v>2392</v>
      </c>
      <c r="F1141" s="33" t="s">
        <v>74</v>
      </c>
      <c r="G1141" s="34">
        <v>1572</v>
      </c>
      <c r="H1141" s="34">
        <v>3332</v>
      </c>
      <c r="I1141" s="37" t="s">
        <v>15</v>
      </c>
      <c r="J1141" s="35" t="s">
        <v>17</v>
      </c>
      <c r="K1141" s="36" t="s">
        <v>181</v>
      </c>
    </row>
    <row r="1142" spans="1:238" x14ac:dyDescent="0.2">
      <c r="A1142" s="11">
        <f t="shared" si="19"/>
        <v>1134</v>
      </c>
      <c r="B1142" s="32" t="s">
        <v>246</v>
      </c>
      <c r="C1142" s="32" t="s">
        <v>762</v>
      </c>
      <c r="D1142" s="32" t="s">
        <v>148</v>
      </c>
      <c r="E1142" s="68" t="s">
        <v>2392</v>
      </c>
      <c r="F1142" s="33" t="s">
        <v>177</v>
      </c>
      <c r="G1142" s="34">
        <v>1256</v>
      </c>
      <c r="H1142" s="34">
        <v>2336</v>
      </c>
      <c r="I1142" s="57" t="s">
        <v>18</v>
      </c>
      <c r="J1142" s="35" t="s">
        <v>17</v>
      </c>
      <c r="K1142" s="36" t="s">
        <v>181</v>
      </c>
    </row>
    <row r="1143" spans="1:238" x14ac:dyDescent="0.2">
      <c r="A1143" s="11">
        <f t="shared" si="19"/>
        <v>1135</v>
      </c>
      <c r="B1143" s="32" t="s">
        <v>247</v>
      </c>
      <c r="C1143" s="32" t="s">
        <v>762</v>
      </c>
      <c r="D1143" s="32" t="s">
        <v>148</v>
      </c>
      <c r="E1143" s="68" t="s">
        <v>2392</v>
      </c>
      <c r="F1143" s="33" t="s">
        <v>166</v>
      </c>
      <c r="G1143" s="34">
        <v>481</v>
      </c>
      <c r="H1143" s="34">
        <v>934</v>
      </c>
      <c r="I1143" s="57" t="s">
        <v>18</v>
      </c>
      <c r="J1143" s="35" t="s">
        <v>17</v>
      </c>
      <c r="K1143" s="36" t="s">
        <v>182</v>
      </c>
    </row>
    <row r="1144" spans="1:238" x14ac:dyDescent="0.2">
      <c r="A1144" s="11">
        <f t="shared" si="19"/>
        <v>1136</v>
      </c>
      <c r="B1144" s="32" t="s">
        <v>248</v>
      </c>
      <c r="C1144" s="32" t="s">
        <v>762</v>
      </c>
      <c r="D1144" s="32" t="s">
        <v>148</v>
      </c>
      <c r="E1144" s="68" t="s">
        <v>2392</v>
      </c>
      <c r="F1144" s="33" t="s">
        <v>48</v>
      </c>
      <c r="G1144" s="34">
        <v>1501</v>
      </c>
      <c r="H1144" s="34">
        <v>3561</v>
      </c>
      <c r="I1144" s="57" t="s">
        <v>18</v>
      </c>
      <c r="J1144" s="35" t="s">
        <v>17</v>
      </c>
      <c r="K1144" s="36" t="s">
        <v>182</v>
      </c>
    </row>
    <row r="1145" spans="1:238" x14ac:dyDescent="0.2">
      <c r="A1145" s="11">
        <f t="shared" si="19"/>
        <v>1137</v>
      </c>
      <c r="B1145" s="32" t="s">
        <v>187</v>
      </c>
      <c r="C1145" s="32" t="s">
        <v>762</v>
      </c>
      <c r="D1145" s="32" t="s">
        <v>148</v>
      </c>
      <c r="E1145" s="68" t="s">
        <v>2405</v>
      </c>
      <c r="F1145" s="33" t="s">
        <v>83</v>
      </c>
      <c r="G1145" s="34">
        <v>2313</v>
      </c>
      <c r="H1145" s="34">
        <v>5547</v>
      </c>
      <c r="I1145" s="37" t="s">
        <v>15</v>
      </c>
      <c r="J1145" s="35" t="s">
        <v>17</v>
      </c>
      <c r="K1145" s="36" t="s">
        <v>181</v>
      </c>
    </row>
    <row r="1146" spans="1:238" x14ac:dyDescent="0.2">
      <c r="A1146" s="11">
        <f t="shared" si="19"/>
        <v>1138</v>
      </c>
      <c r="B1146" s="32" t="s">
        <v>188</v>
      </c>
      <c r="C1146" s="32" t="s">
        <v>762</v>
      </c>
      <c r="D1146" s="32" t="s">
        <v>148</v>
      </c>
      <c r="E1146" s="68" t="s">
        <v>2405</v>
      </c>
      <c r="F1146" s="33" t="s">
        <v>780</v>
      </c>
      <c r="G1146" s="34">
        <v>3648</v>
      </c>
      <c r="H1146" s="34">
        <v>7341</v>
      </c>
      <c r="I1146" s="57" t="s">
        <v>127</v>
      </c>
      <c r="J1146" s="35" t="s">
        <v>17</v>
      </c>
      <c r="K1146" s="36" t="s">
        <v>181</v>
      </c>
    </row>
    <row r="1147" spans="1:238" x14ac:dyDescent="0.2">
      <c r="A1147" s="11">
        <f t="shared" si="19"/>
        <v>1139</v>
      </c>
      <c r="B1147" s="32" t="s">
        <v>2408</v>
      </c>
      <c r="C1147" s="32" t="s">
        <v>762</v>
      </c>
      <c r="D1147" s="32" t="s">
        <v>148</v>
      </c>
      <c r="E1147" s="68" t="s">
        <v>190</v>
      </c>
      <c r="F1147" s="33" t="s">
        <v>191</v>
      </c>
      <c r="G1147" s="34">
        <v>3013</v>
      </c>
      <c r="H1147" s="34">
        <v>6477</v>
      </c>
      <c r="I1147" s="57" t="s">
        <v>18</v>
      </c>
      <c r="J1147" s="35" t="s">
        <v>17</v>
      </c>
      <c r="K1147" s="36" t="s">
        <v>181</v>
      </c>
    </row>
    <row r="1148" spans="1:238" s="12" customFormat="1" x14ac:dyDescent="0.2">
      <c r="A1148" s="11">
        <f t="shared" si="19"/>
        <v>1140</v>
      </c>
      <c r="B1148" s="32" t="s">
        <v>249</v>
      </c>
      <c r="C1148" s="32" t="s">
        <v>762</v>
      </c>
      <c r="D1148" s="32" t="s">
        <v>148</v>
      </c>
      <c r="E1148" s="68" t="s">
        <v>2411</v>
      </c>
      <c r="F1148" s="33" t="s">
        <v>250</v>
      </c>
      <c r="G1148" s="34">
        <v>1318</v>
      </c>
      <c r="H1148" s="34">
        <v>2534</v>
      </c>
      <c r="I1148" s="37" t="s">
        <v>127</v>
      </c>
      <c r="J1148" s="35" t="s">
        <v>17</v>
      </c>
      <c r="K1148" s="36"/>
      <c r="L1148" s="2"/>
      <c r="M1148" s="2"/>
      <c r="N1148" s="2"/>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c r="CO1148" s="2"/>
      <c r="CP1148" s="2"/>
      <c r="CQ1148" s="2"/>
      <c r="CR1148" s="2"/>
      <c r="CS1148" s="2"/>
      <c r="CT1148" s="2"/>
      <c r="CU1148" s="2"/>
      <c r="CV1148" s="2"/>
      <c r="CW1148" s="2"/>
      <c r="CX1148" s="2"/>
      <c r="CY1148" s="2"/>
      <c r="CZ1148" s="2"/>
      <c r="DA1148" s="2"/>
      <c r="DB1148" s="2"/>
      <c r="DC1148" s="2"/>
      <c r="DD1148" s="2"/>
      <c r="DE1148" s="2"/>
      <c r="DF1148" s="2"/>
      <c r="DG1148" s="2"/>
      <c r="DH1148" s="2"/>
      <c r="DI1148" s="2"/>
      <c r="DJ1148" s="2"/>
      <c r="DK1148" s="2"/>
      <c r="DL1148" s="2"/>
      <c r="DM1148" s="2"/>
      <c r="DN1148" s="2"/>
      <c r="DO1148" s="2"/>
      <c r="DP1148" s="2"/>
      <c r="DQ1148" s="2"/>
      <c r="DR1148" s="2"/>
      <c r="DS1148" s="2"/>
      <c r="DT1148" s="2"/>
      <c r="DU1148" s="2"/>
      <c r="DV1148" s="2"/>
      <c r="DW1148" s="2"/>
      <c r="DX1148" s="2"/>
      <c r="DY1148" s="2"/>
      <c r="DZ1148" s="2"/>
      <c r="EA1148" s="2"/>
      <c r="EB1148" s="2"/>
      <c r="EC1148" s="2"/>
      <c r="ED1148" s="2"/>
      <c r="EE1148" s="2"/>
      <c r="EF1148" s="2"/>
      <c r="EG1148" s="2"/>
      <c r="EH1148" s="2"/>
      <c r="EI1148" s="2"/>
      <c r="EJ1148" s="2"/>
      <c r="EK1148" s="2"/>
      <c r="EL1148" s="2"/>
      <c r="EM1148" s="2"/>
      <c r="EN1148" s="2"/>
      <c r="EO1148" s="2"/>
      <c r="EP1148" s="2"/>
      <c r="EQ1148" s="2"/>
      <c r="ER1148" s="2"/>
      <c r="ES1148" s="2"/>
      <c r="ET1148" s="2"/>
      <c r="EU1148" s="2"/>
      <c r="EV1148" s="2"/>
      <c r="EW1148" s="2"/>
      <c r="EX1148" s="2"/>
      <c r="EY1148" s="2"/>
      <c r="EZ1148" s="2"/>
      <c r="FA1148" s="2"/>
      <c r="FB1148" s="2"/>
      <c r="FC1148" s="2"/>
      <c r="FD1148" s="2"/>
      <c r="FE1148" s="2"/>
      <c r="FF1148" s="2"/>
      <c r="FG1148" s="2"/>
      <c r="FH1148" s="2"/>
      <c r="FI1148" s="2"/>
      <c r="FJ1148" s="2"/>
      <c r="FK1148" s="2"/>
      <c r="FL1148" s="2"/>
      <c r="FM1148" s="2"/>
      <c r="FN1148" s="2"/>
      <c r="FO1148" s="2"/>
      <c r="FP1148" s="2"/>
      <c r="FQ1148" s="2"/>
      <c r="FR1148" s="2"/>
      <c r="FS1148" s="2"/>
      <c r="FT1148" s="2"/>
      <c r="FU1148" s="2"/>
      <c r="FV1148" s="2"/>
      <c r="FW1148" s="2"/>
      <c r="FX1148" s="2"/>
      <c r="FY1148" s="2"/>
      <c r="FZ1148" s="2"/>
      <c r="GA1148" s="2"/>
      <c r="GB1148" s="2"/>
      <c r="GC1148" s="2"/>
      <c r="GD1148" s="2"/>
      <c r="GE1148" s="2"/>
      <c r="GF1148" s="2"/>
      <c r="GG1148" s="2"/>
      <c r="GH1148" s="2"/>
      <c r="GI1148" s="2"/>
      <c r="GJ1148" s="2"/>
      <c r="GK1148" s="2"/>
      <c r="GL1148" s="2"/>
      <c r="GM1148" s="2"/>
      <c r="GN1148" s="2"/>
      <c r="GO1148" s="2"/>
      <c r="GP1148" s="2"/>
      <c r="GQ1148" s="2"/>
      <c r="GR1148" s="2"/>
      <c r="GS1148" s="2"/>
      <c r="GT1148" s="2"/>
      <c r="GU1148" s="2"/>
      <c r="GV1148" s="2"/>
      <c r="GW1148" s="2"/>
      <c r="GX1148" s="2"/>
      <c r="GY1148" s="2"/>
      <c r="GZ1148" s="2"/>
      <c r="HA1148" s="2"/>
      <c r="HB1148" s="2"/>
      <c r="HC1148" s="2"/>
      <c r="HD1148" s="2"/>
      <c r="HE1148" s="2"/>
      <c r="HF1148" s="2"/>
      <c r="HG1148" s="2"/>
      <c r="HH1148" s="2"/>
      <c r="HI1148" s="2"/>
      <c r="HJ1148" s="2"/>
      <c r="HK1148" s="2"/>
      <c r="HL1148" s="2"/>
      <c r="HM1148" s="2"/>
      <c r="HN1148" s="2"/>
      <c r="HO1148" s="2"/>
      <c r="HP1148" s="2"/>
      <c r="HQ1148" s="2"/>
      <c r="HR1148" s="2"/>
      <c r="HS1148" s="2"/>
      <c r="HT1148" s="2"/>
      <c r="HU1148" s="2"/>
      <c r="HV1148" s="2"/>
      <c r="HW1148" s="2"/>
      <c r="HX1148" s="2"/>
      <c r="HY1148" s="2"/>
      <c r="HZ1148" s="2"/>
      <c r="IA1148" s="2"/>
      <c r="IB1148" s="2"/>
      <c r="IC1148" s="2"/>
      <c r="ID1148" s="2"/>
    </row>
    <row r="1149" spans="1:238" x14ac:dyDescent="0.2">
      <c r="A1149" s="11">
        <f t="shared" si="19"/>
        <v>1141</v>
      </c>
      <c r="B1149" s="32" t="s">
        <v>1193</v>
      </c>
      <c r="C1149" s="32" t="s">
        <v>762</v>
      </c>
      <c r="D1149" s="32" t="s">
        <v>148</v>
      </c>
      <c r="E1149" s="68" t="s">
        <v>2411</v>
      </c>
      <c r="F1149" s="33" t="s">
        <v>155</v>
      </c>
      <c r="G1149" s="34">
        <v>1776</v>
      </c>
      <c r="H1149" s="34">
        <v>4120</v>
      </c>
      <c r="I1149" s="37" t="s">
        <v>19</v>
      </c>
      <c r="J1149" s="35" t="s">
        <v>17</v>
      </c>
      <c r="K1149" s="36" t="s">
        <v>181</v>
      </c>
    </row>
    <row r="1150" spans="1:238" x14ac:dyDescent="0.2">
      <c r="A1150" s="11">
        <f t="shared" si="19"/>
        <v>1142</v>
      </c>
      <c r="B1150" s="32" t="s">
        <v>251</v>
      </c>
      <c r="C1150" s="32" t="s">
        <v>762</v>
      </c>
      <c r="D1150" s="32" t="s">
        <v>148</v>
      </c>
      <c r="E1150" s="68" t="s">
        <v>2411</v>
      </c>
      <c r="F1150" s="33" t="s">
        <v>83</v>
      </c>
      <c r="G1150" s="34">
        <v>16</v>
      </c>
      <c r="H1150" s="34">
        <v>27</v>
      </c>
      <c r="I1150" s="37" t="s">
        <v>905</v>
      </c>
      <c r="J1150" s="35" t="s">
        <v>17</v>
      </c>
      <c r="K1150" s="36"/>
    </row>
    <row r="1151" spans="1:238" x14ac:dyDescent="0.2">
      <c r="A1151" s="11">
        <f t="shared" si="19"/>
        <v>1143</v>
      </c>
      <c r="B1151" s="32" t="s">
        <v>677</v>
      </c>
      <c r="C1151" s="32" t="s">
        <v>762</v>
      </c>
      <c r="D1151" s="32" t="s">
        <v>148</v>
      </c>
      <c r="E1151" s="68" t="s">
        <v>2415</v>
      </c>
      <c r="F1151" s="33" t="s">
        <v>23</v>
      </c>
      <c r="G1151" s="34">
        <v>789</v>
      </c>
      <c r="H1151" s="34">
        <v>2015</v>
      </c>
      <c r="I1151" s="37" t="s">
        <v>18</v>
      </c>
      <c r="J1151" s="35" t="s">
        <v>17</v>
      </c>
      <c r="K1151" s="36" t="s">
        <v>181</v>
      </c>
    </row>
    <row r="1152" spans="1:238" x14ac:dyDescent="0.2">
      <c r="A1152" s="11">
        <f t="shared" si="19"/>
        <v>1144</v>
      </c>
      <c r="B1152" s="32" t="s">
        <v>1196</v>
      </c>
      <c r="C1152" s="32" t="s">
        <v>762</v>
      </c>
      <c r="D1152" s="32" t="s">
        <v>148</v>
      </c>
      <c r="E1152" s="68">
        <v>2021.01</v>
      </c>
      <c r="F1152" s="33" t="s">
        <v>73</v>
      </c>
      <c r="G1152" s="34">
        <v>2394</v>
      </c>
      <c r="H1152" s="34">
        <v>5255</v>
      </c>
      <c r="I1152" s="37" t="s">
        <v>127</v>
      </c>
      <c r="J1152" s="35" t="s">
        <v>17</v>
      </c>
      <c r="K1152" s="36" t="s">
        <v>181</v>
      </c>
    </row>
    <row r="1153" spans="1:238" x14ac:dyDescent="0.2">
      <c r="A1153" s="11">
        <f t="shared" ref="A1153:A1216" si="20">ROW()-8</f>
        <v>1145</v>
      </c>
      <c r="B1153" s="32" t="s">
        <v>685</v>
      </c>
      <c r="C1153" s="32" t="s">
        <v>762</v>
      </c>
      <c r="D1153" s="32" t="s">
        <v>148</v>
      </c>
      <c r="E1153" s="68">
        <v>2021.01</v>
      </c>
      <c r="F1153" s="33" t="s">
        <v>25</v>
      </c>
      <c r="G1153" s="34">
        <v>1173</v>
      </c>
      <c r="H1153" s="34">
        <v>2543</v>
      </c>
      <c r="I1153" s="37" t="s">
        <v>15</v>
      </c>
      <c r="J1153" s="35" t="s">
        <v>17</v>
      </c>
      <c r="K1153" s="36" t="s">
        <v>181</v>
      </c>
    </row>
    <row r="1154" spans="1:238" x14ac:dyDescent="0.2">
      <c r="A1154" s="11">
        <f t="shared" si="20"/>
        <v>1146</v>
      </c>
      <c r="B1154" s="32" t="s">
        <v>686</v>
      </c>
      <c r="C1154" s="32" t="s">
        <v>762</v>
      </c>
      <c r="D1154" s="32" t="s">
        <v>148</v>
      </c>
      <c r="E1154" s="68">
        <v>2021.01</v>
      </c>
      <c r="F1154" s="33" t="s">
        <v>64</v>
      </c>
      <c r="G1154" s="34">
        <v>916</v>
      </c>
      <c r="H1154" s="34">
        <v>1796</v>
      </c>
      <c r="I1154" s="37" t="s">
        <v>15</v>
      </c>
      <c r="J1154" s="35" t="s">
        <v>17</v>
      </c>
      <c r="K1154" s="36" t="s">
        <v>181</v>
      </c>
    </row>
    <row r="1155" spans="1:238" x14ac:dyDescent="0.2">
      <c r="A1155" s="11">
        <f t="shared" si="20"/>
        <v>1147</v>
      </c>
      <c r="B1155" s="32" t="s">
        <v>696</v>
      </c>
      <c r="C1155" s="32" t="s">
        <v>762</v>
      </c>
      <c r="D1155" s="32" t="s">
        <v>148</v>
      </c>
      <c r="E1155" s="68">
        <v>2021.02</v>
      </c>
      <c r="F1155" s="33" t="s">
        <v>149</v>
      </c>
      <c r="G1155" s="34">
        <v>2702</v>
      </c>
      <c r="H1155" s="34">
        <v>4995</v>
      </c>
      <c r="I1155" s="37" t="s">
        <v>15</v>
      </c>
      <c r="J1155" s="35" t="s">
        <v>17</v>
      </c>
      <c r="K1155" s="36" t="s">
        <v>181</v>
      </c>
    </row>
    <row r="1156" spans="1:238" x14ac:dyDescent="0.2">
      <c r="A1156" s="11">
        <f t="shared" si="20"/>
        <v>1148</v>
      </c>
      <c r="B1156" s="32" t="s">
        <v>1197</v>
      </c>
      <c r="C1156" s="32" t="s">
        <v>762</v>
      </c>
      <c r="D1156" s="32" t="s">
        <v>148</v>
      </c>
      <c r="E1156" s="68">
        <v>2021.02</v>
      </c>
      <c r="F1156" s="33" t="s">
        <v>166</v>
      </c>
      <c r="G1156" s="34">
        <v>940</v>
      </c>
      <c r="H1156" s="34">
        <v>1338</v>
      </c>
      <c r="I1156" s="37" t="s">
        <v>15</v>
      </c>
      <c r="J1156" s="35" t="s">
        <v>17</v>
      </c>
      <c r="K1156" s="36" t="s">
        <v>182</v>
      </c>
    </row>
    <row r="1157" spans="1:238" x14ac:dyDescent="0.2">
      <c r="A1157" s="11">
        <f t="shared" si="20"/>
        <v>1149</v>
      </c>
      <c r="B1157" s="32" t="s">
        <v>1198</v>
      </c>
      <c r="C1157" s="32" t="s">
        <v>762</v>
      </c>
      <c r="D1157" s="32" t="s">
        <v>148</v>
      </c>
      <c r="E1157" s="68">
        <v>2021.02</v>
      </c>
      <c r="F1157" s="33" t="s">
        <v>2420</v>
      </c>
      <c r="G1157" s="34">
        <v>483</v>
      </c>
      <c r="H1157" s="34">
        <v>1091</v>
      </c>
      <c r="I1157" s="37" t="s">
        <v>15</v>
      </c>
      <c r="J1157" s="35" t="s">
        <v>17</v>
      </c>
      <c r="K1157" s="36"/>
    </row>
    <row r="1158" spans="1:238" x14ac:dyDescent="0.2">
      <c r="A1158" s="11">
        <f t="shared" si="20"/>
        <v>1150</v>
      </c>
      <c r="B1158" s="32" t="s">
        <v>1200</v>
      </c>
      <c r="C1158" s="32" t="s">
        <v>762</v>
      </c>
      <c r="D1158" s="32" t="s">
        <v>148</v>
      </c>
      <c r="E1158" s="68">
        <v>2021.03</v>
      </c>
      <c r="F1158" s="33" t="s">
        <v>916</v>
      </c>
      <c r="G1158" s="34">
        <v>1445</v>
      </c>
      <c r="H1158" s="34">
        <v>4492</v>
      </c>
      <c r="I1158" s="37" t="s">
        <v>18</v>
      </c>
      <c r="J1158" s="35" t="s">
        <v>17</v>
      </c>
      <c r="K1158" s="36" t="s">
        <v>181</v>
      </c>
    </row>
    <row r="1159" spans="1:238" x14ac:dyDescent="0.2">
      <c r="A1159" s="11">
        <f t="shared" si="20"/>
        <v>1151</v>
      </c>
      <c r="B1159" s="32" t="s">
        <v>1201</v>
      </c>
      <c r="C1159" s="32" t="s">
        <v>762</v>
      </c>
      <c r="D1159" s="32" t="s">
        <v>148</v>
      </c>
      <c r="E1159" s="68">
        <v>2021.03</v>
      </c>
      <c r="F1159" s="33" t="s">
        <v>552</v>
      </c>
      <c r="G1159" s="34">
        <v>598</v>
      </c>
      <c r="H1159" s="34">
        <v>1494</v>
      </c>
      <c r="I1159" s="37" t="s">
        <v>15</v>
      </c>
      <c r="J1159" s="35" t="s">
        <v>17</v>
      </c>
      <c r="K1159" s="36"/>
    </row>
    <row r="1160" spans="1:238" x14ac:dyDescent="0.2">
      <c r="A1160" s="11">
        <f t="shared" si="20"/>
        <v>1152</v>
      </c>
      <c r="B1160" s="32" t="s">
        <v>731</v>
      </c>
      <c r="C1160" s="32" t="s">
        <v>762</v>
      </c>
      <c r="D1160" s="32" t="s">
        <v>148</v>
      </c>
      <c r="E1160" s="68">
        <v>2021.05</v>
      </c>
      <c r="F1160" s="33" t="s">
        <v>71</v>
      </c>
      <c r="G1160" s="34">
        <v>449</v>
      </c>
      <c r="H1160" s="34">
        <v>875</v>
      </c>
      <c r="I1160" s="37" t="s">
        <v>15</v>
      </c>
      <c r="J1160" s="35" t="s">
        <v>17</v>
      </c>
      <c r="K1160" s="36"/>
    </row>
    <row r="1161" spans="1:238" x14ac:dyDescent="0.2">
      <c r="A1161" s="11">
        <f t="shared" si="20"/>
        <v>1153</v>
      </c>
      <c r="B1161" s="32" t="s">
        <v>743</v>
      </c>
      <c r="C1161" s="32" t="s">
        <v>762</v>
      </c>
      <c r="D1161" s="32" t="s">
        <v>148</v>
      </c>
      <c r="E1161" s="68">
        <v>2021.06</v>
      </c>
      <c r="F1161" s="33" t="s">
        <v>32</v>
      </c>
      <c r="G1161" s="34">
        <v>1972</v>
      </c>
      <c r="H1161" s="34">
        <v>3981</v>
      </c>
      <c r="I1161" s="37" t="s">
        <v>127</v>
      </c>
      <c r="J1161" s="35" t="s">
        <v>17</v>
      </c>
      <c r="K1161" s="36" t="s">
        <v>181</v>
      </c>
    </row>
    <row r="1162" spans="1:238" x14ac:dyDescent="0.2">
      <c r="A1162" s="11">
        <f t="shared" si="20"/>
        <v>1154</v>
      </c>
      <c r="B1162" s="32" t="s">
        <v>744</v>
      </c>
      <c r="C1162" s="32" t="s">
        <v>762</v>
      </c>
      <c r="D1162" s="32" t="s">
        <v>148</v>
      </c>
      <c r="E1162" s="68">
        <v>2021.06</v>
      </c>
      <c r="F1162" s="33" t="s">
        <v>920</v>
      </c>
      <c r="G1162" s="34">
        <v>1310</v>
      </c>
      <c r="H1162" s="34">
        <v>3190</v>
      </c>
      <c r="I1162" s="37" t="s">
        <v>19</v>
      </c>
      <c r="J1162" s="35" t="s">
        <v>17</v>
      </c>
      <c r="K1162" s="36"/>
    </row>
    <row r="1163" spans="1:238" x14ac:dyDescent="0.2">
      <c r="A1163" s="11">
        <f t="shared" si="20"/>
        <v>1155</v>
      </c>
      <c r="B1163" s="32" t="s">
        <v>761</v>
      </c>
      <c r="C1163" s="32" t="s">
        <v>762</v>
      </c>
      <c r="D1163" s="32" t="s">
        <v>148</v>
      </c>
      <c r="E1163" s="68">
        <v>2021.07</v>
      </c>
      <c r="F1163" s="33" t="s">
        <v>993</v>
      </c>
      <c r="G1163" s="34">
        <v>2253</v>
      </c>
      <c r="H1163" s="34">
        <v>5616</v>
      </c>
      <c r="I1163" s="37" t="s">
        <v>127</v>
      </c>
      <c r="J1163" s="35" t="s">
        <v>17</v>
      </c>
      <c r="K1163" s="36"/>
    </row>
    <row r="1164" spans="1:238" x14ac:dyDescent="0.2">
      <c r="A1164" s="11">
        <f t="shared" si="20"/>
        <v>1156</v>
      </c>
      <c r="B1164" s="32" t="s">
        <v>776</v>
      </c>
      <c r="C1164" s="32" t="s">
        <v>762</v>
      </c>
      <c r="D1164" s="32" t="s">
        <v>148</v>
      </c>
      <c r="E1164" s="68">
        <v>2021.08</v>
      </c>
      <c r="F1164" s="33" t="s">
        <v>2420</v>
      </c>
      <c r="G1164" s="34">
        <v>706</v>
      </c>
      <c r="H1164" s="34">
        <v>1469</v>
      </c>
      <c r="I1164" s="37" t="s">
        <v>15</v>
      </c>
      <c r="J1164" s="35" t="s">
        <v>17</v>
      </c>
      <c r="K1164" s="36"/>
    </row>
    <row r="1165" spans="1:238" x14ac:dyDescent="0.2">
      <c r="A1165" s="11">
        <f t="shared" si="20"/>
        <v>1157</v>
      </c>
      <c r="B1165" s="32" t="s">
        <v>777</v>
      </c>
      <c r="C1165" s="32" t="s">
        <v>762</v>
      </c>
      <c r="D1165" s="32" t="s">
        <v>148</v>
      </c>
      <c r="E1165" s="68">
        <v>2021.08</v>
      </c>
      <c r="F1165" s="33" t="s">
        <v>2433</v>
      </c>
      <c r="G1165" s="34">
        <v>1053</v>
      </c>
      <c r="H1165" s="34">
        <v>2355</v>
      </c>
      <c r="I1165" s="37" t="s">
        <v>127</v>
      </c>
      <c r="J1165" s="35" t="s">
        <v>17</v>
      </c>
      <c r="K1165" s="36"/>
    </row>
    <row r="1166" spans="1:238" s="12" customFormat="1" x14ac:dyDescent="0.2">
      <c r="A1166" s="11">
        <f t="shared" si="20"/>
        <v>1158</v>
      </c>
      <c r="B1166" s="32" t="s">
        <v>1210</v>
      </c>
      <c r="C1166" s="32" t="s">
        <v>762</v>
      </c>
      <c r="D1166" s="32" t="s">
        <v>148</v>
      </c>
      <c r="E1166" s="68">
        <v>2021.09</v>
      </c>
      <c r="F1166" s="33" t="s">
        <v>258</v>
      </c>
      <c r="G1166" s="34">
        <v>613</v>
      </c>
      <c r="H1166" s="34">
        <v>1342</v>
      </c>
      <c r="I1166" s="37" t="s">
        <v>15</v>
      </c>
      <c r="J1166" s="35" t="s">
        <v>17</v>
      </c>
      <c r="K1166" s="36"/>
      <c r="L1166" s="2"/>
      <c r="M1166" s="2"/>
      <c r="N1166" s="2"/>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c r="CK1166" s="2"/>
      <c r="CL1166" s="2"/>
      <c r="CM1166" s="2"/>
      <c r="CN1166" s="2"/>
      <c r="CO1166" s="2"/>
      <c r="CP1166" s="2"/>
      <c r="CQ1166" s="2"/>
      <c r="CR1166" s="2"/>
      <c r="CS1166" s="2"/>
      <c r="CT1166" s="2"/>
      <c r="CU1166" s="2"/>
      <c r="CV1166" s="2"/>
      <c r="CW1166" s="2"/>
      <c r="CX1166" s="2"/>
      <c r="CY1166" s="2"/>
      <c r="CZ1166" s="2"/>
      <c r="DA1166" s="2"/>
      <c r="DB1166" s="2"/>
      <c r="DC1166" s="2"/>
      <c r="DD1166" s="2"/>
      <c r="DE1166" s="2"/>
      <c r="DF1166" s="2"/>
      <c r="DG1166" s="2"/>
      <c r="DH1166" s="2"/>
      <c r="DI1166" s="2"/>
      <c r="DJ1166" s="2"/>
      <c r="DK1166" s="2"/>
      <c r="DL1166" s="2"/>
      <c r="DM1166" s="2"/>
      <c r="DN1166" s="2"/>
      <c r="DO1166" s="2"/>
      <c r="DP1166" s="2"/>
      <c r="DQ1166" s="2"/>
      <c r="DR1166" s="2"/>
      <c r="DS1166" s="2"/>
      <c r="DT1166" s="2"/>
      <c r="DU1166" s="2"/>
      <c r="DV1166" s="2"/>
      <c r="DW1166" s="2"/>
      <c r="DX1166" s="2"/>
      <c r="DY1166" s="2"/>
      <c r="DZ1166" s="2"/>
      <c r="EA1166" s="2"/>
      <c r="EB1166" s="2"/>
      <c r="EC1166" s="2"/>
      <c r="ED1166" s="2"/>
      <c r="EE1166" s="2"/>
      <c r="EF1166" s="2"/>
      <c r="EG1166" s="2"/>
      <c r="EH1166" s="2"/>
      <c r="EI1166" s="2"/>
      <c r="EJ1166" s="2"/>
      <c r="EK1166" s="2"/>
      <c r="EL1166" s="2"/>
      <c r="EM1166" s="2"/>
      <c r="EN1166" s="2"/>
      <c r="EO1166" s="2"/>
      <c r="EP1166" s="2"/>
      <c r="EQ1166" s="2"/>
      <c r="ER1166" s="2"/>
      <c r="ES1166" s="2"/>
      <c r="ET1166" s="2"/>
      <c r="EU1166" s="2"/>
      <c r="EV1166" s="2"/>
      <c r="EW1166" s="2"/>
      <c r="EX1166" s="2"/>
      <c r="EY1166" s="2"/>
      <c r="EZ1166" s="2"/>
      <c r="FA1166" s="2"/>
      <c r="FB1166" s="2"/>
      <c r="FC1166" s="2"/>
      <c r="FD1166" s="2"/>
      <c r="FE1166" s="2"/>
      <c r="FF1166" s="2"/>
      <c r="FG1166" s="2"/>
      <c r="FH1166" s="2"/>
      <c r="FI1166" s="2"/>
      <c r="FJ1166" s="2"/>
      <c r="FK1166" s="2"/>
      <c r="FL1166" s="2"/>
      <c r="FM1166" s="2"/>
      <c r="FN1166" s="2"/>
      <c r="FO1166" s="2"/>
      <c r="FP1166" s="2"/>
      <c r="FQ1166" s="2"/>
      <c r="FR1166" s="2"/>
      <c r="FS1166" s="2"/>
      <c r="FT1166" s="2"/>
      <c r="FU1166" s="2"/>
      <c r="FV1166" s="2"/>
      <c r="FW1166" s="2"/>
      <c r="FX1166" s="2"/>
      <c r="FY1166" s="2"/>
      <c r="FZ1166" s="2"/>
      <c r="GA1166" s="2"/>
      <c r="GB1166" s="2"/>
      <c r="GC1166" s="2"/>
      <c r="GD1166" s="2"/>
      <c r="GE1166" s="2"/>
      <c r="GF1166" s="2"/>
      <c r="GG1166" s="2"/>
      <c r="GH1166" s="2"/>
      <c r="GI1166" s="2"/>
      <c r="GJ1166" s="2"/>
      <c r="GK1166" s="2"/>
      <c r="GL1166" s="2"/>
      <c r="GM1166" s="2"/>
      <c r="GN1166" s="2"/>
      <c r="GO1166" s="2"/>
      <c r="GP1166" s="2"/>
      <c r="GQ1166" s="2"/>
      <c r="GR1166" s="2"/>
      <c r="GS1166" s="2"/>
      <c r="GT1166" s="2"/>
      <c r="GU1166" s="2"/>
      <c r="GV1166" s="2"/>
      <c r="GW1166" s="2"/>
      <c r="GX1166" s="2"/>
      <c r="GY1166" s="2"/>
      <c r="GZ1166" s="2"/>
      <c r="HA1166" s="2"/>
      <c r="HB1166" s="2"/>
      <c r="HC1166" s="2"/>
      <c r="HD1166" s="2"/>
      <c r="HE1166" s="2"/>
      <c r="HF1166" s="2"/>
      <c r="HG1166" s="2"/>
      <c r="HH1166" s="2"/>
      <c r="HI1166" s="2"/>
      <c r="HJ1166" s="2"/>
      <c r="HK1166" s="2"/>
      <c r="HL1166" s="2"/>
      <c r="HM1166" s="2"/>
      <c r="HN1166" s="2"/>
      <c r="HO1166" s="2"/>
      <c r="HP1166" s="2"/>
      <c r="HQ1166" s="2"/>
      <c r="HR1166" s="2"/>
      <c r="HS1166" s="2"/>
      <c r="HT1166" s="2"/>
      <c r="HU1166" s="2"/>
      <c r="HV1166" s="2"/>
      <c r="HW1166" s="2"/>
      <c r="HX1166" s="2"/>
      <c r="HY1166" s="2"/>
      <c r="HZ1166" s="2"/>
      <c r="IA1166" s="2"/>
      <c r="IB1166" s="2"/>
      <c r="IC1166" s="2"/>
      <c r="ID1166" s="2"/>
    </row>
    <row r="1167" spans="1:238" s="12" customFormat="1" x14ac:dyDescent="0.2">
      <c r="A1167" s="11">
        <f t="shared" si="20"/>
        <v>1159</v>
      </c>
      <c r="B1167" s="32" t="s">
        <v>788</v>
      </c>
      <c r="C1167" s="32" t="s">
        <v>762</v>
      </c>
      <c r="D1167" s="32" t="s">
        <v>148</v>
      </c>
      <c r="E1167" s="68">
        <v>2021.09</v>
      </c>
      <c r="F1167" s="33" t="s">
        <v>967</v>
      </c>
      <c r="G1167" s="34">
        <v>1779</v>
      </c>
      <c r="H1167" s="34">
        <v>3946</v>
      </c>
      <c r="I1167" s="37" t="s">
        <v>15</v>
      </c>
      <c r="J1167" s="35" t="s">
        <v>17</v>
      </c>
      <c r="K1167" s="36"/>
      <c r="L1167" s="2"/>
      <c r="M1167" s="2"/>
      <c r="N1167" s="2"/>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c r="CC1167" s="2"/>
      <c r="CD1167" s="2"/>
      <c r="CE1167" s="2"/>
      <c r="CF1167" s="2"/>
      <c r="CG1167" s="2"/>
      <c r="CH1167" s="2"/>
      <c r="CI1167" s="2"/>
      <c r="CJ1167" s="2"/>
      <c r="CK1167" s="2"/>
      <c r="CL1167" s="2"/>
      <c r="CM1167" s="2"/>
      <c r="CN1167" s="2"/>
      <c r="CO1167" s="2"/>
      <c r="CP1167" s="2"/>
      <c r="CQ1167" s="2"/>
      <c r="CR1167" s="2"/>
      <c r="CS1167" s="2"/>
      <c r="CT1167" s="2"/>
      <c r="CU1167" s="2"/>
      <c r="CV1167" s="2"/>
      <c r="CW1167" s="2"/>
      <c r="CX1167" s="2"/>
      <c r="CY1167" s="2"/>
      <c r="CZ1167" s="2"/>
      <c r="DA1167" s="2"/>
      <c r="DB1167" s="2"/>
      <c r="DC1167" s="2"/>
      <c r="DD1167" s="2"/>
      <c r="DE1167" s="2"/>
      <c r="DF1167" s="2"/>
      <c r="DG1167" s="2"/>
      <c r="DH1167" s="2"/>
      <c r="DI1167" s="2"/>
      <c r="DJ1167" s="2"/>
      <c r="DK1167" s="2"/>
      <c r="DL1167" s="2"/>
      <c r="DM1167" s="2"/>
      <c r="DN1167" s="2"/>
      <c r="DO1167" s="2"/>
      <c r="DP1167" s="2"/>
      <c r="DQ1167" s="2"/>
      <c r="DR1167" s="2"/>
      <c r="DS1167" s="2"/>
      <c r="DT1167" s="2"/>
      <c r="DU1167" s="2"/>
      <c r="DV1167" s="2"/>
      <c r="DW1167" s="2"/>
      <c r="DX1167" s="2"/>
      <c r="DY1167" s="2"/>
      <c r="DZ1167" s="2"/>
      <c r="EA1167" s="2"/>
      <c r="EB1167" s="2"/>
      <c r="EC1167" s="2"/>
      <c r="ED1167" s="2"/>
      <c r="EE1167" s="2"/>
      <c r="EF1167" s="2"/>
      <c r="EG1167" s="2"/>
      <c r="EH1167" s="2"/>
      <c r="EI1167" s="2"/>
      <c r="EJ1167" s="2"/>
      <c r="EK1167" s="2"/>
      <c r="EL1167" s="2"/>
      <c r="EM1167" s="2"/>
      <c r="EN1167" s="2"/>
      <c r="EO1167" s="2"/>
      <c r="EP1167" s="2"/>
      <c r="EQ1167" s="2"/>
      <c r="ER1167" s="2"/>
      <c r="ES1167" s="2"/>
      <c r="ET1167" s="2"/>
      <c r="EU1167" s="2"/>
      <c r="EV1167" s="2"/>
      <c r="EW1167" s="2"/>
      <c r="EX1167" s="2"/>
      <c r="EY1167" s="2"/>
      <c r="EZ1167" s="2"/>
      <c r="FA1167" s="2"/>
      <c r="FB1167" s="2"/>
      <c r="FC1167" s="2"/>
      <c r="FD1167" s="2"/>
      <c r="FE1167" s="2"/>
      <c r="FF1167" s="2"/>
      <c r="FG1167" s="2"/>
      <c r="FH1167" s="2"/>
      <c r="FI1167" s="2"/>
      <c r="FJ1167" s="2"/>
      <c r="FK1167" s="2"/>
      <c r="FL1167" s="2"/>
      <c r="FM1167" s="2"/>
      <c r="FN1167" s="2"/>
      <c r="FO1167" s="2"/>
      <c r="FP1167" s="2"/>
      <c r="FQ1167" s="2"/>
      <c r="FR1167" s="2"/>
      <c r="FS1167" s="2"/>
      <c r="FT1167" s="2"/>
      <c r="FU1167" s="2"/>
      <c r="FV1167" s="2"/>
      <c r="FW1167" s="2"/>
      <c r="FX1167" s="2"/>
      <c r="FY1167" s="2"/>
      <c r="FZ1167" s="2"/>
      <c r="GA1167" s="2"/>
      <c r="GB1167" s="2"/>
      <c r="GC1167" s="2"/>
      <c r="GD1167" s="2"/>
      <c r="GE1167" s="2"/>
      <c r="GF1167" s="2"/>
      <c r="GG1167" s="2"/>
      <c r="GH1167" s="2"/>
      <c r="GI1167" s="2"/>
      <c r="GJ1167" s="2"/>
      <c r="GK1167" s="2"/>
      <c r="GL1167" s="2"/>
      <c r="GM1167" s="2"/>
      <c r="GN1167" s="2"/>
      <c r="GO1167" s="2"/>
      <c r="GP1167" s="2"/>
      <c r="GQ1167" s="2"/>
      <c r="GR1167" s="2"/>
      <c r="GS1167" s="2"/>
      <c r="GT1167" s="2"/>
      <c r="GU1167" s="2"/>
      <c r="GV1167" s="2"/>
      <c r="GW1167" s="2"/>
      <c r="GX1167" s="2"/>
      <c r="GY1167" s="2"/>
      <c r="GZ1167" s="2"/>
      <c r="HA1167" s="2"/>
      <c r="HB1167" s="2"/>
      <c r="HC1167" s="2"/>
      <c r="HD1167" s="2"/>
      <c r="HE1167" s="2"/>
      <c r="HF1167" s="2"/>
      <c r="HG1167" s="2"/>
      <c r="HH1167" s="2"/>
      <c r="HI1167" s="2"/>
      <c r="HJ1167" s="2"/>
      <c r="HK1167" s="2"/>
      <c r="HL1167" s="2"/>
      <c r="HM1167" s="2"/>
      <c r="HN1167" s="2"/>
      <c r="HO1167" s="2"/>
      <c r="HP1167" s="2"/>
      <c r="HQ1167" s="2"/>
      <c r="HR1167" s="2"/>
      <c r="HS1167" s="2"/>
      <c r="HT1167" s="2"/>
      <c r="HU1167" s="2"/>
      <c r="HV1167" s="2"/>
      <c r="HW1167" s="2"/>
      <c r="HX1167" s="2"/>
      <c r="HY1167" s="2"/>
      <c r="HZ1167" s="2"/>
      <c r="IA1167" s="2"/>
      <c r="IB1167" s="2"/>
      <c r="IC1167" s="2"/>
      <c r="ID1167" s="2"/>
    </row>
    <row r="1168" spans="1:238" s="12" customFormat="1" x14ac:dyDescent="0.2">
      <c r="A1168" s="11">
        <f t="shared" si="20"/>
        <v>1160</v>
      </c>
      <c r="B1168" s="32" t="s">
        <v>808</v>
      </c>
      <c r="C1168" s="32" t="s">
        <v>762</v>
      </c>
      <c r="D1168" s="32" t="s">
        <v>148</v>
      </c>
      <c r="E1168" s="68" t="s">
        <v>2458</v>
      </c>
      <c r="F1168" s="33" t="s">
        <v>1327</v>
      </c>
      <c r="G1168" s="34">
        <v>3813</v>
      </c>
      <c r="H1168" s="34">
        <v>9886</v>
      </c>
      <c r="I1168" s="37" t="s">
        <v>127</v>
      </c>
      <c r="J1168" s="35" t="s">
        <v>17</v>
      </c>
      <c r="K1168" s="36"/>
      <c r="L1168" s="2"/>
      <c r="M1168" s="2"/>
      <c r="N1168" s="2"/>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X1168" s="2"/>
      <c r="CY1168" s="2"/>
      <c r="CZ1168" s="2"/>
      <c r="DA1168" s="2"/>
      <c r="DB1168" s="2"/>
      <c r="DC1168" s="2"/>
      <c r="DD1168" s="2"/>
      <c r="DE1168" s="2"/>
      <c r="DF1168" s="2"/>
      <c r="DG1168" s="2"/>
      <c r="DH1168" s="2"/>
      <c r="DI1168" s="2"/>
      <c r="DJ1168" s="2"/>
      <c r="DK1168" s="2"/>
      <c r="DL1168" s="2"/>
      <c r="DM1168" s="2"/>
      <c r="DN1168" s="2"/>
      <c r="DO1168" s="2"/>
      <c r="DP1168" s="2"/>
      <c r="DQ1168" s="2"/>
      <c r="DR1168" s="2"/>
      <c r="DS1168" s="2"/>
      <c r="DT1168" s="2"/>
      <c r="DU1168" s="2"/>
      <c r="DV1168" s="2"/>
      <c r="DW1168" s="2"/>
      <c r="DX1168" s="2"/>
      <c r="DY1168" s="2"/>
      <c r="DZ1168" s="2"/>
      <c r="EA1168" s="2"/>
      <c r="EB1168" s="2"/>
      <c r="EC1168" s="2"/>
      <c r="ED1168" s="2"/>
      <c r="EE1168" s="2"/>
      <c r="EF1168" s="2"/>
      <c r="EG1168" s="2"/>
      <c r="EH1168" s="2"/>
      <c r="EI1168" s="2"/>
      <c r="EJ1168" s="2"/>
      <c r="EK1168" s="2"/>
      <c r="EL1168" s="2"/>
      <c r="EM1168" s="2"/>
      <c r="EN1168" s="2"/>
      <c r="EO1168" s="2"/>
      <c r="EP1168" s="2"/>
      <c r="EQ1168" s="2"/>
      <c r="ER1168" s="2"/>
      <c r="ES1168" s="2"/>
      <c r="ET1168" s="2"/>
      <c r="EU1168" s="2"/>
      <c r="EV1168" s="2"/>
      <c r="EW1168" s="2"/>
      <c r="EX1168" s="2"/>
      <c r="EY1168" s="2"/>
      <c r="EZ1168" s="2"/>
      <c r="FA1168" s="2"/>
      <c r="FB1168" s="2"/>
      <c r="FC1168" s="2"/>
      <c r="FD1168" s="2"/>
      <c r="FE1168" s="2"/>
      <c r="FF1168" s="2"/>
      <c r="FG1168" s="2"/>
      <c r="FH1168" s="2"/>
      <c r="FI1168" s="2"/>
      <c r="FJ1168" s="2"/>
      <c r="FK1168" s="2"/>
      <c r="FL1168" s="2"/>
      <c r="FM1168" s="2"/>
      <c r="FN1168" s="2"/>
      <c r="FO1168" s="2"/>
      <c r="FP1168" s="2"/>
      <c r="FQ1168" s="2"/>
      <c r="FR1168" s="2"/>
      <c r="FS1168" s="2"/>
      <c r="FT1168" s="2"/>
      <c r="FU1168" s="2"/>
      <c r="FV1168" s="2"/>
      <c r="FW1168" s="2"/>
      <c r="FX1168" s="2"/>
      <c r="FY1168" s="2"/>
      <c r="FZ1168" s="2"/>
      <c r="GA1168" s="2"/>
      <c r="GB1168" s="2"/>
      <c r="GC1168" s="2"/>
      <c r="GD1168" s="2"/>
      <c r="GE1168" s="2"/>
      <c r="GF1168" s="2"/>
      <c r="GG1168" s="2"/>
      <c r="GH1168" s="2"/>
      <c r="GI1168" s="2"/>
      <c r="GJ1168" s="2"/>
      <c r="GK1168" s="2"/>
      <c r="GL1168" s="2"/>
      <c r="GM1168" s="2"/>
      <c r="GN1168" s="2"/>
      <c r="GO1168" s="2"/>
      <c r="GP1168" s="2"/>
      <c r="GQ1168" s="2"/>
      <c r="GR1168" s="2"/>
      <c r="GS1168" s="2"/>
      <c r="GT1168" s="2"/>
      <c r="GU1168" s="2"/>
      <c r="GV1168" s="2"/>
      <c r="GW1168" s="2"/>
      <c r="GX1168" s="2"/>
      <c r="GY1168" s="2"/>
      <c r="GZ1168" s="2"/>
      <c r="HA1168" s="2"/>
      <c r="HB1168" s="2"/>
      <c r="HC1168" s="2"/>
      <c r="HD1168" s="2"/>
      <c r="HE1168" s="2"/>
      <c r="HF1168" s="2"/>
      <c r="HG1168" s="2"/>
      <c r="HH1168" s="2"/>
      <c r="HI1168" s="2"/>
      <c r="HJ1168" s="2"/>
      <c r="HK1168" s="2"/>
      <c r="HL1168" s="2"/>
      <c r="HM1168" s="2"/>
      <c r="HN1168" s="2"/>
      <c r="HO1168" s="2"/>
      <c r="HP1168" s="2"/>
      <c r="HQ1168" s="2"/>
      <c r="HR1168" s="2"/>
      <c r="HS1168" s="2"/>
      <c r="HT1168" s="2"/>
      <c r="HU1168" s="2"/>
      <c r="HV1168" s="2"/>
      <c r="HW1168" s="2"/>
      <c r="HX1168" s="2"/>
      <c r="HY1168" s="2"/>
      <c r="HZ1168" s="2"/>
      <c r="IA1168" s="2"/>
      <c r="IB1168" s="2"/>
      <c r="IC1168" s="2"/>
      <c r="ID1168" s="2"/>
    </row>
    <row r="1169" spans="1:238" s="12" customFormat="1" x14ac:dyDescent="0.2">
      <c r="A1169" s="11">
        <f t="shared" si="20"/>
        <v>1161</v>
      </c>
      <c r="B1169" s="32" t="s">
        <v>809</v>
      </c>
      <c r="C1169" s="32" t="s">
        <v>762</v>
      </c>
      <c r="D1169" s="32" t="s">
        <v>148</v>
      </c>
      <c r="E1169" s="68" t="s">
        <v>2458</v>
      </c>
      <c r="F1169" s="33" t="s">
        <v>920</v>
      </c>
      <c r="G1169" s="34">
        <v>1421</v>
      </c>
      <c r="H1169" s="34">
        <v>3165</v>
      </c>
      <c r="I1169" s="37" t="s">
        <v>18</v>
      </c>
      <c r="J1169" s="35" t="s">
        <v>17</v>
      </c>
      <c r="K1169" s="36"/>
      <c r="L1169" s="2"/>
      <c r="M1169" s="2"/>
      <c r="N1169" s="2"/>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c r="CA1169" s="2"/>
      <c r="CB1169" s="2"/>
      <c r="CC1169" s="2"/>
      <c r="CD1169" s="2"/>
      <c r="CE1169" s="2"/>
      <c r="CF1169" s="2"/>
      <c r="CG1169" s="2"/>
      <c r="CH1169" s="2"/>
      <c r="CI1169" s="2"/>
      <c r="CJ1169" s="2"/>
      <c r="CK1169" s="2"/>
      <c r="CL1169" s="2"/>
      <c r="CM1169" s="2"/>
      <c r="CN1169" s="2"/>
      <c r="CO1169" s="2"/>
      <c r="CP1169" s="2"/>
      <c r="CQ1169" s="2"/>
      <c r="CR1169" s="2"/>
      <c r="CS1169" s="2"/>
      <c r="CT1169" s="2"/>
      <c r="CU1169" s="2"/>
      <c r="CV1169" s="2"/>
      <c r="CW1169" s="2"/>
      <c r="CX1169" s="2"/>
      <c r="CY1169" s="2"/>
      <c r="CZ1169" s="2"/>
      <c r="DA1169" s="2"/>
      <c r="DB1169" s="2"/>
      <c r="DC1169" s="2"/>
      <c r="DD1169" s="2"/>
      <c r="DE1169" s="2"/>
      <c r="DF1169" s="2"/>
      <c r="DG1169" s="2"/>
      <c r="DH1169" s="2"/>
      <c r="DI1169" s="2"/>
      <c r="DJ1169" s="2"/>
      <c r="DK1169" s="2"/>
      <c r="DL1169" s="2"/>
      <c r="DM1169" s="2"/>
      <c r="DN1169" s="2"/>
      <c r="DO1169" s="2"/>
      <c r="DP1169" s="2"/>
      <c r="DQ1169" s="2"/>
      <c r="DR1169" s="2"/>
      <c r="DS1169" s="2"/>
      <c r="DT1169" s="2"/>
      <c r="DU1169" s="2"/>
      <c r="DV1169" s="2"/>
      <c r="DW1169" s="2"/>
      <c r="DX1169" s="2"/>
      <c r="DY1169" s="2"/>
      <c r="DZ1169" s="2"/>
      <c r="EA1169" s="2"/>
      <c r="EB1169" s="2"/>
      <c r="EC1169" s="2"/>
      <c r="ED1169" s="2"/>
      <c r="EE1169" s="2"/>
      <c r="EF1169" s="2"/>
      <c r="EG1169" s="2"/>
      <c r="EH1169" s="2"/>
      <c r="EI1169" s="2"/>
      <c r="EJ1169" s="2"/>
      <c r="EK1169" s="2"/>
      <c r="EL1169" s="2"/>
      <c r="EM1169" s="2"/>
      <c r="EN1169" s="2"/>
      <c r="EO1169" s="2"/>
      <c r="EP1169" s="2"/>
      <c r="EQ1169" s="2"/>
      <c r="ER1169" s="2"/>
      <c r="ES1169" s="2"/>
      <c r="ET1169" s="2"/>
      <c r="EU1169" s="2"/>
      <c r="EV1169" s="2"/>
      <c r="EW1169" s="2"/>
      <c r="EX1169" s="2"/>
      <c r="EY1169" s="2"/>
      <c r="EZ1169" s="2"/>
      <c r="FA1169" s="2"/>
      <c r="FB1169" s="2"/>
      <c r="FC1169" s="2"/>
      <c r="FD1169" s="2"/>
      <c r="FE1169" s="2"/>
      <c r="FF1169" s="2"/>
      <c r="FG1169" s="2"/>
      <c r="FH1169" s="2"/>
      <c r="FI1169" s="2"/>
      <c r="FJ1169" s="2"/>
      <c r="FK1169" s="2"/>
      <c r="FL1169" s="2"/>
      <c r="FM1169" s="2"/>
      <c r="FN1169" s="2"/>
      <c r="FO1169" s="2"/>
      <c r="FP1169" s="2"/>
      <c r="FQ1169" s="2"/>
      <c r="FR1169" s="2"/>
      <c r="FS1169" s="2"/>
      <c r="FT1169" s="2"/>
      <c r="FU1169" s="2"/>
      <c r="FV1169" s="2"/>
      <c r="FW1169" s="2"/>
      <c r="FX1169" s="2"/>
      <c r="FY1169" s="2"/>
      <c r="FZ1169" s="2"/>
      <c r="GA1169" s="2"/>
      <c r="GB1169" s="2"/>
      <c r="GC1169" s="2"/>
      <c r="GD1169" s="2"/>
      <c r="GE1169" s="2"/>
      <c r="GF1169" s="2"/>
      <c r="GG1169" s="2"/>
      <c r="GH1169" s="2"/>
      <c r="GI1169" s="2"/>
      <c r="GJ1169" s="2"/>
      <c r="GK1169" s="2"/>
      <c r="GL1169" s="2"/>
      <c r="GM1169" s="2"/>
      <c r="GN1169" s="2"/>
      <c r="GO1169" s="2"/>
      <c r="GP1169" s="2"/>
      <c r="GQ1169" s="2"/>
      <c r="GR1169" s="2"/>
      <c r="GS1169" s="2"/>
      <c r="GT1169" s="2"/>
      <c r="GU1169" s="2"/>
      <c r="GV1169" s="2"/>
      <c r="GW1169" s="2"/>
      <c r="GX1169" s="2"/>
      <c r="GY1169" s="2"/>
      <c r="GZ1169" s="2"/>
      <c r="HA1169" s="2"/>
      <c r="HB1169" s="2"/>
      <c r="HC1169" s="2"/>
      <c r="HD1169" s="2"/>
      <c r="HE1169" s="2"/>
      <c r="HF1169" s="2"/>
      <c r="HG1169" s="2"/>
      <c r="HH1169" s="2"/>
      <c r="HI1169" s="2"/>
      <c r="HJ1169" s="2"/>
      <c r="HK1169" s="2"/>
      <c r="HL1169" s="2"/>
      <c r="HM1169" s="2"/>
      <c r="HN1169" s="2"/>
      <c r="HO1169" s="2"/>
      <c r="HP1169" s="2"/>
      <c r="HQ1169" s="2"/>
      <c r="HR1169" s="2"/>
      <c r="HS1169" s="2"/>
      <c r="HT1169" s="2"/>
      <c r="HU1169" s="2"/>
      <c r="HV1169" s="2"/>
      <c r="HW1169" s="2"/>
      <c r="HX1169" s="2"/>
      <c r="HY1169" s="2"/>
      <c r="HZ1169" s="2"/>
      <c r="IA1169" s="2"/>
      <c r="IB1169" s="2"/>
      <c r="IC1169" s="2"/>
      <c r="ID1169" s="2"/>
    </row>
    <row r="1170" spans="1:238" s="12" customFormat="1" x14ac:dyDescent="0.2">
      <c r="A1170" s="11">
        <f t="shared" si="20"/>
        <v>1162</v>
      </c>
      <c r="B1170" s="32" t="s">
        <v>816</v>
      </c>
      <c r="C1170" s="32" t="s">
        <v>762</v>
      </c>
      <c r="D1170" s="32" t="s">
        <v>148</v>
      </c>
      <c r="E1170" s="68">
        <v>2021.11</v>
      </c>
      <c r="F1170" s="33" t="s">
        <v>73</v>
      </c>
      <c r="G1170" s="34">
        <v>12</v>
      </c>
      <c r="H1170" s="34">
        <v>17</v>
      </c>
      <c r="I1170" s="37" t="s">
        <v>905</v>
      </c>
      <c r="J1170" s="35" t="s">
        <v>905</v>
      </c>
      <c r="K1170" s="36"/>
      <c r="L1170" s="2"/>
      <c r="M1170" s="2"/>
      <c r="N1170" s="2"/>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c r="CK1170" s="2"/>
      <c r="CL1170" s="2"/>
      <c r="CM1170" s="2"/>
      <c r="CN1170" s="2"/>
      <c r="CO1170" s="2"/>
      <c r="CP1170" s="2"/>
      <c r="CQ1170" s="2"/>
      <c r="CR1170" s="2"/>
      <c r="CS1170" s="2"/>
      <c r="CT1170" s="2"/>
      <c r="CU1170" s="2"/>
      <c r="CV1170" s="2"/>
      <c r="CW1170" s="2"/>
      <c r="CX1170" s="2"/>
      <c r="CY1170" s="2"/>
      <c r="CZ1170" s="2"/>
      <c r="DA1170" s="2"/>
      <c r="DB1170" s="2"/>
      <c r="DC1170" s="2"/>
      <c r="DD1170" s="2"/>
      <c r="DE1170" s="2"/>
      <c r="DF1170" s="2"/>
      <c r="DG1170" s="2"/>
      <c r="DH1170" s="2"/>
      <c r="DI1170" s="2"/>
      <c r="DJ1170" s="2"/>
      <c r="DK1170" s="2"/>
      <c r="DL1170" s="2"/>
      <c r="DM1170" s="2"/>
      <c r="DN1170" s="2"/>
      <c r="DO1170" s="2"/>
      <c r="DP1170" s="2"/>
      <c r="DQ1170" s="2"/>
      <c r="DR1170" s="2"/>
      <c r="DS1170" s="2"/>
      <c r="DT1170" s="2"/>
      <c r="DU1170" s="2"/>
      <c r="DV1170" s="2"/>
      <c r="DW1170" s="2"/>
      <c r="DX1170" s="2"/>
      <c r="DY1170" s="2"/>
      <c r="DZ1170" s="2"/>
      <c r="EA1170" s="2"/>
      <c r="EB1170" s="2"/>
      <c r="EC1170" s="2"/>
      <c r="ED1170" s="2"/>
      <c r="EE1170" s="2"/>
      <c r="EF1170" s="2"/>
      <c r="EG1170" s="2"/>
      <c r="EH1170" s="2"/>
      <c r="EI1170" s="2"/>
      <c r="EJ1170" s="2"/>
      <c r="EK1170" s="2"/>
      <c r="EL1170" s="2"/>
      <c r="EM1170" s="2"/>
      <c r="EN1170" s="2"/>
      <c r="EO1170" s="2"/>
      <c r="EP1170" s="2"/>
      <c r="EQ1170" s="2"/>
      <c r="ER1170" s="2"/>
      <c r="ES1170" s="2"/>
      <c r="ET1170" s="2"/>
      <c r="EU1170" s="2"/>
      <c r="EV1170" s="2"/>
      <c r="EW1170" s="2"/>
      <c r="EX1170" s="2"/>
      <c r="EY1170" s="2"/>
      <c r="EZ1170" s="2"/>
      <c r="FA1170" s="2"/>
      <c r="FB1170" s="2"/>
      <c r="FC1170" s="2"/>
      <c r="FD1170" s="2"/>
      <c r="FE1170" s="2"/>
      <c r="FF1170" s="2"/>
      <c r="FG1170" s="2"/>
      <c r="FH1170" s="2"/>
      <c r="FI1170" s="2"/>
      <c r="FJ1170" s="2"/>
      <c r="FK1170" s="2"/>
      <c r="FL1170" s="2"/>
      <c r="FM1170" s="2"/>
      <c r="FN1170" s="2"/>
      <c r="FO1170" s="2"/>
      <c r="FP1170" s="2"/>
      <c r="FQ1170" s="2"/>
      <c r="FR1170" s="2"/>
      <c r="FS1170" s="2"/>
      <c r="FT1170" s="2"/>
      <c r="FU1170" s="2"/>
      <c r="FV1170" s="2"/>
      <c r="FW1170" s="2"/>
      <c r="FX1170" s="2"/>
      <c r="FY1170" s="2"/>
      <c r="FZ1170" s="2"/>
      <c r="GA1170" s="2"/>
      <c r="GB1170" s="2"/>
      <c r="GC1170" s="2"/>
      <c r="GD1170" s="2"/>
      <c r="GE1170" s="2"/>
      <c r="GF1170" s="2"/>
      <c r="GG1170" s="2"/>
      <c r="GH1170" s="2"/>
      <c r="GI1170" s="2"/>
      <c r="GJ1170" s="2"/>
      <c r="GK1170" s="2"/>
      <c r="GL1170" s="2"/>
      <c r="GM1170" s="2"/>
      <c r="GN1170" s="2"/>
      <c r="GO1170" s="2"/>
      <c r="GP1170" s="2"/>
      <c r="GQ1170" s="2"/>
      <c r="GR1170" s="2"/>
      <c r="GS1170" s="2"/>
      <c r="GT1170" s="2"/>
      <c r="GU1170" s="2"/>
      <c r="GV1170" s="2"/>
      <c r="GW1170" s="2"/>
      <c r="GX1170" s="2"/>
      <c r="GY1170" s="2"/>
      <c r="GZ1170" s="2"/>
      <c r="HA1170" s="2"/>
      <c r="HB1170" s="2"/>
      <c r="HC1170" s="2"/>
      <c r="HD1170" s="2"/>
      <c r="HE1170" s="2"/>
      <c r="HF1170" s="2"/>
      <c r="HG1170" s="2"/>
      <c r="HH1170" s="2"/>
      <c r="HI1170" s="2"/>
      <c r="HJ1170" s="2"/>
      <c r="HK1170" s="2"/>
      <c r="HL1170" s="2"/>
      <c r="HM1170" s="2"/>
      <c r="HN1170" s="2"/>
      <c r="HO1170" s="2"/>
      <c r="HP1170" s="2"/>
      <c r="HQ1170" s="2"/>
      <c r="HR1170" s="2"/>
      <c r="HS1170" s="2"/>
      <c r="HT1170" s="2"/>
      <c r="HU1170" s="2"/>
      <c r="HV1170" s="2"/>
      <c r="HW1170" s="2"/>
      <c r="HX1170" s="2"/>
      <c r="HY1170" s="2"/>
      <c r="HZ1170" s="2"/>
      <c r="IA1170" s="2"/>
      <c r="IB1170" s="2"/>
      <c r="IC1170" s="2"/>
      <c r="ID1170" s="2"/>
    </row>
    <row r="1171" spans="1:238" s="12" customFormat="1" x14ac:dyDescent="0.2">
      <c r="A1171" s="11">
        <f t="shared" si="20"/>
        <v>1163</v>
      </c>
      <c r="B1171" s="32" t="s">
        <v>817</v>
      </c>
      <c r="C1171" s="32" t="s">
        <v>762</v>
      </c>
      <c r="D1171" s="32" t="s">
        <v>148</v>
      </c>
      <c r="E1171" s="68">
        <v>2021.12</v>
      </c>
      <c r="F1171" s="33" t="s">
        <v>930</v>
      </c>
      <c r="G1171" s="34">
        <v>2446</v>
      </c>
      <c r="H1171" s="34">
        <v>5788</v>
      </c>
      <c r="I1171" s="37" t="s">
        <v>127</v>
      </c>
      <c r="J1171" s="35" t="s">
        <v>17</v>
      </c>
      <c r="K1171" s="36" t="s">
        <v>181</v>
      </c>
      <c r="L1171" s="2"/>
      <c r="M1171" s="2"/>
      <c r="N1171" s="2"/>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c r="CA1171" s="2"/>
      <c r="CB1171" s="2"/>
      <c r="CC1171" s="2"/>
      <c r="CD1171" s="2"/>
      <c r="CE1171" s="2"/>
      <c r="CF1171" s="2"/>
      <c r="CG1171" s="2"/>
      <c r="CH1171" s="2"/>
      <c r="CI1171" s="2"/>
      <c r="CJ1171" s="2"/>
      <c r="CK1171" s="2"/>
      <c r="CL1171" s="2"/>
      <c r="CM1171" s="2"/>
      <c r="CN1171" s="2"/>
      <c r="CO1171" s="2"/>
      <c r="CP1171" s="2"/>
      <c r="CQ1171" s="2"/>
      <c r="CR1171" s="2"/>
      <c r="CS1171" s="2"/>
      <c r="CT1171" s="2"/>
      <c r="CU1171" s="2"/>
      <c r="CV1171" s="2"/>
      <c r="CW1171" s="2"/>
      <c r="CX1171" s="2"/>
      <c r="CY1171" s="2"/>
      <c r="CZ1171" s="2"/>
      <c r="DA1171" s="2"/>
      <c r="DB1171" s="2"/>
      <c r="DC1171" s="2"/>
      <c r="DD1171" s="2"/>
      <c r="DE1171" s="2"/>
      <c r="DF1171" s="2"/>
      <c r="DG1171" s="2"/>
      <c r="DH1171" s="2"/>
      <c r="DI1171" s="2"/>
      <c r="DJ1171" s="2"/>
      <c r="DK1171" s="2"/>
      <c r="DL1171" s="2"/>
      <c r="DM1171" s="2"/>
      <c r="DN1171" s="2"/>
      <c r="DO1171" s="2"/>
      <c r="DP1171" s="2"/>
      <c r="DQ1171" s="2"/>
      <c r="DR1171" s="2"/>
      <c r="DS1171" s="2"/>
      <c r="DT1171" s="2"/>
      <c r="DU1171" s="2"/>
      <c r="DV1171" s="2"/>
      <c r="DW1171" s="2"/>
      <c r="DX1171" s="2"/>
      <c r="DY1171" s="2"/>
      <c r="DZ1171" s="2"/>
      <c r="EA1171" s="2"/>
      <c r="EB1171" s="2"/>
      <c r="EC1171" s="2"/>
      <c r="ED1171" s="2"/>
      <c r="EE1171" s="2"/>
      <c r="EF1171" s="2"/>
      <c r="EG1171" s="2"/>
      <c r="EH1171" s="2"/>
      <c r="EI1171" s="2"/>
      <c r="EJ1171" s="2"/>
      <c r="EK1171" s="2"/>
      <c r="EL1171" s="2"/>
      <c r="EM1171" s="2"/>
      <c r="EN1171" s="2"/>
      <c r="EO1171" s="2"/>
      <c r="EP1171" s="2"/>
      <c r="EQ1171" s="2"/>
      <c r="ER1171" s="2"/>
      <c r="ES1171" s="2"/>
      <c r="ET1171" s="2"/>
      <c r="EU1171" s="2"/>
      <c r="EV1171" s="2"/>
      <c r="EW1171" s="2"/>
      <c r="EX1171" s="2"/>
      <c r="EY1171" s="2"/>
      <c r="EZ1171" s="2"/>
      <c r="FA1171" s="2"/>
      <c r="FB1171" s="2"/>
      <c r="FC1171" s="2"/>
      <c r="FD1171" s="2"/>
      <c r="FE1171" s="2"/>
      <c r="FF1171" s="2"/>
      <c r="FG1171" s="2"/>
      <c r="FH1171" s="2"/>
      <c r="FI1171" s="2"/>
      <c r="FJ1171" s="2"/>
      <c r="FK1171" s="2"/>
      <c r="FL1171" s="2"/>
      <c r="FM1171" s="2"/>
      <c r="FN1171" s="2"/>
      <c r="FO1171" s="2"/>
      <c r="FP1171" s="2"/>
      <c r="FQ1171" s="2"/>
      <c r="FR1171" s="2"/>
      <c r="FS1171" s="2"/>
      <c r="FT1171" s="2"/>
      <c r="FU1171" s="2"/>
      <c r="FV1171" s="2"/>
      <c r="FW1171" s="2"/>
      <c r="FX1171" s="2"/>
      <c r="FY1171" s="2"/>
      <c r="FZ1171" s="2"/>
      <c r="GA1171" s="2"/>
      <c r="GB1171" s="2"/>
      <c r="GC1171" s="2"/>
      <c r="GD1171" s="2"/>
      <c r="GE1171" s="2"/>
      <c r="GF1171" s="2"/>
      <c r="GG1171" s="2"/>
      <c r="GH1171" s="2"/>
      <c r="GI1171" s="2"/>
      <c r="GJ1171" s="2"/>
      <c r="GK1171" s="2"/>
      <c r="GL1171" s="2"/>
      <c r="GM1171" s="2"/>
      <c r="GN1171" s="2"/>
      <c r="GO1171" s="2"/>
      <c r="GP1171" s="2"/>
      <c r="GQ1171" s="2"/>
      <c r="GR1171" s="2"/>
      <c r="GS1171" s="2"/>
      <c r="GT1171" s="2"/>
      <c r="GU1171" s="2"/>
      <c r="GV1171" s="2"/>
      <c r="GW1171" s="2"/>
      <c r="GX1171" s="2"/>
      <c r="GY1171" s="2"/>
      <c r="GZ1171" s="2"/>
      <c r="HA1171" s="2"/>
      <c r="HB1171" s="2"/>
      <c r="HC1171" s="2"/>
      <c r="HD1171" s="2"/>
      <c r="HE1171" s="2"/>
      <c r="HF1171" s="2"/>
      <c r="HG1171" s="2"/>
      <c r="HH1171" s="2"/>
      <c r="HI1171" s="2"/>
      <c r="HJ1171" s="2"/>
      <c r="HK1171" s="2"/>
      <c r="HL1171" s="2"/>
      <c r="HM1171" s="2"/>
      <c r="HN1171" s="2"/>
      <c r="HO1171" s="2"/>
      <c r="HP1171" s="2"/>
      <c r="HQ1171" s="2"/>
      <c r="HR1171" s="2"/>
      <c r="HS1171" s="2"/>
      <c r="HT1171" s="2"/>
      <c r="HU1171" s="2"/>
      <c r="HV1171" s="2"/>
      <c r="HW1171" s="2"/>
      <c r="HX1171" s="2"/>
      <c r="HY1171" s="2"/>
      <c r="HZ1171" s="2"/>
      <c r="IA1171" s="2"/>
      <c r="IB1171" s="2"/>
      <c r="IC1171" s="2"/>
      <c r="ID1171" s="2"/>
    </row>
    <row r="1172" spans="1:238" s="12" customFormat="1" x14ac:dyDescent="0.2">
      <c r="A1172" s="11">
        <f t="shared" si="20"/>
        <v>1164</v>
      </c>
      <c r="B1172" s="32" t="s">
        <v>818</v>
      </c>
      <c r="C1172" s="32" t="s">
        <v>762</v>
      </c>
      <c r="D1172" s="32" t="s">
        <v>148</v>
      </c>
      <c r="E1172" s="68">
        <v>2021.12</v>
      </c>
      <c r="F1172" s="33" t="s">
        <v>1838</v>
      </c>
      <c r="G1172" s="34">
        <v>888</v>
      </c>
      <c r="H1172" s="34">
        <v>1812</v>
      </c>
      <c r="I1172" s="37" t="s">
        <v>127</v>
      </c>
      <c r="J1172" s="35" t="s">
        <v>17</v>
      </c>
      <c r="K1172" s="36" t="s">
        <v>181</v>
      </c>
      <c r="L1172" s="2"/>
      <c r="M1172" s="2"/>
      <c r="N1172" s="2"/>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c r="CA1172" s="2"/>
      <c r="CB1172" s="2"/>
      <c r="CC1172" s="2"/>
      <c r="CD1172" s="2"/>
      <c r="CE1172" s="2"/>
      <c r="CF1172" s="2"/>
      <c r="CG1172" s="2"/>
      <c r="CH1172" s="2"/>
      <c r="CI1172" s="2"/>
      <c r="CJ1172" s="2"/>
      <c r="CK1172" s="2"/>
      <c r="CL1172" s="2"/>
      <c r="CM1172" s="2"/>
      <c r="CN1172" s="2"/>
      <c r="CO1172" s="2"/>
      <c r="CP1172" s="2"/>
      <c r="CQ1172" s="2"/>
      <c r="CR1172" s="2"/>
      <c r="CS1172" s="2"/>
      <c r="CT1172" s="2"/>
      <c r="CU1172" s="2"/>
      <c r="CV1172" s="2"/>
      <c r="CW1172" s="2"/>
      <c r="CX1172" s="2"/>
      <c r="CY1172" s="2"/>
      <c r="CZ1172" s="2"/>
      <c r="DA1172" s="2"/>
      <c r="DB1172" s="2"/>
      <c r="DC1172" s="2"/>
      <c r="DD1172" s="2"/>
      <c r="DE1172" s="2"/>
      <c r="DF1172" s="2"/>
      <c r="DG1172" s="2"/>
      <c r="DH1172" s="2"/>
      <c r="DI1172" s="2"/>
      <c r="DJ1172" s="2"/>
      <c r="DK1172" s="2"/>
      <c r="DL1172" s="2"/>
      <c r="DM1172" s="2"/>
      <c r="DN1172" s="2"/>
      <c r="DO1172" s="2"/>
      <c r="DP1172" s="2"/>
      <c r="DQ1172" s="2"/>
      <c r="DR1172" s="2"/>
      <c r="DS1172" s="2"/>
      <c r="DT1172" s="2"/>
      <c r="DU1172" s="2"/>
      <c r="DV1172" s="2"/>
      <c r="DW1172" s="2"/>
      <c r="DX1172" s="2"/>
      <c r="DY1172" s="2"/>
      <c r="DZ1172" s="2"/>
      <c r="EA1172" s="2"/>
      <c r="EB1172" s="2"/>
      <c r="EC1172" s="2"/>
      <c r="ED1172" s="2"/>
      <c r="EE1172" s="2"/>
      <c r="EF1172" s="2"/>
      <c r="EG1172" s="2"/>
      <c r="EH1172" s="2"/>
      <c r="EI1172" s="2"/>
      <c r="EJ1172" s="2"/>
      <c r="EK1172" s="2"/>
      <c r="EL1172" s="2"/>
      <c r="EM1172" s="2"/>
      <c r="EN1172" s="2"/>
      <c r="EO1172" s="2"/>
      <c r="EP1172" s="2"/>
      <c r="EQ1172" s="2"/>
      <c r="ER1172" s="2"/>
      <c r="ES1172" s="2"/>
      <c r="ET1172" s="2"/>
      <c r="EU1172" s="2"/>
      <c r="EV1172" s="2"/>
      <c r="EW1172" s="2"/>
      <c r="EX1172" s="2"/>
      <c r="EY1172" s="2"/>
      <c r="EZ1172" s="2"/>
      <c r="FA1172" s="2"/>
      <c r="FB1172" s="2"/>
      <c r="FC1172" s="2"/>
      <c r="FD1172" s="2"/>
      <c r="FE1172" s="2"/>
      <c r="FF1172" s="2"/>
      <c r="FG1172" s="2"/>
      <c r="FH1172" s="2"/>
      <c r="FI1172" s="2"/>
      <c r="FJ1172" s="2"/>
      <c r="FK1172" s="2"/>
      <c r="FL1172" s="2"/>
      <c r="FM1172" s="2"/>
      <c r="FN1172" s="2"/>
      <c r="FO1172" s="2"/>
      <c r="FP1172" s="2"/>
      <c r="FQ1172" s="2"/>
      <c r="FR1172" s="2"/>
      <c r="FS1172" s="2"/>
      <c r="FT1172" s="2"/>
      <c r="FU1172" s="2"/>
      <c r="FV1172" s="2"/>
      <c r="FW1172" s="2"/>
      <c r="FX1172" s="2"/>
      <c r="FY1172" s="2"/>
      <c r="FZ1172" s="2"/>
      <c r="GA1172" s="2"/>
      <c r="GB1172" s="2"/>
      <c r="GC1172" s="2"/>
      <c r="GD1172" s="2"/>
      <c r="GE1172" s="2"/>
      <c r="GF1172" s="2"/>
      <c r="GG1172" s="2"/>
      <c r="GH1172" s="2"/>
      <c r="GI1172" s="2"/>
      <c r="GJ1172" s="2"/>
      <c r="GK1172" s="2"/>
      <c r="GL1172" s="2"/>
      <c r="GM1172" s="2"/>
      <c r="GN1172" s="2"/>
      <c r="GO1172" s="2"/>
      <c r="GP1172" s="2"/>
      <c r="GQ1172" s="2"/>
      <c r="GR1172" s="2"/>
      <c r="GS1172" s="2"/>
      <c r="GT1172" s="2"/>
      <c r="GU1172" s="2"/>
      <c r="GV1172" s="2"/>
      <c r="GW1172" s="2"/>
      <c r="GX1172" s="2"/>
      <c r="GY1172" s="2"/>
      <c r="GZ1172" s="2"/>
      <c r="HA1172" s="2"/>
      <c r="HB1172" s="2"/>
      <c r="HC1172" s="2"/>
      <c r="HD1172" s="2"/>
      <c r="HE1172" s="2"/>
      <c r="HF1172" s="2"/>
      <c r="HG1172" s="2"/>
      <c r="HH1172" s="2"/>
      <c r="HI1172" s="2"/>
      <c r="HJ1172" s="2"/>
      <c r="HK1172" s="2"/>
      <c r="HL1172" s="2"/>
      <c r="HM1172" s="2"/>
      <c r="HN1172" s="2"/>
      <c r="HO1172" s="2"/>
      <c r="HP1172" s="2"/>
      <c r="HQ1172" s="2"/>
      <c r="HR1172" s="2"/>
      <c r="HS1172" s="2"/>
      <c r="HT1172" s="2"/>
      <c r="HU1172" s="2"/>
      <c r="HV1172" s="2"/>
      <c r="HW1172" s="2"/>
      <c r="HX1172" s="2"/>
      <c r="HY1172" s="2"/>
      <c r="HZ1172" s="2"/>
      <c r="IA1172" s="2"/>
      <c r="IB1172" s="2"/>
      <c r="IC1172" s="2"/>
      <c r="ID1172" s="2"/>
    </row>
    <row r="1173" spans="1:238" s="12" customFormat="1" x14ac:dyDescent="0.2">
      <c r="A1173" s="11">
        <f t="shared" si="20"/>
        <v>1165</v>
      </c>
      <c r="B1173" s="32" t="s">
        <v>818</v>
      </c>
      <c r="C1173" s="32" t="s">
        <v>762</v>
      </c>
      <c r="D1173" s="32" t="s">
        <v>148</v>
      </c>
      <c r="E1173" s="68">
        <v>2022.03</v>
      </c>
      <c r="F1173" s="33" t="s">
        <v>1838</v>
      </c>
      <c r="G1173" s="34">
        <v>1476</v>
      </c>
      <c r="H1173" s="34">
        <v>3342</v>
      </c>
      <c r="I1173" s="37" t="s">
        <v>127</v>
      </c>
      <c r="J1173" s="35" t="s">
        <v>17</v>
      </c>
      <c r="K1173" s="36" t="s">
        <v>181</v>
      </c>
      <c r="L1173" s="2"/>
      <c r="M1173" s="2"/>
      <c r="N1173" s="2"/>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c r="CC1173" s="2"/>
      <c r="CD1173" s="2"/>
      <c r="CE1173" s="2"/>
      <c r="CF1173" s="2"/>
      <c r="CG1173" s="2"/>
      <c r="CH1173" s="2"/>
      <c r="CI1173" s="2"/>
      <c r="CJ1173" s="2"/>
      <c r="CK1173" s="2"/>
      <c r="CL1173" s="2"/>
      <c r="CM1173" s="2"/>
      <c r="CN1173" s="2"/>
      <c r="CO1173" s="2"/>
      <c r="CP1173" s="2"/>
      <c r="CQ1173" s="2"/>
      <c r="CR1173" s="2"/>
      <c r="CS1173" s="2"/>
      <c r="CT1173" s="2"/>
      <c r="CU1173" s="2"/>
      <c r="CV1173" s="2"/>
      <c r="CW1173" s="2"/>
      <c r="CX1173" s="2"/>
      <c r="CY1173" s="2"/>
      <c r="CZ1173" s="2"/>
      <c r="DA1173" s="2"/>
      <c r="DB1173" s="2"/>
      <c r="DC1173" s="2"/>
      <c r="DD1173" s="2"/>
      <c r="DE1173" s="2"/>
      <c r="DF1173" s="2"/>
      <c r="DG1173" s="2"/>
      <c r="DH1173" s="2"/>
      <c r="DI1173" s="2"/>
      <c r="DJ1173" s="2"/>
      <c r="DK1173" s="2"/>
      <c r="DL1173" s="2"/>
      <c r="DM1173" s="2"/>
      <c r="DN1173" s="2"/>
      <c r="DO1173" s="2"/>
      <c r="DP1173" s="2"/>
      <c r="DQ1173" s="2"/>
      <c r="DR1173" s="2"/>
      <c r="DS1173" s="2"/>
      <c r="DT1173" s="2"/>
      <c r="DU1173" s="2"/>
      <c r="DV1173" s="2"/>
      <c r="DW1173" s="2"/>
      <c r="DX1173" s="2"/>
      <c r="DY1173" s="2"/>
      <c r="DZ1173" s="2"/>
      <c r="EA1173" s="2"/>
      <c r="EB1173" s="2"/>
      <c r="EC1173" s="2"/>
      <c r="ED1173" s="2"/>
      <c r="EE1173" s="2"/>
      <c r="EF1173" s="2"/>
      <c r="EG1173" s="2"/>
      <c r="EH1173" s="2"/>
      <c r="EI1173" s="2"/>
      <c r="EJ1173" s="2"/>
      <c r="EK1173" s="2"/>
      <c r="EL1173" s="2"/>
      <c r="EM1173" s="2"/>
      <c r="EN1173" s="2"/>
      <c r="EO1173" s="2"/>
      <c r="EP1173" s="2"/>
      <c r="EQ1173" s="2"/>
      <c r="ER1173" s="2"/>
      <c r="ES1173" s="2"/>
      <c r="ET1173" s="2"/>
      <c r="EU1173" s="2"/>
      <c r="EV1173" s="2"/>
      <c r="EW1173" s="2"/>
      <c r="EX1173" s="2"/>
      <c r="EY1173" s="2"/>
      <c r="EZ1173" s="2"/>
      <c r="FA1173" s="2"/>
      <c r="FB1173" s="2"/>
      <c r="FC1173" s="2"/>
      <c r="FD1173" s="2"/>
      <c r="FE1173" s="2"/>
      <c r="FF1173" s="2"/>
      <c r="FG1173" s="2"/>
      <c r="FH1173" s="2"/>
      <c r="FI1173" s="2"/>
      <c r="FJ1173" s="2"/>
      <c r="FK1173" s="2"/>
      <c r="FL1173" s="2"/>
      <c r="FM1173" s="2"/>
      <c r="FN1173" s="2"/>
      <c r="FO1173" s="2"/>
      <c r="FP1173" s="2"/>
      <c r="FQ1173" s="2"/>
      <c r="FR1173" s="2"/>
      <c r="FS1173" s="2"/>
      <c r="FT1173" s="2"/>
      <c r="FU1173" s="2"/>
      <c r="FV1173" s="2"/>
      <c r="FW1173" s="2"/>
      <c r="FX1173" s="2"/>
      <c r="FY1173" s="2"/>
      <c r="FZ1173" s="2"/>
      <c r="GA1173" s="2"/>
      <c r="GB1173" s="2"/>
      <c r="GC1173" s="2"/>
      <c r="GD1173" s="2"/>
      <c r="GE1173" s="2"/>
      <c r="GF1173" s="2"/>
      <c r="GG1173" s="2"/>
      <c r="GH1173" s="2"/>
      <c r="GI1173" s="2"/>
      <c r="GJ1173" s="2"/>
      <c r="GK1173" s="2"/>
      <c r="GL1173" s="2"/>
      <c r="GM1173" s="2"/>
      <c r="GN1173" s="2"/>
      <c r="GO1173" s="2"/>
      <c r="GP1173" s="2"/>
      <c r="GQ1173" s="2"/>
      <c r="GR1173" s="2"/>
      <c r="GS1173" s="2"/>
      <c r="GT1173" s="2"/>
      <c r="GU1173" s="2"/>
      <c r="GV1173" s="2"/>
      <c r="GW1173" s="2"/>
      <c r="GX1173" s="2"/>
      <c r="GY1173" s="2"/>
      <c r="GZ1173" s="2"/>
      <c r="HA1173" s="2"/>
      <c r="HB1173" s="2"/>
      <c r="HC1173" s="2"/>
      <c r="HD1173" s="2"/>
      <c r="HE1173" s="2"/>
      <c r="HF1173" s="2"/>
      <c r="HG1173" s="2"/>
      <c r="HH1173" s="2"/>
      <c r="HI1173" s="2"/>
      <c r="HJ1173" s="2"/>
      <c r="HK1173" s="2"/>
      <c r="HL1173" s="2"/>
      <c r="HM1173" s="2"/>
      <c r="HN1173" s="2"/>
      <c r="HO1173" s="2"/>
      <c r="HP1173" s="2"/>
      <c r="HQ1173" s="2"/>
      <c r="HR1173" s="2"/>
      <c r="HS1173" s="2"/>
      <c r="HT1173" s="2"/>
      <c r="HU1173" s="2"/>
      <c r="HV1173" s="2"/>
      <c r="HW1173" s="2"/>
      <c r="HX1173" s="2"/>
      <c r="HY1173" s="2"/>
      <c r="HZ1173" s="2"/>
      <c r="IA1173" s="2"/>
      <c r="IB1173" s="2"/>
      <c r="IC1173" s="2"/>
      <c r="ID1173" s="2"/>
    </row>
    <row r="1174" spans="1:238" s="12" customFormat="1" x14ac:dyDescent="0.2">
      <c r="A1174" s="11">
        <f t="shared" si="20"/>
        <v>1166</v>
      </c>
      <c r="B1174" s="32" t="s">
        <v>864</v>
      </c>
      <c r="C1174" s="32" t="s">
        <v>762</v>
      </c>
      <c r="D1174" s="32" t="s">
        <v>148</v>
      </c>
      <c r="E1174" s="68">
        <v>2022.04</v>
      </c>
      <c r="F1174" s="33" t="s">
        <v>865</v>
      </c>
      <c r="G1174" s="34">
        <v>1299</v>
      </c>
      <c r="H1174" s="34">
        <v>3409</v>
      </c>
      <c r="I1174" s="37" t="s">
        <v>19</v>
      </c>
      <c r="J1174" s="35" t="s">
        <v>17</v>
      </c>
      <c r="K1174" s="36" t="s">
        <v>180</v>
      </c>
      <c r="L1174" s="2"/>
      <c r="M1174" s="2"/>
      <c r="N1174" s="2"/>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c r="CA1174" s="2"/>
      <c r="CB1174" s="2"/>
      <c r="CC1174" s="2"/>
      <c r="CD1174" s="2"/>
      <c r="CE1174" s="2"/>
      <c r="CF1174" s="2"/>
      <c r="CG1174" s="2"/>
      <c r="CH1174" s="2"/>
      <c r="CI1174" s="2"/>
      <c r="CJ1174" s="2"/>
      <c r="CK1174" s="2"/>
      <c r="CL1174" s="2"/>
      <c r="CM1174" s="2"/>
      <c r="CN1174" s="2"/>
      <c r="CO1174" s="2"/>
      <c r="CP1174" s="2"/>
      <c r="CQ1174" s="2"/>
      <c r="CR1174" s="2"/>
      <c r="CS1174" s="2"/>
      <c r="CT1174" s="2"/>
      <c r="CU1174" s="2"/>
      <c r="CV1174" s="2"/>
      <c r="CW1174" s="2"/>
      <c r="CX1174" s="2"/>
      <c r="CY1174" s="2"/>
      <c r="CZ1174" s="2"/>
      <c r="DA1174" s="2"/>
      <c r="DB1174" s="2"/>
      <c r="DC1174" s="2"/>
      <c r="DD1174" s="2"/>
      <c r="DE1174" s="2"/>
      <c r="DF1174" s="2"/>
      <c r="DG1174" s="2"/>
      <c r="DH1174" s="2"/>
      <c r="DI1174" s="2"/>
      <c r="DJ1174" s="2"/>
      <c r="DK1174" s="2"/>
      <c r="DL1174" s="2"/>
      <c r="DM1174" s="2"/>
      <c r="DN1174" s="2"/>
      <c r="DO1174" s="2"/>
      <c r="DP1174" s="2"/>
      <c r="DQ1174" s="2"/>
      <c r="DR1174" s="2"/>
      <c r="DS1174" s="2"/>
      <c r="DT1174" s="2"/>
      <c r="DU1174" s="2"/>
      <c r="DV1174" s="2"/>
      <c r="DW1174" s="2"/>
      <c r="DX1174" s="2"/>
      <c r="DY1174" s="2"/>
      <c r="DZ1174" s="2"/>
      <c r="EA1174" s="2"/>
      <c r="EB1174" s="2"/>
      <c r="EC1174" s="2"/>
      <c r="ED1174" s="2"/>
      <c r="EE1174" s="2"/>
      <c r="EF1174" s="2"/>
      <c r="EG1174" s="2"/>
      <c r="EH1174" s="2"/>
      <c r="EI1174" s="2"/>
      <c r="EJ1174" s="2"/>
      <c r="EK1174" s="2"/>
      <c r="EL1174" s="2"/>
      <c r="EM1174" s="2"/>
      <c r="EN1174" s="2"/>
      <c r="EO1174" s="2"/>
      <c r="EP1174" s="2"/>
      <c r="EQ1174" s="2"/>
      <c r="ER1174" s="2"/>
      <c r="ES1174" s="2"/>
      <c r="ET1174" s="2"/>
      <c r="EU1174" s="2"/>
      <c r="EV1174" s="2"/>
      <c r="EW1174" s="2"/>
      <c r="EX1174" s="2"/>
      <c r="EY1174" s="2"/>
      <c r="EZ1174" s="2"/>
      <c r="FA1174" s="2"/>
      <c r="FB1174" s="2"/>
      <c r="FC1174" s="2"/>
      <c r="FD1174" s="2"/>
      <c r="FE1174" s="2"/>
      <c r="FF1174" s="2"/>
      <c r="FG1174" s="2"/>
      <c r="FH1174" s="2"/>
      <c r="FI1174" s="2"/>
      <c r="FJ1174" s="2"/>
      <c r="FK1174" s="2"/>
      <c r="FL1174" s="2"/>
      <c r="FM1174" s="2"/>
      <c r="FN1174" s="2"/>
      <c r="FO1174" s="2"/>
      <c r="FP1174" s="2"/>
      <c r="FQ1174" s="2"/>
      <c r="FR1174" s="2"/>
      <c r="FS1174" s="2"/>
      <c r="FT1174" s="2"/>
      <c r="FU1174" s="2"/>
      <c r="FV1174" s="2"/>
      <c r="FW1174" s="2"/>
      <c r="FX1174" s="2"/>
      <c r="FY1174" s="2"/>
      <c r="FZ1174" s="2"/>
      <c r="GA1174" s="2"/>
      <c r="GB1174" s="2"/>
      <c r="GC1174" s="2"/>
      <c r="GD1174" s="2"/>
      <c r="GE1174" s="2"/>
      <c r="GF1174" s="2"/>
      <c r="GG1174" s="2"/>
      <c r="GH1174" s="2"/>
      <c r="GI1174" s="2"/>
      <c r="GJ1174" s="2"/>
      <c r="GK1174" s="2"/>
      <c r="GL1174" s="2"/>
      <c r="GM1174" s="2"/>
      <c r="GN1174" s="2"/>
      <c r="GO1174" s="2"/>
      <c r="GP1174" s="2"/>
      <c r="GQ1174" s="2"/>
      <c r="GR1174" s="2"/>
      <c r="GS1174" s="2"/>
      <c r="GT1174" s="2"/>
      <c r="GU1174" s="2"/>
      <c r="GV1174" s="2"/>
      <c r="GW1174" s="2"/>
      <c r="GX1174" s="2"/>
      <c r="GY1174" s="2"/>
      <c r="GZ1174" s="2"/>
      <c r="HA1174" s="2"/>
      <c r="HB1174" s="2"/>
      <c r="HC1174" s="2"/>
      <c r="HD1174" s="2"/>
      <c r="HE1174" s="2"/>
      <c r="HF1174" s="2"/>
      <c r="HG1174" s="2"/>
      <c r="HH1174" s="2"/>
      <c r="HI1174" s="2"/>
      <c r="HJ1174" s="2"/>
      <c r="HK1174" s="2"/>
      <c r="HL1174" s="2"/>
      <c r="HM1174" s="2"/>
      <c r="HN1174" s="2"/>
      <c r="HO1174" s="2"/>
      <c r="HP1174" s="2"/>
      <c r="HQ1174" s="2"/>
      <c r="HR1174" s="2"/>
      <c r="HS1174" s="2"/>
      <c r="HT1174" s="2"/>
      <c r="HU1174" s="2"/>
      <c r="HV1174" s="2"/>
      <c r="HW1174" s="2"/>
      <c r="HX1174" s="2"/>
      <c r="HY1174" s="2"/>
      <c r="HZ1174" s="2"/>
      <c r="IA1174" s="2"/>
      <c r="IB1174" s="2"/>
      <c r="IC1174" s="2"/>
      <c r="ID1174" s="2"/>
    </row>
    <row r="1175" spans="1:238" s="12" customFormat="1" x14ac:dyDescent="0.2">
      <c r="A1175" s="11">
        <f t="shared" si="20"/>
        <v>1167</v>
      </c>
      <c r="B1175" s="32" t="s">
        <v>866</v>
      </c>
      <c r="C1175" s="32" t="s">
        <v>762</v>
      </c>
      <c r="D1175" s="32" t="s">
        <v>148</v>
      </c>
      <c r="E1175" s="68">
        <v>2022.04</v>
      </c>
      <c r="F1175" s="33" t="s">
        <v>95</v>
      </c>
      <c r="G1175" s="34">
        <v>1952</v>
      </c>
      <c r="H1175" s="34">
        <v>4727</v>
      </c>
      <c r="I1175" s="37" t="s">
        <v>18</v>
      </c>
      <c r="J1175" s="35" t="s">
        <v>17</v>
      </c>
      <c r="K1175" s="36"/>
      <c r="L1175" s="2"/>
      <c r="M1175" s="2"/>
      <c r="N1175" s="2"/>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c r="DT1175" s="2"/>
      <c r="DU1175" s="2"/>
      <c r="DV1175" s="2"/>
      <c r="DW1175" s="2"/>
      <c r="DX1175" s="2"/>
      <c r="DY1175" s="2"/>
      <c r="DZ1175" s="2"/>
      <c r="EA1175" s="2"/>
      <c r="EB1175" s="2"/>
      <c r="EC1175" s="2"/>
      <c r="ED1175" s="2"/>
      <c r="EE1175" s="2"/>
      <c r="EF1175" s="2"/>
      <c r="EG1175" s="2"/>
      <c r="EH1175" s="2"/>
      <c r="EI1175" s="2"/>
      <c r="EJ1175" s="2"/>
      <c r="EK1175" s="2"/>
      <c r="EL1175" s="2"/>
      <c r="EM1175" s="2"/>
      <c r="EN1175" s="2"/>
      <c r="EO1175" s="2"/>
      <c r="EP1175" s="2"/>
      <c r="EQ1175" s="2"/>
      <c r="ER1175" s="2"/>
      <c r="ES1175" s="2"/>
      <c r="ET1175" s="2"/>
      <c r="EU1175" s="2"/>
      <c r="EV1175" s="2"/>
      <c r="EW1175" s="2"/>
      <c r="EX1175" s="2"/>
      <c r="EY1175" s="2"/>
      <c r="EZ1175" s="2"/>
      <c r="FA1175" s="2"/>
      <c r="FB1175" s="2"/>
      <c r="FC1175" s="2"/>
      <c r="FD1175" s="2"/>
      <c r="FE1175" s="2"/>
      <c r="FF1175" s="2"/>
      <c r="FG1175" s="2"/>
      <c r="FH1175" s="2"/>
      <c r="FI1175" s="2"/>
      <c r="FJ1175" s="2"/>
      <c r="FK1175" s="2"/>
      <c r="FL1175" s="2"/>
      <c r="FM1175" s="2"/>
      <c r="FN1175" s="2"/>
      <c r="FO1175" s="2"/>
      <c r="FP1175" s="2"/>
      <c r="FQ1175" s="2"/>
      <c r="FR1175" s="2"/>
      <c r="FS1175" s="2"/>
      <c r="FT1175" s="2"/>
      <c r="FU1175" s="2"/>
      <c r="FV1175" s="2"/>
      <c r="FW1175" s="2"/>
      <c r="FX1175" s="2"/>
      <c r="FY1175" s="2"/>
      <c r="FZ1175" s="2"/>
      <c r="GA1175" s="2"/>
      <c r="GB1175" s="2"/>
      <c r="GC1175" s="2"/>
      <c r="GD1175" s="2"/>
      <c r="GE1175" s="2"/>
      <c r="GF1175" s="2"/>
      <c r="GG1175" s="2"/>
      <c r="GH1175" s="2"/>
      <c r="GI1175" s="2"/>
      <c r="GJ1175" s="2"/>
      <c r="GK1175" s="2"/>
      <c r="GL1175" s="2"/>
      <c r="GM1175" s="2"/>
      <c r="GN1175" s="2"/>
      <c r="GO1175" s="2"/>
      <c r="GP1175" s="2"/>
      <c r="GQ1175" s="2"/>
      <c r="GR1175" s="2"/>
      <c r="GS1175" s="2"/>
      <c r="GT1175" s="2"/>
      <c r="GU1175" s="2"/>
      <c r="GV1175" s="2"/>
      <c r="GW1175" s="2"/>
      <c r="GX1175" s="2"/>
      <c r="GY1175" s="2"/>
      <c r="GZ1175" s="2"/>
      <c r="HA1175" s="2"/>
      <c r="HB1175" s="2"/>
      <c r="HC1175" s="2"/>
      <c r="HD1175" s="2"/>
      <c r="HE1175" s="2"/>
      <c r="HF1175" s="2"/>
      <c r="HG1175" s="2"/>
      <c r="HH1175" s="2"/>
      <c r="HI1175" s="2"/>
      <c r="HJ1175" s="2"/>
      <c r="HK1175" s="2"/>
      <c r="HL1175" s="2"/>
      <c r="HM1175" s="2"/>
      <c r="HN1175" s="2"/>
      <c r="HO1175" s="2"/>
      <c r="HP1175" s="2"/>
      <c r="HQ1175" s="2"/>
      <c r="HR1175" s="2"/>
      <c r="HS1175" s="2"/>
      <c r="HT1175" s="2"/>
      <c r="HU1175" s="2"/>
      <c r="HV1175" s="2"/>
      <c r="HW1175" s="2"/>
      <c r="HX1175" s="2"/>
      <c r="HY1175" s="2"/>
      <c r="HZ1175" s="2"/>
      <c r="IA1175" s="2"/>
      <c r="IB1175" s="2"/>
      <c r="IC1175" s="2"/>
      <c r="ID1175" s="2"/>
    </row>
    <row r="1176" spans="1:238" s="12" customFormat="1" x14ac:dyDescent="0.2">
      <c r="A1176" s="11">
        <f t="shared" si="20"/>
        <v>1168</v>
      </c>
      <c r="B1176" s="32" t="s">
        <v>872</v>
      </c>
      <c r="C1176" s="32" t="s">
        <v>762</v>
      </c>
      <c r="D1176" s="32" t="s">
        <v>148</v>
      </c>
      <c r="E1176" s="68">
        <v>2022.05</v>
      </c>
      <c r="F1176" s="33" t="s">
        <v>26</v>
      </c>
      <c r="G1176" s="34">
        <v>2154</v>
      </c>
      <c r="H1176" s="34">
        <v>3853</v>
      </c>
      <c r="I1176" s="37" t="s">
        <v>127</v>
      </c>
      <c r="J1176" s="35" t="s">
        <v>17</v>
      </c>
      <c r="K1176" s="36"/>
      <c r="L1176" s="2"/>
      <c r="M1176" s="2"/>
      <c r="N1176" s="2"/>
      <c r="O1176" s="2"/>
      <c r="P1176" s="2"/>
      <c r="Q1176" s="2"/>
      <c r="R1176" s="2"/>
      <c r="S1176" s="2"/>
      <c r="T1176" s="2"/>
      <c r="U1176" s="2"/>
      <c r="V1176" s="2"/>
      <c r="W1176" s="2"/>
      <c r="X1176" s="2"/>
      <c r="Y1176" s="2"/>
      <c r="Z1176" s="2"/>
      <c r="AA1176" s="2"/>
      <c r="AB1176" s="2"/>
      <c r="AC1176" s="2"/>
      <c r="AD1176" s="2"/>
      <c r="AE1176" s="2"/>
      <c r="AF1176" s="2"/>
      <c r="AG1176" s="2"/>
      <c r="AH1176" s="2"/>
      <c r="AI1176" s="2"/>
      <c r="AJ1176" s="2"/>
      <c r="AK1176" s="2"/>
      <c r="AL1176" s="2"/>
      <c r="AM1176" s="2"/>
      <c r="AN1176" s="2"/>
      <c r="AO1176" s="2"/>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c r="BM1176" s="2"/>
      <c r="BN1176" s="2"/>
      <c r="BO1176" s="2"/>
      <c r="BP1176" s="2"/>
      <c r="BQ1176" s="2"/>
      <c r="BR1176" s="2"/>
      <c r="BS1176" s="2"/>
      <c r="BT1176" s="2"/>
      <c r="BU1176" s="2"/>
      <c r="BV1176" s="2"/>
      <c r="BW1176" s="2"/>
      <c r="BX1176" s="2"/>
      <c r="BY1176" s="2"/>
      <c r="BZ1176" s="2"/>
      <c r="CA1176" s="2"/>
      <c r="CB1176" s="2"/>
      <c r="CC1176" s="2"/>
      <c r="CD1176" s="2"/>
      <c r="CE1176" s="2"/>
      <c r="CF1176" s="2"/>
      <c r="CG1176" s="2"/>
      <c r="CH1176" s="2"/>
      <c r="CI1176" s="2"/>
      <c r="CJ1176" s="2"/>
      <c r="CK1176" s="2"/>
      <c r="CL1176" s="2"/>
      <c r="CM1176" s="2"/>
      <c r="CN1176" s="2"/>
      <c r="CO1176" s="2"/>
      <c r="CP1176" s="2"/>
      <c r="CQ1176" s="2"/>
      <c r="CR1176" s="2"/>
      <c r="CS1176" s="2"/>
      <c r="CT1176" s="2"/>
      <c r="CU1176" s="2"/>
      <c r="CV1176" s="2"/>
      <c r="CW1176" s="2"/>
      <c r="CX1176" s="2"/>
      <c r="CY1176" s="2"/>
      <c r="CZ1176" s="2"/>
      <c r="DA1176" s="2"/>
      <c r="DB1176" s="2"/>
      <c r="DC1176" s="2"/>
      <c r="DD1176" s="2"/>
      <c r="DE1176" s="2"/>
      <c r="DF1176" s="2"/>
      <c r="DG1176" s="2"/>
      <c r="DH1176" s="2"/>
      <c r="DI1176" s="2"/>
      <c r="DJ1176" s="2"/>
      <c r="DK1176" s="2"/>
      <c r="DL1176" s="2"/>
      <c r="DM1176" s="2"/>
      <c r="DN1176" s="2"/>
      <c r="DO1176" s="2"/>
      <c r="DP1176" s="2"/>
      <c r="DQ1176" s="2"/>
      <c r="DR1176" s="2"/>
      <c r="DS1176" s="2"/>
      <c r="DT1176" s="2"/>
      <c r="DU1176" s="2"/>
      <c r="DV1176" s="2"/>
      <c r="DW1176" s="2"/>
      <c r="DX1176" s="2"/>
      <c r="DY1176" s="2"/>
      <c r="DZ1176" s="2"/>
      <c r="EA1176" s="2"/>
      <c r="EB1176" s="2"/>
      <c r="EC1176" s="2"/>
      <c r="ED1176" s="2"/>
      <c r="EE1176" s="2"/>
      <c r="EF1176" s="2"/>
      <c r="EG1176" s="2"/>
      <c r="EH1176" s="2"/>
      <c r="EI1176" s="2"/>
      <c r="EJ1176" s="2"/>
      <c r="EK1176" s="2"/>
      <c r="EL1176" s="2"/>
      <c r="EM1176" s="2"/>
      <c r="EN1176" s="2"/>
      <c r="EO1176" s="2"/>
      <c r="EP1176" s="2"/>
      <c r="EQ1176" s="2"/>
      <c r="ER1176" s="2"/>
      <c r="ES1176" s="2"/>
      <c r="ET1176" s="2"/>
      <c r="EU1176" s="2"/>
      <c r="EV1176" s="2"/>
      <c r="EW1176" s="2"/>
      <c r="EX1176" s="2"/>
      <c r="EY1176" s="2"/>
      <c r="EZ1176" s="2"/>
      <c r="FA1176" s="2"/>
      <c r="FB1176" s="2"/>
      <c r="FC1176" s="2"/>
      <c r="FD1176" s="2"/>
      <c r="FE1176" s="2"/>
      <c r="FF1176" s="2"/>
      <c r="FG1176" s="2"/>
      <c r="FH1176" s="2"/>
      <c r="FI1176" s="2"/>
      <c r="FJ1176" s="2"/>
      <c r="FK1176" s="2"/>
      <c r="FL1176" s="2"/>
      <c r="FM1176" s="2"/>
      <c r="FN1176" s="2"/>
      <c r="FO1176" s="2"/>
      <c r="FP1176" s="2"/>
      <c r="FQ1176" s="2"/>
      <c r="FR1176" s="2"/>
      <c r="FS1176" s="2"/>
      <c r="FT1176" s="2"/>
      <c r="FU1176" s="2"/>
      <c r="FV1176" s="2"/>
      <c r="FW1176" s="2"/>
      <c r="FX1176" s="2"/>
      <c r="FY1176" s="2"/>
      <c r="FZ1176" s="2"/>
      <c r="GA1176" s="2"/>
      <c r="GB1176" s="2"/>
      <c r="GC1176" s="2"/>
      <c r="GD1176" s="2"/>
      <c r="GE1176" s="2"/>
      <c r="GF1176" s="2"/>
      <c r="GG1176" s="2"/>
      <c r="GH1176" s="2"/>
      <c r="GI1176" s="2"/>
      <c r="GJ1176" s="2"/>
      <c r="GK1176" s="2"/>
      <c r="GL1176" s="2"/>
      <c r="GM1176" s="2"/>
      <c r="GN1176" s="2"/>
      <c r="GO1176" s="2"/>
      <c r="GP1176" s="2"/>
      <c r="GQ1176" s="2"/>
      <c r="GR1176" s="2"/>
      <c r="GS1176" s="2"/>
      <c r="GT1176" s="2"/>
      <c r="GU1176" s="2"/>
      <c r="GV1176" s="2"/>
      <c r="GW1176" s="2"/>
      <c r="GX1176" s="2"/>
      <c r="GY1176" s="2"/>
      <c r="GZ1176" s="2"/>
      <c r="HA1176" s="2"/>
      <c r="HB1176" s="2"/>
      <c r="HC1176" s="2"/>
      <c r="HD1176" s="2"/>
      <c r="HE1176" s="2"/>
      <c r="HF1176" s="2"/>
      <c r="HG1176" s="2"/>
      <c r="HH1176" s="2"/>
      <c r="HI1176" s="2"/>
      <c r="HJ1176" s="2"/>
      <c r="HK1176" s="2"/>
      <c r="HL1176" s="2"/>
      <c r="HM1176" s="2"/>
      <c r="HN1176" s="2"/>
      <c r="HO1176" s="2"/>
      <c r="HP1176" s="2"/>
      <c r="HQ1176" s="2"/>
      <c r="HR1176" s="2"/>
      <c r="HS1176" s="2"/>
      <c r="HT1176" s="2"/>
      <c r="HU1176" s="2"/>
      <c r="HV1176" s="2"/>
      <c r="HW1176" s="2"/>
      <c r="HX1176" s="2"/>
      <c r="HY1176" s="2"/>
      <c r="HZ1176" s="2"/>
      <c r="IA1176" s="2"/>
      <c r="IB1176" s="2"/>
      <c r="IC1176" s="2"/>
      <c r="ID1176" s="2"/>
    </row>
    <row r="1177" spans="1:238" s="12" customFormat="1" x14ac:dyDescent="0.2">
      <c r="A1177" s="11">
        <f t="shared" si="20"/>
        <v>1169</v>
      </c>
      <c r="B1177" s="32" t="s">
        <v>887</v>
      </c>
      <c r="C1177" s="32" t="s">
        <v>762</v>
      </c>
      <c r="D1177" s="32" t="s">
        <v>148</v>
      </c>
      <c r="E1177" s="68">
        <v>2022.06</v>
      </c>
      <c r="F1177" s="33" t="s">
        <v>888</v>
      </c>
      <c r="G1177" s="34">
        <v>1188</v>
      </c>
      <c r="H1177" s="34">
        <v>2412</v>
      </c>
      <c r="I1177" s="37" t="s">
        <v>15</v>
      </c>
      <c r="J1177" s="35" t="s">
        <v>17</v>
      </c>
      <c r="K1177" s="36"/>
    </row>
    <row r="1178" spans="1:238" s="12" customFormat="1" x14ac:dyDescent="0.2">
      <c r="A1178" s="11">
        <f t="shared" si="20"/>
        <v>1170</v>
      </c>
      <c r="B1178" s="32" t="s">
        <v>889</v>
      </c>
      <c r="C1178" s="32" t="s">
        <v>762</v>
      </c>
      <c r="D1178" s="32" t="s">
        <v>148</v>
      </c>
      <c r="E1178" s="68">
        <v>2022.06</v>
      </c>
      <c r="F1178" s="33" t="s">
        <v>890</v>
      </c>
      <c r="G1178" s="34">
        <v>3445</v>
      </c>
      <c r="H1178" s="34">
        <v>6791</v>
      </c>
      <c r="I1178" s="37" t="s">
        <v>18</v>
      </c>
      <c r="J1178" s="35" t="s">
        <v>17</v>
      </c>
      <c r="K1178" s="36" t="s">
        <v>181</v>
      </c>
    </row>
    <row r="1179" spans="1:238" s="12" customFormat="1" x14ac:dyDescent="0.2">
      <c r="A1179" s="11">
        <f t="shared" si="20"/>
        <v>1171</v>
      </c>
      <c r="B1179" s="32" t="s">
        <v>929</v>
      </c>
      <c r="C1179" s="32" t="s">
        <v>762</v>
      </c>
      <c r="D1179" s="32" t="s">
        <v>148</v>
      </c>
      <c r="E1179" s="68">
        <v>2022.07</v>
      </c>
      <c r="F1179" s="33" t="s">
        <v>930</v>
      </c>
      <c r="G1179" s="34">
        <v>414</v>
      </c>
      <c r="H1179" s="34">
        <v>823</v>
      </c>
      <c r="I1179" s="37" t="s">
        <v>127</v>
      </c>
      <c r="J1179" s="35" t="s">
        <v>17</v>
      </c>
      <c r="K1179" s="36" t="s">
        <v>181</v>
      </c>
    </row>
    <row r="1180" spans="1:238" s="12" customFormat="1" x14ac:dyDescent="0.2">
      <c r="A1180" s="11">
        <f t="shared" si="20"/>
        <v>1172</v>
      </c>
      <c r="B1180" s="32" t="s">
        <v>1211</v>
      </c>
      <c r="C1180" s="32" t="s">
        <v>762</v>
      </c>
      <c r="D1180" s="32" t="s">
        <v>148</v>
      </c>
      <c r="E1180" s="68">
        <v>2022.07</v>
      </c>
      <c r="F1180" s="33" t="s">
        <v>258</v>
      </c>
      <c r="G1180" s="34">
        <v>1048</v>
      </c>
      <c r="H1180" s="34">
        <v>2192</v>
      </c>
      <c r="I1180" s="37" t="s">
        <v>15</v>
      </c>
      <c r="J1180" s="35" t="s">
        <v>17</v>
      </c>
      <c r="K1180" s="36"/>
    </row>
    <row r="1181" spans="1:238" s="12" customFormat="1" x14ac:dyDescent="0.2">
      <c r="A1181" s="11">
        <f t="shared" si="20"/>
        <v>1173</v>
      </c>
      <c r="B1181" s="32" t="s">
        <v>962</v>
      </c>
      <c r="C1181" s="32" t="s">
        <v>762</v>
      </c>
      <c r="D1181" s="32" t="s">
        <v>148</v>
      </c>
      <c r="E1181" s="68">
        <v>2022.09</v>
      </c>
      <c r="F1181" s="33" t="s">
        <v>930</v>
      </c>
      <c r="G1181" s="34">
        <v>671</v>
      </c>
      <c r="H1181" s="34">
        <v>1432</v>
      </c>
      <c r="I1181" s="37" t="s">
        <v>15</v>
      </c>
      <c r="J1181" s="35" t="s">
        <v>17</v>
      </c>
      <c r="K1181" s="36"/>
      <c r="L1181" s="2"/>
      <c r="M1181" s="2"/>
      <c r="N1181" s="2"/>
      <c r="O1181" s="2"/>
      <c r="P1181" s="2"/>
      <c r="Q1181" s="2"/>
      <c r="R1181" s="2"/>
      <c r="S1181" s="2"/>
      <c r="T1181" s="2"/>
      <c r="U1181" s="2"/>
      <c r="V1181" s="2"/>
      <c r="W1181" s="2"/>
      <c r="X1181" s="2"/>
      <c r="Y1181" s="2"/>
      <c r="Z1181" s="2"/>
      <c r="AA1181" s="2"/>
      <c r="AB1181" s="2"/>
      <c r="AC1181" s="2"/>
      <c r="AD1181" s="2"/>
      <c r="AE1181" s="2"/>
      <c r="AF1181" s="2"/>
      <c r="AG1181" s="2"/>
      <c r="AH1181" s="2"/>
      <c r="AI1181" s="2"/>
      <c r="AJ1181" s="2"/>
      <c r="AK1181" s="2"/>
      <c r="AL1181" s="2"/>
      <c r="AM1181" s="2"/>
      <c r="AN1181" s="2"/>
      <c r="AO1181" s="2"/>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c r="BM1181" s="2"/>
      <c r="BN1181" s="2"/>
      <c r="BO1181" s="2"/>
      <c r="BP1181" s="2"/>
      <c r="BQ1181" s="2"/>
      <c r="BR1181" s="2"/>
      <c r="BS1181" s="2"/>
      <c r="BT1181" s="2"/>
      <c r="BU1181" s="2"/>
      <c r="BV1181" s="2"/>
      <c r="BW1181" s="2"/>
      <c r="BX1181" s="2"/>
      <c r="BY1181" s="2"/>
      <c r="BZ1181" s="2"/>
      <c r="CA1181" s="2"/>
      <c r="CB1181" s="2"/>
      <c r="CC1181" s="2"/>
      <c r="CD1181" s="2"/>
      <c r="CE1181" s="2"/>
      <c r="CF1181" s="2"/>
      <c r="CG1181" s="2"/>
      <c r="CH1181" s="2"/>
      <c r="CI1181" s="2"/>
      <c r="CJ1181" s="2"/>
      <c r="CK1181" s="2"/>
      <c r="CL1181" s="2"/>
      <c r="CM1181" s="2"/>
      <c r="CN1181" s="2"/>
      <c r="CO1181" s="2"/>
      <c r="CP1181" s="2"/>
      <c r="CQ1181" s="2"/>
      <c r="CR1181" s="2"/>
      <c r="CS1181" s="2"/>
      <c r="CT1181" s="2"/>
      <c r="CU1181" s="2"/>
      <c r="CV1181" s="2"/>
      <c r="CW1181" s="2"/>
      <c r="CX1181" s="2"/>
      <c r="CY1181" s="2"/>
      <c r="CZ1181" s="2"/>
      <c r="DA1181" s="2"/>
      <c r="DB1181" s="2"/>
      <c r="DC1181" s="2"/>
      <c r="DD1181" s="2"/>
      <c r="DE1181" s="2"/>
      <c r="DF1181" s="2"/>
      <c r="DG1181" s="2"/>
      <c r="DH1181" s="2"/>
      <c r="DI1181" s="2"/>
      <c r="DJ1181" s="2"/>
      <c r="DK1181" s="2"/>
      <c r="DL1181" s="2"/>
      <c r="DM1181" s="2"/>
      <c r="DN1181" s="2"/>
      <c r="DO1181" s="2"/>
      <c r="DP1181" s="2"/>
      <c r="DQ1181" s="2"/>
      <c r="DR1181" s="2"/>
      <c r="DS1181" s="2"/>
      <c r="DT1181" s="2"/>
      <c r="DU1181" s="2"/>
      <c r="DV1181" s="2"/>
      <c r="DW1181" s="2"/>
      <c r="DX1181" s="2"/>
      <c r="DY1181" s="2"/>
      <c r="DZ1181" s="2"/>
      <c r="EA1181" s="2"/>
      <c r="EB1181" s="2"/>
      <c r="EC1181" s="2"/>
      <c r="ED1181" s="2"/>
      <c r="EE1181" s="2"/>
      <c r="EF1181" s="2"/>
      <c r="EG1181" s="2"/>
      <c r="EH1181" s="2"/>
      <c r="EI1181" s="2"/>
      <c r="EJ1181" s="2"/>
      <c r="EK1181" s="2"/>
      <c r="EL1181" s="2"/>
      <c r="EM1181" s="2"/>
      <c r="EN1181" s="2"/>
      <c r="EO1181" s="2"/>
      <c r="EP1181" s="2"/>
      <c r="EQ1181" s="2"/>
      <c r="ER1181" s="2"/>
      <c r="ES1181" s="2"/>
      <c r="ET1181" s="2"/>
      <c r="EU1181" s="2"/>
      <c r="EV1181" s="2"/>
      <c r="EW1181" s="2"/>
      <c r="EX1181" s="2"/>
      <c r="EY1181" s="2"/>
      <c r="EZ1181" s="2"/>
      <c r="FA1181" s="2"/>
      <c r="FB1181" s="2"/>
      <c r="FC1181" s="2"/>
      <c r="FD1181" s="2"/>
      <c r="FE1181" s="2"/>
      <c r="FF1181" s="2"/>
      <c r="FG1181" s="2"/>
      <c r="FH1181" s="2"/>
      <c r="FI1181" s="2"/>
      <c r="FJ1181" s="2"/>
      <c r="FK1181" s="2"/>
      <c r="FL1181" s="2"/>
      <c r="FM1181" s="2"/>
      <c r="FN1181" s="2"/>
      <c r="FO1181" s="2"/>
      <c r="FP1181" s="2"/>
      <c r="FQ1181" s="2"/>
      <c r="FR1181" s="2"/>
      <c r="FS1181" s="2"/>
      <c r="FT1181" s="2"/>
      <c r="FU1181" s="2"/>
      <c r="FV1181" s="2"/>
      <c r="FW1181" s="2"/>
      <c r="FX1181" s="2"/>
      <c r="FY1181" s="2"/>
      <c r="FZ1181" s="2"/>
      <c r="GA1181" s="2"/>
      <c r="GB1181" s="2"/>
      <c r="GC1181" s="2"/>
      <c r="GD1181" s="2"/>
      <c r="GE1181" s="2"/>
      <c r="GF1181" s="2"/>
      <c r="GG1181" s="2"/>
      <c r="GH1181" s="2"/>
      <c r="GI1181" s="2"/>
      <c r="GJ1181" s="2"/>
      <c r="GK1181" s="2"/>
      <c r="GL1181" s="2"/>
      <c r="GM1181" s="2"/>
      <c r="GN1181" s="2"/>
      <c r="GO1181" s="2"/>
      <c r="GP1181" s="2"/>
      <c r="GQ1181" s="2"/>
      <c r="GR1181" s="2"/>
      <c r="GS1181" s="2"/>
      <c r="GT1181" s="2"/>
      <c r="GU1181" s="2"/>
      <c r="GV1181" s="2"/>
      <c r="GW1181" s="2"/>
      <c r="GX1181" s="2"/>
      <c r="GY1181" s="2"/>
      <c r="GZ1181" s="2"/>
      <c r="HA1181" s="2"/>
      <c r="HB1181" s="2"/>
      <c r="HC1181" s="2"/>
      <c r="HD1181" s="2"/>
      <c r="HE1181" s="2"/>
      <c r="HF1181" s="2"/>
      <c r="HG1181" s="2"/>
      <c r="HH1181" s="2"/>
      <c r="HI1181" s="2"/>
      <c r="HJ1181" s="2"/>
      <c r="HK1181" s="2"/>
      <c r="HL1181" s="2"/>
      <c r="HM1181" s="2"/>
      <c r="HN1181" s="2"/>
      <c r="HO1181" s="2"/>
      <c r="HP1181" s="2"/>
      <c r="HQ1181" s="2"/>
      <c r="HR1181" s="2"/>
      <c r="HS1181" s="2"/>
      <c r="HT1181" s="2"/>
      <c r="HU1181" s="2"/>
      <c r="HV1181" s="2"/>
      <c r="HW1181" s="2"/>
      <c r="HX1181" s="2"/>
      <c r="HY1181" s="2"/>
      <c r="HZ1181" s="2"/>
      <c r="IA1181" s="2"/>
      <c r="IB1181" s="2"/>
      <c r="IC1181" s="2"/>
      <c r="ID1181" s="2"/>
    </row>
    <row r="1182" spans="1:238" s="12" customFormat="1" x14ac:dyDescent="0.2">
      <c r="A1182" s="11">
        <f t="shared" si="20"/>
        <v>1174</v>
      </c>
      <c r="B1182" s="32" t="s">
        <v>966</v>
      </c>
      <c r="C1182" s="32" t="s">
        <v>762</v>
      </c>
      <c r="D1182" s="32" t="s">
        <v>148</v>
      </c>
      <c r="E1182" s="68" t="s">
        <v>2457</v>
      </c>
      <c r="F1182" s="33" t="s">
        <v>967</v>
      </c>
      <c r="G1182" s="34">
        <v>1398</v>
      </c>
      <c r="H1182" s="34">
        <v>2872</v>
      </c>
      <c r="I1182" s="37" t="s">
        <v>127</v>
      </c>
      <c r="J1182" s="35" t="s">
        <v>17</v>
      </c>
      <c r="K1182" s="36"/>
      <c r="L1182" s="2"/>
      <c r="M1182" s="2"/>
      <c r="N1182" s="2"/>
      <c r="O1182" s="2"/>
      <c r="P1182" s="2"/>
      <c r="Q1182" s="2"/>
      <c r="R1182" s="2"/>
      <c r="S1182" s="2"/>
      <c r="T1182" s="2"/>
      <c r="U1182" s="2"/>
      <c r="V1182" s="2"/>
      <c r="W1182" s="2"/>
      <c r="X1182" s="2"/>
      <c r="Y1182" s="2"/>
      <c r="Z1182" s="2"/>
      <c r="AA1182" s="2"/>
      <c r="AB1182" s="2"/>
      <c r="AC1182" s="2"/>
      <c r="AD1182" s="2"/>
      <c r="AE1182" s="2"/>
      <c r="AF1182" s="2"/>
      <c r="AG1182" s="2"/>
      <c r="AH1182" s="2"/>
      <c r="AI1182" s="2"/>
      <c r="AJ1182" s="2"/>
      <c r="AK1182" s="2"/>
      <c r="AL1182" s="2"/>
      <c r="AM1182" s="2"/>
      <c r="AN1182" s="2"/>
      <c r="AO1182" s="2"/>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c r="BM1182" s="2"/>
      <c r="BN1182" s="2"/>
      <c r="BO1182" s="2"/>
      <c r="BP1182" s="2"/>
      <c r="BQ1182" s="2"/>
      <c r="BR1182" s="2"/>
      <c r="BS1182" s="2"/>
      <c r="BT1182" s="2"/>
      <c r="BU1182" s="2"/>
      <c r="BV1182" s="2"/>
      <c r="BW1182" s="2"/>
      <c r="BX1182" s="2"/>
      <c r="BY1182" s="2"/>
      <c r="BZ1182" s="2"/>
      <c r="CA1182" s="2"/>
      <c r="CB1182" s="2"/>
      <c r="CC1182" s="2"/>
      <c r="CD1182" s="2"/>
      <c r="CE1182" s="2"/>
      <c r="CF1182" s="2"/>
      <c r="CG1182" s="2"/>
      <c r="CH1182" s="2"/>
      <c r="CI1182" s="2"/>
      <c r="CJ1182" s="2"/>
      <c r="CK1182" s="2"/>
      <c r="CL1182" s="2"/>
      <c r="CM1182" s="2"/>
      <c r="CN1182" s="2"/>
      <c r="CO1182" s="2"/>
      <c r="CP1182" s="2"/>
      <c r="CQ1182" s="2"/>
      <c r="CR1182" s="2"/>
      <c r="CS1182" s="2"/>
      <c r="CT1182" s="2"/>
      <c r="CU1182" s="2"/>
      <c r="CV1182" s="2"/>
      <c r="CW1182" s="2"/>
      <c r="CX1182" s="2"/>
      <c r="CY1182" s="2"/>
      <c r="CZ1182" s="2"/>
      <c r="DA1182" s="2"/>
      <c r="DB1182" s="2"/>
      <c r="DC1182" s="2"/>
      <c r="DD1182" s="2"/>
      <c r="DE1182" s="2"/>
      <c r="DF1182" s="2"/>
      <c r="DG1182" s="2"/>
      <c r="DH1182" s="2"/>
      <c r="DI1182" s="2"/>
      <c r="DJ1182" s="2"/>
      <c r="DK1182" s="2"/>
      <c r="DL1182" s="2"/>
      <c r="DM1182" s="2"/>
      <c r="DN1182" s="2"/>
      <c r="DO1182" s="2"/>
      <c r="DP1182" s="2"/>
      <c r="DQ1182" s="2"/>
      <c r="DR1182" s="2"/>
      <c r="DS1182" s="2"/>
      <c r="DT1182" s="2"/>
      <c r="DU1182" s="2"/>
      <c r="DV1182" s="2"/>
      <c r="DW1182" s="2"/>
      <c r="DX1182" s="2"/>
      <c r="DY1182" s="2"/>
      <c r="DZ1182" s="2"/>
      <c r="EA1182" s="2"/>
      <c r="EB1182" s="2"/>
      <c r="EC1182" s="2"/>
      <c r="ED1182" s="2"/>
      <c r="EE1182" s="2"/>
      <c r="EF1182" s="2"/>
      <c r="EG1182" s="2"/>
      <c r="EH1182" s="2"/>
      <c r="EI1182" s="2"/>
      <c r="EJ1182" s="2"/>
      <c r="EK1182" s="2"/>
      <c r="EL1182" s="2"/>
      <c r="EM1182" s="2"/>
      <c r="EN1182" s="2"/>
      <c r="EO1182" s="2"/>
      <c r="EP1182" s="2"/>
      <c r="EQ1182" s="2"/>
      <c r="ER1182" s="2"/>
      <c r="ES1182" s="2"/>
      <c r="ET1182" s="2"/>
      <c r="EU1182" s="2"/>
      <c r="EV1182" s="2"/>
      <c r="EW1182" s="2"/>
      <c r="EX1182" s="2"/>
      <c r="EY1182" s="2"/>
      <c r="EZ1182" s="2"/>
      <c r="FA1182" s="2"/>
      <c r="FB1182" s="2"/>
      <c r="FC1182" s="2"/>
      <c r="FD1182" s="2"/>
      <c r="FE1182" s="2"/>
      <c r="FF1182" s="2"/>
      <c r="FG1182" s="2"/>
      <c r="FH1182" s="2"/>
      <c r="FI1182" s="2"/>
      <c r="FJ1182" s="2"/>
      <c r="FK1182" s="2"/>
      <c r="FL1182" s="2"/>
      <c r="FM1182" s="2"/>
      <c r="FN1182" s="2"/>
      <c r="FO1182" s="2"/>
      <c r="FP1182" s="2"/>
      <c r="FQ1182" s="2"/>
      <c r="FR1182" s="2"/>
      <c r="FS1182" s="2"/>
      <c r="FT1182" s="2"/>
      <c r="FU1182" s="2"/>
      <c r="FV1182" s="2"/>
      <c r="FW1182" s="2"/>
      <c r="FX1182" s="2"/>
      <c r="FY1182" s="2"/>
      <c r="FZ1182" s="2"/>
      <c r="GA1182" s="2"/>
      <c r="GB1182" s="2"/>
      <c r="GC1182" s="2"/>
      <c r="GD1182" s="2"/>
      <c r="GE1182" s="2"/>
      <c r="GF1182" s="2"/>
      <c r="GG1182" s="2"/>
      <c r="GH1182" s="2"/>
      <c r="GI1182" s="2"/>
      <c r="GJ1182" s="2"/>
      <c r="GK1182" s="2"/>
      <c r="GL1182" s="2"/>
      <c r="GM1182" s="2"/>
      <c r="GN1182" s="2"/>
      <c r="GO1182" s="2"/>
      <c r="GP1182" s="2"/>
      <c r="GQ1182" s="2"/>
      <c r="GR1182" s="2"/>
      <c r="GS1182" s="2"/>
      <c r="GT1182" s="2"/>
      <c r="GU1182" s="2"/>
      <c r="GV1182" s="2"/>
      <c r="GW1182" s="2"/>
      <c r="GX1182" s="2"/>
      <c r="GY1182" s="2"/>
      <c r="GZ1182" s="2"/>
      <c r="HA1182" s="2"/>
      <c r="HB1182" s="2"/>
      <c r="HC1182" s="2"/>
      <c r="HD1182" s="2"/>
      <c r="HE1182" s="2"/>
      <c r="HF1182" s="2"/>
      <c r="HG1182" s="2"/>
      <c r="HH1182" s="2"/>
      <c r="HI1182" s="2"/>
      <c r="HJ1182" s="2"/>
      <c r="HK1182" s="2"/>
      <c r="HL1182" s="2"/>
      <c r="HM1182" s="2"/>
      <c r="HN1182" s="2"/>
      <c r="HO1182" s="2"/>
      <c r="HP1182" s="2"/>
      <c r="HQ1182" s="2"/>
      <c r="HR1182" s="2"/>
      <c r="HS1182" s="2"/>
      <c r="HT1182" s="2"/>
      <c r="HU1182" s="2"/>
      <c r="HV1182" s="2"/>
      <c r="HW1182" s="2"/>
      <c r="HX1182" s="2"/>
      <c r="HY1182" s="2"/>
      <c r="HZ1182" s="2"/>
      <c r="IA1182" s="2"/>
      <c r="IB1182" s="2"/>
      <c r="IC1182" s="2"/>
      <c r="ID1182" s="2"/>
    </row>
    <row r="1183" spans="1:238" s="12" customFormat="1" x14ac:dyDescent="0.2">
      <c r="A1183" s="11">
        <f t="shared" si="20"/>
        <v>1175</v>
      </c>
      <c r="B1183" s="32" t="s">
        <v>994</v>
      </c>
      <c r="C1183" s="32" t="s">
        <v>762</v>
      </c>
      <c r="D1183" s="32" t="s">
        <v>148</v>
      </c>
      <c r="E1183" s="68">
        <v>2022.11</v>
      </c>
      <c r="F1183" s="33" t="s">
        <v>552</v>
      </c>
      <c r="G1183" s="34">
        <v>850</v>
      </c>
      <c r="H1183" s="34">
        <v>1789</v>
      </c>
      <c r="I1183" s="37" t="s">
        <v>15</v>
      </c>
      <c r="J1183" s="35" t="s">
        <v>17</v>
      </c>
      <c r="K1183" s="36"/>
      <c r="L1183" s="2"/>
      <c r="M1183" s="2"/>
      <c r="N1183" s="2"/>
      <c r="O1183" s="2"/>
      <c r="P1183" s="2"/>
      <c r="Q1183" s="2"/>
      <c r="R1183" s="2"/>
      <c r="S1183" s="2"/>
      <c r="T1183" s="2"/>
      <c r="U1183" s="2"/>
      <c r="V1183" s="2"/>
      <c r="W1183" s="2"/>
      <c r="X1183" s="2"/>
      <c r="Y1183" s="2"/>
      <c r="Z1183" s="2"/>
      <c r="AA1183" s="2"/>
      <c r="AB1183" s="2"/>
      <c r="AC1183" s="2"/>
      <c r="AD1183" s="2"/>
      <c r="AE1183" s="2"/>
      <c r="AF1183" s="2"/>
      <c r="AG1183" s="2"/>
      <c r="AH1183" s="2"/>
      <c r="AI1183" s="2"/>
      <c r="AJ1183" s="2"/>
      <c r="AK1183" s="2"/>
      <c r="AL1183" s="2"/>
      <c r="AM1183" s="2"/>
      <c r="AN1183" s="2"/>
      <c r="AO1183" s="2"/>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c r="BM1183" s="2"/>
      <c r="BN1183" s="2"/>
      <c r="BO1183" s="2"/>
      <c r="BP1183" s="2"/>
      <c r="BQ1183" s="2"/>
      <c r="BR1183" s="2"/>
      <c r="BS1183" s="2"/>
      <c r="BT1183" s="2"/>
      <c r="BU1183" s="2"/>
      <c r="BV1183" s="2"/>
      <c r="BW1183" s="2"/>
      <c r="BX1183" s="2"/>
      <c r="BY1183" s="2"/>
      <c r="BZ1183" s="2"/>
      <c r="CA1183" s="2"/>
      <c r="CB1183" s="2"/>
      <c r="CC1183" s="2"/>
      <c r="CD1183" s="2"/>
      <c r="CE1183" s="2"/>
      <c r="CF1183" s="2"/>
      <c r="CG1183" s="2"/>
      <c r="CH1183" s="2"/>
      <c r="CI1183" s="2"/>
      <c r="CJ1183" s="2"/>
      <c r="CK1183" s="2"/>
      <c r="CL1183" s="2"/>
      <c r="CM1183" s="2"/>
      <c r="CN1183" s="2"/>
      <c r="CO1183" s="2"/>
      <c r="CP1183" s="2"/>
      <c r="CQ1183" s="2"/>
      <c r="CR1183" s="2"/>
      <c r="CS1183" s="2"/>
      <c r="CT1183" s="2"/>
      <c r="CU1183" s="2"/>
      <c r="CV1183" s="2"/>
      <c r="CW1183" s="2"/>
      <c r="CX1183" s="2"/>
      <c r="CY1183" s="2"/>
      <c r="CZ1183" s="2"/>
      <c r="DA1183" s="2"/>
      <c r="DB1183" s="2"/>
      <c r="DC1183" s="2"/>
      <c r="DD1183" s="2"/>
      <c r="DE1183" s="2"/>
      <c r="DF1183" s="2"/>
      <c r="DG1183" s="2"/>
      <c r="DH1183" s="2"/>
      <c r="DI1183" s="2"/>
      <c r="DJ1183" s="2"/>
      <c r="DK1183" s="2"/>
      <c r="DL1183" s="2"/>
      <c r="DM1183" s="2"/>
      <c r="DN1183" s="2"/>
      <c r="DO1183" s="2"/>
      <c r="DP1183" s="2"/>
      <c r="DQ1183" s="2"/>
      <c r="DR1183" s="2"/>
      <c r="DS1183" s="2"/>
      <c r="DT1183" s="2"/>
      <c r="DU1183" s="2"/>
      <c r="DV1183" s="2"/>
      <c r="DW1183" s="2"/>
      <c r="DX1183" s="2"/>
      <c r="DY1183" s="2"/>
      <c r="DZ1183" s="2"/>
      <c r="EA1183" s="2"/>
      <c r="EB1183" s="2"/>
      <c r="EC1183" s="2"/>
      <c r="ED1183" s="2"/>
      <c r="EE1183" s="2"/>
      <c r="EF1183" s="2"/>
      <c r="EG1183" s="2"/>
      <c r="EH1183" s="2"/>
      <c r="EI1183" s="2"/>
      <c r="EJ1183" s="2"/>
      <c r="EK1183" s="2"/>
      <c r="EL1183" s="2"/>
      <c r="EM1183" s="2"/>
      <c r="EN1183" s="2"/>
      <c r="EO1183" s="2"/>
      <c r="EP1183" s="2"/>
      <c r="EQ1183" s="2"/>
      <c r="ER1183" s="2"/>
      <c r="ES1183" s="2"/>
      <c r="ET1183" s="2"/>
      <c r="EU1183" s="2"/>
      <c r="EV1183" s="2"/>
      <c r="EW1183" s="2"/>
      <c r="EX1183" s="2"/>
      <c r="EY1183" s="2"/>
      <c r="EZ1183" s="2"/>
      <c r="FA1183" s="2"/>
      <c r="FB1183" s="2"/>
      <c r="FC1183" s="2"/>
      <c r="FD1183" s="2"/>
      <c r="FE1183" s="2"/>
      <c r="FF1183" s="2"/>
      <c r="FG1183" s="2"/>
      <c r="FH1183" s="2"/>
      <c r="FI1183" s="2"/>
      <c r="FJ1183" s="2"/>
      <c r="FK1183" s="2"/>
      <c r="FL1183" s="2"/>
      <c r="FM1183" s="2"/>
      <c r="FN1183" s="2"/>
      <c r="FO1183" s="2"/>
      <c r="FP1183" s="2"/>
      <c r="FQ1183" s="2"/>
      <c r="FR1183" s="2"/>
      <c r="FS1183" s="2"/>
      <c r="FT1183" s="2"/>
      <c r="FU1183" s="2"/>
      <c r="FV1183" s="2"/>
      <c r="FW1183" s="2"/>
      <c r="FX1183" s="2"/>
      <c r="FY1183" s="2"/>
      <c r="FZ1183" s="2"/>
      <c r="GA1183" s="2"/>
      <c r="GB1183" s="2"/>
      <c r="GC1183" s="2"/>
      <c r="GD1183" s="2"/>
      <c r="GE1183" s="2"/>
      <c r="GF1183" s="2"/>
      <c r="GG1183" s="2"/>
      <c r="GH1183" s="2"/>
      <c r="GI1183" s="2"/>
      <c r="GJ1183" s="2"/>
      <c r="GK1183" s="2"/>
      <c r="GL1183" s="2"/>
      <c r="GM1183" s="2"/>
      <c r="GN1183" s="2"/>
      <c r="GO1183" s="2"/>
      <c r="GP1183" s="2"/>
      <c r="GQ1183" s="2"/>
      <c r="GR1183" s="2"/>
      <c r="GS1183" s="2"/>
      <c r="GT1183" s="2"/>
      <c r="GU1183" s="2"/>
      <c r="GV1183" s="2"/>
      <c r="GW1183" s="2"/>
      <c r="GX1183" s="2"/>
      <c r="GY1183" s="2"/>
      <c r="GZ1183" s="2"/>
      <c r="HA1183" s="2"/>
      <c r="HB1183" s="2"/>
      <c r="HC1183" s="2"/>
      <c r="HD1183" s="2"/>
      <c r="HE1183" s="2"/>
      <c r="HF1183" s="2"/>
      <c r="HG1183" s="2"/>
      <c r="HH1183" s="2"/>
      <c r="HI1183" s="2"/>
      <c r="HJ1183" s="2"/>
      <c r="HK1183" s="2"/>
      <c r="HL1183" s="2"/>
      <c r="HM1183" s="2"/>
      <c r="HN1183" s="2"/>
      <c r="HO1183" s="2"/>
      <c r="HP1183" s="2"/>
      <c r="HQ1183" s="2"/>
      <c r="HR1183" s="2"/>
      <c r="HS1183" s="2"/>
      <c r="HT1183" s="2"/>
      <c r="HU1183" s="2"/>
      <c r="HV1183" s="2"/>
      <c r="HW1183" s="2"/>
      <c r="HX1183" s="2"/>
      <c r="HY1183" s="2"/>
      <c r="HZ1183" s="2"/>
      <c r="IA1183" s="2"/>
      <c r="IB1183" s="2"/>
      <c r="IC1183" s="2"/>
      <c r="ID1183" s="2"/>
    </row>
    <row r="1184" spans="1:238" s="12" customFormat="1" x14ac:dyDescent="0.2">
      <c r="A1184" s="11">
        <f t="shared" si="20"/>
        <v>1176</v>
      </c>
      <c r="B1184" s="32" t="s">
        <v>1003</v>
      </c>
      <c r="C1184" s="32" t="s">
        <v>762</v>
      </c>
      <c r="D1184" s="32" t="s">
        <v>148</v>
      </c>
      <c r="E1184" s="68">
        <v>2022.12</v>
      </c>
      <c r="F1184" s="33" t="s">
        <v>1004</v>
      </c>
      <c r="G1184" s="34">
        <v>1321</v>
      </c>
      <c r="H1184" s="34">
        <v>3122</v>
      </c>
      <c r="I1184" s="37" t="s">
        <v>127</v>
      </c>
      <c r="J1184" s="35" t="s">
        <v>17</v>
      </c>
      <c r="K1184" s="36" t="s">
        <v>180</v>
      </c>
      <c r="L1184" s="2"/>
      <c r="M1184" s="2"/>
      <c r="N1184" s="2"/>
      <c r="O1184" s="2"/>
      <c r="P1184" s="2"/>
      <c r="Q1184" s="2"/>
      <c r="R1184" s="2"/>
      <c r="S1184" s="2"/>
      <c r="T1184" s="2"/>
      <c r="U1184" s="2"/>
      <c r="V1184" s="2"/>
      <c r="W1184" s="2"/>
      <c r="X1184" s="2"/>
      <c r="Y1184" s="2"/>
      <c r="Z1184" s="2"/>
      <c r="AA1184" s="2"/>
      <c r="AB1184" s="2"/>
      <c r="AC1184" s="2"/>
      <c r="AD1184" s="2"/>
      <c r="AE1184" s="2"/>
      <c r="AF1184" s="2"/>
      <c r="AG1184" s="2"/>
      <c r="AH1184" s="2"/>
      <c r="AI1184" s="2"/>
      <c r="AJ1184" s="2"/>
      <c r="AK1184" s="2"/>
      <c r="AL1184" s="2"/>
      <c r="AM1184" s="2"/>
      <c r="AN1184" s="2"/>
      <c r="AO1184" s="2"/>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c r="BM1184" s="2"/>
      <c r="BN1184" s="2"/>
      <c r="BO1184" s="2"/>
      <c r="BP1184" s="2"/>
      <c r="BQ1184" s="2"/>
      <c r="BR1184" s="2"/>
      <c r="BS1184" s="2"/>
      <c r="BT1184" s="2"/>
      <c r="BU1184" s="2"/>
      <c r="BV1184" s="2"/>
      <c r="BW1184" s="2"/>
      <c r="BX1184" s="2"/>
      <c r="BY1184" s="2"/>
      <c r="BZ1184" s="2"/>
      <c r="CA1184" s="2"/>
      <c r="CB1184" s="2"/>
      <c r="CC1184" s="2"/>
      <c r="CD1184" s="2"/>
      <c r="CE1184" s="2"/>
      <c r="CF1184" s="2"/>
      <c r="CG1184" s="2"/>
      <c r="CH1184" s="2"/>
      <c r="CI1184" s="2"/>
      <c r="CJ1184" s="2"/>
      <c r="CK1184" s="2"/>
      <c r="CL1184" s="2"/>
      <c r="CM1184" s="2"/>
      <c r="CN1184" s="2"/>
      <c r="CO1184" s="2"/>
      <c r="CP1184" s="2"/>
      <c r="CQ1184" s="2"/>
      <c r="CR1184" s="2"/>
      <c r="CS1184" s="2"/>
      <c r="CT1184" s="2"/>
      <c r="CU1184" s="2"/>
      <c r="CV1184" s="2"/>
      <c r="CW1184" s="2"/>
      <c r="CX1184" s="2"/>
      <c r="CY1184" s="2"/>
      <c r="CZ1184" s="2"/>
      <c r="DA1184" s="2"/>
      <c r="DB1184" s="2"/>
      <c r="DC1184" s="2"/>
      <c r="DD1184" s="2"/>
      <c r="DE1184" s="2"/>
      <c r="DF1184" s="2"/>
      <c r="DG1184" s="2"/>
      <c r="DH1184" s="2"/>
      <c r="DI1184" s="2"/>
      <c r="DJ1184" s="2"/>
      <c r="DK1184" s="2"/>
      <c r="DL1184" s="2"/>
      <c r="DM1184" s="2"/>
      <c r="DN1184" s="2"/>
      <c r="DO1184" s="2"/>
      <c r="DP1184" s="2"/>
      <c r="DQ1184" s="2"/>
      <c r="DR1184" s="2"/>
      <c r="DS1184" s="2"/>
      <c r="DT1184" s="2"/>
      <c r="DU1184" s="2"/>
      <c r="DV1184" s="2"/>
      <c r="DW1184" s="2"/>
      <c r="DX1184" s="2"/>
      <c r="DY1184" s="2"/>
      <c r="DZ1184" s="2"/>
      <c r="EA1184" s="2"/>
      <c r="EB1184" s="2"/>
      <c r="EC1184" s="2"/>
      <c r="ED1184" s="2"/>
      <c r="EE1184" s="2"/>
      <c r="EF1184" s="2"/>
      <c r="EG1184" s="2"/>
      <c r="EH1184" s="2"/>
      <c r="EI1184" s="2"/>
      <c r="EJ1184" s="2"/>
      <c r="EK1184" s="2"/>
      <c r="EL1184" s="2"/>
      <c r="EM1184" s="2"/>
      <c r="EN1184" s="2"/>
      <c r="EO1184" s="2"/>
      <c r="EP1184" s="2"/>
      <c r="EQ1184" s="2"/>
      <c r="ER1184" s="2"/>
      <c r="ES1184" s="2"/>
      <c r="ET1184" s="2"/>
      <c r="EU1184" s="2"/>
      <c r="EV1184" s="2"/>
      <c r="EW1184" s="2"/>
      <c r="EX1184" s="2"/>
      <c r="EY1184" s="2"/>
      <c r="EZ1184" s="2"/>
      <c r="FA1184" s="2"/>
      <c r="FB1184" s="2"/>
      <c r="FC1184" s="2"/>
      <c r="FD1184" s="2"/>
      <c r="FE1184" s="2"/>
      <c r="FF1184" s="2"/>
      <c r="FG1184" s="2"/>
      <c r="FH1184" s="2"/>
      <c r="FI1184" s="2"/>
      <c r="FJ1184" s="2"/>
      <c r="FK1184" s="2"/>
      <c r="FL1184" s="2"/>
      <c r="FM1184" s="2"/>
      <c r="FN1184" s="2"/>
      <c r="FO1184" s="2"/>
      <c r="FP1184" s="2"/>
      <c r="FQ1184" s="2"/>
      <c r="FR1184" s="2"/>
      <c r="FS1184" s="2"/>
      <c r="FT1184" s="2"/>
      <c r="FU1184" s="2"/>
      <c r="FV1184" s="2"/>
      <c r="FW1184" s="2"/>
      <c r="FX1184" s="2"/>
      <c r="FY1184" s="2"/>
      <c r="FZ1184" s="2"/>
      <c r="GA1184" s="2"/>
      <c r="GB1184" s="2"/>
      <c r="GC1184" s="2"/>
      <c r="GD1184" s="2"/>
      <c r="GE1184" s="2"/>
      <c r="GF1184" s="2"/>
      <c r="GG1184" s="2"/>
      <c r="GH1184" s="2"/>
      <c r="GI1184" s="2"/>
      <c r="GJ1184" s="2"/>
      <c r="GK1184" s="2"/>
      <c r="GL1184" s="2"/>
      <c r="GM1184" s="2"/>
      <c r="GN1184" s="2"/>
      <c r="GO1184" s="2"/>
      <c r="GP1184" s="2"/>
      <c r="GQ1184" s="2"/>
      <c r="GR1184" s="2"/>
      <c r="GS1184" s="2"/>
      <c r="GT1184" s="2"/>
      <c r="GU1184" s="2"/>
      <c r="GV1184" s="2"/>
      <c r="GW1184" s="2"/>
      <c r="GX1184" s="2"/>
      <c r="GY1184" s="2"/>
      <c r="GZ1184" s="2"/>
      <c r="HA1184" s="2"/>
      <c r="HB1184" s="2"/>
      <c r="HC1184" s="2"/>
      <c r="HD1184" s="2"/>
      <c r="HE1184" s="2"/>
      <c r="HF1184" s="2"/>
      <c r="HG1184" s="2"/>
      <c r="HH1184" s="2"/>
      <c r="HI1184" s="2"/>
      <c r="HJ1184" s="2"/>
      <c r="HK1184" s="2"/>
      <c r="HL1184" s="2"/>
      <c r="HM1184" s="2"/>
      <c r="HN1184" s="2"/>
      <c r="HO1184" s="2"/>
      <c r="HP1184" s="2"/>
      <c r="HQ1184" s="2"/>
      <c r="HR1184" s="2"/>
      <c r="HS1184" s="2"/>
      <c r="HT1184" s="2"/>
      <c r="HU1184" s="2"/>
      <c r="HV1184" s="2"/>
      <c r="HW1184" s="2"/>
      <c r="HX1184" s="2"/>
      <c r="HY1184" s="2"/>
      <c r="HZ1184" s="2"/>
      <c r="IA1184" s="2"/>
      <c r="IB1184" s="2"/>
      <c r="IC1184" s="2"/>
      <c r="ID1184" s="2"/>
    </row>
    <row r="1185" spans="1:238" x14ac:dyDescent="0.2">
      <c r="A1185" s="11">
        <f t="shared" si="20"/>
        <v>1177</v>
      </c>
      <c r="B1185" s="32" t="s">
        <v>1005</v>
      </c>
      <c r="C1185" s="32" t="s">
        <v>762</v>
      </c>
      <c r="D1185" s="32" t="s">
        <v>148</v>
      </c>
      <c r="E1185" s="68">
        <v>2022.12</v>
      </c>
      <c r="F1185" s="33" t="s">
        <v>1006</v>
      </c>
      <c r="G1185" s="34">
        <v>2986</v>
      </c>
      <c r="H1185" s="34">
        <v>5193</v>
      </c>
      <c r="I1185" s="37" t="s">
        <v>127</v>
      </c>
      <c r="J1185" s="35" t="s">
        <v>17</v>
      </c>
      <c r="K1185" s="36"/>
    </row>
    <row r="1186" spans="1:238" x14ac:dyDescent="0.2">
      <c r="A1186" s="11">
        <f t="shared" si="20"/>
        <v>1178</v>
      </c>
      <c r="B1186" s="32" t="s">
        <v>1007</v>
      </c>
      <c r="C1186" s="32" t="s">
        <v>762</v>
      </c>
      <c r="D1186" s="32" t="s">
        <v>148</v>
      </c>
      <c r="E1186" s="68">
        <v>2022.12</v>
      </c>
      <c r="F1186" s="33" t="s">
        <v>258</v>
      </c>
      <c r="G1186" s="34">
        <v>130</v>
      </c>
      <c r="H1186" s="34">
        <v>83</v>
      </c>
      <c r="I1186" s="37" t="s">
        <v>905</v>
      </c>
      <c r="J1186" s="35" t="s">
        <v>905</v>
      </c>
      <c r="K1186" s="36"/>
    </row>
    <row r="1187" spans="1:238" x14ac:dyDescent="0.2">
      <c r="A1187" s="11">
        <f t="shared" si="20"/>
        <v>1179</v>
      </c>
      <c r="B1187" s="32" t="s">
        <v>1037</v>
      </c>
      <c r="C1187" s="32" t="s">
        <v>762</v>
      </c>
      <c r="D1187" s="32" t="s">
        <v>148</v>
      </c>
      <c r="E1187" s="68">
        <v>2023.02</v>
      </c>
      <c r="F1187" s="33" t="s">
        <v>1038</v>
      </c>
      <c r="G1187" s="34">
        <v>2275</v>
      </c>
      <c r="H1187" s="34">
        <v>5028</v>
      </c>
      <c r="I1187" s="37" t="s">
        <v>18</v>
      </c>
      <c r="J1187" s="35" t="s">
        <v>17</v>
      </c>
      <c r="K1187" s="36"/>
    </row>
    <row r="1188" spans="1:238" x14ac:dyDescent="0.2">
      <c r="A1188" s="11">
        <f t="shared" si="20"/>
        <v>1180</v>
      </c>
      <c r="B1188" s="38" t="s">
        <v>1268</v>
      </c>
      <c r="C1188" s="32" t="s">
        <v>762</v>
      </c>
      <c r="D1188" s="38" t="s">
        <v>650</v>
      </c>
      <c r="E1188" s="69" t="s">
        <v>1267</v>
      </c>
      <c r="F1188" s="40" t="s">
        <v>35</v>
      </c>
      <c r="G1188" s="39">
        <v>1062</v>
      </c>
      <c r="H1188" s="39">
        <v>1380</v>
      </c>
      <c r="I1188" s="43" t="s">
        <v>15</v>
      </c>
      <c r="J1188" s="35" t="s">
        <v>17</v>
      </c>
      <c r="K1188" s="42"/>
    </row>
    <row r="1189" spans="1:238" x14ac:dyDescent="0.2">
      <c r="A1189" s="11">
        <f t="shared" si="20"/>
        <v>1181</v>
      </c>
      <c r="B1189" s="32" t="s">
        <v>1335</v>
      </c>
      <c r="C1189" s="32" t="s">
        <v>762</v>
      </c>
      <c r="D1189" s="38" t="s">
        <v>650</v>
      </c>
      <c r="E1189" s="69" t="s">
        <v>1336</v>
      </c>
      <c r="F1189" s="33" t="s">
        <v>933</v>
      </c>
      <c r="G1189" s="34">
        <v>3211</v>
      </c>
      <c r="H1189" s="34">
        <v>5966</v>
      </c>
      <c r="I1189" s="35" t="s">
        <v>15</v>
      </c>
      <c r="J1189" s="35" t="s">
        <v>17</v>
      </c>
      <c r="K1189" s="36"/>
      <c r="L1189" s="14"/>
      <c r="M1189" s="14"/>
      <c r="N1189" s="14"/>
      <c r="O1189" s="14"/>
      <c r="P1189" s="14"/>
      <c r="Q1189" s="14"/>
      <c r="R1189" s="14"/>
      <c r="S1189" s="14"/>
      <c r="T1189" s="14"/>
      <c r="U1189" s="14"/>
      <c r="V1189" s="14"/>
      <c r="W1189" s="14"/>
      <c r="X1189" s="14"/>
      <c r="Y1189" s="14"/>
      <c r="Z1189" s="14"/>
      <c r="AA1189" s="14"/>
      <c r="AB1189" s="14"/>
      <c r="AC1189" s="14"/>
      <c r="AD1189" s="14"/>
      <c r="AE1189" s="14"/>
      <c r="AF1189" s="14"/>
      <c r="AG1189" s="14"/>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c r="BB1189" s="14"/>
      <c r="BC1189" s="14"/>
      <c r="BD1189" s="14"/>
      <c r="BE1189" s="14"/>
      <c r="BF1189" s="14"/>
      <c r="BG1189" s="14"/>
      <c r="BH1189" s="14"/>
      <c r="BI1189" s="14"/>
      <c r="BJ1189" s="14"/>
      <c r="BK1189" s="14"/>
      <c r="BL1189" s="14"/>
      <c r="BM1189" s="14"/>
      <c r="BN1189" s="14"/>
      <c r="BO1189" s="14"/>
      <c r="BP1189" s="14"/>
      <c r="BQ1189" s="14"/>
      <c r="BR1189" s="14"/>
      <c r="BS1189" s="14"/>
      <c r="BT1189" s="14"/>
      <c r="BU1189" s="14"/>
      <c r="BV1189" s="14"/>
      <c r="BW1189" s="14"/>
      <c r="BX1189" s="14"/>
      <c r="BY1189" s="14"/>
      <c r="BZ1189" s="14"/>
      <c r="CA1189" s="14"/>
      <c r="CB1189" s="14"/>
      <c r="CC1189" s="14"/>
      <c r="CD1189" s="14"/>
      <c r="CE1189" s="14"/>
      <c r="CF1189" s="14"/>
      <c r="CG1189" s="14"/>
      <c r="CH1189" s="14"/>
      <c r="CI1189" s="14"/>
      <c r="CJ1189" s="14"/>
      <c r="CK1189" s="14"/>
      <c r="CL1189" s="14"/>
      <c r="CM1189" s="14"/>
      <c r="CN1189" s="14"/>
      <c r="CO1189" s="14"/>
      <c r="CP1189" s="14"/>
      <c r="CQ1189" s="14"/>
      <c r="CR1189" s="14"/>
      <c r="CS1189" s="14"/>
      <c r="CT1189" s="14"/>
      <c r="CU1189" s="14"/>
      <c r="CV1189" s="14"/>
      <c r="CW1189" s="14"/>
      <c r="CX1189" s="14"/>
      <c r="CY1189" s="14"/>
      <c r="CZ1189" s="14"/>
      <c r="DA1189" s="14"/>
      <c r="DB1189" s="14"/>
      <c r="DC1189" s="14"/>
      <c r="DD1189" s="14"/>
      <c r="DE1189" s="14"/>
      <c r="DF1189" s="14"/>
      <c r="DG1189" s="14"/>
      <c r="DH1189" s="14"/>
      <c r="DI1189" s="14"/>
      <c r="DJ1189" s="14"/>
      <c r="DK1189" s="14"/>
      <c r="DL1189" s="14"/>
      <c r="DM1189" s="14"/>
      <c r="DN1189" s="14"/>
      <c r="DO1189" s="14"/>
      <c r="DP1189" s="14"/>
      <c r="DQ1189" s="14"/>
      <c r="DR1189" s="14"/>
      <c r="DS1189" s="14"/>
      <c r="DT1189" s="14"/>
      <c r="DU1189" s="14"/>
      <c r="DV1189" s="14"/>
      <c r="DW1189" s="14"/>
      <c r="DX1189" s="14"/>
      <c r="DY1189" s="14"/>
      <c r="DZ1189" s="14"/>
      <c r="EA1189" s="14"/>
      <c r="EB1189" s="14"/>
      <c r="EC1189" s="14"/>
      <c r="ED1189" s="14"/>
      <c r="EE1189" s="14"/>
      <c r="EF1189" s="14"/>
      <c r="EG1189" s="14"/>
      <c r="EH1189" s="14"/>
      <c r="EI1189" s="14"/>
      <c r="EJ1189" s="14"/>
      <c r="EK1189" s="14"/>
      <c r="EL1189" s="14"/>
      <c r="EM1189" s="14"/>
      <c r="EN1189" s="14"/>
      <c r="EO1189" s="14"/>
      <c r="EP1189" s="14"/>
      <c r="EQ1189" s="14"/>
      <c r="ER1189" s="14"/>
      <c r="ES1189" s="14"/>
      <c r="ET1189" s="14"/>
      <c r="EU1189" s="14"/>
      <c r="EV1189" s="14"/>
      <c r="EW1189" s="14"/>
      <c r="EX1189" s="14"/>
      <c r="EY1189" s="14"/>
      <c r="EZ1189" s="14"/>
      <c r="FA1189" s="14"/>
      <c r="FB1189" s="14"/>
      <c r="FC1189" s="14"/>
      <c r="FD1189" s="14"/>
      <c r="FE1189" s="14"/>
      <c r="FF1189" s="14"/>
      <c r="FG1189" s="14"/>
      <c r="FH1189" s="14"/>
      <c r="FI1189" s="14"/>
      <c r="FJ1189" s="14"/>
      <c r="FK1189" s="14"/>
      <c r="FL1189" s="14"/>
      <c r="FM1189" s="14"/>
      <c r="FN1189" s="14"/>
      <c r="FO1189" s="14"/>
      <c r="FP1189" s="14"/>
      <c r="FQ1189" s="14"/>
      <c r="FR1189" s="14"/>
      <c r="FS1189" s="14"/>
      <c r="FT1189" s="14"/>
      <c r="FU1189" s="14"/>
      <c r="FV1189" s="14"/>
      <c r="FW1189" s="14"/>
      <c r="FX1189" s="14"/>
      <c r="FY1189" s="14"/>
      <c r="FZ1189" s="14"/>
      <c r="GA1189" s="14"/>
      <c r="GB1189" s="14"/>
      <c r="GC1189" s="14"/>
      <c r="GD1189" s="14"/>
      <c r="GE1189" s="14"/>
      <c r="GF1189" s="14"/>
      <c r="GG1189" s="14"/>
      <c r="GH1189" s="14"/>
      <c r="GI1189" s="14"/>
      <c r="GJ1189" s="14"/>
      <c r="GK1189" s="14"/>
      <c r="GL1189" s="14"/>
      <c r="GM1189" s="14"/>
      <c r="GN1189" s="14"/>
      <c r="GO1189" s="14"/>
      <c r="GP1189" s="14"/>
      <c r="GQ1189" s="14"/>
      <c r="GR1189" s="14"/>
      <c r="GS1189" s="14"/>
      <c r="GT1189" s="14"/>
      <c r="GU1189" s="14"/>
      <c r="GV1189" s="14"/>
      <c r="GW1189" s="14"/>
      <c r="GX1189" s="14"/>
      <c r="GY1189" s="14"/>
      <c r="GZ1189" s="14"/>
      <c r="HA1189" s="14"/>
      <c r="HB1189" s="14"/>
      <c r="HC1189" s="14"/>
      <c r="HD1189" s="14"/>
      <c r="HE1189" s="14"/>
      <c r="HF1189" s="14"/>
      <c r="HG1189" s="14"/>
      <c r="HH1189" s="14"/>
      <c r="HI1189" s="14"/>
      <c r="HJ1189" s="14"/>
      <c r="HK1189" s="14"/>
      <c r="HL1189" s="14"/>
      <c r="HM1189" s="14"/>
      <c r="HN1189" s="14"/>
      <c r="HO1189" s="14"/>
      <c r="HP1189" s="14"/>
      <c r="HQ1189" s="14"/>
      <c r="HR1189" s="14"/>
      <c r="HS1189" s="14"/>
      <c r="HT1189" s="14"/>
      <c r="HU1189" s="14"/>
      <c r="HV1189" s="14"/>
      <c r="HW1189" s="14"/>
      <c r="HX1189" s="14"/>
      <c r="HY1189" s="14"/>
      <c r="HZ1189" s="14"/>
      <c r="IA1189" s="14"/>
      <c r="IB1189" s="14"/>
      <c r="IC1189" s="14"/>
      <c r="ID1189" s="14"/>
    </row>
    <row r="1190" spans="1:238" x14ac:dyDescent="0.2">
      <c r="A1190" s="11">
        <f t="shared" si="20"/>
        <v>1182</v>
      </c>
      <c r="B1190" s="32" t="s">
        <v>1337</v>
      </c>
      <c r="C1190" s="32" t="s">
        <v>762</v>
      </c>
      <c r="D1190" s="38" t="s">
        <v>650</v>
      </c>
      <c r="E1190" s="69" t="s">
        <v>1336</v>
      </c>
      <c r="F1190" s="33" t="s">
        <v>1338</v>
      </c>
      <c r="G1190" s="34">
        <v>2485</v>
      </c>
      <c r="H1190" s="34">
        <v>5322</v>
      </c>
      <c r="I1190" s="35" t="s">
        <v>15</v>
      </c>
      <c r="J1190" s="35" t="s">
        <v>17</v>
      </c>
      <c r="K1190" s="36"/>
      <c r="L1190" s="14"/>
      <c r="M1190" s="14"/>
      <c r="N1190" s="14"/>
      <c r="O1190" s="14"/>
      <c r="P1190" s="14"/>
      <c r="Q1190" s="14"/>
      <c r="R1190" s="14"/>
      <c r="S1190" s="14"/>
      <c r="T1190" s="14"/>
      <c r="U1190" s="14"/>
      <c r="V1190" s="14"/>
      <c r="W1190" s="14"/>
      <c r="X1190" s="14"/>
      <c r="Y1190" s="14"/>
      <c r="Z1190" s="14"/>
      <c r="AA1190" s="14"/>
      <c r="AB1190" s="14"/>
      <c r="AC1190" s="14"/>
      <c r="AD1190" s="14"/>
      <c r="AE1190" s="14"/>
      <c r="AF1190" s="14"/>
      <c r="AG1190" s="14"/>
      <c r="AH1190" s="14"/>
      <c r="AI1190" s="14"/>
      <c r="AJ1190" s="14"/>
      <c r="AK1190" s="14"/>
      <c r="AL1190" s="14"/>
      <c r="AM1190" s="14"/>
      <c r="AN1190" s="14"/>
      <c r="AO1190" s="14"/>
      <c r="AP1190" s="14"/>
      <c r="AQ1190" s="14"/>
      <c r="AR1190" s="14"/>
      <c r="AS1190" s="14"/>
      <c r="AT1190" s="14"/>
      <c r="AU1190" s="14"/>
      <c r="AV1190" s="14"/>
      <c r="AW1190" s="14"/>
      <c r="AX1190" s="14"/>
      <c r="AY1190" s="14"/>
      <c r="AZ1190" s="14"/>
      <c r="BA1190" s="14"/>
      <c r="BB1190" s="14"/>
      <c r="BC1190" s="14"/>
      <c r="BD1190" s="14"/>
      <c r="BE1190" s="14"/>
      <c r="BF1190" s="14"/>
      <c r="BG1190" s="14"/>
      <c r="BH1190" s="14"/>
      <c r="BI1190" s="14"/>
      <c r="BJ1190" s="14"/>
      <c r="BK1190" s="14"/>
      <c r="BL1190" s="14"/>
      <c r="BM1190" s="14"/>
      <c r="BN1190" s="14"/>
      <c r="BO1190" s="14"/>
      <c r="BP1190" s="14"/>
      <c r="BQ1190" s="14"/>
      <c r="BR1190" s="14"/>
      <c r="BS1190" s="14"/>
      <c r="BT1190" s="14"/>
      <c r="BU1190" s="14"/>
      <c r="BV1190" s="14"/>
      <c r="BW1190" s="14"/>
      <c r="BX1190" s="14"/>
      <c r="BY1190" s="14"/>
      <c r="BZ1190" s="14"/>
      <c r="CA1190" s="14"/>
      <c r="CB1190" s="14"/>
      <c r="CC1190" s="14"/>
      <c r="CD1190" s="14"/>
      <c r="CE1190" s="14"/>
      <c r="CF1190" s="14"/>
      <c r="CG1190" s="14"/>
      <c r="CH1190" s="14"/>
      <c r="CI1190" s="14"/>
      <c r="CJ1190" s="14"/>
      <c r="CK1190" s="14"/>
      <c r="CL1190" s="14"/>
      <c r="CM1190" s="14"/>
      <c r="CN1190" s="14"/>
      <c r="CO1190" s="14"/>
      <c r="CP1190" s="14"/>
      <c r="CQ1190" s="14"/>
      <c r="CR1190" s="14"/>
      <c r="CS1190" s="14"/>
      <c r="CT1190" s="14"/>
      <c r="CU1190" s="14"/>
      <c r="CV1190" s="14"/>
      <c r="CW1190" s="14"/>
      <c r="CX1190" s="14"/>
      <c r="CY1190" s="14"/>
      <c r="CZ1190" s="14"/>
      <c r="DA1190" s="14"/>
      <c r="DB1190" s="14"/>
      <c r="DC1190" s="14"/>
      <c r="DD1190" s="14"/>
      <c r="DE1190" s="14"/>
      <c r="DF1190" s="14"/>
      <c r="DG1190" s="14"/>
      <c r="DH1190" s="14"/>
      <c r="DI1190" s="14"/>
      <c r="DJ1190" s="14"/>
      <c r="DK1190" s="14"/>
      <c r="DL1190" s="14"/>
      <c r="DM1190" s="14"/>
      <c r="DN1190" s="14"/>
      <c r="DO1190" s="14"/>
      <c r="DP1190" s="14"/>
      <c r="DQ1190" s="14"/>
      <c r="DR1190" s="14"/>
      <c r="DS1190" s="14"/>
      <c r="DT1190" s="14"/>
      <c r="DU1190" s="14"/>
      <c r="DV1190" s="14"/>
      <c r="DW1190" s="14"/>
      <c r="DX1190" s="14"/>
      <c r="DY1190" s="14"/>
      <c r="DZ1190" s="14"/>
      <c r="EA1190" s="14"/>
      <c r="EB1190" s="14"/>
      <c r="EC1190" s="14"/>
      <c r="ED1190" s="14"/>
      <c r="EE1190" s="14"/>
      <c r="EF1190" s="14"/>
      <c r="EG1190" s="14"/>
      <c r="EH1190" s="14"/>
      <c r="EI1190" s="14"/>
      <c r="EJ1190" s="14"/>
      <c r="EK1190" s="14"/>
      <c r="EL1190" s="14"/>
      <c r="EM1190" s="14"/>
      <c r="EN1190" s="14"/>
      <c r="EO1190" s="14"/>
      <c r="EP1190" s="14"/>
      <c r="EQ1190" s="14"/>
      <c r="ER1190" s="14"/>
      <c r="ES1190" s="14"/>
      <c r="ET1190" s="14"/>
      <c r="EU1190" s="14"/>
      <c r="EV1190" s="14"/>
      <c r="EW1190" s="14"/>
      <c r="EX1190" s="14"/>
      <c r="EY1190" s="14"/>
      <c r="EZ1190" s="14"/>
      <c r="FA1190" s="14"/>
      <c r="FB1190" s="14"/>
      <c r="FC1190" s="14"/>
      <c r="FD1190" s="14"/>
      <c r="FE1190" s="14"/>
      <c r="FF1190" s="14"/>
      <c r="FG1190" s="14"/>
      <c r="FH1190" s="14"/>
      <c r="FI1190" s="14"/>
      <c r="FJ1190" s="14"/>
      <c r="FK1190" s="14"/>
      <c r="FL1190" s="14"/>
      <c r="FM1190" s="14"/>
      <c r="FN1190" s="14"/>
      <c r="FO1190" s="14"/>
      <c r="FP1190" s="14"/>
      <c r="FQ1190" s="14"/>
      <c r="FR1190" s="14"/>
      <c r="FS1190" s="14"/>
      <c r="FT1190" s="14"/>
      <c r="FU1190" s="14"/>
      <c r="FV1190" s="14"/>
      <c r="FW1190" s="14"/>
      <c r="FX1190" s="14"/>
      <c r="FY1190" s="14"/>
      <c r="FZ1190" s="14"/>
      <c r="GA1190" s="14"/>
      <c r="GB1190" s="14"/>
      <c r="GC1190" s="14"/>
      <c r="GD1190" s="14"/>
      <c r="GE1190" s="14"/>
      <c r="GF1190" s="14"/>
      <c r="GG1190" s="14"/>
      <c r="GH1190" s="14"/>
      <c r="GI1190" s="14"/>
      <c r="GJ1190" s="14"/>
      <c r="GK1190" s="14"/>
      <c r="GL1190" s="14"/>
      <c r="GM1190" s="14"/>
      <c r="GN1190" s="14"/>
      <c r="GO1190" s="14"/>
      <c r="GP1190" s="14"/>
      <c r="GQ1190" s="14"/>
      <c r="GR1190" s="14"/>
      <c r="GS1190" s="14"/>
      <c r="GT1190" s="14"/>
      <c r="GU1190" s="14"/>
      <c r="GV1190" s="14"/>
      <c r="GW1190" s="14"/>
      <c r="GX1190" s="14"/>
      <c r="GY1190" s="14"/>
      <c r="GZ1190" s="14"/>
      <c r="HA1190" s="14"/>
      <c r="HB1190" s="14"/>
      <c r="HC1190" s="14"/>
      <c r="HD1190" s="14"/>
      <c r="HE1190" s="14"/>
      <c r="HF1190" s="14"/>
      <c r="HG1190" s="14"/>
      <c r="HH1190" s="14"/>
      <c r="HI1190" s="14"/>
      <c r="HJ1190" s="14"/>
      <c r="HK1190" s="14"/>
      <c r="HL1190" s="14"/>
      <c r="HM1190" s="14"/>
      <c r="HN1190" s="14"/>
      <c r="HO1190" s="14"/>
      <c r="HP1190" s="14"/>
      <c r="HQ1190" s="14"/>
      <c r="HR1190" s="14"/>
      <c r="HS1190" s="14"/>
      <c r="HT1190" s="14"/>
      <c r="HU1190" s="14"/>
      <c r="HV1190" s="14"/>
      <c r="HW1190" s="14"/>
      <c r="HX1190" s="14"/>
      <c r="HY1190" s="14"/>
      <c r="HZ1190" s="14"/>
      <c r="IA1190" s="14"/>
      <c r="IB1190" s="14"/>
      <c r="IC1190" s="14"/>
      <c r="ID1190" s="14"/>
    </row>
    <row r="1191" spans="1:238" x14ac:dyDescent="0.2">
      <c r="A1191" s="11">
        <f t="shared" si="20"/>
        <v>1183</v>
      </c>
      <c r="B1191" s="32" t="s">
        <v>1343</v>
      </c>
      <c r="C1191" s="32" t="s">
        <v>762</v>
      </c>
      <c r="D1191" s="38" t="s">
        <v>650</v>
      </c>
      <c r="E1191" s="69" t="s">
        <v>1336</v>
      </c>
      <c r="F1191" s="33" t="s">
        <v>933</v>
      </c>
      <c r="G1191" s="34">
        <v>1918</v>
      </c>
      <c r="H1191" s="34">
        <v>3655</v>
      </c>
      <c r="I1191" s="35" t="s">
        <v>15</v>
      </c>
      <c r="J1191" s="35" t="s">
        <v>17</v>
      </c>
      <c r="K1191" s="36"/>
      <c r="L1191" s="14"/>
      <c r="M1191" s="14"/>
      <c r="N1191" s="14"/>
      <c r="O1191" s="14"/>
      <c r="P1191" s="14"/>
      <c r="Q1191" s="14"/>
      <c r="R1191" s="14"/>
      <c r="S1191" s="14"/>
      <c r="T1191" s="14"/>
      <c r="U1191" s="14"/>
      <c r="V1191" s="14"/>
      <c r="W1191" s="14"/>
      <c r="X1191" s="14"/>
      <c r="Y1191" s="14"/>
      <c r="Z1191" s="14"/>
      <c r="AA1191" s="14"/>
      <c r="AB1191" s="14"/>
      <c r="AC1191" s="14"/>
      <c r="AD1191" s="14"/>
      <c r="AE1191" s="14"/>
      <c r="AF1191" s="14"/>
      <c r="AG1191" s="14"/>
      <c r="AH1191" s="14"/>
      <c r="AI1191" s="14"/>
      <c r="AJ1191" s="14"/>
      <c r="AK1191" s="14"/>
      <c r="AL1191" s="14"/>
      <c r="AM1191" s="14"/>
      <c r="AN1191" s="14"/>
      <c r="AO1191" s="14"/>
      <c r="AP1191" s="14"/>
      <c r="AQ1191" s="14"/>
      <c r="AR1191" s="14"/>
      <c r="AS1191" s="14"/>
      <c r="AT1191" s="14"/>
      <c r="AU1191" s="14"/>
      <c r="AV1191" s="14"/>
      <c r="AW1191" s="14"/>
      <c r="AX1191" s="14"/>
      <c r="AY1191" s="14"/>
      <c r="AZ1191" s="14"/>
      <c r="BA1191" s="14"/>
      <c r="BB1191" s="14"/>
      <c r="BC1191" s="14"/>
      <c r="BD1191" s="14"/>
      <c r="BE1191" s="14"/>
      <c r="BF1191" s="14"/>
      <c r="BG1191" s="14"/>
      <c r="BH1191" s="14"/>
      <c r="BI1191" s="14"/>
      <c r="BJ1191" s="14"/>
      <c r="BK1191" s="14"/>
      <c r="BL1191" s="14"/>
      <c r="BM1191" s="14"/>
      <c r="BN1191" s="14"/>
      <c r="BO1191" s="14"/>
      <c r="BP1191" s="14"/>
      <c r="BQ1191" s="14"/>
      <c r="BR1191" s="14"/>
      <c r="BS1191" s="14"/>
      <c r="BT1191" s="14"/>
      <c r="BU1191" s="14"/>
      <c r="BV1191" s="14"/>
      <c r="BW1191" s="14"/>
      <c r="BX1191" s="14"/>
      <c r="BY1191" s="14"/>
      <c r="BZ1191" s="14"/>
      <c r="CA1191" s="14"/>
      <c r="CB1191" s="14"/>
      <c r="CC1191" s="14"/>
      <c r="CD1191" s="14"/>
      <c r="CE1191" s="14"/>
      <c r="CF1191" s="14"/>
      <c r="CG1191" s="14"/>
      <c r="CH1191" s="14"/>
      <c r="CI1191" s="14"/>
      <c r="CJ1191" s="14"/>
      <c r="CK1191" s="14"/>
      <c r="CL1191" s="14"/>
      <c r="CM1191" s="14"/>
      <c r="CN1191" s="14"/>
      <c r="CO1191" s="14"/>
      <c r="CP1191" s="14"/>
      <c r="CQ1191" s="14"/>
      <c r="CR1191" s="14"/>
      <c r="CS1191" s="14"/>
      <c r="CT1191" s="14"/>
      <c r="CU1191" s="14"/>
      <c r="CV1191" s="14"/>
      <c r="CW1191" s="14"/>
      <c r="CX1191" s="14"/>
      <c r="CY1191" s="14"/>
      <c r="CZ1191" s="14"/>
      <c r="DA1191" s="14"/>
      <c r="DB1191" s="14"/>
      <c r="DC1191" s="14"/>
      <c r="DD1191" s="14"/>
      <c r="DE1191" s="14"/>
      <c r="DF1191" s="14"/>
      <c r="DG1191" s="14"/>
      <c r="DH1191" s="14"/>
      <c r="DI1191" s="14"/>
      <c r="DJ1191" s="14"/>
      <c r="DK1191" s="14"/>
      <c r="DL1191" s="14"/>
      <c r="DM1191" s="14"/>
      <c r="DN1191" s="14"/>
      <c r="DO1191" s="14"/>
      <c r="DP1191" s="14"/>
      <c r="DQ1191" s="14"/>
      <c r="DR1191" s="14"/>
      <c r="DS1191" s="14"/>
      <c r="DT1191" s="14"/>
      <c r="DU1191" s="14"/>
      <c r="DV1191" s="14"/>
      <c r="DW1191" s="14"/>
      <c r="DX1191" s="14"/>
      <c r="DY1191" s="14"/>
      <c r="DZ1191" s="14"/>
      <c r="EA1191" s="14"/>
      <c r="EB1191" s="14"/>
      <c r="EC1191" s="14"/>
      <c r="ED1191" s="14"/>
      <c r="EE1191" s="14"/>
      <c r="EF1191" s="14"/>
      <c r="EG1191" s="14"/>
      <c r="EH1191" s="14"/>
      <c r="EI1191" s="14"/>
      <c r="EJ1191" s="14"/>
      <c r="EK1191" s="14"/>
      <c r="EL1191" s="14"/>
      <c r="EM1191" s="14"/>
      <c r="EN1191" s="14"/>
      <c r="EO1191" s="14"/>
      <c r="EP1191" s="14"/>
      <c r="EQ1191" s="14"/>
      <c r="ER1191" s="14"/>
      <c r="ES1191" s="14"/>
      <c r="ET1191" s="14"/>
      <c r="EU1191" s="14"/>
      <c r="EV1191" s="14"/>
      <c r="EW1191" s="14"/>
      <c r="EX1191" s="14"/>
      <c r="EY1191" s="14"/>
      <c r="EZ1191" s="14"/>
      <c r="FA1191" s="14"/>
      <c r="FB1191" s="14"/>
      <c r="FC1191" s="14"/>
      <c r="FD1191" s="14"/>
      <c r="FE1191" s="14"/>
      <c r="FF1191" s="14"/>
      <c r="FG1191" s="14"/>
      <c r="FH1191" s="14"/>
      <c r="FI1191" s="14"/>
      <c r="FJ1191" s="14"/>
      <c r="FK1191" s="14"/>
      <c r="FL1191" s="14"/>
      <c r="FM1191" s="14"/>
      <c r="FN1191" s="14"/>
      <c r="FO1191" s="14"/>
      <c r="FP1191" s="14"/>
      <c r="FQ1191" s="14"/>
      <c r="FR1191" s="14"/>
      <c r="FS1191" s="14"/>
      <c r="FT1191" s="14"/>
      <c r="FU1191" s="14"/>
      <c r="FV1191" s="14"/>
      <c r="FW1191" s="14"/>
      <c r="FX1191" s="14"/>
      <c r="FY1191" s="14"/>
      <c r="FZ1191" s="14"/>
      <c r="GA1191" s="14"/>
      <c r="GB1191" s="14"/>
      <c r="GC1191" s="14"/>
      <c r="GD1191" s="14"/>
      <c r="GE1191" s="14"/>
      <c r="GF1191" s="14"/>
      <c r="GG1191" s="14"/>
      <c r="GH1191" s="14"/>
      <c r="GI1191" s="14"/>
      <c r="GJ1191" s="14"/>
      <c r="GK1191" s="14"/>
      <c r="GL1191" s="14"/>
      <c r="GM1191" s="14"/>
      <c r="GN1191" s="14"/>
      <c r="GO1191" s="14"/>
      <c r="GP1191" s="14"/>
      <c r="GQ1191" s="14"/>
      <c r="GR1191" s="14"/>
      <c r="GS1191" s="14"/>
      <c r="GT1191" s="14"/>
      <c r="GU1191" s="14"/>
      <c r="GV1191" s="14"/>
      <c r="GW1191" s="14"/>
      <c r="GX1191" s="14"/>
      <c r="GY1191" s="14"/>
      <c r="GZ1191" s="14"/>
      <c r="HA1191" s="14"/>
      <c r="HB1191" s="14"/>
      <c r="HC1191" s="14"/>
      <c r="HD1191" s="14"/>
      <c r="HE1191" s="14"/>
      <c r="HF1191" s="14"/>
      <c r="HG1191" s="14"/>
      <c r="HH1191" s="14"/>
      <c r="HI1191" s="14"/>
      <c r="HJ1191" s="14"/>
      <c r="HK1191" s="14"/>
      <c r="HL1191" s="14"/>
      <c r="HM1191" s="14"/>
      <c r="HN1191" s="14"/>
      <c r="HO1191" s="14"/>
      <c r="HP1191" s="14"/>
      <c r="HQ1191" s="14"/>
      <c r="HR1191" s="14"/>
      <c r="HS1191" s="14"/>
      <c r="HT1191" s="14"/>
      <c r="HU1191" s="14"/>
      <c r="HV1191" s="14"/>
      <c r="HW1191" s="14"/>
      <c r="HX1191" s="14"/>
      <c r="HY1191" s="14"/>
      <c r="HZ1191" s="14"/>
      <c r="IA1191" s="14"/>
      <c r="IB1191" s="14"/>
      <c r="IC1191" s="14"/>
      <c r="ID1191" s="14"/>
    </row>
    <row r="1192" spans="1:238" x14ac:dyDescent="0.2">
      <c r="A1192" s="11">
        <f t="shared" si="20"/>
        <v>1184</v>
      </c>
      <c r="B1192" s="32" t="s">
        <v>1353</v>
      </c>
      <c r="C1192" s="32" t="s">
        <v>762</v>
      </c>
      <c r="D1192" s="38" t="s">
        <v>650</v>
      </c>
      <c r="E1192" s="69" t="s">
        <v>1354</v>
      </c>
      <c r="F1192" s="33" t="s">
        <v>967</v>
      </c>
      <c r="G1192" s="34">
        <v>10008</v>
      </c>
      <c r="H1192" s="34">
        <v>17868</v>
      </c>
      <c r="I1192" s="41" t="s">
        <v>15</v>
      </c>
      <c r="J1192" s="35" t="s">
        <v>17</v>
      </c>
      <c r="K1192" s="36"/>
      <c r="L1192" s="14"/>
      <c r="M1192" s="14"/>
      <c r="N1192" s="14"/>
      <c r="O1192" s="14"/>
      <c r="P1192" s="14"/>
      <c r="Q1192" s="14"/>
      <c r="R1192" s="14"/>
      <c r="S1192" s="14"/>
      <c r="T1192" s="14"/>
      <c r="U1192" s="14"/>
      <c r="V1192" s="14"/>
      <c r="W1192" s="14"/>
      <c r="X1192" s="14"/>
      <c r="Y1192" s="14"/>
      <c r="Z1192" s="14"/>
      <c r="AA1192" s="14"/>
      <c r="AB1192" s="14"/>
      <c r="AC1192" s="14"/>
      <c r="AD1192" s="14"/>
      <c r="AE1192" s="14"/>
      <c r="AF1192" s="14"/>
      <c r="AG1192" s="14"/>
      <c r="AH1192" s="14"/>
      <c r="AI1192" s="14"/>
      <c r="AJ1192" s="14"/>
      <c r="AK1192" s="14"/>
      <c r="AL1192" s="14"/>
      <c r="AM1192" s="14"/>
      <c r="AN1192" s="14"/>
      <c r="AO1192" s="14"/>
      <c r="AP1192" s="14"/>
      <c r="AQ1192" s="14"/>
      <c r="AR1192" s="14"/>
      <c r="AS1192" s="14"/>
      <c r="AT1192" s="14"/>
      <c r="AU1192" s="14"/>
      <c r="AV1192" s="14"/>
      <c r="AW1192" s="14"/>
      <c r="AX1192" s="14"/>
      <c r="AY1192" s="14"/>
      <c r="AZ1192" s="14"/>
      <c r="BA1192" s="14"/>
      <c r="BB1192" s="14"/>
      <c r="BC1192" s="14"/>
      <c r="BD1192" s="14"/>
      <c r="BE1192" s="14"/>
      <c r="BF1192" s="14"/>
      <c r="BG1192" s="14"/>
      <c r="BH1192" s="14"/>
      <c r="BI1192" s="14"/>
      <c r="BJ1192" s="14"/>
      <c r="BK1192" s="14"/>
      <c r="BL1192" s="14"/>
      <c r="BM1192" s="14"/>
      <c r="BN1192" s="14"/>
      <c r="BO1192" s="14"/>
      <c r="BP1192" s="14"/>
      <c r="BQ1192" s="14"/>
      <c r="BR1192" s="14"/>
      <c r="BS1192" s="14"/>
      <c r="BT1192" s="14"/>
      <c r="BU1192" s="14"/>
      <c r="BV1192" s="14"/>
      <c r="BW1192" s="14"/>
      <c r="BX1192" s="14"/>
      <c r="BY1192" s="14"/>
      <c r="BZ1192" s="14"/>
      <c r="CA1192" s="14"/>
      <c r="CB1192" s="14"/>
      <c r="CC1192" s="14"/>
      <c r="CD1192" s="14"/>
      <c r="CE1192" s="14"/>
      <c r="CF1192" s="14"/>
      <c r="CG1192" s="14"/>
      <c r="CH1192" s="14"/>
      <c r="CI1192" s="14"/>
      <c r="CJ1192" s="14"/>
      <c r="CK1192" s="14"/>
      <c r="CL1192" s="14"/>
      <c r="CM1192" s="14"/>
      <c r="CN1192" s="14"/>
      <c r="CO1192" s="14"/>
      <c r="CP1192" s="14"/>
      <c r="CQ1192" s="14"/>
      <c r="CR1192" s="14"/>
      <c r="CS1192" s="14"/>
      <c r="CT1192" s="14"/>
      <c r="CU1192" s="14"/>
      <c r="CV1192" s="14"/>
      <c r="CW1192" s="14"/>
      <c r="CX1192" s="14"/>
      <c r="CY1192" s="14"/>
      <c r="CZ1192" s="14"/>
      <c r="DA1192" s="14"/>
      <c r="DB1192" s="14"/>
      <c r="DC1192" s="14"/>
      <c r="DD1192" s="14"/>
      <c r="DE1192" s="14"/>
      <c r="DF1192" s="14"/>
      <c r="DG1192" s="14"/>
      <c r="DH1192" s="14"/>
      <c r="DI1192" s="14"/>
      <c r="DJ1192" s="14"/>
      <c r="DK1192" s="14"/>
      <c r="DL1192" s="14"/>
      <c r="DM1192" s="14"/>
      <c r="DN1192" s="14"/>
      <c r="DO1192" s="14"/>
      <c r="DP1192" s="14"/>
      <c r="DQ1192" s="14"/>
      <c r="DR1192" s="14"/>
      <c r="DS1192" s="14"/>
      <c r="DT1192" s="14"/>
      <c r="DU1192" s="14"/>
      <c r="DV1192" s="14"/>
      <c r="DW1192" s="14"/>
      <c r="DX1192" s="14"/>
      <c r="DY1192" s="14"/>
      <c r="DZ1192" s="14"/>
      <c r="EA1192" s="14"/>
      <c r="EB1192" s="14"/>
      <c r="EC1192" s="14"/>
      <c r="ED1192" s="14"/>
      <c r="EE1192" s="14"/>
      <c r="EF1192" s="14"/>
      <c r="EG1192" s="14"/>
      <c r="EH1192" s="14"/>
      <c r="EI1192" s="14"/>
      <c r="EJ1192" s="14"/>
      <c r="EK1192" s="14"/>
      <c r="EL1192" s="14"/>
      <c r="EM1192" s="14"/>
      <c r="EN1192" s="14"/>
      <c r="EO1192" s="14"/>
      <c r="EP1192" s="14"/>
      <c r="EQ1192" s="14"/>
      <c r="ER1192" s="14"/>
      <c r="ES1192" s="14"/>
      <c r="ET1192" s="14"/>
      <c r="EU1192" s="14"/>
      <c r="EV1192" s="14"/>
      <c r="EW1192" s="14"/>
      <c r="EX1192" s="14"/>
      <c r="EY1192" s="14"/>
      <c r="EZ1192" s="14"/>
      <c r="FA1192" s="14"/>
      <c r="FB1192" s="14"/>
      <c r="FC1192" s="14"/>
      <c r="FD1192" s="14"/>
      <c r="FE1192" s="14"/>
      <c r="FF1192" s="14"/>
      <c r="FG1192" s="14"/>
      <c r="FH1192" s="14"/>
      <c r="FI1192" s="14"/>
      <c r="FJ1192" s="14"/>
      <c r="FK1192" s="14"/>
      <c r="FL1192" s="14"/>
      <c r="FM1192" s="14"/>
      <c r="FN1192" s="14"/>
      <c r="FO1192" s="14"/>
      <c r="FP1192" s="14"/>
      <c r="FQ1192" s="14"/>
      <c r="FR1192" s="14"/>
      <c r="FS1192" s="14"/>
      <c r="FT1192" s="14"/>
      <c r="FU1192" s="14"/>
      <c r="FV1192" s="14"/>
      <c r="FW1192" s="14"/>
      <c r="FX1192" s="14"/>
      <c r="FY1192" s="14"/>
      <c r="FZ1192" s="14"/>
      <c r="GA1192" s="14"/>
      <c r="GB1192" s="14"/>
      <c r="GC1192" s="14"/>
      <c r="GD1192" s="14"/>
      <c r="GE1192" s="14"/>
      <c r="GF1192" s="14"/>
      <c r="GG1192" s="14"/>
      <c r="GH1192" s="14"/>
      <c r="GI1192" s="14"/>
      <c r="GJ1192" s="14"/>
      <c r="GK1192" s="14"/>
      <c r="GL1192" s="14"/>
      <c r="GM1192" s="14"/>
      <c r="GN1192" s="14"/>
      <c r="GO1192" s="14"/>
      <c r="GP1192" s="14"/>
      <c r="GQ1192" s="14"/>
      <c r="GR1192" s="14"/>
      <c r="GS1192" s="14"/>
      <c r="GT1192" s="14"/>
      <c r="GU1192" s="14"/>
      <c r="GV1192" s="14"/>
      <c r="GW1192" s="14"/>
      <c r="GX1192" s="14"/>
      <c r="GY1192" s="14"/>
      <c r="GZ1192" s="14"/>
      <c r="HA1192" s="14"/>
      <c r="HB1192" s="14"/>
      <c r="HC1192" s="14"/>
      <c r="HD1192" s="14"/>
      <c r="HE1192" s="14"/>
      <c r="HF1192" s="14"/>
      <c r="HG1192" s="14"/>
      <c r="HH1192" s="14"/>
      <c r="HI1192" s="14"/>
      <c r="HJ1192" s="14"/>
      <c r="HK1192" s="14"/>
      <c r="HL1192" s="14"/>
      <c r="HM1192" s="14"/>
      <c r="HN1192" s="14"/>
      <c r="HO1192" s="14"/>
      <c r="HP1192" s="14"/>
      <c r="HQ1192" s="14"/>
      <c r="HR1192" s="14"/>
      <c r="HS1192" s="14"/>
      <c r="HT1192" s="14"/>
      <c r="HU1192" s="14"/>
      <c r="HV1192" s="14"/>
      <c r="HW1192" s="14"/>
      <c r="HX1192" s="14"/>
      <c r="HY1192" s="14"/>
      <c r="HZ1192" s="14"/>
      <c r="IA1192" s="14"/>
      <c r="IB1192" s="14"/>
      <c r="IC1192" s="14"/>
      <c r="ID1192" s="14"/>
    </row>
    <row r="1193" spans="1:238" x14ac:dyDescent="0.2">
      <c r="A1193" s="11">
        <f t="shared" si="20"/>
        <v>1185</v>
      </c>
      <c r="B1193" s="32" t="s">
        <v>1382</v>
      </c>
      <c r="C1193" s="32" t="s">
        <v>762</v>
      </c>
      <c r="D1193" s="38" t="s">
        <v>650</v>
      </c>
      <c r="E1193" s="68" t="s">
        <v>1383</v>
      </c>
      <c r="F1193" s="33" t="s">
        <v>1384</v>
      </c>
      <c r="G1193" s="34">
        <v>6090</v>
      </c>
      <c r="H1193" s="34">
        <v>7812</v>
      </c>
      <c r="I1193" s="37" t="s">
        <v>15</v>
      </c>
      <c r="J1193" s="35" t="s">
        <v>17</v>
      </c>
      <c r="K1193" s="36"/>
      <c r="L1193" s="14"/>
      <c r="M1193" s="14"/>
      <c r="N1193" s="14"/>
      <c r="O1193" s="14"/>
      <c r="P1193" s="14"/>
      <c r="Q1193" s="14"/>
      <c r="R1193" s="14"/>
      <c r="S1193" s="14"/>
      <c r="T1193" s="14"/>
      <c r="U1193" s="14"/>
      <c r="V1193" s="14"/>
      <c r="W1193" s="14"/>
      <c r="X1193" s="14"/>
      <c r="Y1193" s="14"/>
      <c r="Z1193" s="14"/>
      <c r="AA1193" s="14"/>
      <c r="AB1193" s="14"/>
      <c r="AC1193" s="14"/>
      <c r="AD1193" s="14"/>
      <c r="AE1193" s="14"/>
      <c r="AF1193" s="14"/>
      <c r="AG1193" s="14"/>
      <c r="AH1193" s="14"/>
      <c r="AI1193" s="14"/>
      <c r="AJ1193" s="14"/>
      <c r="AK1193" s="14"/>
      <c r="AL1193" s="14"/>
      <c r="AM1193" s="14"/>
      <c r="AN1193" s="14"/>
      <c r="AO1193" s="14"/>
      <c r="AP1193" s="14"/>
      <c r="AQ1193" s="14"/>
      <c r="AR1193" s="14"/>
      <c r="AS1193" s="14"/>
      <c r="AT1193" s="14"/>
      <c r="AU1193" s="14"/>
      <c r="AV1193" s="14"/>
      <c r="AW1193" s="14"/>
      <c r="AX1193" s="14"/>
      <c r="AY1193" s="14"/>
      <c r="AZ1193" s="14"/>
      <c r="BA1193" s="14"/>
      <c r="BB1193" s="14"/>
      <c r="BC1193" s="14"/>
      <c r="BD1193" s="14"/>
      <c r="BE1193" s="14"/>
      <c r="BF1193" s="14"/>
      <c r="BG1193" s="14"/>
      <c r="BH1193" s="14"/>
      <c r="BI1193" s="14"/>
      <c r="BJ1193" s="14"/>
      <c r="BK1193" s="14"/>
      <c r="BL1193" s="14"/>
      <c r="BM1193" s="14"/>
      <c r="BN1193" s="14"/>
      <c r="BO1193" s="14"/>
      <c r="BP1193" s="14"/>
      <c r="BQ1193" s="14"/>
      <c r="BR1193" s="14"/>
      <c r="BS1193" s="14"/>
      <c r="BT1193" s="14"/>
      <c r="BU1193" s="14"/>
      <c r="BV1193" s="14"/>
      <c r="BW1193" s="14"/>
      <c r="BX1193" s="14"/>
      <c r="BY1193" s="14"/>
      <c r="BZ1193" s="14"/>
      <c r="CA1193" s="14"/>
      <c r="CB1193" s="14"/>
      <c r="CC1193" s="14"/>
      <c r="CD1193" s="14"/>
      <c r="CE1193" s="14"/>
      <c r="CF1193" s="14"/>
      <c r="CG1193" s="14"/>
      <c r="CH1193" s="14"/>
      <c r="CI1193" s="14"/>
      <c r="CJ1193" s="14"/>
      <c r="CK1193" s="14"/>
      <c r="CL1193" s="14"/>
      <c r="CM1193" s="14"/>
      <c r="CN1193" s="14"/>
      <c r="CO1193" s="14"/>
      <c r="CP1193" s="14"/>
      <c r="CQ1193" s="14"/>
      <c r="CR1193" s="14"/>
      <c r="CS1193" s="14"/>
      <c r="CT1193" s="14"/>
      <c r="CU1193" s="14"/>
      <c r="CV1193" s="14"/>
      <c r="CW1193" s="14"/>
      <c r="CX1193" s="14"/>
      <c r="CY1193" s="14"/>
      <c r="CZ1193" s="14"/>
      <c r="DA1193" s="14"/>
      <c r="DB1193" s="14"/>
      <c r="DC1193" s="14"/>
      <c r="DD1193" s="14"/>
      <c r="DE1193" s="14"/>
      <c r="DF1193" s="14"/>
      <c r="DG1193" s="14"/>
      <c r="DH1193" s="14"/>
      <c r="DI1193" s="14"/>
      <c r="DJ1193" s="14"/>
      <c r="DK1193" s="14"/>
      <c r="DL1193" s="14"/>
      <c r="DM1193" s="14"/>
      <c r="DN1193" s="14"/>
      <c r="DO1193" s="14"/>
      <c r="DP1193" s="14"/>
      <c r="DQ1193" s="14"/>
      <c r="DR1193" s="14"/>
      <c r="DS1193" s="14"/>
      <c r="DT1193" s="14"/>
      <c r="DU1193" s="14"/>
      <c r="DV1193" s="14"/>
      <c r="DW1193" s="14"/>
      <c r="DX1193" s="14"/>
      <c r="DY1193" s="14"/>
      <c r="DZ1193" s="14"/>
      <c r="EA1193" s="14"/>
      <c r="EB1193" s="14"/>
      <c r="EC1193" s="14"/>
      <c r="ED1193" s="14"/>
      <c r="EE1193" s="14"/>
      <c r="EF1193" s="14"/>
      <c r="EG1193" s="14"/>
      <c r="EH1193" s="14"/>
      <c r="EI1193" s="14"/>
      <c r="EJ1193" s="14"/>
      <c r="EK1193" s="14"/>
      <c r="EL1193" s="14"/>
      <c r="EM1193" s="14"/>
      <c r="EN1193" s="14"/>
      <c r="EO1193" s="14"/>
      <c r="EP1193" s="14"/>
      <c r="EQ1193" s="14"/>
      <c r="ER1193" s="14"/>
      <c r="ES1193" s="14"/>
      <c r="ET1193" s="14"/>
      <c r="EU1193" s="14"/>
      <c r="EV1193" s="14"/>
      <c r="EW1193" s="14"/>
      <c r="EX1193" s="14"/>
      <c r="EY1193" s="14"/>
      <c r="EZ1193" s="14"/>
      <c r="FA1193" s="14"/>
      <c r="FB1193" s="14"/>
      <c r="FC1193" s="14"/>
      <c r="FD1193" s="14"/>
      <c r="FE1193" s="14"/>
      <c r="FF1193" s="14"/>
      <c r="FG1193" s="14"/>
      <c r="FH1193" s="14"/>
      <c r="FI1193" s="14"/>
      <c r="FJ1193" s="14"/>
      <c r="FK1193" s="14"/>
      <c r="FL1193" s="14"/>
      <c r="FM1193" s="14"/>
      <c r="FN1193" s="14"/>
      <c r="FO1193" s="14"/>
      <c r="FP1193" s="14"/>
      <c r="FQ1193" s="14"/>
      <c r="FR1193" s="14"/>
      <c r="FS1193" s="14"/>
      <c r="FT1193" s="14"/>
      <c r="FU1193" s="14"/>
      <c r="FV1193" s="14"/>
      <c r="FW1193" s="14"/>
      <c r="FX1193" s="14"/>
      <c r="FY1193" s="14"/>
      <c r="FZ1193" s="14"/>
      <c r="GA1193" s="14"/>
      <c r="GB1193" s="14"/>
      <c r="GC1193" s="14"/>
      <c r="GD1193" s="14"/>
      <c r="GE1193" s="14"/>
      <c r="GF1193" s="14"/>
      <c r="GG1193" s="14"/>
      <c r="GH1193" s="14"/>
      <c r="GI1193" s="14"/>
      <c r="GJ1193" s="14"/>
      <c r="GK1193" s="14"/>
      <c r="GL1193" s="14"/>
      <c r="GM1193" s="14"/>
      <c r="GN1193" s="14"/>
      <c r="GO1193" s="14"/>
      <c r="GP1193" s="14"/>
      <c r="GQ1193" s="14"/>
      <c r="GR1193" s="14"/>
      <c r="GS1193" s="14"/>
      <c r="GT1193" s="14"/>
      <c r="GU1193" s="14"/>
      <c r="GV1193" s="14"/>
      <c r="GW1193" s="14"/>
      <c r="GX1193" s="14"/>
      <c r="GY1193" s="14"/>
      <c r="GZ1193" s="14"/>
      <c r="HA1193" s="14"/>
      <c r="HB1193" s="14"/>
      <c r="HC1193" s="14"/>
      <c r="HD1193" s="14"/>
      <c r="HE1193" s="14"/>
      <c r="HF1193" s="14"/>
      <c r="HG1193" s="14"/>
      <c r="HH1193" s="14"/>
      <c r="HI1193" s="14"/>
      <c r="HJ1193" s="14"/>
      <c r="HK1193" s="14"/>
      <c r="HL1193" s="14"/>
      <c r="HM1193" s="14"/>
      <c r="HN1193" s="14"/>
      <c r="HO1193" s="14"/>
      <c r="HP1193" s="14"/>
      <c r="HQ1193" s="14"/>
      <c r="HR1193" s="14"/>
      <c r="HS1193" s="14"/>
      <c r="HT1193" s="14"/>
      <c r="HU1193" s="14"/>
      <c r="HV1193" s="14"/>
      <c r="HW1193" s="14"/>
      <c r="HX1193" s="14"/>
      <c r="HY1193" s="14"/>
      <c r="HZ1193" s="14"/>
      <c r="IA1193" s="14"/>
      <c r="IB1193" s="14"/>
      <c r="IC1193" s="14"/>
      <c r="ID1193" s="14"/>
    </row>
    <row r="1194" spans="1:238" x14ac:dyDescent="0.2">
      <c r="A1194" s="11">
        <f t="shared" si="20"/>
        <v>1186</v>
      </c>
      <c r="B1194" s="32" t="s">
        <v>1442</v>
      </c>
      <c r="C1194" s="32" t="s">
        <v>762</v>
      </c>
      <c r="D1194" s="38" t="s">
        <v>650</v>
      </c>
      <c r="E1194" s="69" t="s">
        <v>1430</v>
      </c>
      <c r="F1194" s="33" t="s">
        <v>36</v>
      </c>
      <c r="G1194" s="34">
        <v>1600</v>
      </c>
      <c r="H1194" s="34">
        <v>2923</v>
      </c>
      <c r="I1194" s="35" t="s">
        <v>18</v>
      </c>
      <c r="J1194" s="35" t="s">
        <v>17</v>
      </c>
      <c r="K1194" s="36"/>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c r="AN1194" s="15"/>
      <c r="AO1194" s="15"/>
      <c r="AP1194" s="15"/>
      <c r="AQ1194" s="15"/>
      <c r="AR1194" s="15"/>
      <c r="AS1194" s="15"/>
      <c r="AT1194" s="15"/>
      <c r="AU1194" s="15"/>
      <c r="AV1194" s="15"/>
      <c r="AW1194" s="15"/>
      <c r="AX1194" s="15"/>
      <c r="AY1194" s="15"/>
      <c r="AZ1194" s="15"/>
      <c r="BA1194" s="15"/>
      <c r="BB1194" s="15"/>
      <c r="BC1194" s="15"/>
      <c r="BD1194" s="15"/>
      <c r="BE1194" s="15"/>
      <c r="BF1194" s="15"/>
      <c r="BG1194" s="15"/>
      <c r="BH1194" s="15"/>
      <c r="BI1194" s="15"/>
      <c r="BJ1194" s="15"/>
      <c r="BK1194" s="15"/>
      <c r="BL1194" s="15"/>
      <c r="BM1194" s="15"/>
      <c r="BN1194" s="15"/>
      <c r="BO1194" s="15"/>
      <c r="BP1194" s="15"/>
      <c r="BQ1194" s="15"/>
      <c r="BR1194" s="15"/>
      <c r="BS1194" s="15"/>
      <c r="BT1194" s="15"/>
      <c r="BU1194" s="15"/>
      <c r="BV1194" s="15"/>
      <c r="BW1194" s="15"/>
      <c r="BX1194" s="15"/>
      <c r="BY1194" s="15"/>
      <c r="BZ1194" s="15"/>
      <c r="CA1194" s="15"/>
      <c r="CB1194" s="15"/>
      <c r="CC1194" s="15"/>
      <c r="CD1194" s="15"/>
      <c r="CE1194" s="15"/>
      <c r="CF1194" s="15"/>
      <c r="CG1194" s="15"/>
      <c r="CH1194" s="15"/>
      <c r="CI1194" s="15"/>
      <c r="CJ1194" s="15"/>
      <c r="CK1194" s="15"/>
      <c r="CL1194" s="15"/>
      <c r="CM1194" s="15"/>
      <c r="CN1194" s="15"/>
      <c r="CO1194" s="15"/>
      <c r="CP1194" s="15"/>
      <c r="CQ1194" s="15"/>
      <c r="CR1194" s="15"/>
      <c r="CS1194" s="15"/>
      <c r="CT1194" s="15"/>
      <c r="CU1194" s="15"/>
      <c r="CV1194" s="15"/>
      <c r="CW1194" s="15"/>
      <c r="CX1194" s="15"/>
      <c r="CY1194" s="15"/>
      <c r="CZ1194" s="15"/>
      <c r="DA1194" s="15"/>
      <c r="DB1194" s="15"/>
      <c r="DC1194" s="15"/>
      <c r="DD1194" s="15"/>
      <c r="DE1194" s="15"/>
      <c r="DF1194" s="15"/>
      <c r="DG1194" s="15"/>
      <c r="DH1194" s="15"/>
      <c r="DI1194" s="15"/>
      <c r="DJ1194" s="15"/>
      <c r="DK1194" s="15"/>
      <c r="DL1194" s="15"/>
      <c r="DM1194" s="15"/>
      <c r="DN1194" s="15"/>
      <c r="DO1194" s="15"/>
      <c r="DP1194" s="15"/>
      <c r="DQ1194" s="15"/>
      <c r="DR1194" s="15"/>
      <c r="DS1194" s="15"/>
      <c r="DT1194" s="15"/>
      <c r="DU1194" s="15"/>
      <c r="DV1194" s="15"/>
      <c r="DW1194" s="15"/>
      <c r="DX1194" s="15"/>
      <c r="DY1194" s="15"/>
      <c r="DZ1194" s="15"/>
      <c r="EA1194" s="15"/>
      <c r="EB1194" s="15"/>
      <c r="EC1194" s="15"/>
      <c r="ED1194" s="15"/>
      <c r="EE1194" s="15"/>
      <c r="EF1194" s="15"/>
      <c r="EG1194" s="15"/>
      <c r="EH1194" s="15"/>
      <c r="EI1194" s="15"/>
      <c r="EJ1194" s="15"/>
      <c r="EK1194" s="15"/>
      <c r="EL1194" s="15"/>
      <c r="EM1194" s="15"/>
      <c r="EN1194" s="15"/>
      <c r="EO1194" s="15"/>
      <c r="EP1194" s="15"/>
      <c r="EQ1194" s="15"/>
      <c r="ER1194" s="15"/>
      <c r="ES1194" s="15"/>
      <c r="ET1194" s="15"/>
      <c r="EU1194" s="15"/>
      <c r="EV1194" s="15"/>
      <c r="EW1194" s="15"/>
      <c r="EX1194" s="15"/>
      <c r="EY1194" s="15"/>
      <c r="EZ1194" s="15"/>
      <c r="FA1194" s="15"/>
      <c r="FB1194" s="15"/>
      <c r="FC1194" s="15"/>
      <c r="FD1194" s="15"/>
      <c r="FE1194" s="15"/>
      <c r="FF1194" s="15"/>
      <c r="FG1194" s="15"/>
      <c r="FH1194" s="15"/>
      <c r="FI1194" s="15"/>
      <c r="FJ1194" s="15"/>
      <c r="FK1194" s="15"/>
      <c r="FL1194" s="15"/>
      <c r="FM1194" s="15"/>
      <c r="FN1194" s="15"/>
      <c r="FO1194" s="15"/>
      <c r="FP1194" s="15"/>
      <c r="FQ1194" s="15"/>
      <c r="FR1194" s="15"/>
      <c r="FS1194" s="15"/>
      <c r="FT1194" s="15"/>
      <c r="FU1194" s="15"/>
      <c r="FV1194" s="15"/>
      <c r="FW1194" s="15"/>
      <c r="FX1194" s="15"/>
      <c r="FY1194" s="15"/>
      <c r="FZ1194" s="15"/>
      <c r="GA1194" s="15"/>
      <c r="GB1194" s="15"/>
      <c r="GC1194" s="15"/>
      <c r="GD1194" s="15"/>
      <c r="GE1194" s="15"/>
      <c r="GF1194" s="15"/>
      <c r="GG1194" s="15"/>
      <c r="GH1194" s="15"/>
      <c r="GI1194" s="15"/>
      <c r="GJ1194" s="15"/>
      <c r="GK1194" s="15"/>
      <c r="GL1194" s="15"/>
      <c r="GM1194" s="15"/>
      <c r="GN1194" s="15"/>
      <c r="GO1194" s="15"/>
      <c r="GP1194" s="15"/>
      <c r="GQ1194" s="15"/>
      <c r="GR1194" s="15"/>
      <c r="GS1194" s="15"/>
      <c r="GT1194" s="15"/>
      <c r="GU1194" s="15"/>
      <c r="GV1194" s="15"/>
      <c r="GW1194" s="15"/>
      <c r="GX1194" s="15"/>
      <c r="GY1194" s="15"/>
      <c r="GZ1194" s="15"/>
      <c r="HA1194" s="15"/>
      <c r="HB1194" s="15"/>
      <c r="HC1194" s="15"/>
      <c r="HD1194" s="15"/>
      <c r="HE1194" s="15"/>
      <c r="HF1194" s="15"/>
      <c r="HG1194" s="15"/>
      <c r="HH1194" s="15"/>
      <c r="HI1194" s="15"/>
      <c r="HJ1194" s="15"/>
      <c r="HK1194" s="15"/>
      <c r="HL1194" s="15"/>
      <c r="HM1194" s="15"/>
      <c r="HN1194" s="15"/>
      <c r="HO1194" s="15"/>
      <c r="HP1194" s="15"/>
      <c r="HQ1194" s="15"/>
      <c r="HR1194" s="15"/>
      <c r="HS1194" s="15"/>
      <c r="HT1194" s="15"/>
      <c r="HU1194" s="15"/>
      <c r="HV1194" s="15"/>
      <c r="HW1194" s="15"/>
      <c r="HX1194" s="15"/>
      <c r="HY1194" s="15"/>
      <c r="HZ1194" s="15"/>
      <c r="IA1194" s="15"/>
      <c r="IB1194" s="15"/>
      <c r="IC1194" s="15"/>
      <c r="ID1194" s="15"/>
    </row>
    <row r="1195" spans="1:238" x14ac:dyDescent="0.2">
      <c r="A1195" s="11">
        <f t="shared" si="20"/>
        <v>1187</v>
      </c>
      <c r="B1195" s="32" t="s">
        <v>1448</v>
      </c>
      <c r="C1195" s="32" t="s">
        <v>762</v>
      </c>
      <c r="D1195" s="38" t="s">
        <v>650</v>
      </c>
      <c r="E1195" s="69" t="s">
        <v>707</v>
      </c>
      <c r="F1195" s="33" t="s">
        <v>1444</v>
      </c>
      <c r="G1195" s="34">
        <v>192</v>
      </c>
      <c r="H1195" s="34">
        <v>336</v>
      </c>
      <c r="I1195" s="37" t="s">
        <v>15</v>
      </c>
      <c r="J1195" s="35" t="s">
        <v>17</v>
      </c>
      <c r="K1195" s="44"/>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c r="AM1195" s="15"/>
      <c r="AN1195" s="15"/>
      <c r="AO1195" s="15"/>
      <c r="AP1195" s="15"/>
      <c r="AQ1195" s="15"/>
      <c r="AR1195" s="15"/>
      <c r="AS1195" s="15"/>
      <c r="AT1195" s="15"/>
      <c r="AU1195" s="15"/>
      <c r="AV1195" s="15"/>
      <c r="AW1195" s="15"/>
      <c r="AX1195" s="15"/>
      <c r="AY1195" s="15"/>
      <c r="AZ1195" s="15"/>
      <c r="BA1195" s="15"/>
      <c r="BB1195" s="15"/>
      <c r="BC1195" s="15"/>
      <c r="BD1195" s="15"/>
      <c r="BE1195" s="15"/>
      <c r="BF1195" s="15"/>
      <c r="BG1195" s="15"/>
      <c r="BH1195" s="15"/>
      <c r="BI1195" s="15"/>
      <c r="BJ1195" s="15"/>
      <c r="BK1195" s="15"/>
      <c r="BL1195" s="15"/>
      <c r="BM1195" s="15"/>
      <c r="BN1195" s="15"/>
      <c r="BO1195" s="15"/>
      <c r="BP1195" s="15"/>
      <c r="BQ1195" s="15"/>
      <c r="BR1195" s="15"/>
      <c r="BS1195" s="15"/>
      <c r="BT1195" s="15"/>
      <c r="BU1195" s="15"/>
      <c r="BV1195" s="15"/>
      <c r="BW1195" s="15"/>
      <c r="BX1195" s="15"/>
      <c r="BY1195" s="15"/>
      <c r="BZ1195" s="15"/>
      <c r="CA1195" s="15"/>
      <c r="CB1195" s="15"/>
      <c r="CC1195" s="15"/>
      <c r="CD1195" s="15"/>
      <c r="CE1195" s="15"/>
      <c r="CF1195" s="15"/>
      <c r="CG1195" s="15"/>
      <c r="CH1195" s="15"/>
      <c r="CI1195" s="15"/>
      <c r="CJ1195" s="15"/>
      <c r="CK1195" s="15"/>
      <c r="CL1195" s="15"/>
      <c r="CM1195" s="15"/>
      <c r="CN1195" s="15"/>
      <c r="CO1195" s="15"/>
      <c r="CP1195" s="15"/>
      <c r="CQ1195" s="15"/>
      <c r="CR1195" s="15"/>
      <c r="CS1195" s="15"/>
      <c r="CT1195" s="15"/>
      <c r="CU1195" s="15"/>
      <c r="CV1195" s="15"/>
      <c r="CW1195" s="15"/>
      <c r="CX1195" s="15"/>
      <c r="CY1195" s="15"/>
      <c r="CZ1195" s="15"/>
      <c r="DA1195" s="15"/>
      <c r="DB1195" s="15"/>
      <c r="DC1195" s="15"/>
      <c r="DD1195" s="15"/>
      <c r="DE1195" s="15"/>
      <c r="DF1195" s="15"/>
      <c r="DG1195" s="15"/>
      <c r="DH1195" s="15"/>
      <c r="DI1195" s="15"/>
      <c r="DJ1195" s="15"/>
      <c r="DK1195" s="15"/>
      <c r="DL1195" s="15"/>
      <c r="DM1195" s="15"/>
      <c r="DN1195" s="15"/>
      <c r="DO1195" s="15"/>
      <c r="DP1195" s="15"/>
      <c r="DQ1195" s="15"/>
      <c r="DR1195" s="15"/>
      <c r="DS1195" s="15"/>
      <c r="DT1195" s="15"/>
      <c r="DU1195" s="15"/>
      <c r="DV1195" s="15"/>
      <c r="DW1195" s="15"/>
      <c r="DX1195" s="15"/>
      <c r="DY1195" s="15"/>
      <c r="DZ1195" s="15"/>
      <c r="EA1195" s="15"/>
      <c r="EB1195" s="15"/>
      <c r="EC1195" s="15"/>
      <c r="ED1195" s="15"/>
      <c r="EE1195" s="15"/>
      <c r="EF1195" s="15"/>
      <c r="EG1195" s="15"/>
      <c r="EH1195" s="15"/>
      <c r="EI1195" s="15"/>
      <c r="EJ1195" s="15"/>
      <c r="EK1195" s="15"/>
      <c r="EL1195" s="15"/>
      <c r="EM1195" s="15"/>
      <c r="EN1195" s="15"/>
      <c r="EO1195" s="15"/>
      <c r="EP1195" s="15"/>
      <c r="EQ1195" s="15"/>
      <c r="ER1195" s="15"/>
      <c r="ES1195" s="15"/>
      <c r="ET1195" s="15"/>
      <c r="EU1195" s="15"/>
      <c r="EV1195" s="15"/>
      <c r="EW1195" s="15"/>
      <c r="EX1195" s="15"/>
      <c r="EY1195" s="15"/>
      <c r="EZ1195" s="15"/>
      <c r="FA1195" s="15"/>
      <c r="FB1195" s="15"/>
      <c r="FC1195" s="15"/>
      <c r="FD1195" s="15"/>
      <c r="FE1195" s="15"/>
      <c r="FF1195" s="15"/>
      <c r="FG1195" s="15"/>
      <c r="FH1195" s="15"/>
      <c r="FI1195" s="15"/>
      <c r="FJ1195" s="15"/>
      <c r="FK1195" s="15"/>
      <c r="FL1195" s="15"/>
      <c r="FM1195" s="15"/>
      <c r="FN1195" s="15"/>
      <c r="FO1195" s="15"/>
      <c r="FP1195" s="15"/>
      <c r="FQ1195" s="15"/>
      <c r="FR1195" s="15"/>
      <c r="FS1195" s="15"/>
      <c r="FT1195" s="15"/>
      <c r="FU1195" s="15"/>
      <c r="FV1195" s="15"/>
      <c r="FW1195" s="15"/>
      <c r="FX1195" s="15"/>
      <c r="FY1195" s="15"/>
      <c r="FZ1195" s="15"/>
      <c r="GA1195" s="15"/>
      <c r="GB1195" s="15"/>
      <c r="GC1195" s="15"/>
      <c r="GD1195" s="15"/>
      <c r="GE1195" s="15"/>
      <c r="GF1195" s="15"/>
      <c r="GG1195" s="15"/>
      <c r="GH1195" s="15"/>
      <c r="GI1195" s="15"/>
      <c r="GJ1195" s="15"/>
      <c r="GK1195" s="15"/>
      <c r="GL1195" s="15"/>
      <c r="GM1195" s="15"/>
      <c r="GN1195" s="15"/>
      <c r="GO1195" s="15"/>
      <c r="GP1195" s="15"/>
      <c r="GQ1195" s="15"/>
      <c r="GR1195" s="15"/>
      <c r="GS1195" s="15"/>
      <c r="GT1195" s="15"/>
      <c r="GU1195" s="15"/>
      <c r="GV1195" s="15"/>
      <c r="GW1195" s="15"/>
      <c r="GX1195" s="15"/>
      <c r="GY1195" s="15"/>
      <c r="GZ1195" s="15"/>
      <c r="HA1195" s="15"/>
      <c r="HB1195" s="15"/>
      <c r="HC1195" s="15"/>
      <c r="HD1195" s="15"/>
      <c r="HE1195" s="15"/>
      <c r="HF1195" s="15"/>
      <c r="HG1195" s="15"/>
      <c r="HH1195" s="15"/>
      <c r="HI1195" s="15"/>
      <c r="HJ1195" s="15"/>
      <c r="HK1195" s="15"/>
      <c r="HL1195" s="15"/>
      <c r="HM1195" s="15"/>
      <c r="HN1195" s="15"/>
      <c r="HO1195" s="15"/>
      <c r="HP1195" s="15"/>
      <c r="HQ1195" s="15"/>
      <c r="HR1195" s="15"/>
      <c r="HS1195" s="15"/>
      <c r="HT1195" s="15"/>
      <c r="HU1195" s="15"/>
      <c r="HV1195" s="15"/>
      <c r="HW1195" s="15"/>
      <c r="HX1195" s="15"/>
      <c r="HY1195" s="15"/>
      <c r="HZ1195" s="15"/>
      <c r="IA1195" s="15"/>
      <c r="IB1195" s="15"/>
      <c r="IC1195" s="15"/>
      <c r="ID1195" s="15"/>
    </row>
    <row r="1196" spans="1:238" x14ac:dyDescent="0.2">
      <c r="A1196" s="11">
        <f t="shared" si="20"/>
        <v>1188</v>
      </c>
      <c r="B1196" s="32" t="s">
        <v>1461</v>
      </c>
      <c r="C1196" s="32" t="s">
        <v>762</v>
      </c>
      <c r="D1196" s="38" t="s">
        <v>650</v>
      </c>
      <c r="E1196" s="69" t="s">
        <v>1455</v>
      </c>
      <c r="F1196" s="33" t="s">
        <v>1456</v>
      </c>
      <c r="G1196" s="34">
        <v>359</v>
      </c>
      <c r="H1196" s="34">
        <v>432</v>
      </c>
      <c r="I1196" s="79" t="s">
        <v>15</v>
      </c>
      <c r="J1196" s="79" t="s">
        <v>17</v>
      </c>
      <c r="K1196" s="44"/>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c r="AM1196" s="15"/>
      <c r="AN1196" s="15"/>
      <c r="AO1196" s="15"/>
      <c r="AP1196" s="15"/>
      <c r="AQ1196" s="15"/>
      <c r="AR1196" s="15"/>
      <c r="AS1196" s="15"/>
      <c r="AT1196" s="15"/>
      <c r="AU1196" s="15"/>
      <c r="AV1196" s="15"/>
      <c r="AW1196" s="15"/>
      <c r="AX1196" s="15"/>
      <c r="AY1196" s="15"/>
      <c r="AZ1196" s="15"/>
      <c r="BA1196" s="15"/>
      <c r="BB1196" s="15"/>
      <c r="BC1196" s="15"/>
      <c r="BD1196" s="15"/>
      <c r="BE1196" s="15"/>
      <c r="BF1196" s="15"/>
      <c r="BG1196" s="15"/>
      <c r="BH1196" s="15"/>
      <c r="BI1196" s="15"/>
      <c r="BJ1196" s="15"/>
      <c r="BK1196" s="15"/>
      <c r="BL1196" s="15"/>
      <c r="BM1196" s="15"/>
      <c r="BN1196" s="15"/>
      <c r="BO1196" s="15"/>
      <c r="BP1196" s="15"/>
      <c r="BQ1196" s="15"/>
      <c r="BR1196" s="15"/>
      <c r="BS1196" s="15"/>
      <c r="BT1196" s="15"/>
      <c r="BU1196" s="15"/>
      <c r="BV1196" s="15"/>
      <c r="BW1196" s="15"/>
      <c r="BX1196" s="15"/>
      <c r="BY1196" s="15"/>
      <c r="BZ1196" s="15"/>
      <c r="CA1196" s="15"/>
      <c r="CB1196" s="15"/>
      <c r="CC1196" s="15"/>
      <c r="CD1196" s="15"/>
      <c r="CE1196" s="15"/>
      <c r="CF1196" s="15"/>
      <c r="CG1196" s="15"/>
      <c r="CH1196" s="15"/>
      <c r="CI1196" s="15"/>
      <c r="CJ1196" s="15"/>
      <c r="CK1196" s="15"/>
      <c r="CL1196" s="15"/>
      <c r="CM1196" s="15"/>
      <c r="CN1196" s="15"/>
      <c r="CO1196" s="15"/>
      <c r="CP1196" s="15"/>
      <c r="CQ1196" s="15"/>
      <c r="CR1196" s="15"/>
      <c r="CS1196" s="15"/>
      <c r="CT1196" s="15"/>
      <c r="CU1196" s="15"/>
      <c r="CV1196" s="15"/>
      <c r="CW1196" s="15"/>
      <c r="CX1196" s="15"/>
      <c r="CY1196" s="15"/>
      <c r="CZ1196" s="15"/>
      <c r="DA1196" s="15"/>
      <c r="DB1196" s="15"/>
      <c r="DC1196" s="15"/>
      <c r="DD1196" s="15"/>
      <c r="DE1196" s="15"/>
      <c r="DF1196" s="15"/>
      <c r="DG1196" s="15"/>
      <c r="DH1196" s="15"/>
      <c r="DI1196" s="15"/>
      <c r="DJ1196" s="15"/>
      <c r="DK1196" s="15"/>
      <c r="DL1196" s="15"/>
      <c r="DM1196" s="15"/>
      <c r="DN1196" s="15"/>
      <c r="DO1196" s="15"/>
      <c r="DP1196" s="15"/>
      <c r="DQ1196" s="15"/>
      <c r="DR1196" s="15"/>
      <c r="DS1196" s="15"/>
      <c r="DT1196" s="15"/>
      <c r="DU1196" s="15"/>
      <c r="DV1196" s="15"/>
      <c r="DW1196" s="15"/>
      <c r="DX1196" s="15"/>
      <c r="DY1196" s="15"/>
      <c r="DZ1196" s="15"/>
      <c r="EA1196" s="15"/>
      <c r="EB1196" s="15"/>
      <c r="EC1196" s="15"/>
      <c r="ED1196" s="15"/>
      <c r="EE1196" s="15"/>
      <c r="EF1196" s="15"/>
      <c r="EG1196" s="15"/>
      <c r="EH1196" s="15"/>
      <c r="EI1196" s="15"/>
      <c r="EJ1196" s="15"/>
      <c r="EK1196" s="15"/>
      <c r="EL1196" s="15"/>
      <c r="EM1196" s="15"/>
      <c r="EN1196" s="15"/>
      <c r="EO1196" s="15"/>
      <c r="EP1196" s="15"/>
      <c r="EQ1196" s="15"/>
      <c r="ER1196" s="15"/>
      <c r="ES1196" s="15"/>
      <c r="ET1196" s="15"/>
      <c r="EU1196" s="15"/>
      <c r="EV1196" s="15"/>
      <c r="EW1196" s="15"/>
      <c r="EX1196" s="15"/>
      <c r="EY1196" s="15"/>
      <c r="EZ1196" s="15"/>
      <c r="FA1196" s="15"/>
      <c r="FB1196" s="15"/>
      <c r="FC1196" s="15"/>
      <c r="FD1196" s="15"/>
      <c r="FE1196" s="15"/>
      <c r="FF1196" s="15"/>
      <c r="FG1196" s="15"/>
      <c r="FH1196" s="15"/>
      <c r="FI1196" s="15"/>
      <c r="FJ1196" s="15"/>
      <c r="FK1196" s="15"/>
      <c r="FL1196" s="15"/>
      <c r="FM1196" s="15"/>
      <c r="FN1196" s="15"/>
      <c r="FO1196" s="15"/>
      <c r="FP1196" s="15"/>
      <c r="FQ1196" s="15"/>
      <c r="FR1196" s="15"/>
      <c r="FS1196" s="15"/>
      <c r="FT1196" s="15"/>
      <c r="FU1196" s="15"/>
      <c r="FV1196" s="15"/>
      <c r="FW1196" s="15"/>
      <c r="FX1196" s="15"/>
      <c r="FY1196" s="15"/>
      <c r="FZ1196" s="15"/>
      <c r="GA1196" s="15"/>
      <c r="GB1196" s="15"/>
      <c r="GC1196" s="15"/>
      <c r="GD1196" s="15"/>
      <c r="GE1196" s="15"/>
      <c r="GF1196" s="15"/>
      <c r="GG1196" s="15"/>
      <c r="GH1196" s="15"/>
      <c r="GI1196" s="15"/>
      <c r="GJ1196" s="15"/>
      <c r="GK1196" s="15"/>
      <c r="GL1196" s="15"/>
      <c r="GM1196" s="15"/>
      <c r="GN1196" s="15"/>
      <c r="GO1196" s="15"/>
      <c r="GP1196" s="15"/>
      <c r="GQ1196" s="15"/>
      <c r="GR1196" s="15"/>
      <c r="GS1196" s="15"/>
      <c r="GT1196" s="15"/>
      <c r="GU1196" s="15"/>
      <c r="GV1196" s="15"/>
      <c r="GW1196" s="15"/>
      <c r="GX1196" s="15"/>
      <c r="GY1196" s="15"/>
      <c r="GZ1196" s="15"/>
      <c r="HA1196" s="15"/>
      <c r="HB1196" s="15"/>
      <c r="HC1196" s="15"/>
      <c r="HD1196" s="15"/>
      <c r="HE1196" s="15"/>
      <c r="HF1196" s="15"/>
      <c r="HG1196" s="15"/>
      <c r="HH1196" s="15"/>
      <c r="HI1196" s="15"/>
      <c r="HJ1196" s="15"/>
      <c r="HK1196" s="15"/>
      <c r="HL1196" s="15"/>
      <c r="HM1196" s="15"/>
      <c r="HN1196" s="15"/>
      <c r="HO1196" s="15"/>
      <c r="HP1196" s="15"/>
      <c r="HQ1196" s="15"/>
      <c r="HR1196" s="15"/>
      <c r="HS1196" s="15"/>
      <c r="HT1196" s="15"/>
      <c r="HU1196" s="15"/>
      <c r="HV1196" s="15"/>
      <c r="HW1196" s="15"/>
      <c r="HX1196" s="15"/>
      <c r="HY1196" s="15"/>
      <c r="HZ1196" s="15"/>
      <c r="IA1196" s="15"/>
      <c r="IB1196" s="15"/>
      <c r="IC1196" s="15"/>
      <c r="ID1196" s="15"/>
    </row>
    <row r="1197" spans="1:238" x14ac:dyDescent="0.2">
      <c r="A1197" s="11">
        <f t="shared" si="20"/>
        <v>1189</v>
      </c>
      <c r="B1197" s="32" t="s">
        <v>1475</v>
      </c>
      <c r="C1197" s="32" t="s">
        <v>762</v>
      </c>
      <c r="D1197" s="38" t="s">
        <v>650</v>
      </c>
      <c r="E1197" s="69" t="s">
        <v>1470</v>
      </c>
      <c r="F1197" s="33" t="s">
        <v>1444</v>
      </c>
      <c r="G1197" s="34">
        <v>945</v>
      </c>
      <c r="H1197" s="34">
        <v>1376</v>
      </c>
      <c r="I1197" s="37" t="s">
        <v>15</v>
      </c>
      <c r="J1197" s="35" t="s">
        <v>17</v>
      </c>
      <c r="K1197" s="36"/>
      <c r="L1197" s="15"/>
      <c r="M1197" s="15"/>
      <c r="N1197" s="15"/>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c r="AM1197" s="15"/>
      <c r="AN1197" s="15"/>
      <c r="AO1197" s="15"/>
      <c r="AP1197" s="15"/>
      <c r="AQ1197" s="15"/>
      <c r="AR1197" s="15"/>
      <c r="AS1197" s="15"/>
      <c r="AT1197" s="15"/>
      <c r="AU1197" s="15"/>
      <c r="AV1197" s="15"/>
      <c r="AW1197" s="15"/>
      <c r="AX1197" s="15"/>
      <c r="AY1197" s="15"/>
      <c r="AZ1197" s="15"/>
      <c r="BA1197" s="15"/>
      <c r="BB1197" s="15"/>
      <c r="BC1197" s="15"/>
      <c r="BD1197" s="15"/>
      <c r="BE1197" s="15"/>
      <c r="BF1197" s="15"/>
      <c r="BG1197" s="15"/>
      <c r="BH1197" s="15"/>
      <c r="BI1197" s="15"/>
      <c r="BJ1197" s="15"/>
      <c r="BK1197" s="15"/>
      <c r="BL1197" s="15"/>
      <c r="BM1197" s="15"/>
      <c r="BN1197" s="15"/>
      <c r="BO1197" s="15"/>
      <c r="BP1197" s="15"/>
      <c r="BQ1197" s="15"/>
      <c r="BR1197" s="15"/>
      <c r="BS1197" s="15"/>
      <c r="BT1197" s="15"/>
      <c r="BU1197" s="15"/>
      <c r="BV1197" s="15"/>
      <c r="BW1197" s="15"/>
      <c r="BX1197" s="15"/>
      <c r="BY1197" s="15"/>
      <c r="BZ1197" s="15"/>
      <c r="CA1197" s="15"/>
      <c r="CB1197" s="15"/>
      <c r="CC1197" s="15"/>
      <c r="CD1197" s="15"/>
      <c r="CE1197" s="15"/>
      <c r="CF1197" s="15"/>
      <c r="CG1197" s="15"/>
      <c r="CH1197" s="15"/>
      <c r="CI1197" s="15"/>
      <c r="CJ1197" s="15"/>
      <c r="CK1197" s="15"/>
      <c r="CL1197" s="15"/>
      <c r="CM1197" s="15"/>
      <c r="CN1197" s="15"/>
      <c r="CO1197" s="15"/>
      <c r="CP1197" s="15"/>
      <c r="CQ1197" s="15"/>
      <c r="CR1197" s="15"/>
      <c r="CS1197" s="15"/>
      <c r="CT1197" s="15"/>
      <c r="CU1197" s="15"/>
      <c r="CV1197" s="15"/>
      <c r="CW1197" s="15"/>
      <c r="CX1197" s="15"/>
      <c r="CY1197" s="15"/>
      <c r="CZ1197" s="15"/>
      <c r="DA1197" s="15"/>
      <c r="DB1197" s="15"/>
      <c r="DC1197" s="15"/>
      <c r="DD1197" s="15"/>
      <c r="DE1197" s="15"/>
      <c r="DF1197" s="15"/>
      <c r="DG1197" s="15"/>
      <c r="DH1197" s="15"/>
      <c r="DI1197" s="15"/>
      <c r="DJ1197" s="15"/>
      <c r="DK1197" s="15"/>
      <c r="DL1197" s="15"/>
      <c r="DM1197" s="15"/>
      <c r="DN1197" s="15"/>
      <c r="DO1197" s="15"/>
      <c r="DP1197" s="15"/>
      <c r="DQ1197" s="15"/>
      <c r="DR1197" s="15"/>
      <c r="DS1197" s="15"/>
      <c r="DT1197" s="15"/>
      <c r="DU1197" s="15"/>
      <c r="DV1197" s="15"/>
      <c r="DW1197" s="15"/>
      <c r="DX1197" s="15"/>
      <c r="DY1197" s="15"/>
      <c r="DZ1197" s="15"/>
      <c r="EA1197" s="15"/>
      <c r="EB1197" s="15"/>
      <c r="EC1197" s="15"/>
      <c r="ED1197" s="15"/>
      <c r="EE1197" s="15"/>
      <c r="EF1197" s="15"/>
      <c r="EG1197" s="15"/>
      <c r="EH1197" s="15"/>
      <c r="EI1197" s="15"/>
      <c r="EJ1197" s="15"/>
      <c r="EK1197" s="15"/>
      <c r="EL1197" s="15"/>
      <c r="EM1197" s="15"/>
      <c r="EN1197" s="15"/>
      <c r="EO1197" s="15"/>
      <c r="EP1197" s="15"/>
      <c r="EQ1197" s="15"/>
      <c r="ER1197" s="15"/>
      <c r="ES1197" s="15"/>
      <c r="ET1197" s="15"/>
      <c r="EU1197" s="15"/>
      <c r="EV1197" s="15"/>
      <c r="EW1197" s="15"/>
      <c r="EX1197" s="15"/>
      <c r="EY1197" s="15"/>
      <c r="EZ1197" s="15"/>
      <c r="FA1197" s="15"/>
      <c r="FB1197" s="15"/>
      <c r="FC1197" s="15"/>
      <c r="FD1197" s="15"/>
      <c r="FE1197" s="15"/>
      <c r="FF1197" s="15"/>
      <c r="FG1197" s="15"/>
      <c r="FH1197" s="15"/>
      <c r="FI1197" s="15"/>
      <c r="FJ1197" s="15"/>
      <c r="FK1197" s="15"/>
      <c r="FL1197" s="15"/>
      <c r="FM1197" s="15"/>
      <c r="FN1197" s="15"/>
      <c r="FO1197" s="15"/>
      <c r="FP1197" s="15"/>
      <c r="FQ1197" s="15"/>
      <c r="FR1197" s="15"/>
      <c r="FS1197" s="15"/>
      <c r="FT1197" s="15"/>
      <c r="FU1197" s="15"/>
      <c r="FV1197" s="15"/>
      <c r="FW1197" s="15"/>
      <c r="FX1197" s="15"/>
      <c r="FY1197" s="15"/>
      <c r="FZ1197" s="15"/>
      <c r="GA1197" s="15"/>
      <c r="GB1197" s="15"/>
      <c r="GC1197" s="15"/>
      <c r="GD1197" s="15"/>
      <c r="GE1197" s="15"/>
      <c r="GF1197" s="15"/>
      <c r="GG1197" s="15"/>
      <c r="GH1197" s="15"/>
      <c r="GI1197" s="15"/>
      <c r="GJ1197" s="15"/>
      <c r="GK1197" s="15"/>
      <c r="GL1197" s="15"/>
      <c r="GM1197" s="15"/>
      <c r="GN1197" s="15"/>
      <c r="GO1197" s="15"/>
      <c r="GP1197" s="15"/>
      <c r="GQ1197" s="15"/>
      <c r="GR1197" s="15"/>
      <c r="GS1197" s="15"/>
      <c r="GT1197" s="15"/>
      <c r="GU1197" s="15"/>
      <c r="GV1197" s="15"/>
      <c r="GW1197" s="15"/>
      <c r="GX1197" s="15"/>
      <c r="GY1197" s="15"/>
      <c r="GZ1197" s="15"/>
      <c r="HA1197" s="15"/>
      <c r="HB1197" s="15"/>
      <c r="HC1197" s="15"/>
      <c r="HD1197" s="15"/>
      <c r="HE1197" s="15"/>
      <c r="HF1197" s="15"/>
      <c r="HG1197" s="15"/>
      <c r="HH1197" s="15"/>
      <c r="HI1197" s="15"/>
      <c r="HJ1197" s="15"/>
      <c r="HK1197" s="15"/>
      <c r="HL1197" s="15"/>
      <c r="HM1197" s="15"/>
      <c r="HN1197" s="15"/>
      <c r="HO1197" s="15"/>
      <c r="HP1197" s="15"/>
      <c r="HQ1197" s="15"/>
      <c r="HR1197" s="15"/>
      <c r="HS1197" s="15"/>
      <c r="HT1197" s="15"/>
      <c r="HU1197" s="15"/>
      <c r="HV1197" s="15"/>
      <c r="HW1197" s="15"/>
      <c r="HX1197" s="15"/>
      <c r="HY1197" s="15"/>
      <c r="HZ1197" s="15"/>
      <c r="IA1197" s="15"/>
      <c r="IB1197" s="15"/>
      <c r="IC1197" s="15"/>
      <c r="ID1197" s="15"/>
    </row>
    <row r="1198" spans="1:238" x14ac:dyDescent="0.2">
      <c r="A1198" s="11">
        <f t="shared" si="20"/>
        <v>1190</v>
      </c>
      <c r="B1198" s="32" t="s">
        <v>1477</v>
      </c>
      <c r="C1198" s="32" t="s">
        <v>762</v>
      </c>
      <c r="D1198" s="38" t="s">
        <v>650</v>
      </c>
      <c r="E1198" s="69" t="s">
        <v>1478</v>
      </c>
      <c r="F1198" s="33" t="s">
        <v>1479</v>
      </c>
      <c r="G1198" s="34">
        <v>4540</v>
      </c>
      <c r="H1198" s="34">
        <v>8611</v>
      </c>
      <c r="I1198" s="37" t="s">
        <v>15</v>
      </c>
      <c r="J1198" s="35" t="s">
        <v>17</v>
      </c>
      <c r="K1198" s="36"/>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c r="AN1198" s="15"/>
      <c r="AO1198" s="15"/>
      <c r="AP1198" s="15"/>
      <c r="AQ1198" s="15"/>
      <c r="AR1198" s="15"/>
      <c r="AS1198" s="15"/>
      <c r="AT1198" s="15"/>
      <c r="AU1198" s="15"/>
      <c r="AV1198" s="15"/>
      <c r="AW1198" s="15"/>
      <c r="AX1198" s="15"/>
      <c r="AY1198" s="15"/>
      <c r="AZ1198" s="15"/>
      <c r="BA1198" s="15"/>
      <c r="BB1198" s="15"/>
      <c r="BC1198" s="15"/>
      <c r="BD1198" s="15"/>
      <c r="BE1198" s="15"/>
      <c r="BF1198" s="15"/>
      <c r="BG1198" s="15"/>
      <c r="BH1198" s="15"/>
      <c r="BI1198" s="15"/>
      <c r="BJ1198" s="15"/>
      <c r="BK1198" s="15"/>
      <c r="BL1198" s="15"/>
      <c r="BM1198" s="15"/>
      <c r="BN1198" s="15"/>
      <c r="BO1198" s="15"/>
      <c r="BP1198" s="15"/>
      <c r="BQ1198" s="15"/>
      <c r="BR1198" s="15"/>
      <c r="BS1198" s="15"/>
      <c r="BT1198" s="15"/>
      <c r="BU1198" s="15"/>
      <c r="BV1198" s="15"/>
      <c r="BW1198" s="15"/>
      <c r="BX1198" s="15"/>
      <c r="BY1198" s="15"/>
      <c r="BZ1198" s="15"/>
      <c r="CA1198" s="15"/>
      <c r="CB1198" s="15"/>
      <c r="CC1198" s="15"/>
      <c r="CD1198" s="15"/>
      <c r="CE1198" s="15"/>
      <c r="CF1198" s="15"/>
      <c r="CG1198" s="15"/>
      <c r="CH1198" s="15"/>
      <c r="CI1198" s="15"/>
      <c r="CJ1198" s="15"/>
      <c r="CK1198" s="15"/>
      <c r="CL1198" s="15"/>
      <c r="CM1198" s="15"/>
      <c r="CN1198" s="15"/>
      <c r="CO1198" s="15"/>
      <c r="CP1198" s="15"/>
      <c r="CQ1198" s="15"/>
      <c r="CR1198" s="15"/>
      <c r="CS1198" s="15"/>
      <c r="CT1198" s="15"/>
      <c r="CU1198" s="15"/>
      <c r="CV1198" s="15"/>
      <c r="CW1198" s="15"/>
      <c r="CX1198" s="15"/>
      <c r="CY1198" s="15"/>
      <c r="CZ1198" s="15"/>
      <c r="DA1198" s="15"/>
      <c r="DB1198" s="15"/>
      <c r="DC1198" s="15"/>
      <c r="DD1198" s="15"/>
      <c r="DE1198" s="15"/>
      <c r="DF1198" s="15"/>
      <c r="DG1198" s="15"/>
      <c r="DH1198" s="15"/>
      <c r="DI1198" s="15"/>
      <c r="DJ1198" s="15"/>
      <c r="DK1198" s="15"/>
      <c r="DL1198" s="15"/>
      <c r="DM1198" s="15"/>
      <c r="DN1198" s="15"/>
      <c r="DO1198" s="15"/>
      <c r="DP1198" s="15"/>
      <c r="DQ1198" s="15"/>
      <c r="DR1198" s="15"/>
      <c r="DS1198" s="15"/>
      <c r="DT1198" s="15"/>
      <c r="DU1198" s="15"/>
      <c r="DV1198" s="15"/>
      <c r="DW1198" s="15"/>
      <c r="DX1198" s="15"/>
      <c r="DY1198" s="15"/>
      <c r="DZ1198" s="15"/>
      <c r="EA1198" s="15"/>
      <c r="EB1198" s="15"/>
      <c r="EC1198" s="15"/>
      <c r="ED1198" s="15"/>
      <c r="EE1198" s="15"/>
      <c r="EF1198" s="15"/>
      <c r="EG1198" s="15"/>
      <c r="EH1198" s="15"/>
      <c r="EI1198" s="15"/>
      <c r="EJ1198" s="15"/>
      <c r="EK1198" s="15"/>
      <c r="EL1198" s="15"/>
      <c r="EM1198" s="15"/>
      <c r="EN1198" s="15"/>
      <c r="EO1198" s="15"/>
      <c r="EP1198" s="15"/>
      <c r="EQ1198" s="15"/>
      <c r="ER1198" s="15"/>
      <c r="ES1198" s="15"/>
      <c r="ET1198" s="15"/>
      <c r="EU1198" s="15"/>
      <c r="EV1198" s="15"/>
      <c r="EW1198" s="15"/>
      <c r="EX1198" s="15"/>
      <c r="EY1198" s="15"/>
      <c r="EZ1198" s="15"/>
      <c r="FA1198" s="15"/>
      <c r="FB1198" s="15"/>
      <c r="FC1198" s="15"/>
      <c r="FD1198" s="15"/>
      <c r="FE1198" s="15"/>
      <c r="FF1198" s="15"/>
      <c r="FG1198" s="15"/>
      <c r="FH1198" s="15"/>
      <c r="FI1198" s="15"/>
      <c r="FJ1198" s="15"/>
      <c r="FK1198" s="15"/>
      <c r="FL1198" s="15"/>
      <c r="FM1198" s="15"/>
      <c r="FN1198" s="15"/>
      <c r="FO1198" s="15"/>
      <c r="FP1198" s="15"/>
      <c r="FQ1198" s="15"/>
      <c r="FR1198" s="15"/>
      <c r="FS1198" s="15"/>
      <c r="FT1198" s="15"/>
      <c r="FU1198" s="15"/>
      <c r="FV1198" s="15"/>
      <c r="FW1198" s="15"/>
      <c r="FX1198" s="15"/>
      <c r="FY1198" s="15"/>
      <c r="FZ1198" s="15"/>
      <c r="GA1198" s="15"/>
      <c r="GB1198" s="15"/>
      <c r="GC1198" s="15"/>
      <c r="GD1198" s="15"/>
      <c r="GE1198" s="15"/>
      <c r="GF1198" s="15"/>
      <c r="GG1198" s="15"/>
      <c r="GH1198" s="15"/>
      <c r="GI1198" s="15"/>
      <c r="GJ1198" s="15"/>
      <c r="GK1198" s="15"/>
      <c r="GL1198" s="15"/>
      <c r="GM1198" s="15"/>
      <c r="GN1198" s="15"/>
      <c r="GO1198" s="15"/>
      <c r="GP1198" s="15"/>
      <c r="GQ1198" s="15"/>
      <c r="GR1198" s="15"/>
      <c r="GS1198" s="15"/>
      <c r="GT1198" s="15"/>
      <c r="GU1198" s="15"/>
      <c r="GV1198" s="15"/>
      <c r="GW1198" s="15"/>
      <c r="GX1198" s="15"/>
      <c r="GY1198" s="15"/>
      <c r="GZ1198" s="15"/>
      <c r="HA1198" s="15"/>
      <c r="HB1198" s="15"/>
      <c r="HC1198" s="15"/>
      <c r="HD1198" s="15"/>
      <c r="HE1198" s="15"/>
      <c r="HF1198" s="15"/>
      <c r="HG1198" s="15"/>
      <c r="HH1198" s="15"/>
      <c r="HI1198" s="15"/>
      <c r="HJ1198" s="15"/>
      <c r="HK1198" s="15"/>
      <c r="HL1198" s="15"/>
      <c r="HM1198" s="15"/>
      <c r="HN1198" s="15"/>
      <c r="HO1198" s="15"/>
      <c r="HP1198" s="15"/>
      <c r="HQ1198" s="15"/>
      <c r="HR1198" s="15"/>
      <c r="HS1198" s="15"/>
      <c r="HT1198" s="15"/>
      <c r="HU1198" s="15"/>
      <c r="HV1198" s="15"/>
      <c r="HW1198" s="15"/>
      <c r="HX1198" s="15"/>
      <c r="HY1198" s="15"/>
      <c r="HZ1198" s="15"/>
      <c r="IA1198" s="15"/>
      <c r="IB1198" s="15"/>
      <c r="IC1198" s="15"/>
      <c r="ID1198" s="15"/>
    </row>
    <row r="1199" spans="1:238" x14ac:dyDescent="0.2">
      <c r="A1199" s="11">
        <f t="shared" si="20"/>
        <v>1191</v>
      </c>
      <c r="B1199" s="32" t="s">
        <v>1481</v>
      </c>
      <c r="C1199" s="32" t="s">
        <v>762</v>
      </c>
      <c r="D1199" s="38" t="s">
        <v>650</v>
      </c>
      <c r="E1199" s="69" t="s">
        <v>1482</v>
      </c>
      <c r="F1199" s="33" t="s">
        <v>27</v>
      </c>
      <c r="G1199" s="34">
        <v>6342</v>
      </c>
      <c r="H1199" s="34">
        <v>12163</v>
      </c>
      <c r="I1199" s="37" t="s">
        <v>15</v>
      </c>
      <c r="J1199" s="35" t="s">
        <v>17</v>
      </c>
      <c r="K1199" s="36"/>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c r="AM1199" s="15"/>
      <c r="AN1199" s="15"/>
      <c r="AO1199" s="15"/>
      <c r="AP1199" s="15"/>
      <c r="AQ1199" s="15"/>
      <c r="AR1199" s="15"/>
      <c r="AS1199" s="15"/>
      <c r="AT1199" s="15"/>
      <c r="AU1199" s="15"/>
      <c r="AV1199" s="15"/>
      <c r="AW1199" s="15"/>
      <c r="AX1199" s="15"/>
      <c r="AY1199" s="15"/>
      <c r="AZ1199" s="15"/>
      <c r="BA1199" s="15"/>
      <c r="BB1199" s="15"/>
      <c r="BC1199" s="15"/>
      <c r="BD1199" s="15"/>
      <c r="BE1199" s="15"/>
      <c r="BF1199" s="15"/>
      <c r="BG1199" s="15"/>
      <c r="BH1199" s="15"/>
      <c r="BI1199" s="15"/>
      <c r="BJ1199" s="15"/>
      <c r="BK1199" s="15"/>
      <c r="BL1199" s="15"/>
      <c r="BM1199" s="15"/>
      <c r="BN1199" s="15"/>
      <c r="BO1199" s="15"/>
      <c r="BP1199" s="15"/>
      <c r="BQ1199" s="15"/>
      <c r="BR1199" s="15"/>
      <c r="BS1199" s="15"/>
      <c r="BT1199" s="15"/>
      <c r="BU1199" s="15"/>
      <c r="BV1199" s="15"/>
      <c r="BW1199" s="15"/>
      <c r="BX1199" s="15"/>
      <c r="BY1199" s="15"/>
      <c r="BZ1199" s="15"/>
      <c r="CA1199" s="15"/>
      <c r="CB1199" s="15"/>
      <c r="CC1199" s="15"/>
      <c r="CD1199" s="15"/>
      <c r="CE1199" s="15"/>
      <c r="CF1199" s="15"/>
      <c r="CG1199" s="15"/>
      <c r="CH1199" s="15"/>
      <c r="CI1199" s="15"/>
      <c r="CJ1199" s="15"/>
      <c r="CK1199" s="15"/>
      <c r="CL1199" s="15"/>
      <c r="CM1199" s="15"/>
      <c r="CN1199" s="15"/>
      <c r="CO1199" s="15"/>
      <c r="CP1199" s="15"/>
      <c r="CQ1199" s="15"/>
      <c r="CR1199" s="15"/>
      <c r="CS1199" s="15"/>
      <c r="CT1199" s="15"/>
      <c r="CU1199" s="15"/>
      <c r="CV1199" s="15"/>
      <c r="CW1199" s="15"/>
      <c r="CX1199" s="15"/>
      <c r="CY1199" s="15"/>
      <c r="CZ1199" s="15"/>
      <c r="DA1199" s="15"/>
      <c r="DB1199" s="15"/>
      <c r="DC1199" s="15"/>
      <c r="DD1199" s="15"/>
      <c r="DE1199" s="15"/>
      <c r="DF1199" s="15"/>
      <c r="DG1199" s="15"/>
      <c r="DH1199" s="15"/>
      <c r="DI1199" s="15"/>
      <c r="DJ1199" s="15"/>
      <c r="DK1199" s="15"/>
      <c r="DL1199" s="15"/>
      <c r="DM1199" s="15"/>
      <c r="DN1199" s="15"/>
      <c r="DO1199" s="15"/>
      <c r="DP1199" s="15"/>
      <c r="DQ1199" s="15"/>
      <c r="DR1199" s="15"/>
      <c r="DS1199" s="15"/>
      <c r="DT1199" s="15"/>
      <c r="DU1199" s="15"/>
      <c r="DV1199" s="15"/>
      <c r="DW1199" s="15"/>
      <c r="DX1199" s="15"/>
      <c r="DY1199" s="15"/>
      <c r="DZ1199" s="15"/>
      <c r="EA1199" s="15"/>
      <c r="EB1199" s="15"/>
      <c r="EC1199" s="15"/>
      <c r="ED1199" s="15"/>
      <c r="EE1199" s="15"/>
      <c r="EF1199" s="15"/>
      <c r="EG1199" s="15"/>
      <c r="EH1199" s="15"/>
      <c r="EI1199" s="15"/>
      <c r="EJ1199" s="15"/>
      <c r="EK1199" s="15"/>
      <c r="EL1199" s="15"/>
      <c r="EM1199" s="15"/>
      <c r="EN1199" s="15"/>
      <c r="EO1199" s="15"/>
      <c r="EP1199" s="15"/>
      <c r="EQ1199" s="15"/>
      <c r="ER1199" s="15"/>
      <c r="ES1199" s="15"/>
      <c r="ET1199" s="15"/>
      <c r="EU1199" s="15"/>
      <c r="EV1199" s="15"/>
      <c r="EW1199" s="15"/>
      <c r="EX1199" s="15"/>
      <c r="EY1199" s="15"/>
      <c r="EZ1199" s="15"/>
      <c r="FA1199" s="15"/>
      <c r="FB1199" s="15"/>
      <c r="FC1199" s="15"/>
      <c r="FD1199" s="15"/>
      <c r="FE1199" s="15"/>
      <c r="FF1199" s="15"/>
      <c r="FG1199" s="15"/>
      <c r="FH1199" s="15"/>
      <c r="FI1199" s="15"/>
      <c r="FJ1199" s="15"/>
      <c r="FK1199" s="15"/>
      <c r="FL1199" s="15"/>
      <c r="FM1199" s="15"/>
      <c r="FN1199" s="15"/>
      <c r="FO1199" s="15"/>
      <c r="FP1199" s="15"/>
      <c r="FQ1199" s="15"/>
      <c r="FR1199" s="15"/>
      <c r="FS1199" s="15"/>
      <c r="FT1199" s="15"/>
      <c r="FU1199" s="15"/>
      <c r="FV1199" s="15"/>
      <c r="FW1199" s="15"/>
      <c r="FX1199" s="15"/>
      <c r="FY1199" s="15"/>
      <c r="FZ1199" s="15"/>
      <c r="GA1199" s="15"/>
      <c r="GB1199" s="15"/>
      <c r="GC1199" s="15"/>
      <c r="GD1199" s="15"/>
      <c r="GE1199" s="15"/>
      <c r="GF1199" s="15"/>
      <c r="GG1199" s="15"/>
      <c r="GH1199" s="15"/>
      <c r="GI1199" s="15"/>
      <c r="GJ1199" s="15"/>
      <c r="GK1199" s="15"/>
      <c r="GL1199" s="15"/>
      <c r="GM1199" s="15"/>
      <c r="GN1199" s="15"/>
      <c r="GO1199" s="15"/>
      <c r="GP1199" s="15"/>
      <c r="GQ1199" s="15"/>
      <c r="GR1199" s="15"/>
      <c r="GS1199" s="15"/>
      <c r="GT1199" s="15"/>
      <c r="GU1199" s="15"/>
      <c r="GV1199" s="15"/>
      <c r="GW1199" s="15"/>
      <c r="GX1199" s="15"/>
      <c r="GY1199" s="15"/>
      <c r="GZ1199" s="15"/>
      <c r="HA1199" s="15"/>
      <c r="HB1199" s="15"/>
      <c r="HC1199" s="15"/>
      <c r="HD1199" s="15"/>
      <c r="HE1199" s="15"/>
      <c r="HF1199" s="15"/>
      <c r="HG1199" s="15"/>
      <c r="HH1199" s="15"/>
      <c r="HI1199" s="15"/>
      <c r="HJ1199" s="15"/>
      <c r="HK1199" s="15"/>
      <c r="HL1199" s="15"/>
      <c r="HM1199" s="15"/>
      <c r="HN1199" s="15"/>
      <c r="HO1199" s="15"/>
      <c r="HP1199" s="15"/>
      <c r="HQ1199" s="15"/>
      <c r="HR1199" s="15"/>
      <c r="HS1199" s="15"/>
      <c r="HT1199" s="15"/>
      <c r="HU1199" s="15"/>
      <c r="HV1199" s="15"/>
      <c r="HW1199" s="15"/>
      <c r="HX1199" s="15"/>
      <c r="HY1199" s="15"/>
      <c r="HZ1199" s="15"/>
      <c r="IA1199" s="15"/>
      <c r="IB1199" s="15"/>
      <c r="IC1199" s="15"/>
      <c r="ID1199" s="15"/>
    </row>
    <row r="1200" spans="1:238" x14ac:dyDescent="0.2">
      <c r="A1200" s="11">
        <f t="shared" si="20"/>
        <v>1192</v>
      </c>
      <c r="B1200" s="32" t="s">
        <v>1504</v>
      </c>
      <c r="C1200" s="32" t="s">
        <v>762</v>
      </c>
      <c r="D1200" s="38" t="s">
        <v>650</v>
      </c>
      <c r="E1200" s="69" t="s">
        <v>1498</v>
      </c>
      <c r="F1200" s="33" t="s">
        <v>169</v>
      </c>
      <c r="G1200" s="34">
        <v>418</v>
      </c>
      <c r="H1200" s="34">
        <v>649</v>
      </c>
      <c r="I1200" s="37" t="s">
        <v>15</v>
      </c>
      <c r="J1200" s="35" t="s">
        <v>17</v>
      </c>
      <c r="K1200" s="36"/>
    </row>
    <row r="1201" spans="1:238" x14ac:dyDescent="0.2">
      <c r="A1201" s="11">
        <f t="shared" si="20"/>
        <v>1193</v>
      </c>
      <c r="B1201" s="32" t="s">
        <v>1057</v>
      </c>
      <c r="C1201" s="32" t="s">
        <v>762</v>
      </c>
      <c r="D1201" s="38" t="s">
        <v>650</v>
      </c>
      <c r="E1201" s="69" t="s">
        <v>1506</v>
      </c>
      <c r="F1201" s="33" t="s">
        <v>1508</v>
      </c>
      <c r="G1201" s="34">
        <v>3304</v>
      </c>
      <c r="H1201" s="34">
        <v>4768</v>
      </c>
      <c r="I1201" s="37" t="s">
        <v>15</v>
      </c>
      <c r="J1201" s="35" t="s">
        <v>17</v>
      </c>
      <c r="K1201" s="36"/>
    </row>
    <row r="1202" spans="1:238" x14ac:dyDescent="0.2">
      <c r="A1202" s="11">
        <f t="shared" si="20"/>
        <v>1194</v>
      </c>
      <c r="B1202" s="32" t="s">
        <v>1062</v>
      </c>
      <c r="C1202" s="32" t="s">
        <v>762</v>
      </c>
      <c r="D1202" s="38" t="s">
        <v>650</v>
      </c>
      <c r="E1202" s="69" t="s">
        <v>1510</v>
      </c>
      <c r="F1202" s="33" t="s">
        <v>170</v>
      </c>
      <c r="G1202" s="34">
        <v>1194</v>
      </c>
      <c r="H1202" s="34">
        <v>1937</v>
      </c>
      <c r="I1202" s="37" t="s">
        <v>15</v>
      </c>
      <c r="J1202" s="35" t="s">
        <v>17</v>
      </c>
      <c r="K1202" s="36"/>
    </row>
    <row r="1203" spans="1:238" x14ac:dyDescent="0.2">
      <c r="A1203" s="11">
        <f t="shared" si="20"/>
        <v>1195</v>
      </c>
      <c r="B1203" s="32" t="s">
        <v>1526</v>
      </c>
      <c r="C1203" s="32" t="s">
        <v>762</v>
      </c>
      <c r="D1203" s="38" t="s">
        <v>650</v>
      </c>
      <c r="E1203" s="69" t="s">
        <v>1523</v>
      </c>
      <c r="F1203" s="33" t="s">
        <v>26</v>
      </c>
      <c r="G1203" s="34">
        <v>384</v>
      </c>
      <c r="H1203" s="34">
        <v>842</v>
      </c>
      <c r="I1203" s="35" t="s">
        <v>18</v>
      </c>
      <c r="J1203" s="35" t="s">
        <v>17</v>
      </c>
      <c r="K1203" s="36"/>
    </row>
    <row r="1204" spans="1:238" x14ac:dyDescent="0.2">
      <c r="A1204" s="11">
        <f t="shared" si="20"/>
        <v>1196</v>
      </c>
      <c r="B1204" s="32" t="s">
        <v>1576</v>
      </c>
      <c r="C1204" s="32" t="s">
        <v>762</v>
      </c>
      <c r="D1204" s="38" t="s">
        <v>650</v>
      </c>
      <c r="E1204" s="68" t="s">
        <v>1563</v>
      </c>
      <c r="F1204" s="33" t="s">
        <v>948</v>
      </c>
      <c r="G1204" s="34">
        <v>775</v>
      </c>
      <c r="H1204" s="34">
        <v>1647</v>
      </c>
      <c r="I1204" s="37" t="s">
        <v>18</v>
      </c>
      <c r="J1204" s="35" t="s">
        <v>17</v>
      </c>
      <c r="K1204" s="36"/>
    </row>
    <row r="1205" spans="1:238" s="12" customFormat="1" x14ac:dyDescent="0.2">
      <c r="A1205" s="11">
        <f t="shared" si="20"/>
        <v>1197</v>
      </c>
      <c r="B1205" s="32" t="s">
        <v>1587</v>
      </c>
      <c r="C1205" s="32" t="s">
        <v>762</v>
      </c>
      <c r="D1205" s="38" t="s">
        <v>650</v>
      </c>
      <c r="E1205" s="68" t="s">
        <v>1580</v>
      </c>
      <c r="F1205" s="33" t="s">
        <v>1588</v>
      </c>
      <c r="G1205" s="34">
        <v>2828</v>
      </c>
      <c r="H1205" s="34">
        <v>6965</v>
      </c>
      <c r="I1205" s="37" t="s">
        <v>18</v>
      </c>
      <c r="J1205" s="35" t="s">
        <v>17</v>
      </c>
      <c r="K1205" s="36"/>
      <c r="L1205" s="2"/>
      <c r="M1205" s="2"/>
      <c r="N1205" s="2"/>
      <c r="O1205" s="2"/>
      <c r="P1205" s="2"/>
      <c r="Q1205" s="2"/>
      <c r="R1205" s="2"/>
      <c r="S1205" s="2"/>
      <c r="T1205" s="2"/>
      <c r="U1205" s="2"/>
      <c r="V1205" s="2"/>
      <c r="W1205" s="2"/>
      <c r="X1205" s="2"/>
      <c r="Y1205" s="2"/>
      <c r="Z1205" s="2"/>
      <c r="AA1205" s="2"/>
      <c r="AB1205" s="2"/>
      <c r="AC1205" s="2"/>
      <c r="AD1205" s="2"/>
      <c r="AE1205" s="2"/>
      <c r="AF1205" s="2"/>
      <c r="AG1205" s="2"/>
      <c r="AH1205" s="2"/>
      <c r="AI1205" s="2"/>
      <c r="AJ1205" s="2"/>
      <c r="AK1205" s="2"/>
      <c r="AL1205" s="2"/>
      <c r="AM1205" s="2"/>
      <c r="AN1205" s="2"/>
      <c r="AO1205" s="2"/>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c r="BM1205" s="2"/>
      <c r="BN1205" s="2"/>
      <c r="BO1205" s="2"/>
      <c r="BP1205" s="2"/>
      <c r="BQ1205" s="2"/>
      <c r="BR1205" s="2"/>
      <c r="BS1205" s="2"/>
      <c r="BT1205" s="2"/>
      <c r="BU1205" s="2"/>
      <c r="BV1205" s="2"/>
      <c r="BW1205" s="2"/>
      <c r="BX1205" s="2"/>
      <c r="BY1205" s="2"/>
      <c r="BZ1205" s="2"/>
      <c r="CA1205" s="2"/>
      <c r="CB1205" s="2"/>
      <c r="CC1205" s="2"/>
      <c r="CD1205" s="2"/>
      <c r="CE1205" s="2"/>
      <c r="CF1205" s="2"/>
      <c r="CG1205" s="2"/>
      <c r="CH1205" s="2"/>
      <c r="CI1205" s="2"/>
      <c r="CJ1205" s="2"/>
      <c r="CK1205" s="2"/>
      <c r="CL1205" s="2"/>
      <c r="CM1205" s="2"/>
      <c r="CN1205" s="2"/>
      <c r="CO1205" s="2"/>
      <c r="CP1205" s="2"/>
      <c r="CQ1205" s="2"/>
      <c r="CR1205" s="2"/>
      <c r="CS1205" s="2"/>
      <c r="CT1205" s="2"/>
      <c r="CU1205" s="2"/>
      <c r="CV1205" s="2"/>
      <c r="CW1205" s="2"/>
      <c r="CX1205" s="2"/>
      <c r="CY1205" s="2"/>
      <c r="CZ1205" s="2"/>
      <c r="DA1205" s="2"/>
      <c r="DB1205" s="2"/>
      <c r="DC1205" s="2"/>
      <c r="DD1205" s="2"/>
      <c r="DE1205" s="2"/>
      <c r="DF1205" s="2"/>
      <c r="DG1205" s="2"/>
      <c r="DH1205" s="2"/>
      <c r="DI1205" s="2"/>
      <c r="DJ1205" s="2"/>
      <c r="DK1205" s="2"/>
      <c r="DL1205" s="2"/>
      <c r="DM1205" s="2"/>
      <c r="DN1205" s="2"/>
      <c r="DO1205" s="2"/>
      <c r="DP1205" s="2"/>
      <c r="DQ1205" s="2"/>
      <c r="DR1205" s="2"/>
      <c r="DS1205" s="2"/>
      <c r="DT1205" s="2"/>
      <c r="DU1205" s="2"/>
      <c r="DV1205" s="2"/>
      <c r="DW1205" s="2"/>
      <c r="DX1205" s="2"/>
      <c r="DY1205" s="2"/>
      <c r="DZ1205" s="2"/>
      <c r="EA1205" s="2"/>
      <c r="EB1205" s="2"/>
      <c r="EC1205" s="2"/>
      <c r="ED1205" s="2"/>
      <c r="EE1205" s="2"/>
      <c r="EF1205" s="2"/>
      <c r="EG1205" s="2"/>
      <c r="EH1205" s="2"/>
      <c r="EI1205" s="2"/>
      <c r="EJ1205" s="2"/>
      <c r="EK1205" s="2"/>
      <c r="EL1205" s="2"/>
      <c r="EM1205" s="2"/>
      <c r="EN1205" s="2"/>
      <c r="EO1205" s="2"/>
      <c r="EP1205" s="2"/>
      <c r="EQ1205" s="2"/>
      <c r="ER1205" s="2"/>
      <c r="ES1205" s="2"/>
      <c r="ET1205" s="2"/>
      <c r="EU1205" s="2"/>
      <c r="EV1205" s="2"/>
      <c r="EW1205" s="2"/>
      <c r="EX1205" s="2"/>
      <c r="EY1205" s="2"/>
      <c r="EZ1205" s="2"/>
      <c r="FA1205" s="2"/>
      <c r="FB1205" s="2"/>
      <c r="FC1205" s="2"/>
      <c r="FD1205" s="2"/>
      <c r="FE1205" s="2"/>
      <c r="FF1205" s="2"/>
      <c r="FG1205" s="2"/>
      <c r="FH1205" s="2"/>
      <c r="FI1205" s="2"/>
      <c r="FJ1205" s="2"/>
      <c r="FK1205" s="2"/>
      <c r="FL1205" s="2"/>
      <c r="FM1205" s="2"/>
      <c r="FN1205" s="2"/>
      <c r="FO1205" s="2"/>
      <c r="FP1205" s="2"/>
      <c r="FQ1205" s="2"/>
      <c r="FR1205" s="2"/>
      <c r="FS1205" s="2"/>
      <c r="FT1205" s="2"/>
      <c r="FU1205" s="2"/>
      <c r="FV1205" s="2"/>
      <c r="FW1205" s="2"/>
      <c r="FX1205" s="2"/>
      <c r="FY1205" s="2"/>
      <c r="FZ1205" s="2"/>
      <c r="GA1205" s="2"/>
      <c r="GB1205" s="2"/>
      <c r="GC1205" s="2"/>
      <c r="GD1205" s="2"/>
      <c r="GE1205" s="2"/>
      <c r="GF1205" s="2"/>
      <c r="GG1205" s="2"/>
      <c r="GH1205" s="2"/>
      <c r="GI1205" s="2"/>
      <c r="GJ1205" s="2"/>
      <c r="GK1205" s="2"/>
      <c r="GL1205" s="2"/>
      <c r="GM1205" s="2"/>
      <c r="GN1205" s="2"/>
      <c r="GO1205" s="2"/>
      <c r="GP1205" s="2"/>
      <c r="GQ1205" s="2"/>
      <c r="GR1205" s="2"/>
      <c r="GS1205" s="2"/>
      <c r="GT1205" s="2"/>
      <c r="GU1205" s="2"/>
      <c r="GV1205" s="2"/>
      <c r="GW1205" s="2"/>
      <c r="GX1205" s="2"/>
      <c r="GY1205" s="2"/>
      <c r="GZ1205" s="2"/>
      <c r="HA1205" s="2"/>
      <c r="HB1205" s="2"/>
      <c r="HC1205" s="2"/>
      <c r="HD1205" s="2"/>
      <c r="HE1205" s="2"/>
      <c r="HF1205" s="2"/>
      <c r="HG1205" s="2"/>
      <c r="HH1205" s="2"/>
      <c r="HI1205" s="2"/>
      <c r="HJ1205" s="2"/>
      <c r="HK1205" s="2"/>
      <c r="HL1205" s="2"/>
      <c r="HM1205" s="2"/>
      <c r="HN1205" s="2"/>
      <c r="HO1205" s="2"/>
      <c r="HP1205" s="2"/>
      <c r="HQ1205" s="2"/>
      <c r="HR1205" s="2"/>
      <c r="HS1205" s="2"/>
      <c r="HT1205" s="2"/>
      <c r="HU1205" s="2"/>
      <c r="HV1205" s="2"/>
      <c r="HW1205" s="2"/>
      <c r="HX1205" s="2"/>
      <c r="HY1205" s="2"/>
      <c r="HZ1205" s="2"/>
      <c r="IA1205" s="2"/>
      <c r="IB1205" s="2"/>
      <c r="IC1205" s="2"/>
      <c r="ID1205" s="2"/>
    </row>
    <row r="1206" spans="1:238" s="12" customFormat="1" x14ac:dyDescent="0.2">
      <c r="A1206" s="11">
        <f t="shared" si="20"/>
        <v>1198</v>
      </c>
      <c r="B1206" s="38" t="s">
        <v>1640</v>
      </c>
      <c r="C1206" s="32" t="s">
        <v>762</v>
      </c>
      <c r="D1206" s="38" t="s">
        <v>650</v>
      </c>
      <c r="E1206" s="68" t="s">
        <v>1629</v>
      </c>
      <c r="F1206" s="33" t="s">
        <v>1632</v>
      </c>
      <c r="G1206" s="34">
        <v>1197</v>
      </c>
      <c r="H1206" s="34">
        <v>2423</v>
      </c>
      <c r="I1206" s="37" t="s">
        <v>15</v>
      </c>
      <c r="J1206" s="35" t="s">
        <v>17</v>
      </c>
      <c r="K1206" s="36"/>
      <c r="L1206" s="2"/>
      <c r="M1206" s="2"/>
      <c r="N1206" s="2"/>
      <c r="O1206" s="2"/>
      <c r="P1206" s="2"/>
      <c r="Q1206" s="2"/>
      <c r="R1206" s="2"/>
      <c r="S1206" s="2"/>
      <c r="T1206" s="2"/>
      <c r="U1206" s="2"/>
      <c r="V1206" s="2"/>
      <c r="W1206" s="2"/>
      <c r="X1206" s="2"/>
      <c r="Y1206" s="2"/>
      <c r="Z1206" s="2"/>
      <c r="AA1206" s="2"/>
      <c r="AB1206" s="2"/>
      <c r="AC1206" s="2"/>
      <c r="AD1206" s="2"/>
      <c r="AE1206" s="2"/>
      <c r="AF1206" s="2"/>
      <c r="AG1206" s="2"/>
      <c r="AH1206" s="2"/>
      <c r="AI1206" s="2"/>
      <c r="AJ1206" s="2"/>
      <c r="AK1206" s="2"/>
      <c r="AL1206" s="2"/>
      <c r="AM1206" s="2"/>
      <c r="AN1206" s="2"/>
      <c r="AO1206" s="2"/>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c r="BM1206" s="2"/>
      <c r="BN1206" s="2"/>
      <c r="BO1206" s="2"/>
      <c r="BP1206" s="2"/>
      <c r="BQ1206" s="2"/>
      <c r="BR1206" s="2"/>
      <c r="BS1206" s="2"/>
      <c r="BT1206" s="2"/>
      <c r="BU1206" s="2"/>
      <c r="BV1206" s="2"/>
      <c r="BW1206" s="2"/>
      <c r="BX1206" s="2"/>
      <c r="BY1206" s="2"/>
      <c r="BZ1206" s="2"/>
      <c r="CA1206" s="2"/>
      <c r="CB1206" s="2"/>
      <c r="CC1206" s="2"/>
      <c r="CD1206" s="2"/>
      <c r="CE1206" s="2"/>
      <c r="CF1206" s="2"/>
      <c r="CG1206" s="2"/>
      <c r="CH1206" s="2"/>
      <c r="CI1206" s="2"/>
      <c r="CJ1206" s="2"/>
      <c r="CK1206" s="2"/>
      <c r="CL1206" s="2"/>
      <c r="CM1206" s="2"/>
      <c r="CN1206" s="2"/>
      <c r="CO1206" s="2"/>
      <c r="CP1206" s="2"/>
      <c r="CQ1206" s="2"/>
      <c r="CR1206" s="2"/>
      <c r="CS1206" s="2"/>
      <c r="CT1206" s="2"/>
      <c r="CU1206" s="2"/>
      <c r="CV1206" s="2"/>
      <c r="CW1206" s="2"/>
      <c r="CX1206" s="2"/>
      <c r="CY1206" s="2"/>
      <c r="CZ1206" s="2"/>
      <c r="DA1206" s="2"/>
      <c r="DB1206" s="2"/>
      <c r="DC1206" s="2"/>
      <c r="DD1206" s="2"/>
      <c r="DE1206" s="2"/>
      <c r="DF1206" s="2"/>
      <c r="DG1206" s="2"/>
      <c r="DH1206" s="2"/>
      <c r="DI1206" s="2"/>
      <c r="DJ1206" s="2"/>
      <c r="DK1206" s="2"/>
      <c r="DL1206" s="2"/>
      <c r="DM1206" s="2"/>
      <c r="DN1206" s="2"/>
      <c r="DO1206" s="2"/>
      <c r="DP1206" s="2"/>
      <c r="DQ1206" s="2"/>
      <c r="DR1206" s="2"/>
      <c r="DS1206" s="2"/>
      <c r="DT1206" s="2"/>
      <c r="DU1206" s="2"/>
      <c r="DV1206" s="2"/>
      <c r="DW1206" s="2"/>
      <c r="DX1206" s="2"/>
      <c r="DY1206" s="2"/>
      <c r="DZ1206" s="2"/>
      <c r="EA1206" s="2"/>
      <c r="EB1206" s="2"/>
      <c r="EC1206" s="2"/>
      <c r="ED1206" s="2"/>
      <c r="EE1206" s="2"/>
      <c r="EF1206" s="2"/>
      <c r="EG1206" s="2"/>
      <c r="EH1206" s="2"/>
      <c r="EI1206" s="2"/>
      <c r="EJ1206" s="2"/>
      <c r="EK1206" s="2"/>
      <c r="EL1206" s="2"/>
      <c r="EM1206" s="2"/>
      <c r="EN1206" s="2"/>
      <c r="EO1206" s="2"/>
      <c r="EP1206" s="2"/>
      <c r="EQ1206" s="2"/>
      <c r="ER1206" s="2"/>
      <c r="ES1206" s="2"/>
      <c r="ET1206" s="2"/>
      <c r="EU1206" s="2"/>
      <c r="EV1206" s="2"/>
      <c r="EW1206" s="2"/>
      <c r="EX1206" s="2"/>
      <c r="EY1206" s="2"/>
      <c r="EZ1206" s="2"/>
      <c r="FA1206" s="2"/>
      <c r="FB1206" s="2"/>
      <c r="FC1206" s="2"/>
      <c r="FD1206" s="2"/>
      <c r="FE1206" s="2"/>
      <c r="FF1206" s="2"/>
      <c r="FG1206" s="2"/>
      <c r="FH1206" s="2"/>
      <c r="FI1206" s="2"/>
      <c r="FJ1206" s="2"/>
      <c r="FK1206" s="2"/>
      <c r="FL1206" s="2"/>
      <c r="FM1206" s="2"/>
      <c r="FN1206" s="2"/>
      <c r="FO1206" s="2"/>
      <c r="FP1206" s="2"/>
      <c r="FQ1206" s="2"/>
      <c r="FR1206" s="2"/>
      <c r="FS1206" s="2"/>
      <c r="FT1206" s="2"/>
      <c r="FU1206" s="2"/>
      <c r="FV1206" s="2"/>
      <c r="FW1206" s="2"/>
      <c r="FX1206" s="2"/>
      <c r="FY1206" s="2"/>
      <c r="FZ1206" s="2"/>
      <c r="GA1206" s="2"/>
      <c r="GB1206" s="2"/>
      <c r="GC1206" s="2"/>
      <c r="GD1206" s="2"/>
      <c r="GE1206" s="2"/>
      <c r="GF1206" s="2"/>
      <c r="GG1206" s="2"/>
      <c r="GH1206" s="2"/>
      <c r="GI1206" s="2"/>
      <c r="GJ1206" s="2"/>
      <c r="GK1206" s="2"/>
      <c r="GL1206" s="2"/>
      <c r="GM1206" s="2"/>
      <c r="GN1206" s="2"/>
      <c r="GO1206" s="2"/>
      <c r="GP1206" s="2"/>
      <c r="GQ1206" s="2"/>
      <c r="GR1206" s="2"/>
      <c r="GS1206" s="2"/>
      <c r="GT1206" s="2"/>
      <c r="GU1206" s="2"/>
      <c r="GV1206" s="2"/>
      <c r="GW1206" s="2"/>
      <c r="GX1206" s="2"/>
      <c r="GY1206" s="2"/>
      <c r="GZ1206" s="2"/>
      <c r="HA1206" s="2"/>
      <c r="HB1206" s="2"/>
      <c r="HC1206" s="2"/>
      <c r="HD1206" s="2"/>
      <c r="HE1206" s="2"/>
      <c r="HF1206" s="2"/>
      <c r="HG1206" s="2"/>
      <c r="HH1206" s="2"/>
      <c r="HI1206" s="2"/>
      <c r="HJ1206" s="2"/>
      <c r="HK1206" s="2"/>
      <c r="HL1206" s="2"/>
      <c r="HM1206" s="2"/>
      <c r="HN1206" s="2"/>
      <c r="HO1206" s="2"/>
      <c r="HP1206" s="2"/>
      <c r="HQ1206" s="2"/>
      <c r="HR1206" s="2"/>
      <c r="HS1206" s="2"/>
      <c r="HT1206" s="2"/>
      <c r="HU1206" s="2"/>
      <c r="HV1206" s="2"/>
      <c r="HW1206" s="2"/>
      <c r="HX1206" s="2"/>
      <c r="HY1206" s="2"/>
      <c r="HZ1206" s="2"/>
      <c r="IA1206" s="2"/>
      <c r="IB1206" s="2"/>
      <c r="IC1206" s="2"/>
      <c r="ID1206" s="2"/>
    </row>
    <row r="1207" spans="1:238" x14ac:dyDescent="0.2">
      <c r="A1207" s="11">
        <f t="shared" si="20"/>
        <v>1199</v>
      </c>
      <c r="B1207" s="38" t="s">
        <v>1698</v>
      </c>
      <c r="C1207" s="38" t="s">
        <v>762</v>
      </c>
      <c r="D1207" s="38" t="s">
        <v>650</v>
      </c>
      <c r="E1207" s="68" t="s">
        <v>1693</v>
      </c>
      <c r="F1207" s="33" t="s">
        <v>112</v>
      </c>
      <c r="G1207" s="34">
        <v>431</v>
      </c>
      <c r="H1207" s="34">
        <v>978</v>
      </c>
      <c r="I1207" s="37" t="s">
        <v>18</v>
      </c>
      <c r="J1207" s="35" t="s">
        <v>17</v>
      </c>
      <c r="K1207" s="36"/>
      <c r="L1207" s="14"/>
      <c r="M1207" s="14"/>
      <c r="N1207" s="14"/>
      <c r="O1207" s="14"/>
      <c r="P1207" s="14"/>
      <c r="Q1207" s="14"/>
      <c r="R1207" s="14"/>
      <c r="S1207" s="14"/>
      <c r="T1207" s="14"/>
      <c r="U1207" s="14"/>
      <c r="V1207" s="14"/>
      <c r="W1207" s="14"/>
      <c r="X1207" s="14"/>
      <c r="Y1207" s="14"/>
      <c r="Z1207" s="14"/>
      <c r="AA1207" s="14"/>
      <c r="AB1207" s="14"/>
      <c r="AC1207" s="14"/>
      <c r="AD1207" s="14"/>
      <c r="AE1207" s="14"/>
      <c r="AF1207" s="14"/>
      <c r="AG1207" s="14"/>
      <c r="AH1207" s="14"/>
      <c r="AI1207" s="14"/>
      <c r="AJ1207" s="14"/>
      <c r="AK1207" s="14"/>
      <c r="AL1207" s="14"/>
      <c r="AM1207" s="14"/>
      <c r="AN1207" s="14"/>
      <c r="AO1207" s="14"/>
      <c r="AP1207" s="14"/>
      <c r="AQ1207" s="14"/>
      <c r="AR1207" s="14"/>
      <c r="AS1207" s="14"/>
      <c r="AT1207" s="14"/>
      <c r="AU1207" s="14"/>
      <c r="AV1207" s="14"/>
      <c r="AW1207" s="14"/>
      <c r="AX1207" s="14"/>
      <c r="AY1207" s="14"/>
      <c r="AZ1207" s="14"/>
      <c r="BA1207" s="14"/>
      <c r="BB1207" s="14"/>
      <c r="BC1207" s="14"/>
      <c r="BD1207" s="14"/>
      <c r="BE1207" s="14"/>
      <c r="BF1207" s="14"/>
      <c r="BG1207" s="14"/>
      <c r="BH1207" s="14"/>
      <c r="BI1207" s="14"/>
      <c r="BJ1207" s="14"/>
      <c r="BK1207" s="14"/>
      <c r="BL1207" s="14"/>
      <c r="BM1207" s="14"/>
      <c r="BN1207" s="14"/>
      <c r="BO1207" s="14"/>
      <c r="BP1207" s="14"/>
      <c r="BQ1207" s="14"/>
      <c r="BR1207" s="14"/>
      <c r="BS1207" s="14"/>
      <c r="BT1207" s="14"/>
      <c r="BU1207" s="14"/>
      <c r="BV1207" s="14"/>
      <c r="BW1207" s="14"/>
      <c r="BX1207" s="14"/>
      <c r="BY1207" s="14"/>
      <c r="BZ1207" s="14"/>
      <c r="CA1207" s="14"/>
      <c r="CB1207" s="14"/>
      <c r="CC1207" s="14"/>
      <c r="CD1207" s="14"/>
      <c r="CE1207" s="14"/>
      <c r="CF1207" s="14"/>
      <c r="CG1207" s="14"/>
      <c r="CH1207" s="14"/>
      <c r="CI1207" s="14"/>
      <c r="CJ1207" s="14"/>
      <c r="CK1207" s="14"/>
      <c r="CL1207" s="14"/>
      <c r="CM1207" s="14"/>
      <c r="CN1207" s="14"/>
      <c r="CO1207" s="14"/>
      <c r="CP1207" s="14"/>
      <c r="CQ1207" s="14"/>
      <c r="CR1207" s="14"/>
      <c r="CS1207" s="14"/>
      <c r="CT1207" s="14"/>
      <c r="CU1207" s="14"/>
      <c r="CV1207" s="14"/>
      <c r="CW1207" s="14"/>
      <c r="CX1207" s="14"/>
      <c r="CY1207" s="14"/>
      <c r="CZ1207" s="14"/>
      <c r="DA1207" s="14"/>
      <c r="DB1207" s="14"/>
      <c r="DC1207" s="14"/>
      <c r="DD1207" s="14"/>
      <c r="DE1207" s="14"/>
      <c r="DF1207" s="14"/>
      <c r="DG1207" s="14"/>
      <c r="DH1207" s="14"/>
      <c r="DI1207" s="14"/>
      <c r="DJ1207" s="14"/>
      <c r="DK1207" s="14"/>
      <c r="DL1207" s="14"/>
      <c r="DM1207" s="14"/>
      <c r="DN1207" s="14"/>
      <c r="DO1207" s="14"/>
      <c r="DP1207" s="14"/>
      <c r="DQ1207" s="14"/>
      <c r="DR1207" s="14"/>
      <c r="DS1207" s="14"/>
      <c r="DT1207" s="14"/>
      <c r="DU1207" s="14"/>
      <c r="DV1207" s="14"/>
      <c r="DW1207" s="14"/>
      <c r="DX1207" s="14"/>
      <c r="DY1207" s="14"/>
      <c r="DZ1207" s="14"/>
      <c r="EA1207" s="14"/>
      <c r="EB1207" s="14"/>
      <c r="EC1207" s="14"/>
      <c r="ED1207" s="14"/>
      <c r="EE1207" s="14"/>
      <c r="EF1207" s="14"/>
      <c r="EG1207" s="14"/>
      <c r="EH1207" s="14"/>
      <c r="EI1207" s="14"/>
      <c r="EJ1207" s="14"/>
      <c r="EK1207" s="14"/>
      <c r="EL1207" s="14"/>
      <c r="EM1207" s="14"/>
      <c r="EN1207" s="14"/>
      <c r="EO1207" s="14"/>
      <c r="EP1207" s="14"/>
      <c r="EQ1207" s="14"/>
      <c r="ER1207" s="14"/>
      <c r="ES1207" s="14"/>
      <c r="ET1207" s="14"/>
      <c r="EU1207" s="14"/>
      <c r="EV1207" s="14"/>
      <c r="EW1207" s="14"/>
      <c r="EX1207" s="14"/>
      <c r="EY1207" s="14"/>
      <c r="EZ1207" s="14"/>
      <c r="FA1207" s="14"/>
      <c r="FB1207" s="14"/>
      <c r="FC1207" s="14"/>
      <c r="FD1207" s="14"/>
      <c r="FE1207" s="14"/>
      <c r="FF1207" s="14"/>
      <c r="FG1207" s="14"/>
      <c r="FH1207" s="14"/>
      <c r="FI1207" s="14"/>
      <c r="FJ1207" s="14"/>
      <c r="FK1207" s="14"/>
      <c r="FL1207" s="14"/>
      <c r="FM1207" s="14"/>
      <c r="FN1207" s="14"/>
      <c r="FO1207" s="14"/>
      <c r="FP1207" s="14"/>
      <c r="FQ1207" s="14"/>
      <c r="FR1207" s="14"/>
      <c r="FS1207" s="14"/>
      <c r="FT1207" s="14"/>
      <c r="FU1207" s="14"/>
      <c r="FV1207" s="14"/>
      <c r="FW1207" s="14"/>
      <c r="FX1207" s="14"/>
      <c r="FY1207" s="14"/>
      <c r="FZ1207" s="14"/>
      <c r="GA1207" s="14"/>
      <c r="GB1207" s="14"/>
      <c r="GC1207" s="14"/>
      <c r="GD1207" s="14"/>
      <c r="GE1207" s="14"/>
      <c r="GF1207" s="14"/>
      <c r="GG1207" s="14"/>
      <c r="GH1207" s="14"/>
      <c r="GI1207" s="14"/>
      <c r="GJ1207" s="14"/>
      <c r="GK1207" s="14"/>
      <c r="GL1207" s="14"/>
      <c r="GM1207" s="14"/>
      <c r="GN1207" s="14"/>
      <c r="GO1207" s="14"/>
      <c r="GP1207" s="14"/>
      <c r="GQ1207" s="14"/>
      <c r="GR1207" s="14"/>
      <c r="GS1207" s="14"/>
      <c r="GT1207" s="14"/>
      <c r="GU1207" s="14"/>
      <c r="GV1207" s="14"/>
      <c r="GW1207" s="14"/>
      <c r="GX1207" s="14"/>
      <c r="GY1207" s="14"/>
      <c r="GZ1207" s="14"/>
      <c r="HA1207" s="14"/>
      <c r="HB1207" s="14"/>
      <c r="HC1207" s="14"/>
      <c r="HD1207" s="14"/>
      <c r="HE1207" s="14"/>
      <c r="HF1207" s="14"/>
      <c r="HG1207" s="14"/>
      <c r="HH1207" s="14"/>
      <c r="HI1207" s="14"/>
      <c r="HJ1207" s="14"/>
      <c r="HK1207" s="14"/>
      <c r="HL1207" s="14"/>
      <c r="HM1207" s="14"/>
      <c r="HN1207" s="14"/>
      <c r="HO1207" s="14"/>
      <c r="HP1207" s="14"/>
      <c r="HQ1207" s="14"/>
      <c r="HR1207" s="14"/>
      <c r="HS1207" s="14"/>
      <c r="HT1207" s="14"/>
      <c r="HU1207" s="14"/>
      <c r="HV1207" s="14"/>
      <c r="HW1207" s="14"/>
      <c r="HX1207" s="14"/>
      <c r="HY1207" s="14"/>
      <c r="HZ1207" s="14"/>
      <c r="IA1207" s="14"/>
      <c r="IB1207" s="14"/>
      <c r="IC1207" s="14"/>
      <c r="ID1207" s="14"/>
    </row>
    <row r="1208" spans="1:238" x14ac:dyDescent="0.2">
      <c r="A1208" s="11">
        <f t="shared" si="20"/>
        <v>1200</v>
      </c>
      <c r="B1208" s="38" t="s">
        <v>1699</v>
      </c>
      <c r="C1208" s="38" t="s">
        <v>762</v>
      </c>
      <c r="D1208" s="38" t="s">
        <v>650</v>
      </c>
      <c r="E1208" s="68" t="s">
        <v>1693</v>
      </c>
      <c r="F1208" s="33" t="s">
        <v>55</v>
      </c>
      <c r="G1208" s="34">
        <v>795</v>
      </c>
      <c r="H1208" s="34">
        <v>1798</v>
      </c>
      <c r="I1208" s="37" t="s">
        <v>15</v>
      </c>
      <c r="J1208" s="35" t="s">
        <v>17</v>
      </c>
      <c r="K1208" s="36"/>
      <c r="L1208" s="16"/>
      <c r="M1208" s="16"/>
      <c r="N1208" s="16"/>
      <c r="O1208" s="16"/>
      <c r="P1208" s="16"/>
      <c r="Q1208" s="16"/>
      <c r="R1208" s="16"/>
      <c r="S1208" s="16"/>
      <c r="T1208" s="16"/>
      <c r="U1208" s="16"/>
      <c r="V1208" s="16"/>
      <c r="W1208" s="16"/>
      <c r="X1208" s="16"/>
      <c r="Y1208" s="16"/>
      <c r="Z1208" s="16"/>
      <c r="AA1208" s="16"/>
      <c r="AB1208" s="16"/>
      <c r="AC1208" s="16"/>
      <c r="AD1208" s="16"/>
      <c r="AE1208" s="16"/>
      <c r="AF1208" s="16"/>
      <c r="AG1208" s="16"/>
      <c r="AH1208" s="16"/>
      <c r="AI1208" s="16"/>
      <c r="AJ1208" s="16"/>
      <c r="AK1208" s="16"/>
      <c r="AL1208" s="16"/>
      <c r="AM1208" s="16"/>
      <c r="AN1208" s="16"/>
      <c r="AO1208" s="16"/>
      <c r="AP1208" s="16"/>
      <c r="AQ1208" s="16"/>
      <c r="AR1208" s="16"/>
      <c r="AS1208" s="16"/>
      <c r="AT1208" s="16"/>
      <c r="AU1208" s="16"/>
      <c r="AV1208" s="16"/>
      <c r="AW1208" s="16"/>
      <c r="AX1208" s="16"/>
      <c r="AY1208" s="16"/>
      <c r="AZ1208" s="16"/>
      <c r="BA1208" s="16"/>
      <c r="BB1208" s="16"/>
      <c r="BC1208" s="16"/>
      <c r="BD1208" s="16"/>
      <c r="BE1208" s="16"/>
      <c r="BF1208" s="16"/>
      <c r="BG1208" s="16"/>
      <c r="BH1208" s="16"/>
      <c r="BI1208" s="16"/>
      <c r="BJ1208" s="16"/>
      <c r="BK1208" s="16"/>
      <c r="BL1208" s="16"/>
      <c r="BM1208" s="16"/>
      <c r="BN1208" s="16"/>
      <c r="BO1208" s="16"/>
      <c r="BP1208" s="16"/>
      <c r="BQ1208" s="16"/>
      <c r="BR1208" s="16"/>
      <c r="BS1208" s="16"/>
      <c r="BT1208" s="16"/>
      <c r="BU1208" s="16"/>
      <c r="BV1208" s="16"/>
      <c r="BW1208" s="16"/>
      <c r="BX1208" s="16"/>
      <c r="BY1208" s="16"/>
      <c r="BZ1208" s="16"/>
      <c r="CA1208" s="16"/>
      <c r="CB1208" s="16"/>
      <c r="CC1208" s="16"/>
      <c r="CD1208" s="16"/>
      <c r="CE1208" s="16"/>
      <c r="CF1208" s="16"/>
      <c r="CG1208" s="16"/>
      <c r="CH1208" s="16"/>
      <c r="CI1208" s="16"/>
      <c r="CJ1208" s="16"/>
      <c r="CK1208" s="16"/>
      <c r="CL1208" s="16"/>
      <c r="CM1208" s="16"/>
      <c r="CN1208" s="16"/>
      <c r="CO1208" s="16"/>
      <c r="CP1208" s="16"/>
      <c r="CQ1208" s="16"/>
      <c r="CR1208" s="16"/>
      <c r="CS1208" s="16"/>
      <c r="CT1208" s="16"/>
      <c r="CU1208" s="16"/>
      <c r="CV1208" s="16"/>
      <c r="CW1208" s="16"/>
      <c r="CX1208" s="16"/>
      <c r="CY1208" s="16"/>
      <c r="CZ1208" s="16"/>
      <c r="DA1208" s="16"/>
      <c r="DB1208" s="16"/>
      <c r="DC1208" s="16"/>
      <c r="DD1208" s="16"/>
      <c r="DE1208" s="16"/>
      <c r="DF1208" s="16"/>
      <c r="DG1208" s="16"/>
      <c r="DH1208" s="16"/>
      <c r="DI1208" s="16"/>
      <c r="DJ1208" s="16"/>
      <c r="DK1208" s="16"/>
      <c r="DL1208" s="16"/>
      <c r="DM1208" s="16"/>
      <c r="DN1208" s="16"/>
      <c r="DO1208" s="16"/>
      <c r="DP1208" s="16"/>
      <c r="DQ1208" s="16"/>
      <c r="DR1208" s="16"/>
      <c r="DS1208" s="16"/>
      <c r="DT1208" s="16"/>
      <c r="DU1208" s="16"/>
      <c r="DV1208" s="16"/>
      <c r="DW1208" s="16"/>
      <c r="DX1208" s="16"/>
      <c r="DY1208" s="16"/>
      <c r="DZ1208" s="16"/>
      <c r="EA1208" s="16"/>
      <c r="EB1208" s="16"/>
      <c r="EC1208" s="16"/>
      <c r="ED1208" s="16"/>
      <c r="EE1208" s="16"/>
      <c r="EF1208" s="16"/>
      <c r="EG1208" s="16"/>
      <c r="EH1208" s="16"/>
      <c r="EI1208" s="16"/>
      <c r="EJ1208" s="16"/>
      <c r="EK1208" s="16"/>
      <c r="EL1208" s="16"/>
      <c r="EM1208" s="16"/>
      <c r="EN1208" s="16"/>
      <c r="EO1208" s="16"/>
      <c r="EP1208" s="16"/>
      <c r="EQ1208" s="16"/>
      <c r="ER1208" s="16"/>
      <c r="ES1208" s="16"/>
      <c r="ET1208" s="16"/>
      <c r="EU1208" s="16"/>
      <c r="EV1208" s="16"/>
      <c r="EW1208" s="16"/>
      <c r="EX1208" s="16"/>
      <c r="EY1208" s="16"/>
      <c r="EZ1208" s="16"/>
      <c r="FA1208" s="16"/>
      <c r="FB1208" s="16"/>
      <c r="FC1208" s="16"/>
      <c r="FD1208" s="16"/>
      <c r="FE1208" s="16"/>
      <c r="FF1208" s="16"/>
      <c r="FG1208" s="16"/>
      <c r="FH1208" s="16"/>
      <c r="FI1208" s="16"/>
      <c r="FJ1208" s="16"/>
      <c r="FK1208" s="16"/>
      <c r="FL1208" s="16"/>
      <c r="FM1208" s="16"/>
      <c r="FN1208" s="16"/>
      <c r="FO1208" s="16"/>
      <c r="FP1208" s="16"/>
      <c r="FQ1208" s="16"/>
      <c r="FR1208" s="16"/>
      <c r="FS1208" s="16"/>
      <c r="FT1208" s="16"/>
      <c r="FU1208" s="16"/>
      <c r="FV1208" s="16"/>
      <c r="FW1208" s="16"/>
      <c r="FX1208" s="16"/>
      <c r="FY1208" s="16"/>
      <c r="FZ1208" s="16"/>
      <c r="GA1208" s="16"/>
      <c r="GB1208" s="16"/>
      <c r="GC1208" s="16"/>
      <c r="GD1208" s="16"/>
      <c r="GE1208" s="16"/>
      <c r="GF1208" s="16"/>
      <c r="GG1208" s="16"/>
      <c r="GH1208" s="16"/>
      <c r="GI1208" s="16"/>
      <c r="GJ1208" s="16"/>
      <c r="GK1208" s="16"/>
      <c r="GL1208" s="16"/>
      <c r="GM1208" s="16"/>
      <c r="GN1208" s="16"/>
      <c r="GO1208" s="16"/>
      <c r="GP1208" s="16"/>
      <c r="GQ1208" s="16"/>
      <c r="GR1208" s="16"/>
      <c r="GS1208" s="16"/>
      <c r="GT1208" s="16"/>
      <c r="GU1208" s="16"/>
      <c r="GV1208" s="16"/>
      <c r="GW1208" s="16"/>
      <c r="GX1208" s="16"/>
      <c r="GY1208" s="16"/>
      <c r="GZ1208" s="16"/>
      <c r="HA1208" s="16"/>
      <c r="HB1208" s="16"/>
      <c r="HC1208" s="16"/>
      <c r="HD1208" s="16"/>
      <c r="HE1208" s="16"/>
      <c r="HF1208" s="16"/>
      <c r="HG1208" s="16"/>
      <c r="HH1208" s="16"/>
      <c r="HI1208" s="16"/>
      <c r="HJ1208" s="16"/>
      <c r="HK1208" s="16"/>
      <c r="HL1208" s="16"/>
      <c r="HM1208" s="16"/>
      <c r="HN1208" s="16"/>
      <c r="HO1208" s="16"/>
      <c r="HP1208" s="16"/>
      <c r="HQ1208" s="16"/>
      <c r="HR1208" s="16"/>
      <c r="HS1208" s="16"/>
      <c r="HT1208" s="16"/>
      <c r="HU1208" s="16"/>
      <c r="HV1208" s="16"/>
      <c r="HW1208" s="16"/>
      <c r="HX1208" s="16"/>
      <c r="HY1208" s="16"/>
      <c r="HZ1208" s="16"/>
      <c r="IA1208" s="16"/>
      <c r="IB1208" s="16"/>
      <c r="IC1208" s="16"/>
      <c r="ID1208" s="16"/>
    </row>
    <row r="1209" spans="1:238" x14ac:dyDescent="0.2">
      <c r="A1209" s="11">
        <f t="shared" si="20"/>
        <v>1201</v>
      </c>
      <c r="B1209" s="38" t="s">
        <v>1700</v>
      </c>
      <c r="C1209" s="38" t="s">
        <v>762</v>
      </c>
      <c r="D1209" s="38" t="s">
        <v>650</v>
      </c>
      <c r="E1209" s="68" t="s">
        <v>1693</v>
      </c>
      <c r="F1209" s="33" t="s">
        <v>1701</v>
      </c>
      <c r="G1209" s="34">
        <v>3874</v>
      </c>
      <c r="H1209" s="34">
        <v>6835</v>
      </c>
      <c r="I1209" s="37" t="s">
        <v>18</v>
      </c>
      <c r="J1209" s="35" t="s">
        <v>17</v>
      </c>
      <c r="K1209" s="36"/>
      <c r="L1209" s="17"/>
      <c r="M1209" s="17"/>
      <c r="N1209" s="17"/>
      <c r="O1209" s="17"/>
      <c r="P1209" s="17"/>
      <c r="Q1209" s="17"/>
      <c r="R1209" s="17"/>
      <c r="S1209" s="17"/>
      <c r="T1209" s="17"/>
      <c r="U1209" s="17"/>
      <c r="V1209" s="17"/>
      <c r="W1209" s="17"/>
      <c r="X1209" s="17"/>
      <c r="Y1209" s="17"/>
      <c r="Z1209" s="17"/>
      <c r="AA1209" s="17"/>
      <c r="AB1209" s="17"/>
      <c r="AC1209" s="17"/>
      <c r="AD1209" s="17"/>
      <c r="AE1209" s="17"/>
      <c r="AF1209" s="17"/>
      <c r="AG1209" s="17"/>
      <c r="AH1209" s="17"/>
      <c r="AI1209" s="17"/>
      <c r="AJ1209" s="17"/>
      <c r="AK1209" s="17"/>
      <c r="AL1209" s="17"/>
      <c r="AM1209" s="17"/>
      <c r="AN1209" s="17"/>
      <c r="AO1209" s="17"/>
      <c r="AP1209" s="17"/>
      <c r="AQ1209" s="17"/>
      <c r="AR1209" s="17"/>
      <c r="AS1209" s="17"/>
      <c r="AT1209" s="17"/>
      <c r="AU1209" s="17"/>
      <c r="AV1209" s="17"/>
      <c r="AW1209" s="17"/>
      <c r="AX1209" s="17"/>
      <c r="AY1209" s="17"/>
      <c r="AZ1209" s="17"/>
      <c r="BA1209" s="17"/>
      <c r="BB1209" s="17"/>
      <c r="BC1209" s="17"/>
      <c r="BD1209" s="17"/>
      <c r="BE1209" s="17"/>
      <c r="BF1209" s="17"/>
      <c r="BG1209" s="17"/>
      <c r="BH1209" s="17"/>
      <c r="BI1209" s="17"/>
      <c r="BJ1209" s="17"/>
      <c r="BK1209" s="17"/>
      <c r="BL1209" s="17"/>
      <c r="BM1209" s="17"/>
      <c r="BN1209" s="17"/>
      <c r="BO1209" s="17"/>
      <c r="BP1209" s="17"/>
      <c r="BQ1209" s="17"/>
      <c r="BR1209" s="17"/>
      <c r="BS1209" s="17"/>
      <c r="BT1209" s="17"/>
      <c r="BU1209" s="17"/>
      <c r="BV1209" s="17"/>
      <c r="BW1209" s="17"/>
      <c r="BX1209" s="17"/>
      <c r="BY1209" s="17"/>
      <c r="BZ1209" s="17"/>
      <c r="CA1209" s="17"/>
      <c r="CB1209" s="17"/>
      <c r="CC1209" s="17"/>
      <c r="CD1209" s="17"/>
      <c r="CE1209" s="17"/>
      <c r="CF1209" s="17"/>
      <c r="CG1209" s="17"/>
      <c r="CH1209" s="17"/>
      <c r="CI1209" s="17"/>
      <c r="CJ1209" s="17"/>
      <c r="CK1209" s="17"/>
      <c r="CL1209" s="17"/>
      <c r="CM1209" s="17"/>
      <c r="CN1209" s="17"/>
      <c r="CO1209" s="17"/>
      <c r="CP1209" s="17"/>
      <c r="CQ1209" s="17"/>
      <c r="CR1209" s="17"/>
      <c r="CS1209" s="17"/>
      <c r="CT1209" s="17"/>
      <c r="CU1209" s="17"/>
      <c r="CV1209" s="17"/>
      <c r="CW1209" s="17"/>
      <c r="CX1209" s="17"/>
      <c r="CY1209" s="17"/>
      <c r="CZ1209" s="17"/>
      <c r="DA1209" s="17"/>
      <c r="DB1209" s="17"/>
      <c r="DC1209" s="17"/>
      <c r="DD1209" s="17"/>
      <c r="DE1209" s="17"/>
      <c r="DF1209" s="17"/>
      <c r="DG1209" s="17"/>
      <c r="DH1209" s="17"/>
      <c r="DI1209" s="17"/>
      <c r="DJ1209" s="17"/>
      <c r="DK1209" s="17"/>
      <c r="DL1209" s="17"/>
      <c r="DM1209" s="17"/>
      <c r="DN1209" s="17"/>
      <c r="DO1209" s="17"/>
      <c r="DP1209" s="17"/>
      <c r="DQ1209" s="17"/>
      <c r="DR1209" s="17"/>
      <c r="DS1209" s="17"/>
      <c r="DT1209" s="17"/>
      <c r="DU1209" s="17"/>
      <c r="DV1209" s="17"/>
      <c r="DW1209" s="17"/>
      <c r="DX1209" s="17"/>
      <c r="DY1209" s="17"/>
      <c r="DZ1209" s="17"/>
      <c r="EA1209" s="17"/>
      <c r="EB1209" s="17"/>
      <c r="EC1209" s="17"/>
      <c r="ED1209" s="17"/>
      <c r="EE1209" s="17"/>
      <c r="EF1209" s="17"/>
      <c r="EG1209" s="17"/>
      <c r="EH1209" s="17"/>
      <c r="EI1209" s="17"/>
      <c r="EJ1209" s="17"/>
      <c r="EK1209" s="17"/>
      <c r="EL1209" s="17"/>
      <c r="EM1209" s="17"/>
      <c r="EN1209" s="17"/>
      <c r="EO1209" s="17"/>
      <c r="EP1209" s="17"/>
      <c r="EQ1209" s="17"/>
      <c r="ER1209" s="17"/>
      <c r="ES1209" s="17"/>
      <c r="ET1209" s="17"/>
      <c r="EU1209" s="17"/>
      <c r="EV1209" s="17"/>
      <c r="EW1209" s="17"/>
      <c r="EX1209" s="17"/>
      <c r="EY1209" s="17"/>
      <c r="EZ1209" s="17"/>
      <c r="FA1209" s="17"/>
      <c r="FB1209" s="17"/>
      <c r="FC1209" s="17"/>
      <c r="FD1209" s="17"/>
      <c r="FE1209" s="17"/>
      <c r="FF1209" s="17"/>
      <c r="FG1209" s="17"/>
      <c r="FH1209" s="17"/>
      <c r="FI1209" s="17"/>
      <c r="FJ1209" s="17"/>
      <c r="FK1209" s="17"/>
      <c r="FL1209" s="17"/>
      <c r="FM1209" s="17"/>
      <c r="FN1209" s="17"/>
      <c r="FO1209" s="17"/>
      <c r="FP1209" s="17"/>
      <c r="FQ1209" s="17"/>
      <c r="FR1209" s="17"/>
      <c r="FS1209" s="17"/>
      <c r="FT1209" s="17"/>
      <c r="FU1209" s="17"/>
      <c r="FV1209" s="17"/>
      <c r="FW1209" s="17"/>
      <c r="FX1209" s="17"/>
      <c r="FY1209" s="17"/>
      <c r="FZ1209" s="17"/>
      <c r="GA1209" s="17"/>
      <c r="GB1209" s="17"/>
      <c r="GC1209" s="17"/>
      <c r="GD1209" s="17"/>
      <c r="GE1209" s="17"/>
      <c r="GF1209" s="17"/>
      <c r="GG1209" s="17"/>
      <c r="GH1209" s="17"/>
      <c r="GI1209" s="17"/>
      <c r="GJ1209" s="17"/>
      <c r="GK1209" s="17"/>
      <c r="GL1209" s="17"/>
      <c r="GM1209" s="17"/>
      <c r="GN1209" s="17"/>
      <c r="GO1209" s="17"/>
      <c r="GP1209" s="17"/>
      <c r="GQ1209" s="17"/>
      <c r="GR1209" s="17"/>
      <c r="GS1209" s="17"/>
      <c r="GT1209" s="17"/>
      <c r="GU1209" s="17"/>
      <c r="GV1209" s="17"/>
      <c r="GW1209" s="17"/>
      <c r="GX1209" s="17"/>
      <c r="GY1209" s="17"/>
      <c r="GZ1209" s="17"/>
      <c r="HA1209" s="17"/>
      <c r="HB1209" s="17"/>
      <c r="HC1209" s="17"/>
      <c r="HD1209" s="17"/>
      <c r="HE1209" s="17"/>
      <c r="HF1209" s="17"/>
      <c r="HG1209" s="17"/>
      <c r="HH1209" s="17"/>
      <c r="HI1209" s="17"/>
      <c r="HJ1209" s="17"/>
      <c r="HK1209" s="17"/>
      <c r="HL1209" s="17"/>
      <c r="HM1209" s="17"/>
      <c r="HN1209" s="17"/>
      <c r="HO1209" s="17"/>
      <c r="HP1209" s="13"/>
      <c r="HQ1209" s="13"/>
      <c r="HR1209" s="13"/>
      <c r="HS1209" s="13"/>
      <c r="HT1209" s="13"/>
      <c r="HU1209" s="13"/>
      <c r="HV1209" s="13"/>
      <c r="HW1209" s="13"/>
      <c r="HX1209" s="13"/>
      <c r="HY1209" s="13"/>
      <c r="HZ1209" s="13"/>
      <c r="IA1209" s="13"/>
      <c r="IB1209" s="13"/>
      <c r="IC1209" s="13"/>
      <c r="ID1209" s="13"/>
    </row>
    <row r="1210" spans="1:238" s="12" customFormat="1" x14ac:dyDescent="0.2">
      <c r="A1210" s="11">
        <f t="shared" si="20"/>
        <v>1202</v>
      </c>
      <c r="B1210" s="38" t="s">
        <v>1757</v>
      </c>
      <c r="C1210" s="32" t="s">
        <v>762</v>
      </c>
      <c r="D1210" s="38" t="s">
        <v>650</v>
      </c>
      <c r="E1210" s="69" t="s">
        <v>1749</v>
      </c>
      <c r="F1210" s="82" t="s">
        <v>1758</v>
      </c>
      <c r="G1210" s="83">
        <v>743</v>
      </c>
      <c r="H1210" s="34">
        <v>1550</v>
      </c>
      <c r="I1210" s="37" t="s">
        <v>15</v>
      </c>
      <c r="J1210" s="35" t="s">
        <v>17</v>
      </c>
      <c r="K1210" s="45"/>
      <c r="L1210" s="13"/>
      <c r="M1210" s="13"/>
      <c r="N1210" s="13"/>
      <c r="O1210" s="13"/>
      <c r="P1210" s="13"/>
      <c r="Q1210" s="13"/>
      <c r="R1210" s="13"/>
      <c r="S1210" s="13"/>
      <c r="T1210" s="13"/>
      <c r="U1210" s="13"/>
      <c r="V1210" s="13"/>
      <c r="W1210" s="13"/>
      <c r="X1210" s="13"/>
      <c r="Y1210" s="13"/>
      <c r="Z1210" s="13"/>
      <c r="AA1210" s="13"/>
      <c r="AB1210" s="13"/>
      <c r="AC1210" s="13"/>
      <c r="AD1210" s="13"/>
      <c r="AE1210" s="13"/>
      <c r="AF1210" s="13"/>
      <c r="AG1210" s="13"/>
      <c r="AH1210" s="13"/>
      <c r="AI1210" s="13"/>
      <c r="AJ1210" s="13"/>
      <c r="AK1210" s="13"/>
      <c r="AL1210" s="13"/>
      <c r="AM1210" s="13"/>
      <c r="AN1210" s="13"/>
      <c r="AO1210" s="13"/>
      <c r="AP1210" s="13"/>
      <c r="AQ1210" s="13"/>
      <c r="AR1210" s="13"/>
      <c r="AS1210" s="13"/>
      <c r="AT1210" s="13"/>
      <c r="AU1210" s="13"/>
      <c r="AV1210" s="13"/>
      <c r="AW1210" s="13"/>
      <c r="AX1210" s="13"/>
      <c r="AY1210" s="13"/>
      <c r="AZ1210" s="13"/>
      <c r="BA1210" s="13"/>
      <c r="BB1210" s="13"/>
      <c r="BC1210" s="13"/>
      <c r="BD1210" s="13"/>
      <c r="BE1210" s="13"/>
      <c r="BF1210" s="13"/>
      <c r="BG1210" s="13"/>
      <c r="BH1210" s="13"/>
      <c r="BI1210" s="13"/>
      <c r="BJ1210" s="13"/>
      <c r="BK1210" s="13"/>
      <c r="BL1210" s="13"/>
      <c r="BM1210" s="13"/>
      <c r="BN1210" s="13"/>
      <c r="BO1210" s="13"/>
      <c r="BP1210" s="13"/>
      <c r="BQ1210" s="13"/>
      <c r="BR1210" s="13"/>
      <c r="BS1210" s="13"/>
      <c r="BT1210" s="13"/>
      <c r="BU1210" s="13"/>
      <c r="BV1210" s="13"/>
      <c r="BW1210" s="13"/>
      <c r="BX1210" s="13"/>
      <c r="BY1210" s="13"/>
      <c r="BZ1210" s="13"/>
      <c r="CA1210" s="13"/>
      <c r="CB1210" s="13"/>
      <c r="CC1210" s="13"/>
      <c r="CD1210" s="13"/>
      <c r="CE1210" s="13"/>
      <c r="CF1210" s="13"/>
      <c r="CG1210" s="13"/>
      <c r="CH1210" s="13"/>
      <c r="CI1210" s="13"/>
      <c r="CJ1210" s="13"/>
      <c r="CK1210" s="13"/>
      <c r="CL1210" s="13"/>
      <c r="CM1210" s="13"/>
      <c r="CN1210" s="13"/>
      <c r="CO1210" s="13"/>
      <c r="CP1210" s="13"/>
      <c r="CQ1210" s="13"/>
      <c r="CR1210" s="13"/>
      <c r="CS1210" s="13"/>
      <c r="CT1210" s="13"/>
      <c r="CU1210" s="13"/>
      <c r="CV1210" s="13"/>
      <c r="CW1210" s="13"/>
      <c r="CX1210" s="13"/>
      <c r="CY1210" s="13"/>
      <c r="CZ1210" s="13"/>
      <c r="DA1210" s="13"/>
      <c r="DB1210" s="13"/>
      <c r="DC1210" s="13"/>
      <c r="DD1210" s="13"/>
      <c r="DE1210" s="13"/>
      <c r="DF1210" s="13"/>
      <c r="DG1210" s="13"/>
      <c r="DH1210" s="13"/>
      <c r="DI1210" s="13"/>
      <c r="DJ1210" s="13"/>
      <c r="DK1210" s="13"/>
      <c r="DL1210" s="13"/>
      <c r="DM1210" s="13"/>
      <c r="DN1210" s="13"/>
      <c r="DO1210" s="13"/>
      <c r="DP1210" s="13"/>
      <c r="DQ1210" s="13"/>
      <c r="DR1210" s="13"/>
      <c r="DS1210" s="13"/>
      <c r="DT1210" s="13"/>
      <c r="DU1210" s="13"/>
      <c r="DV1210" s="13"/>
      <c r="DW1210" s="13"/>
      <c r="DX1210" s="13"/>
      <c r="DY1210" s="13"/>
      <c r="DZ1210" s="13"/>
      <c r="EA1210" s="13"/>
      <c r="EB1210" s="13"/>
      <c r="EC1210" s="13"/>
      <c r="ED1210" s="13"/>
      <c r="EE1210" s="13"/>
      <c r="EF1210" s="13"/>
      <c r="EG1210" s="13"/>
      <c r="EH1210" s="13"/>
      <c r="EI1210" s="13"/>
      <c r="EJ1210" s="13"/>
      <c r="EK1210" s="13"/>
      <c r="EL1210" s="13"/>
      <c r="EM1210" s="13"/>
      <c r="EN1210" s="13"/>
      <c r="EO1210" s="13"/>
      <c r="EP1210" s="13"/>
      <c r="EQ1210" s="13"/>
      <c r="ER1210" s="13"/>
      <c r="ES1210" s="13"/>
      <c r="ET1210" s="13"/>
      <c r="EU1210" s="13"/>
      <c r="EV1210" s="13"/>
      <c r="EW1210" s="13"/>
      <c r="EX1210" s="13"/>
      <c r="EY1210" s="13"/>
      <c r="EZ1210" s="13"/>
      <c r="FA1210" s="13"/>
      <c r="FB1210" s="13"/>
      <c r="FC1210" s="13"/>
      <c r="FD1210" s="13"/>
      <c r="FE1210" s="13"/>
      <c r="FF1210" s="13"/>
      <c r="FG1210" s="13"/>
      <c r="FH1210" s="13"/>
      <c r="FI1210" s="13"/>
      <c r="FJ1210" s="13"/>
      <c r="FK1210" s="13"/>
      <c r="FL1210" s="13"/>
      <c r="FM1210" s="13"/>
      <c r="FN1210" s="13"/>
      <c r="FO1210" s="13"/>
      <c r="FP1210" s="13"/>
      <c r="FQ1210" s="13"/>
      <c r="FR1210" s="13"/>
      <c r="FS1210" s="13"/>
      <c r="FT1210" s="13"/>
      <c r="FU1210" s="13"/>
      <c r="FV1210" s="13"/>
      <c r="FW1210" s="13"/>
      <c r="FX1210" s="13"/>
      <c r="FY1210" s="13"/>
      <c r="FZ1210" s="13"/>
      <c r="GA1210" s="13"/>
      <c r="GB1210" s="13"/>
      <c r="GC1210" s="13"/>
      <c r="GD1210" s="13"/>
      <c r="GE1210" s="13"/>
      <c r="GF1210" s="13"/>
      <c r="GG1210" s="13"/>
      <c r="GH1210" s="13"/>
      <c r="GI1210" s="13"/>
      <c r="GJ1210" s="13"/>
      <c r="GK1210" s="13"/>
      <c r="GL1210" s="13"/>
      <c r="GM1210" s="13"/>
      <c r="GN1210" s="13"/>
      <c r="GO1210" s="13"/>
      <c r="GP1210" s="13"/>
      <c r="GQ1210" s="13"/>
      <c r="GR1210" s="13"/>
      <c r="GS1210" s="13"/>
      <c r="GT1210" s="13"/>
      <c r="GU1210" s="13"/>
      <c r="GV1210" s="13"/>
      <c r="GW1210" s="13"/>
      <c r="GX1210" s="13"/>
      <c r="GY1210" s="13"/>
      <c r="GZ1210" s="13"/>
      <c r="HA1210" s="13"/>
      <c r="HB1210" s="13"/>
      <c r="HC1210" s="13"/>
      <c r="HD1210" s="13"/>
      <c r="HE1210" s="13"/>
      <c r="HF1210" s="13"/>
      <c r="HG1210" s="13"/>
      <c r="HH1210" s="13"/>
      <c r="HI1210" s="13"/>
      <c r="HJ1210" s="13"/>
      <c r="HK1210" s="13"/>
      <c r="HL1210" s="13"/>
      <c r="HM1210" s="13"/>
      <c r="HN1210" s="13"/>
      <c r="HO1210" s="13"/>
      <c r="HP1210" s="13"/>
      <c r="HQ1210" s="13"/>
      <c r="HR1210" s="13"/>
      <c r="HS1210" s="13"/>
      <c r="HT1210" s="13"/>
      <c r="HU1210" s="13"/>
      <c r="HV1210" s="13"/>
      <c r="HW1210" s="13"/>
      <c r="HX1210" s="13"/>
      <c r="HY1210" s="13"/>
      <c r="HZ1210" s="13"/>
      <c r="IA1210" s="13"/>
      <c r="IB1210" s="13"/>
      <c r="IC1210" s="13"/>
      <c r="ID1210" s="13"/>
    </row>
    <row r="1211" spans="1:238" s="12" customFormat="1" x14ac:dyDescent="0.2">
      <c r="A1211" s="11">
        <f t="shared" si="20"/>
        <v>1203</v>
      </c>
      <c r="B1211" s="38" t="s">
        <v>1770</v>
      </c>
      <c r="C1211" s="38" t="s">
        <v>762</v>
      </c>
      <c r="D1211" s="38" t="s">
        <v>650</v>
      </c>
      <c r="E1211" s="69" t="s">
        <v>1760</v>
      </c>
      <c r="F1211" s="82" t="s">
        <v>1728</v>
      </c>
      <c r="G1211" s="83">
        <v>2043</v>
      </c>
      <c r="H1211" s="34">
        <v>2043</v>
      </c>
      <c r="I1211" s="37" t="s">
        <v>15</v>
      </c>
      <c r="J1211" s="35" t="s">
        <v>17</v>
      </c>
      <c r="K1211" s="45"/>
      <c r="L1211" s="13"/>
      <c r="M1211" s="13"/>
      <c r="N1211" s="13"/>
      <c r="O1211" s="13"/>
      <c r="P1211" s="13"/>
      <c r="Q1211" s="13"/>
      <c r="R1211" s="13"/>
      <c r="S1211" s="13"/>
      <c r="T1211" s="13"/>
      <c r="U1211" s="13"/>
      <c r="V1211" s="13"/>
      <c r="W1211" s="13"/>
      <c r="X1211" s="13"/>
      <c r="Y1211" s="13"/>
      <c r="Z1211" s="13"/>
      <c r="AA1211" s="13"/>
      <c r="AB1211" s="13"/>
      <c r="AC1211" s="13"/>
      <c r="AD1211" s="13"/>
      <c r="AE1211" s="13"/>
      <c r="AF1211" s="13"/>
      <c r="AG1211" s="13"/>
      <c r="AH1211" s="13"/>
      <c r="AI1211" s="13"/>
      <c r="AJ1211" s="13"/>
      <c r="AK1211" s="13"/>
      <c r="AL1211" s="13"/>
      <c r="AM1211" s="13"/>
      <c r="AN1211" s="13"/>
      <c r="AO1211" s="13"/>
      <c r="AP1211" s="13"/>
      <c r="AQ1211" s="13"/>
      <c r="AR1211" s="13"/>
      <c r="AS1211" s="13"/>
      <c r="AT1211" s="13"/>
      <c r="AU1211" s="13"/>
      <c r="AV1211" s="13"/>
      <c r="AW1211" s="13"/>
      <c r="AX1211" s="13"/>
      <c r="AY1211" s="13"/>
      <c r="AZ1211" s="13"/>
      <c r="BA1211" s="13"/>
      <c r="BB1211" s="13"/>
      <c r="BC1211" s="13"/>
      <c r="BD1211" s="13"/>
      <c r="BE1211" s="13"/>
      <c r="BF1211" s="13"/>
      <c r="BG1211" s="13"/>
      <c r="BH1211" s="13"/>
      <c r="BI1211" s="13"/>
      <c r="BJ1211" s="13"/>
      <c r="BK1211" s="13"/>
      <c r="BL1211" s="13"/>
      <c r="BM1211" s="13"/>
      <c r="BN1211" s="13"/>
      <c r="BO1211" s="13"/>
      <c r="BP1211" s="13"/>
      <c r="BQ1211" s="13"/>
      <c r="BR1211" s="13"/>
      <c r="BS1211" s="13"/>
      <c r="BT1211" s="13"/>
      <c r="BU1211" s="13"/>
      <c r="BV1211" s="13"/>
      <c r="BW1211" s="13"/>
      <c r="BX1211" s="13"/>
      <c r="BY1211" s="13"/>
      <c r="BZ1211" s="13"/>
      <c r="CA1211" s="13"/>
      <c r="CB1211" s="13"/>
      <c r="CC1211" s="13"/>
      <c r="CD1211" s="13"/>
      <c r="CE1211" s="13"/>
      <c r="CF1211" s="13"/>
      <c r="CG1211" s="13"/>
      <c r="CH1211" s="13"/>
      <c r="CI1211" s="13"/>
      <c r="CJ1211" s="13"/>
      <c r="CK1211" s="13"/>
      <c r="CL1211" s="13"/>
      <c r="CM1211" s="13"/>
      <c r="CN1211" s="13"/>
      <c r="CO1211" s="13"/>
      <c r="CP1211" s="13"/>
      <c r="CQ1211" s="13"/>
      <c r="CR1211" s="13"/>
      <c r="CS1211" s="13"/>
      <c r="CT1211" s="13"/>
      <c r="CU1211" s="13"/>
      <c r="CV1211" s="13"/>
      <c r="CW1211" s="13"/>
      <c r="CX1211" s="13"/>
      <c r="CY1211" s="13"/>
      <c r="CZ1211" s="13"/>
      <c r="DA1211" s="13"/>
      <c r="DB1211" s="13"/>
      <c r="DC1211" s="13"/>
      <c r="DD1211" s="13"/>
      <c r="DE1211" s="13"/>
      <c r="DF1211" s="13"/>
      <c r="DG1211" s="13"/>
      <c r="DH1211" s="13"/>
      <c r="DI1211" s="13"/>
      <c r="DJ1211" s="13"/>
      <c r="DK1211" s="13"/>
      <c r="DL1211" s="13"/>
      <c r="DM1211" s="13"/>
      <c r="DN1211" s="13"/>
      <c r="DO1211" s="13"/>
      <c r="DP1211" s="13"/>
      <c r="DQ1211" s="13"/>
      <c r="DR1211" s="13"/>
      <c r="DS1211" s="13"/>
      <c r="DT1211" s="13"/>
      <c r="DU1211" s="13"/>
      <c r="DV1211" s="13"/>
      <c r="DW1211" s="13"/>
      <c r="DX1211" s="13"/>
      <c r="DY1211" s="13"/>
      <c r="DZ1211" s="13"/>
      <c r="EA1211" s="13"/>
      <c r="EB1211" s="13"/>
      <c r="EC1211" s="13"/>
      <c r="ED1211" s="13"/>
      <c r="EE1211" s="13"/>
      <c r="EF1211" s="13"/>
      <c r="EG1211" s="13"/>
      <c r="EH1211" s="13"/>
      <c r="EI1211" s="13"/>
      <c r="EJ1211" s="13"/>
      <c r="EK1211" s="13"/>
      <c r="EL1211" s="13"/>
      <c r="EM1211" s="13"/>
      <c r="EN1211" s="13"/>
      <c r="EO1211" s="13"/>
      <c r="EP1211" s="13"/>
      <c r="EQ1211" s="13"/>
      <c r="ER1211" s="13"/>
      <c r="ES1211" s="13"/>
      <c r="ET1211" s="13"/>
      <c r="EU1211" s="13"/>
      <c r="EV1211" s="13"/>
      <c r="EW1211" s="13"/>
      <c r="EX1211" s="13"/>
      <c r="EY1211" s="13"/>
      <c r="EZ1211" s="13"/>
      <c r="FA1211" s="13"/>
      <c r="FB1211" s="13"/>
      <c r="FC1211" s="13"/>
      <c r="FD1211" s="13"/>
      <c r="FE1211" s="13"/>
      <c r="FF1211" s="13"/>
      <c r="FG1211" s="13"/>
      <c r="FH1211" s="13"/>
      <c r="FI1211" s="13"/>
      <c r="FJ1211" s="13"/>
      <c r="FK1211" s="13"/>
      <c r="FL1211" s="13"/>
      <c r="FM1211" s="13"/>
      <c r="FN1211" s="13"/>
      <c r="FO1211" s="13"/>
      <c r="FP1211" s="13"/>
      <c r="FQ1211" s="13"/>
      <c r="FR1211" s="13"/>
      <c r="FS1211" s="13"/>
      <c r="FT1211" s="13"/>
      <c r="FU1211" s="13"/>
      <c r="FV1211" s="13"/>
      <c r="FW1211" s="13"/>
      <c r="FX1211" s="13"/>
      <c r="FY1211" s="13"/>
      <c r="FZ1211" s="13"/>
      <c r="GA1211" s="13"/>
      <c r="GB1211" s="13"/>
      <c r="GC1211" s="13"/>
      <c r="GD1211" s="13"/>
      <c r="GE1211" s="13"/>
      <c r="GF1211" s="13"/>
      <c r="GG1211" s="13"/>
      <c r="GH1211" s="13"/>
      <c r="GI1211" s="13"/>
      <c r="GJ1211" s="13"/>
      <c r="GK1211" s="13"/>
      <c r="GL1211" s="13"/>
      <c r="GM1211" s="13"/>
      <c r="GN1211" s="13"/>
      <c r="GO1211" s="13"/>
      <c r="GP1211" s="13"/>
      <c r="GQ1211" s="13"/>
      <c r="GR1211" s="13"/>
      <c r="GS1211" s="13"/>
      <c r="GT1211" s="13"/>
      <c r="GU1211" s="13"/>
      <c r="GV1211" s="13"/>
      <c r="GW1211" s="13"/>
      <c r="GX1211" s="13"/>
      <c r="GY1211" s="13"/>
      <c r="GZ1211" s="13"/>
      <c r="HA1211" s="13"/>
      <c r="HB1211" s="13"/>
      <c r="HC1211" s="13"/>
      <c r="HD1211" s="13"/>
      <c r="HE1211" s="13"/>
      <c r="HF1211" s="13"/>
      <c r="HG1211" s="13"/>
      <c r="HH1211" s="13"/>
      <c r="HI1211" s="13"/>
      <c r="HJ1211" s="13"/>
      <c r="HK1211" s="13"/>
      <c r="HL1211" s="13"/>
      <c r="HM1211" s="13"/>
      <c r="HN1211" s="13"/>
      <c r="HO1211" s="13"/>
      <c r="HP1211" s="2"/>
      <c r="HQ1211" s="2"/>
      <c r="HR1211" s="2"/>
      <c r="HS1211" s="2"/>
      <c r="HT1211" s="2"/>
      <c r="HU1211" s="2"/>
      <c r="HV1211" s="2"/>
      <c r="HW1211" s="2"/>
      <c r="HX1211" s="2"/>
      <c r="HY1211" s="2"/>
      <c r="HZ1211" s="2"/>
      <c r="IA1211" s="2"/>
      <c r="IB1211" s="2"/>
      <c r="IC1211" s="2"/>
      <c r="ID1211" s="2"/>
    </row>
    <row r="1212" spans="1:238" s="12" customFormat="1" x14ac:dyDescent="0.2">
      <c r="A1212" s="11">
        <f t="shared" si="20"/>
        <v>1204</v>
      </c>
      <c r="B1212" s="32" t="s">
        <v>1813</v>
      </c>
      <c r="C1212" s="32" t="s">
        <v>762</v>
      </c>
      <c r="D1212" s="38" t="s">
        <v>650</v>
      </c>
      <c r="E1212" s="69" t="s">
        <v>1794</v>
      </c>
      <c r="F1212" s="33" t="s">
        <v>1814</v>
      </c>
      <c r="G1212" s="34">
        <v>333</v>
      </c>
      <c r="H1212" s="34">
        <v>432</v>
      </c>
      <c r="I1212" s="37" t="s">
        <v>15</v>
      </c>
      <c r="J1212" s="35" t="s">
        <v>17</v>
      </c>
      <c r="K1212" s="36" t="s">
        <v>179</v>
      </c>
      <c r="L1212" s="2"/>
      <c r="M1212" s="2"/>
      <c r="N1212" s="2"/>
      <c r="O1212" s="2"/>
      <c r="P1212" s="2"/>
      <c r="Q1212" s="2"/>
      <c r="R1212" s="2"/>
      <c r="S1212" s="2"/>
      <c r="T1212" s="2"/>
      <c r="U1212" s="2"/>
      <c r="V1212" s="2"/>
      <c r="W1212" s="2"/>
      <c r="X1212" s="2"/>
      <c r="Y1212" s="2"/>
      <c r="Z1212" s="2"/>
      <c r="AA1212" s="2"/>
      <c r="AB1212" s="2"/>
      <c r="AC1212" s="2"/>
      <c r="AD1212" s="2"/>
      <c r="AE1212" s="2"/>
      <c r="AF1212" s="2"/>
      <c r="AG1212" s="2"/>
      <c r="AH1212" s="2"/>
      <c r="AI1212" s="2"/>
      <c r="AJ1212" s="2"/>
      <c r="AK1212" s="2"/>
      <c r="AL1212" s="2"/>
      <c r="AM1212" s="2"/>
      <c r="AN1212" s="2"/>
      <c r="AO1212" s="2"/>
      <c r="AP1212" s="2"/>
      <c r="AQ1212" s="2"/>
      <c r="AR1212" s="2"/>
      <c r="AS1212" s="2"/>
      <c r="AT1212" s="2"/>
      <c r="AU1212" s="2"/>
      <c r="AV1212" s="2"/>
      <c r="AW1212" s="2"/>
      <c r="AX1212" s="2"/>
      <c r="AY1212" s="2"/>
      <c r="AZ1212" s="2"/>
      <c r="BA1212" s="2"/>
      <c r="BB1212" s="2"/>
      <c r="BC1212" s="2"/>
      <c r="BD1212" s="2"/>
      <c r="BE1212" s="2"/>
      <c r="BF1212" s="2"/>
      <c r="BG1212" s="2"/>
      <c r="BH1212" s="2"/>
      <c r="BI1212" s="2"/>
      <c r="BJ1212" s="2"/>
      <c r="BK1212" s="2"/>
      <c r="BL1212" s="2"/>
      <c r="BM1212" s="2"/>
      <c r="BN1212" s="2"/>
      <c r="BO1212" s="2"/>
      <c r="BP1212" s="2"/>
      <c r="BQ1212" s="2"/>
      <c r="BR1212" s="2"/>
      <c r="BS1212" s="2"/>
      <c r="BT1212" s="2"/>
      <c r="BU1212" s="2"/>
      <c r="BV1212" s="2"/>
      <c r="BW1212" s="2"/>
      <c r="BX1212" s="2"/>
      <c r="BY1212" s="2"/>
      <c r="BZ1212" s="2"/>
      <c r="CA1212" s="2"/>
      <c r="CB1212" s="2"/>
      <c r="CC1212" s="2"/>
      <c r="CD1212" s="2"/>
      <c r="CE1212" s="2"/>
      <c r="CF1212" s="2"/>
      <c r="CG1212" s="2"/>
      <c r="CH1212" s="2"/>
      <c r="CI1212" s="2"/>
      <c r="CJ1212" s="2"/>
      <c r="CK1212" s="2"/>
      <c r="CL1212" s="2"/>
      <c r="CM1212" s="2"/>
      <c r="CN1212" s="2"/>
      <c r="CO1212" s="2"/>
      <c r="CP1212" s="2"/>
      <c r="CQ1212" s="2"/>
      <c r="CR1212" s="2"/>
      <c r="CS1212" s="2"/>
      <c r="CT1212" s="2"/>
      <c r="CU1212" s="2"/>
      <c r="CV1212" s="2"/>
      <c r="CW1212" s="2"/>
      <c r="CX1212" s="2"/>
      <c r="CY1212" s="2"/>
      <c r="CZ1212" s="2"/>
      <c r="DA1212" s="2"/>
      <c r="DB1212" s="2"/>
      <c r="DC1212" s="2"/>
      <c r="DD1212" s="2"/>
      <c r="DE1212" s="2"/>
      <c r="DF1212" s="2"/>
      <c r="DG1212" s="2"/>
      <c r="DH1212" s="2"/>
      <c r="DI1212" s="2"/>
      <c r="DJ1212" s="2"/>
      <c r="DK1212" s="2"/>
      <c r="DL1212" s="2"/>
      <c r="DM1212" s="2"/>
      <c r="DN1212" s="2"/>
      <c r="DO1212" s="2"/>
      <c r="DP1212" s="2"/>
      <c r="DQ1212" s="2"/>
      <c r="DR1212" s="2"/>
      <c r="DS1212" s="2"/>
      <c r="DT1212" s="2"/>
      <c r="DU1212" s="2"/>
      <c r="DV1212" s="2"/>
      <c r="DW1212" s="2"/>
      <c r="DX1212" s="2"/>
      <c r="DY1212" s="2"/>
      <c r="DZ1212" s="2"/>
      <c r="EA1212" s="2"/>
      <c r="EB1212" s="2"/>
      <c r="EC1212" s="2"/>
      <c r="ED1212" s="2"/>
      <c r="EE1212" s="2"/>
      <c r="EF1212" s="2"/>
      <c r="EG1212" s="2"/>
      <c r="EH1212" s="2"/>
      <c r="EI1212" s="2"/>
      <c r="EJ1212" s="2"/>
      <c r="EK1212" s="2"/>
      <c r="EL1212" s="2"/>
      <c r="EM1212" s="2"/>
      <c r="EN1212" s="2"/>
      <c r="EO1212" s="2"/>
      <c r="EP1212" s="2"/>
      <c r="EQ1212" s="2"/>
      <c r="ER1212" s="2"/>
      <c r="ES1212" s="2"/>
      <c r="ET1212" s="2"/>
      <c r="EU1212" s="2"/>
      <c r="EV1212" s="2"/>
      <c r="EW1212" s="2"/>
      <c r="EX1212" s="2"/>
      <c r="EY1212" s="2"/>
      <c r="EZ1212" s="2"/>
      <c r="FA1212" s="2"/>
      <c r="FB1212" s="2"/>
      <c r="FC1212" s="2"/>
      <c r="FD1212" s="2"/>
      <c r="FE1212" s="2"/>
      <c r="FF1212" s="2"/>
      <c r="FG1212" s="2"/>
      <c r="FH1212" s="2"/>
      <c r="FI1212" s="2"/>
      <c r="FJ1212" s="2"/>
      <c r="FK1212" s="2"/>
      <c r="FL1212" s="2"/>
      <c r="FM1212" s="2"/>
      <c r="FN1212" s="2"/>
      <c r="FO1212" s="2"/>
      <c r="FP1212" s="2"/>
      <c r="FQ1212" s="2"/>
      <c r="FR1212" s="2"/>
      <c r="FS1212" s="2"/>
      <c r="FT1212" s="2"/>
      <c r="FU1212" s="2"/>
      <c r="FV1212" s="2"/>
      <c r="FW1212" s="2"/>
      <c r="FX1212" s="2"/>
      <c r="FY1212" s="2"/>
      <c r="FZ1212" s="2"/>
      <c r="GA1212" s="2"/>
      <c r="GB1212" s="2"/>
      <c r="GC1212" s="2"/>
      <c r="GD1212" s="2"/>
      <c r="GE1212" s="2"/>
      <c r="GF1212" s="2"/>
      <c r="GG1212" s="2"/>
      <c r="GH1212" s="2"/>
      <c r="GI1212" s="2"/>
      <c r="GJ1212" s="2"/>
      <c r="GK1212" s="2"/>
      <c r="GL1212" s="2"/>
      <c r="GM1212" s="2"/>
      <c r="GN1212" s="2"/>
      <c r="GO1212" s="2"/>
      <c r="GP1212" s="2"/>
      <c r="GQ1212" s="2"/>
      <c r="GR1212" s="2"/>
      <c r="GS1212" s="2"/>
      <c r="GT1212" s="2"/>
      <c r="GU1212" s="2"/>
      <c r="GV1212" s="2"/>
      <c r="GW1212" s="2"/>
      <c r="GX1212" s="2"/>
      <c r="GY1212" s="2"/>
      <c r="GZ1212" s="2"/>
      <c r="HA1212" s="2"/>
      <c r="HB1212" s="2"/>
      <c r="HC1212" s="2"/>
      <c r="HD1212" s="2"/>
      <c r="HE1212" s="2"/>
      <c r="HF1212" s="2"/>
      <c r="HG1212" s="2"/>
      <c r="HH1212" s="2"/>
      <c r="HI1212" s="2"/>
      <c r="HJ1212" s="2"/>
      <c r="HK1212" s="2"/>
      <c r="HL1212" s="2"/>
      <c r="HM1212" s="2"/>
      <c r="HN1212" s="2"/>
      <c r="HO1212" s="2"/>
      <c r="HP1212" s="2"/>
      <c r="HQ1212" s="2"/>
      <c r="HR1212" s="2"/>
      <c r="HS1212" s="2"/>
      <c r="HT1212" s="2"/>
      <c r="HU1212" s="2"/>
      <c r="HV1212" s="2"/>
      <c r="HW1212" s="2"/>
      <c r="HX1212" s="2"/>
      <c r="HY1212" s="2"/>
      <c r="HZ1212" s="2"/>
      <c r="IA1212" s="2"/>
      <c r="IB1212" s="2"/>
      <c r="IC1212" s="2"/>
      <c r="ID1212" s="2"/>
    </row>
    <row r="1213" spans="1:238" x14ac:dyDescent="0.2">
      <c r="A1213" s="11">
        <f t="shared" si="20"/>
        <v>1205</v>
      </c>
      <c r="B1213" s="32" t="s">
        <v>1815</v>
      </c>
      <c r="C1213" s="32" t="s">
        <v>762</v>
      </c>
      <c r="D1213" s="38" t="s">
        <v>650</v>
      </c>
      <c r="E1213" s="69" t="s">
        <v>1794</v>
      </c>
      <c r="F1213" s="33" t="s">
        <v>1401</v>
      </c>
      <c r="G1213" s="34">
        <v>516</v>
      </c>
      <c r="H1213" s="34">
        <v>1126</v>
      </c>
      <c r="I1213" s="37" t="s">
        <v>18</v>
      </c>
      <c r="J1213" s="35" t="s">
        <v>17</v>
      </c>
      <c r="K1213" s="36"/>
    </row>
    <row r="1214" spans="1:238" x14ac:dyDescent="0.2">
      <c r="A1214" s="11">
        <f t="shared" si="20"/>
        <v>1206</v>
      </c>
      <c r="B1214" s="32" t="s">
        <v>1816</v>
      </c>
      <c r="C1214" s="32" t="s">
        <v>762</v>
      </c>
      <c r="D1214" s="38" t="s">
        <v>650</v>
      </c>
      <c r="E1214" s="69" t="s">
        <v>1817</v>
      </c>
      <c r="F1214" s="33" t="s">
        <v>120</v>
      </c>
      <c r="G1214" s="34">
        <v>3419</v>
      </c>
      <c r="H1214" s="34">
        <v>6626</v>
      </c>
      <c r="I1214" s="37" t="s">
        <v>15</v>
      </c>
      <c r="J1214" s="35" t="s">
        <v>17</v>
      </c>
      <c r="K1214" s="36"/>
    </row>
    <row r="1215" spans="1:238" s="12" customFormat="1" x14ac:dyDescent="0.2">
      <c r="A1215" s="11">
        <f t="shared" si="20"/>
        <v>1207</v>
      </c>
      <c r="B1215" s="32" t="s">
        <v>1842</v>
      </c>
      <c r="C1215" s="32" t="s">
        <v>762</v>
      </c>
      <c r="D1215" s="38" t="s">
        <v>650</v>
      </c>
      <c r="E1215" s="69" t="s">
        <v>1831</v>
      </c>
      <c r="F1215" s="33" t="s">
        <v>1843</v>
      </c>
      <c r="G1215" s="34">
        <v>360</v>
      </c>
      <c r="H1215" s="34">
        <v>774</v>
      </c>
      <c r="I1215" s="37" t="s">
        <v>15</v>
      </c>
      <c r="J1215" s="35" t="s">
        <v>17</v>
      </c>
      <c r="K1215" s="36"/>
      <c r="L1215" s="2"/>
      <c r="M1215" s="2"/>
      <c r="N1215" s="2"/>
      <c r="O1215" s="2"/>
      <c r="P1215" s="2"/>
      <c r="Q1215" s="2"/>
      <c r="R1215" s="2"/>
      <c r="S1215" s="2"/>
      <c r="T1215" s="2"/>
      <c r="U1215" s="2"/>
      <c r="V1215" s="2"/>
      <c r="W1215" s="2"/>
      <c r="X1215" s="2"/>
      <c r="Y1215" s="2"/>
      <c r="Z1215" s="2"/>
      <c r="AA1215" s="2"/>
      <c r="AB1215" s="2"/>
      <c r="AC1215" s="2"/>
      <c r="AD1215" s="2"/>
      <c r="AE1215" s="2"/>
      <c r="AF1215" s="2"/>
      <c r="AG1215" s="2"/>
      <c r="AH1215" s="2"/>
      <c r="AI1215" s="2"/>
      <c r="AJ1215" s="2"/>
      <c r="AK1215" s="2"/>
      <c r="AL1215" s="2"/>
      <c r="AM1215" s="2"/>
      <c r="AN1215" s="2"/>
      <c r="AO1215" s="2"/>
      <c r="AP1215" s="2"/>
      <c r="AQ1215" s="2"/>
      <c r="AR1215" s="2"/>
      <c r="AS1215" s="2"/>
      <c r="AT1215" s="2"/>
      <c r="AU1215" s="2"/>
      <c r="AV1215" s="2"/>
      <c r="AW1215" s="2"/>
      <c r="AX1215" s="2"/>
      <c r="AY1215" s="2"/>
      <c r="AZ1215" s="2"/>
      <c r="BA1215" s="2"/>
      <c r="BB1215" s="2"/>
      <c r="BC1215" s="2"/>
      <c r="BD1215" s="2"/>
      <c r="BE1215" s="2"/>
      <c r="BF1215" s="2"/>
      <c r="BG1215" s="2"/>
      <c r="BH1215" s="2"/>
      <c r="BI1215" s="2"/>
      <c r="BJ1215" s="2"/>
      <c r="BK1215" s="2"/>
      <c r="BL1215" s="2"/>
      <c r="BM1215" s="2"/>
      <c r="BN1215" s="2"/>
      <c r="BO1215" s="2"/>
      <c r="BP1215" s="2"/>
      <c r="BQ1215" s="2"/>
      <c r="BR1215" s="2"/>
      <c r="BS1215" s="2"/>
      <c r="BT1215" s="2"/>
      <c r="BU1215" s="2"/>
      <c r="BV1215" s="2"/>
      <c r="BW1215" s="2"/>
      <c r="BX1215" s="2"/>
      <c r="BY1215" s="2"/>
      <c r="BZ1215" s="2"/>
      <c r="CA1215" s="2"/>
      <c r="CB1215" s="2"/>
      <c r="CC1215" s="2"/>
      <c r="CD1215" s="2"/>
      <c r="CE1215" s="2"/>
      <c r="CF1215" s="2"/>
      <c r="CG1215" s="2"/>
      <c r="CH1215" s="2"/>
      <c r="CI1215" s="2"/>
      <c r="CJ1215" s="2"/>
      <c r="CK1215" s="2"/>
      <c r="CL1215" s="2"/>
      <c r="CM1215" s="2"/>
      <c r="CN1215" s="2"/>
      <c r="CO1215" s="2"/>
      <c r="CP1215" s="2"/>
      <c r="CQ1215" s="2"/>
      <c r="CR1215" s="2"/>
      <c r="CS1215" s="2"/>
      <c r="CT1215" s="2"/>
      <c r="CU1215" s="2"/>
      <c r="CV1215" s="2"/>
      <c r="CW1215" s="2"/>
      <c r="CX1215" s="2"/>
      <c r="CY1215" s="2"/>
      <c r="CZ1215" s="2"/>
      <c r="DA1215" s="2"/>
      <c r="DB1215" s="2"/>
      <c r="DC1215" s="2"/>
      <c r="DD1215" s="2"/>
      <c r="DE1215" s="2"/>
      <c r="DF1215" s="2"/>
      <c r="DG1215" s="2"/>
      <c r="DH1215" s="2"/>
      <c r="DI1215" s="2"/>
      <c r="DJ1215" s="2"/>
      <c r="DK1215" s="2"/>
      <c r="DL1215" s="2"/>
      <c r="DM1215" s="2"/>
      <c r="DN1215" s="2"/>
      <c r="DO1215" s="2"/>
      <c r="DP1215" s="2"/>
      <c r="DQ1215" s="2"/>
      <c r="DR1215" s="2"/>
      <c r="DS1215" s="2"/>
      <c r="DT1215" s="2"/>
      <c r="DU1215" s="2"/>
      <c r="DV1215" s="2"/>
      <c r="DW1215" s="2"/>
      <c r="DX1215" s="2"/>
      <c r="DY1215" s="2"/>
      <c r="DZ1215" s="2"/>
      <c r="EA1215" s="2"/>
      <c r="EB1215" s="2"/>
      <c r="EC1215" s="2"/>
      <c r="ED1215" s="2"/>
      <c r="EE1215" s="2"/>
      <c r="EF1215" s="2"/>
      <c r="EG1215" s="2"/>
      <c r="EH1215" s="2"/>
      <c r="EI1215" s="2"/>
      <c r="EJ1215" s="2"/>
      <c r="EK1215" s="2"/>
      <c r="EL1215" s="2"/>
      <c r="EM1215" s="2"/>
      <c r="EN1215" s="2"/>
      <c r="EO1215" s="2"/>
      <c r="EP1215" s="2"/>
      <c r="EQ1215" s="2"/>
      <c r="ER1215" s="2"/>
      <c r="ES1215" s="2"/>
      <c r="ET1215" s="2"/>
      <c r="EU1215" s="2"/>
      <c r="EV1215" s="2"/>
      <c r="EW1215" s="2"/>
      <c r="EX1215" s="2"/>
      <c r="EY1215" s="2"/>
      <c r="EZ1215" s="2"/>
      <c r="FA1215" s="2"/>
      <c r="FB1215" s="2"/>
      <c r="FC1215" s="2"/>
      <c r="FD1215" s="2"/>
      <c r="FE1215" s="2"/>
      <c r="FF1215" s="2"/>
      <c r="FG1215" s="2"/>
      <c r="FH1215" s="2"/>
      <c r="FI1215" s="2"/>
      <c r="FJ1215" s="2"/>
      <c r="FK1215" s="2"/>
      <c r="FL1215" s="2"/>
      <c r="FM1215" s="2"/>
      <c r="FN1215" s="2"/>
      <c r="FO1215" s="2"/>
      <c r="FP1215" s="2"/>
      <c r="FQ1215" s="2"/>
      <c r="FR1215" s="2"/>
      <c r="FS1215" s="2"/>
      <c r="FT1215" s="2"/>
      <c r="FU1215" s="2"/>
      <c r="FV1215" s="2"/>
      <c r="FW1215" s="2"/>
      <c r="FX1215" s="2"/>
      <c r="FY1215" s="2"/>
      <c r="FZ1215" s="2"/>
      <c r="GA1215" s="2"/>
      <c r="GB1215" s="2"/>
      <c r="GC1215" s="2"/>
      <c r="GD1215" s="2"/>
      <c r="GE1215" s="2"/>
      <c r="GF1215" s="2"/>
      <c r="GG1215" s="2"/>
      <c r="GH1215" s="2"/>
      <c r="GI1215" s="2"/>
      <c r="GJ1215" s="2"/>
      <c r="GK1215" s="2"/>
      <c r="GL1215" s="2"/>
      <c r="GM1215" s="2"/>
      <c r="GN1215" s="2"/>
      <c r="GO1215" s="2"/>
      <c r="GP1215" s="2"/>
      <c r="GQ1215" s="2"/>
      <c r="GR1215" s="2"/>
      <c r="GS1215" s="2"/>
      <c r="GT1215" s="2"/>
      <c r="GU1215" s="2"/>
      <c r="GV1215" s="2"/>
      <c r="GW1215" s="2"/>
      <c r="GX1215" s="2"/>
      <c r="GY1215" s="2"/>
      <c r="GZ1215" s="2"/>
      <c r="HA1215" s="2"/>
      <c r="HB1215" s="2"/>
      <c r="HC1215" s="2"/>
      <c r="HD1215" s="2"/>
      <c r="HE1215" s="2"/>
      <c r="HF1215" s="2"/>
      <c r="HG1215" s="2"/>
      <c r="HH1215" s="2"/>
      <c r="HI1215" s="2"/>
      <c r="HJ1215" s="2"/>
      <c r="HK1215" s="2"/>
      <c r="HL1215" s="2"/>
      <c r="HM1215" s="2"/>
      <c r="HN1215" s="2"/>
      <c r="HO1215" s="2"/>
      <c r="HP1215" s="2"/>
      <c r="HQ1215" s="2"/>
      <c r="HR1215" s="2"/>
      <c r="HS1215" s="2"/>
      <c r="HT1215" s="2"/>
      <c r="HU1215" s="2"/>
      <c r="HV1215" s="2"/>
      <c r="HW1215" s="2"/>
      <c r="HX1215" s="2"/>
      <c r="HY1215" s="2"/>
      <c r="HZ1215" s="2"/>
      <c r="IA1215" s="2"/>
      <c r="IB1215" s="2"/>
      <c r="IC1215" s="2"/>
      <c r="ID1215" s="2"/>
    </row>
    <row r="1216" spans="1:238" s="12" customFormat="1" x14ac:dyDescent="0.2">
      <c r="A1216" s="11">
        <f t="shared" si="20"/>
        <v>1208</v>
      </c>
      <c r="B1216" s="38" t="s">
        <v>1935</v>
      </c>
      <c r="C1216" s="38" t="s">
        <v>762</v>
      </c>
      <c r="D1216" s="38" t="s">
        <v>650</v>
      </c>
      <c r="E1216" s="69" t="s">
        <v>1920</v>
      </c>
      <c r="F1216" s="40" t="s">
        <v>1924</v>
      </c>
      <c r="G1216" s="39">
        <v>1168</v>
      </c>
      <c r="H1216" s="39">
        <v>1228</v>
      </c>
      <c r="I1216" s="41" t="s">
        <v>15</v>
      </c>
      <c r="J1216" s="43" t="s">
        <v>17</v>
      </c>
      <c r="K1216" s="42"/>
    </row>
    <row r="1217" spans="1:238" s="12" customFormat="1" x14ac:dyDescent="0.2">
      <c r="A1217" s="11">
        <f t="shared" ref="A1217:A1280" si="21">ROW()-8</f>
        <v>1209</v>
      </c>
      <c r="B1217" s="38" t="s">
        <v>1937</v>
      </c>
      <c r="C1217" s="38" t="s">
        <v>762</v>
      </c>
      <c r="D1217" s="38" t="s">
        <v>650</v>
      </c>
      <c r="E1217" s="69" t="s">
        <v>1936</v>
      </c>
      <c r="F1217" s="40" t="s">
        <v>1938</v>
      </c>
      <c r="G1217" s="39">
        <v>4082</v>
      </c>
      <c r="H1217" s="39">
        <v>10857</v>
      </c>
      <c r="I1217" s="41" t="s">
        <v>15</v>
      </c>
      <c r="J1217" s="43" t="s">
        <v>17</v>
      </c>
      <c r="K1217" s="42"/>
    </row>
    <row r="1218" spans="1:238" s="12" customFormat="1" x14ac:dyDescent="0.2">
      <c r="A1218" s="11">
        <f t="shared" si="21"/>
        <v>1210</v>
      </c>
      <c r="B1218" s="38" t="s">
        <v>1083</v>
      </c>
      <c r="C1218" s="38" t="s">
        <v>762</v>
      </c>
      <c r="D1218" s="38" t="s">
        <v>650</v>
      </c>
      <c r="E1218" s="69" t="s">
        <v>1936</v>
      </c>
      <c r="F1218" s="40" t="s">
        <v>1948</v>
      </c>
      <c r="G1218" s="39">
        <v>561</v>
      </c>
      <c r="H1218" s="39">
        <v>841</v>
      </c>
      <c r="I1218" s="41" t="s">
        <v>15</v>
      </c>
      <c r="J1218" s="43" t="s">
        <v>17</v>
      </c>
      <c r="K1218" s="42"/>
    </row>
    <row r="1219" spans="1:238" s="12" customFormat="1" x14ac:dyDescent="0.2">
      <c r="A1219" s="11">
        <f t="shared" si="21"/>
        <v>1211</v>
      </c>
      <c r="B1219" s="38" t="s">
        <v>1086</v>
      </c>
      <c r="C1219" s="38" t="s">
        <v>762</v>
      </c>
      <c r="D1219" s="38" t="s">
        <v>650</v>
      </c>
      <c r="E1219" s="69" t="s">
        <v>1969</v>
      </c>
      <c r="F1219" s="40" t="s">
        <v>122</v>
      </c>
      <c r="G1219" s="39">
        <v>669</v>
      </c>
      <c r="H1219" s="39">
        <v>1141</v>
      </c>
      <c r="I1219" s="41" t="s">
        <v>15</v>
      </c>
      <c r="J1219" s="43" t="s">
        <v>17</v>
      </c>
      <c r="K1219" s="42"/>
      <c r="L1219" s="2"/>
      <c r="M1219" s="2"/>
      <c r="N1219" s="2"/>
      <c r="O1219" s="2"/>
      <c r="P1219" s="2"/>
      <c r="Q1219" s="2"/>
      <c r="R1219" s="2"/>
      <c r="S1219" s="2"/>
      <c r="T1219" s="2"/>
      <c r="U1219" s="2"/>
      <c r="V1219" s="2"/>
      <c r="W1219" s="2"/>
      <c r="X1219" s="2"/>
      <c r="Y1219" s="2"/>
      <c r="Z1219" s="2"/>
      <c r="AA1219" s="2"/>
      <c r="AB1219" s="2"/>
      <c r="AC1219" s="2"/>
      <c r="AD1219" s="2"/>
      <c r="AE1219" s="2"/>
      <c r="AF1219" s="2"/>
      <c r="AG1219" s="2"/>
      <c r="AH1219" s="2"/>
      <c r="AI1219" s="2"/>
      <c r="AJ1219" s="2"/>
      <c r="AK1219" s="2"/>
      <c r="AL1219" s="2"/>
      <c r="AM1219" s="2"/>
      <c r="AN1219" s="2"/>
      <c r="AO1219" s="2"/>
      <c r="AP1219" s="2"/>
      <c r="AQ1219" s="2"/>
      <c r="AR1219" s="2"/>
      <c r="AS1219" s="2"/>
      <c r="AT1219" s="2"/>
      <c r="AU1219" s="2"/>
      <c r="AV1219" s="2"/>
      <c r="AW1219" s="2"/>
      <c r="AX1219" s="2"/>
      <c r="AY1219" s="2"/>
      <c r="AZ1219" s="2"/>
      <c r="BA1219" s="2"/>
      <c r="BB1219" s="2"/>
      <c r="BC1219" s="2"/>
      <c r="BD1219" s="2"/>
      <c r="BE1219" s="2"/>
      <c r="BF1219" s="2"/>
      <c r="BG1219" s="2"/>
      <c r="BH1219" s="2"/>
      <c r="BI1219" s="2"/>
      <c r="BJ1219" s="2"/>
      <c r="BK1219" s="2"/>
      <c r="BL1219" s="2"/>
      <c r="BM1219" s="2"/>
      <c r="BN1219" s="2"/>
      <c r="BO1219" s="2"/>
      <c r="BP1219" s="2"/>
      <c r="BQ1219" s="2"/>
      <c r="BR1219" s="2"/>
      <c r="BS1219" s="2"/>
      <c r="BT1219" s="2"/>
      <c r="BU1219" s="2"/>
      <c r="BV1219" s="2"/>
      <c r="BW1219" s="2"/>
      <c r="BX1219" s="2"/>
      <c r="BY1219" s="2"/>
      <c r="BZ1219" s="2"/>
      <c r="CA1219" s="2"/>
      <c r="CB1219" s="2"/>
      <c r="CC1219" s="2"/>
      <c r="CD1219" s="2"/>
      <c r="CE1219" s="2"/>
      <c r="CF1219" s="2"/>
      <c r="CG1219" s="2"/>
      <c r="CH1219" s="2"/>
      <c r="CI1219" s="2"/>
      <c r="CJ1219" s="2"/>
      <c r="CK1219" s="2"/>
      <c r="CL1219" s="2"/>
      <c r="CM1219" s="2"/>
      <c r="CN1219" s="2"/>
      <c r="CO1219" s="2"/>
      <c r="CP1219" s="2"/>
      <c r="CQ1219" s="2"/>
      <c r="CR1219" s="2"/>
      <c r="CS1219" s="2"/>
      <c r="CT1219" s="2"/>
      <c r="CU1219" s="2"/>
      <c r="CV1219" s="2"/>
      <c r="CW1219" s="2"/>
      <c r="CX1219" s="2"/>
      <c r="CY1219" s="2"/>
      <c r="CZ1219" s="2"/>
      <c r="DA1219" s="2"/>
      <c r="DB1219" s="2"/>
      <c r="DC1219" s="2"/>
      <c r="DD1219" s="2"/>
      <c r="DE1219" s="2"/>
      <c r="DF1219" s="2"/>
      <c r="DG1219" s="2"/>
      <c r="DH1219" s="2"/>
      <c r="DI1219" s="2"/>
      <c r="DJ1219" s="2"/>
      <c r="DK1219" s="2"/>
      <c r="DL1219" s="2"/>
      <c r="DM1219" s="2"/>
      <c r="DN1219" s="2"/>
      <c r="DO1219" s="2"/>
      <c r="DP1219" s="2"/>
      <c r="DQ1219" s="2"/>
      <c r="DR1219" s="2"/>
      <c r="DS1219" s="2"/>
      <c r="DT1219" s="2"/>
      <c r="DU1219" s="2"/>
      <c r="DV1219" s="2"/>
      <c r="DW1219" s="2"/>
      <c r="DX1219" s="2"/>
      <c r="DY1219" s="2"/>
      <c r="DZ1219" s="2"/>
      <c r="EA1219" s="2"/>
      <c r="EB1219" s="2"/>
      <c r="EC1219" s="2"/>
      <c r="ED1219" s="2"/>
      <c r="EE1219" s="2"/>
      <c r="EF1219" s="2"/>
      <c r="EG1219" s="2"/>
      <c r="EH1219" s="2"/>
      <c r="EI1219" s="2"/>
      <c r="EJ1219" s="2"/>
      <c r="EK1219" s="2"/>
      <c r="EL1219" s="2"/>
      <c r="EM1219" s="2"/>
      <c r="EN1219" s="2"/>
      <c r="EO1219" s="2"/>
      <c r="EP1219" s="2"/>
      <c r="EQ1219" s="2"/>
      <c r="ER1219" s="2"/>
      <c r="ES1219" s="2"/>
      <c r="ET1219" s="2"/>
      <c r="EU1219" s="2"/>
      <c r="EV1219" s="2"/>
      <c r="EW1219" s="2"/>
      <c r="EX1219" s="2"/>
      <c r="EY1219" s="2"/>
      <c r="EZ1219" s="2"/>
      <c r="FA1219" s="2"/>
      <c r="FB1219" s="2"/>
      <c r="FC1219" s="2"/>
      <c r="FD1219" s="2"/>
      <c r="FE1219" s="2"/>
      <c r="FF1219" s="2"/>
      <c r="FG1219" s="2"/>
      <c r="FH1219" s="2"/>
      <c r="FI1219" s="2"/>
      <c r="FJ1219" s="2"/>
      <c r="FK1219" s="2"/>
      <c r="FL1219" s="2"/>
      <c r="FM1219" s="2"/>
      <c r="FN1219" s="2"/>
      <c r="FO1219" s="2"/>
      <c r="FP1219" s="2"/>
      <c r="FQ1219" s="2"/>
      <c r="FR1219" s="2"/>
      <c r="FS1219" s="2"/>
      <c r="FT1219" s="2"/>
      <c r="FU1219" s="2"/>
      <c r="FV1219" s="2"/>
      <c r="FW1219" s="2"/>
      <c r="FX1219" s="2"/>
      <c r="FY1219" s="2"/>
      <c r="FZ1219" s="2"/>
      <c r="GA1219" s="2"/>
      <c r="GB1219" s="2"/>
      <c r="GC1219" s="2"/>
      <c r="GD1219" s="2"/>
      <c r="GE1219" s="2"/>
      <c r="GF1219" s="2"/>
      <c r="GG1219" s="2"/>
      <c r="GH1219" s="2"/>
      <c r="GI1219" s="2"/>
      <c r="GJ1219" s="2"/>
      <c r="GK1219" s="2"/>
      <c r="GL1219" s="2"/>
      <c r="GM1219" s="2"/>
      <c r="GN1219" s="2"/>
      <c r="GO1219" s="2"/>
      <c r="GP1219" s="2"/>
      <c r="GQ1219" s="2"/>
      <c r="GR1219" s="2"/>
      <c r="GS1219" s="2"/>
      <c r="GT1219" s="2"/>
      <c r="GU1219" s="2"/>
      <c r="GV1219" s="2"/>
      <c r="GW1219" s="2"/>
      <c r="GX1219" s="2"/>
      <c r="GY1219" s="2"/>
      <c r="GZ1219" s="2"/>
      <c r="HA1219" s="2"/>
      <c r="HB1219" s="2"/>
      <c r="HC1219" s="2"/>
      <c r="HD1219" s="2"/>
      <c r="HE1219" s="2"/>
      <c r="HF1219" s="2"/>
      <c r="HG1219" s="2"/>
      <c r="HH1219" s="2"/>
      <c r="HI1219" s="2"/>
      <c r="HJ1219" s="2"/>
      <c r="HK1219" s="2"/>
      <c r="HL1219" s="2"/>
      <c r="HM1219" s="2"/>
      <c r="HN1219" s="2"/>
      <c r="HO1219" s="2"/>
      <c r="HP1219" s="2"/>
      <c r="HQ1219" s="2"/>
      <c r="HR1219" s="2"/>
      <c r="HS1219" s="2"/>
      <c r="HT1219" s="2"/>
      <c r="HU1219" s="2"/>
      <c r="HV1219" s="2"/>
      <c r="HW1219" s="2"/>
      <c r="HX1219" s="2"/>
      <c r="HY1219" s="2"/>
      <c r="HZ1219" s="2"/>
      <c r="IA1219" s="2"/>
      <c r="IB1219" s="2"/>
      <c r="IC1219" s="2"/>
      <c r="ID1219" s="2"/>
    </row>
    <row r="1220" spans="1:238" s="12" customFormat="1" x14ac:dyDescent="0.2">
      <c r="A1220" s="11">
        <f t="shared" si="21"/>
        <v>1212</v>
      </c>
      <c r="B1220" s="38" t="s">
        <v>1985</v>
      </c>
      <c r="C1220" s="38" t="s">
        <v>762</v>
      </c>
      <c r="D1220" s="38" t="s">
        <v>650</v>
      </c>
      <c r="E1220" s="69" t="s">
        <v>1986</v>
      </c>
      <c r="F1220" s="40" t="s">
        <v>1987</v>
      </c>
      <c r="G1220" s="39">
        <v>4854</v>
      </c>
      <c r="H1220" s="39">
        <v>10459</v>
      </c>
      <c r="I1220" s="41" t="s">
        <v>18</v>
      </c>
      <c r="J1220" s="43" t="s">
        <v>17</v>
      </c>
      <c r="K1220" s="42"/>
      <c r="L1220" s="2"/>
      <c r="M1220" s="2"/>
      <c r="N1220" s="2"/>
      <c r="O1220" s="2"/>
      <c r="P1220" s="2"/>
      <c r="Q1220" s="2"/>
      <c r="R1220" s="2"/>
      <c r="S1220" s="2"/>
      <c r="T1220" s="2"/>
      <c r="U1220" s="2"/>
      <c r="V1220" s="2"/>
      <c r="W1220" s="2"/>
      <c r="X1220" s="2"/>
      <c r="Y1220" s="2"/>
      <c r="Z1220" s="2"/>
      <c r="AA1220" s="2"/>
      <c r="AB1220" s="2"/>
      <c r="AC1220" s="2"/>
      <c r="AD1220" s="2"/>
      <c r="AE1220" s="2"/>
      <c r="AF1220" s="2"/>
      <c r="AG1220" s="2"/>
      <c r="AH1220" s="2"/>
      <c r="AI1220" s="2"/>
      <c r="AJ1220" s="2"/>
      <c r="AK1220" s="2"/>
      <c r="AL1220" s="2"/>
      <c r="AM1220" s="2"/>
      <c r="AN1220" s="2"/>
      <c r="AO1220" s="2"/>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c r="BM1220" s="2"/>
      <c r="BN1220" s="2"/>
      <c r="BO1220" s="2"/>
      <c r="BP1220" s="2"/>
      <c r="BQ1220" s="2"/>
      <c r="BR1220" s="2"/>
      <c r="BS1220" s="2"/>
      <c r="BT1220" s="2"/>
      <c r="BU1220" s="2"/>
      <c r="BV1220" s="2"/>
      <c r="BW1220" s="2"/>
      <c r="BX1220" s="2"/>
      <c r="BY1220" s="2"/>
      <c r="BZ1220" s="2"/>
      <c r="CA1220" s="2"/>
      <c r="CB1220" s="2"/>
      <c r="CC1220" s="2"/>
      <c r="CD1220" s="2"/>
      <c r="CE1220" s="2"/>
      <c r="CF1220" s="2"/>
      <c r="CG1220" s="2"/>
      <c r="CH1220" s="2"/>
      <c r="CI1220" s="2"/>
      <c r="CJ1220" s="2"/>
      <c r="CK1220" s="2"/>
      <c r="CL1220" s="2"/>
      <c r="CM1220" s="2"/>
      <c r="CN1220" s="2"/>
      <c r="CO1220" s="2"/>
      <c r="CP1220" s="2"/>
      <c r="CQ1220" s="2"/>
      <c r="CR1220" s="2"/>
      <c r="CS1220" s="2"/>
      <c r="CT1220" s="2"/>
      <c r="CU1220" s="2"/>
      <c r="CV1220" s="2"/>
      <c r="CW1220" s="2"/>
      <c r="CX1220" s="2"/>
      <c r="CY1220" s="2"/>
      <c r="CZ1220" s="2"/>
      <c r="DA1220" s="2"/>
      <c r="DB1220" s="2"/>
      <c r="DC1220" s="2"/>
      <c r="DD1220" s="2"/>
      <c r="DE1220" s="2"/>
      <c r="DF1220" s="2"/>
      <c r="DG1220" s="2"/>
      <c r="DH1220" s="2"/>
      <c r="DI1220" s="2"/>
      <c r="DJ1220" s="2"/>
      <c r="DK1220" s="2"/>
      <c r="DL1220" s="2"/>
      <c r="DM1220" s="2"/>
      <c r="DN1220" s="2"/>
      <c r="DO1220" s="2"/>
      <c r="DP1220" s="2"/>
      <c r="DQ1220" s="2"/>
      <c r="DR1220" s="2"/>
      <c r="DS1220" s="2"/>
      <c r="DT1220" s="2"/>
      <c r="DU1220" s="2"/>
      <c r="DV1220" s="2"/>
      <c r="DW1220" s="2"/>
      <c r="DX1220" s="2"/>
      <c r="DY1220" s="2"/>
      <c r="DZ1220" s="2"/>
      <c r="EA1220" s="2"/>
      <c r="EB1220" s="2"/>
      <c r="EC1220" s="2"/>
      <c r="ED1220" s="2"/>
      <c r="EE1220" s="2"/>
      <c r="EF1220" s="2"/>
      <c r="EG1220" s="2"/>
      <c r="EH1220" s="2"/>
      <c r="EI1220" s="2"/>
      <c r="EJ1220" s="2"/>
      <c r="EK1220" s="2"/>
      <c r="EL1220" s="2"/>
      <c r="EM1220" s="2"/>
      <c r="EN1220" s="2"/>
      <c r="EO1220" s="2"/>
      <c r="EP1220" s="2"/>
      <c r="EQ1220" s="2"/>
      <c r="ER1220" s="2"/>
      <c r="ES1220" s="2"/>
      <c r="ET1220" s="2"/>
      <c r="EU1220" s="2"/>
      <c r="EV1220" s="2"/>
      <c r="EW1220" s="2"/>
      <c r="EX1220" s="2"/>
      <c r="EY1220" s="2"/>
      <c r="EZ1220" s="2"/>
      <c r="FA1220" s="2"/>
      <c r="FB1220" s="2"/>
      <c r="FC1220" s="2"/>
      <c r="FD1220" s="2"/>
      <c r="FE1220" s="2"/>
      <c r="FF1220" s="2"/>
      <c r="FG1220" s="2"/>
      <c r="FH1220" s="2"/>
      <c r="FI1220" s="2"/>
      <c r="FJ1220" s="2"/>
      <c r="FK1220" s="2"/>
      <c r="FL1220" s="2"/>
      <c r="FM1220" s="2"/>
      <c r="FN1220" s="2"/>
      <c r="FO1220" s="2"/>
      <c r="FP1220" s="2"/>
      <c r="FQ1220" s="2"/>
      <c r="FR1220" s="2"/>
      <c r="FS1220" s="2"/>
      <c r="FT1220" s="2"/>
      <c r="FU1220" s="2"/>
      <c r="FV1220" s="2"/>
      <c r="FW1220" s="2"/>
      <c r="FX1220" s="2"/>
      <c r="FY1220" s="2"/>
      <c r="FZ1220" s="2"/>
      <c r="GA1220" s="2"/>
      <c r="GB1220" s="2"/>
      <c r="GC1220" s="2"/>
      <c r="GD1220" s="2"/>
      <c r="GE1220" s="2"/>
      <c r="GF1220" s="2"/>
      <c r="GG1220" s="2"/>
      <c r="GH1220" s="2"/>
      <c r="GI1220" s="2"/>
      <c r="GJ1220" s="2"/>
      <c r="GK1220" s="2"/>
      <c r="GL1220" s="2"/>
      <c r="GM1220" s="2"/>
      <c r="GN1220" s="2"/>
      <c r="GO1220" s="2"/>
      <c r="GP1220" s="2"/>
      <c r="GQ1220" s="2"/>
      <c r="GR1220" s="2"/>
      <c r="GS1220" s="2"/>
      <c r="GT1220" s="2"/>
      <c r="GU1220" s="2"/>
      <c r="GV1220" s="2"/>
      <c r="GW1220" s="2"/>
      <c r="GX1220" s="2"/>
      <c r="GY1220" s="2"/>
      <c r="GZ1220" s="2"/>
      <c r="HA1220" s="2"/>
      <c r="HB1220" s="2"/>
      <c r="HC1220" s="2"/>
      <c r="HD1220" s="2"/>
      <c r="HE1220" s="2"/>
      <c r="HF1220" s="2"/>
      <c r="HG1220" s="2"/>
      <c r="HH1220" s="2"/>
      <c r="HI1220" s="2"/>
      <c r="HJ1220" s="2"/>
      <c r="HK1220" s="2"/>
      <c r="HL1220" s="2"/>
      <c r="HM1220" s="2"/>
      <c r="HN1220" s="2"/>
      <c r="HO1220" s="2"/>
      <c r="HP1220" s="2"/>
      <c r="HQ1220" s="2"/>
      <c r="HR1220" s="2"/>
      <c r="HS1220" s="2"/>
      <c r="HT1220" s="2"/>
      <c r="HU1220" s="2"/>
      <c r="HV1220" s="2"/>
      <c r="HW1220" s="2"/>
      <c r="HX1220" s="2"/>
      <c r="HY1220" s="2"/>
      <c r="HZ1220" s="2"/>
      <c r="IA1220" s="2"/>
      <c r="IB1220" s="2"/>
      <c r="IC1220" s="2"/>
      <c r="ID1220" s="2"/>
    </row>
    <row r="1221" spans="1:238" s="12" customFormat="1" x14ac:dyDescent="0.2">
      <c r="A1221" s="11">
        <f t="shared" si="21"/>
        <v>1213</v>
      </c>
      <c r="B1221" s="38" t="s">
        <v>1996</v>
      </c>
      <c r="C1221" s="38" t="s">
        <v>762</v>
      </c>
      <c r="D1221" s="38" t="s">
        <v>650</v>
      </c>
      <c r="E1221" s="69" t="s">
        <v>1990</v>
      </c>
      <c r="F1221" s="40" t="s">
        <v>1486</v>
      </c>
      <c r="G1221" s="39">
        <v>4183</v>
      </c>
      <c r="H1221" s="39">
        <v>10382</v>
      </c>
      <c r="I1221" s="41" t="s">
        <v>18</v>
      </c>
      <c r="J1221" s="43" t="s">
        <v>17</v>
      </c>
      <c r="K1221" s="42"/>
    </row>
    <row r="1222" spans="1:238" s="12" customFormat="1" x14ac:dyDescent="0.2">
      <c r="A1222" s="11">
        <f t="shared" si="21"/>
        <v>1214</v>
      </c>
      <c r="B1222" s="38" t="s">
        <v>2008</v>
      </c>
      <c r="C1222" s="38" t="s">
        <v>762</v>
      </c>
      <c r="D1222" s="38" t="s">
        <v>650</v>
      </c>
      <c r="E1222" s="69" t="s">
        <v>2003</v>
      </c>
      <c r="F1222" s="40" t="s">
        <v>122</v>
      </c>
      <c r="G1222" s="39">
        <v>1496</v>
      </c>
      <c r="H1222" s="39">
        <v>3711</v>
      </c>
      <c r="I1222" s="41" t="s">
        <v>18</v>
      </c>
      <c r="J1222" s="43" t="s">
        <v>17</v>
      </c>
      <c r="K1222" s="42"/>
    </row>
    <row r="1223" spans="1:238" s="12" customFormat="1" x14ac:dyDescent="0.2">
      <c r="A1223" s="11">
        <f t="shared" si="21"/>
        <v>1215</v>
      </c>
      <c r="B1223" s="38" t="s">
        <v>2033</v>
      </c>
      <c r="C1223" s="38" t="s">
        <v>762</v>
      </c>
      <c r="D1223" s="38" t="s">
        <v>650</v>
      </c>
      <c r="E1223" s="69" t="s">
        <v>2019</v>
      </c>
      <c r="F1223" s="40" t="s">
        <v>2026</v>
      </c>
      <c r="G1223" s="39">
        <v>874</v>
      </c>
      <c r="H1223" s="39">
        <v>1681</v>
      </c>
      <c r="I1223" s="41" t="s">
        <v>15</v>
      </c>
      <c r="J1223" s="43" t="s">
        <v>17</v>
      </c>
      <c r="K1223" s="42"/>
    </row>
    <row r="1224" spans="1:238" s="12" customFormat="1" x14ac:dyDescent="0.2">
      <c r="A1224" s="11">
        <f t="shared" si="21"/>
        <v>1216</v>
      </c>
      <c r="B1224" s="38" t="s">
        <v>2049</v>
      </c>
      <c r="C1224" s="38" t="s">
        <v>762</v>
      </c>
      <c r="D1224" s="38" t="s">
        <v>650</v>
      </c>
      <c r="E1224" s="69" t="s">
        <v>2035</v>
      </c>
      <c r="F1224" s="40" t="s">
        <v>83</v>
      </c>
      <c r="G1224" s="39">
        <v>1053</v>
      </c>
      <c r="H1224" s="39">
        <v>2091</v>
      </c>
      <c r="I1224" s="41" t="s">
        <v>15</v>
      </c>
      <c r="J1224" s="43" t="s">
        <v>17</v>
      </c>
      <c r="K1224" s="45"/>
    </row>
    <row r="1225" spans="1:238" s="12" customFormat="1" x14ac:dyDescent="0.2">
      <c r="A1225" s="11">
        <f t="shared" si="21"/>
        <v>1217</v>
      </c>
      <c r="B1225" s="38" t="s">
        <v>2057</v>
      </c>
      <c r="C1225" s="38" t="s">
        <v>762</v>
      </c>
      <c r="D1225" s="38" t="s">
        <v>650</v>
      </c>
      <c r="E1225" s="69" t="s">
        <v>2053</v>
      </c>
      <c r="F1225" s="40" t="s">
        <v>725</v>
      </c>
      <c r="G1225" s="39">
        <v>4234</v>
      </c>
      <c r="H1225" s="39">
        <v>12036</v>
      </c>
      <c r="I1225" s="41" t="s">
        <v>15</v>
      </c>
      <c r="J1225" s="43" t="s">
        <v>17</v>
      </c>
      <c r="K1225" s="42"/>
    </row>
    <row r="1226" spans="1:238" s="12" customFormat="1" x14ac:dyDescent="0.2">
      <c r="A1226" s="11">
        <f t="shared" si="21"/>
        <v>1218</v>
      </c>
      <c r="B1226" s="38" t="s">
        <v>2081</v>
      </c>
      <c r="C1226" s="38" t="s">
        <v>762</v>
      </c>
      <c r="D1226" s="38" t="s">
        <v>650</v>
      </c>
      <c r="E1226" s="69" t="s">
        <v>224</v>
      </c>
      <c r="F1226" s="40" t="s">
        <v>1942</v>
      </c>
      <c r="G1226" s="39">
        <v>899</v>
      </c>
      <c r="H1226" s="39">
        <v>1724</v>
      </c>
      <c r="I1226" s="41" t="s">
        <v>15</v>
      </c>
      <c r="J1226" s="43" t="s">
        <v>17</v>
      </c>
      <c r="K1226" s="42"/>
      <c r="L1226" s="18"/>
      <c r="M1226" s="18"/>
      <c r="N1226" s="18"/>
      <c r="O1226" s="18"/>
      <c r="P1226" s="18"/>
      <c r="Q1226" s="18"/>
      <c r="R1226" s="18"/>
      <c r="S1226" s="18"/>
      <c r="T1226" s="18"/>
      <c r="U1226" s="18"/>
      <c r="V1226" s="18"/>
      <c r="W1226" s="18"/>
      <c r="X1226" s="18"/>
      <c r="Y1226" s="18"/>
      <c r="Z1226" s="18"/>
      <c r="AA1226" s="18"/>
      <c r="AB1226" s="18"/>
      <c r="AC1226" s="18"/>
      <c r="AD1226" s="18"/>
      <c r="AE1226" s="18"/>
      <c r="AF1226" s="18"/>
      <c r="AG1226" s="18"/>
      <c r="AH1226" s="18"/>
      <c r="AI1226" s="18"/>
      <c r="AJ1226" s="18"/>
      <c r="AK1226" s="18"/>
      <c r="AL1226" s="18"/>
      <c r="AM1226" s="18"/>
      <c r="AN1226" s="18"/>
      <c r="AO1226" s="18"/>
      <c r="AP1226" s="18"/>
      <c r="AQ1226" s="18"/>
      <c r="AR1226" s="18"/>
      <c r="AS1226" s="18"/>
      <c r="AT1226" s="18"/>
      <c r="AU1226" s="18"/>
      <c r="AV1226" s="18"/>
      <c r="AW1226" s="18"/>
      <c r="AX1226" s="18"/>
      <c r="AY1226" s="18"/>
      <c r="AZ1226" s="18"/>
      <c r="BA1226" s="18"/>
      <c r="BB1226" s="18"/>
      <c r="BC1226" s="18"/>
      <c r="BD1226" s="18"/>
      <c r="BE1226" s="18"/>
      <c r="BF1226" s="18"/>
      <c r="BG1226" s="18"/>
      <c r="BH1226" s="18"/>
      <c r="BI1226" s="18"/>
      <c r="BJ1226" s="18"/>
      <c r="BK1226" s="18"/>
      <c r="BL1226" s="18"/>
      <c r="BM1226" s="18"/>
      <c r="BN1226" s="18"/>
      <c r="BO1226" s="18"/>
      <c r="BP1226" s="18"/>
      <c r="BQ1226" s="18"/>
      <c r="BR1226" s="18"/>
      <c r="BS1226" s="18"/>
      <c r="BT1226" s="18"/>
      <c r="BU1226" s="18"/>
      <c r="BV1226" s="18"/>
      <c r="BW1226" s="18"/>
      <c r="BX1226" s="18"/>
      <c r="BY1226" s="18"/>
      <c r="BZ1226" s="18"/>
      <c r="CA1226" s="18"/>
      <c r="CB1226" s="18"/>
      <c r="CC1226" s="18"/>
      <c r="CD1226" s="18"/>
      <c r="CE1226" s="18"/>
      <c r="CF1226" s="18"/>
      <c r="CG1226" s="18"/>
      <c r="CH1226" s="18"/>
      <c r="CI1226" s="18"/>
      <c r="CJ1226" s="18"/>
      <c r="CK1226" s="18"/>
      <c r="CL1226" s="18"/>
      <c r="CM1226" s="18"/>
      <c r="CN1226" s="18"/>
      <c r="CO1226" s="18"/>
      <c r="CP1226" s="18"/>
      <c r="CQ1226" s="18"/>
      <c r="CR1226" s="18"/>
      <c r="CS1226" s="18"/>
      <c r="CT1226" s="18"/>
      <c r="CU1226" s="18"/>
      <c r="CV1226" s="18"/>
      <c r="CW1226" s="18"/>
      <c r="CX1226" s="18"/>
      <c r="CY1226" s="18"/>
      <c r="CZ1226" s="18"/>
      <c r="DA1226" s="18"/>
      <c r="DB1226" s="18"/>
      <c r="DC1226" s="18"/>
      <c r="DD1226" s="18"/>
      <c r="DE1226" s="18"/>
      <c r="DF1226" s="18"/>
      <c r="DG1226" s="18"/>
      <c r="DH1226" s="18"/>
      <c r="DI1226" s="18"/>
      <c r="DJ1226" s="18"/>
      <c r="DK1226" s="18"/>
      <c r="DL1226" s="18"/>
      <c r="DM1226" s="18"/>
      <c r="DN1226" s="18"/>
      <c r="DO1226" s="18"/>
      <c r="DP1226" s="18"/>
      <c r="DQ1226" s="18"/>
      <c r="DR1226" s="18"/>
      <c r="DS1226" s="18"/>
      <c r="DT1226" s="18"/>
      <c r="DU1226" s="18"/>
      <c r="DV1226" s="18"/>
      <c r="DW1226" s="18"/>
      <c r="DX1226" s="18"/>
      <c r="DY1226" s="18"/>
      <c r="DZ1226" s="18"/>
      <c r="EA1226" s="18"/>
      <c r="EB1226" s="18"/>
      <c r="EC1226" s="18"/>
      <c r="ED1226" s="18"/>
      <c r="EE1226" s="18"/>
      <c r="EF1226" s="18"/>
      <c r="EG1226" s="18"/>
      <c r="EH1226" s="18"/>
      <c r="EI1226" s="18"/>
      <c r="EJ1226" s="18"/>
      <c r="EK1226" s="18"/>
      <c r="EL1226" s="18"/>
      <c r="EM1226" s="18"/>
      <c r="EN1226" s="18"/>
      <c r="EO1226" s="18"/>
      <c r="EP1226" s="18"/>
      <c r="EQ1226" s="18"/>
      <c r="ER1226" s="18"/>
      <c r="ES1226" s="18"/>
      <c r="ET1226" s="18"/>
      <c r="EU1226" s="18"/>
      <c r="EV1226" s="18"/>
      <c r="EW1226" s="18"/>
      <c r="EX1226" s="18"/>
      <c r="EY1226" s="18"/>
      <c r="EZ1226" s="18"/>
      <c r="FA1226" s="18"/>
      <c r="FB1226" s="18"/>
      <c r="FC1226" s="18"/>
      <c r="FD1226" s="18"/>
      <c r="FE1226" s="18"/>
      <c r="FF1226" s="18"/>
      <c r="FG1226" s="18"/>
      <c r="FH1226" s="18"/>
      <c r="FI1226" s="18"/>
      <c r="FJ1226" s="18"/>
      <c r="FK1226" s="18"/>
      <c r="FL1226" s="18"/>
      <c r="FM1226" s="18"/>
      <c r="FN1226" s="18"/>
      <c r="FO1226" s="18"/>
      <c r="FP1226" s="18"/>
      <c r="FQ1226" s="18"/>
      <c r="FR1226" s="18"/>
      <c r="FS1226" s="18"/>
      <c r="FT1226" s="18"/>
      <c r="FU1226" s="18"/>
      <c r="FV1226" s="18"/>
      <c r="FW1226" s="18"/>
      <c r="FX1226" s="18"/>
      <c r="FY1226" s="18"/>
      <c r="FZ1226" s="18"/>
      <c r="GA1226" s="18"/>
      <c r="GB1226" s="18"/>
      <c r="GC1226" s="18"/>
      <c r="GD1226" s="18"/>
      <c r="GE1226" s="18"/>
      <c r="GF1226" s="18"/>
      <c r="GG1226" s="18"/>
      <c r="GH1226" s="18"/>
      <c r="GI1226" s="18"/>
      <c r="GJ1226" s="18"/>
      <c r="GK1226" s="18"/>
      <c r="GL1226" s="18"/>
      <c r="GM1226" s="18"/>
      <c r="GN1226" s="18"/>
      <c r="GO1226" s="18"/>
      <c r="GP1226" s="18"/>
      <c r="GQ1226" s="18"/>
      <c r="GR1226" s="18"/>
      <c r="GS1226" s="18"/>
      <c r="GT1226" s="18"/>
      <c r="GU1226" s="18"/>
      <c r="GV1226" s="18"/>
      <c r="GW1226" s="18"/>
      <c r="GX1226" s="18"/>
      <c r="GY1226" s="18"/>
      <c r="GZ1226" s="18"/>
      <c r="HA1226" s="18"/>
      <c r="HB1226" s="18"/>
      <c r="HC1226" s="18"/>
      <c r="HD1226" s="18"/>
      <c r="HE1226" s="18"/>
      <c r="HF1226" s="18"/>
      <c r="HG1226" s="18"/>
      <c r="HH1226" s="18"/>
      <c r="HI1226" s="18"/>
      <c r="HJ1226" s="18"/>
      <c r="HK1226" s="18"/>
      <c r="HL1226" s="18"/>
      <c r="HM1226" s="18"/>
      <c r="HN1226" s="18"/>
      <c r="HO1226" s="18"/>
      <c r="HP1226" s="18"/>
      <c r="HQ1226" s="18"/>
      <c r="HR1226" s="18"/>
      <c r="HS1226" s="18"/>
      <c r="HT1226" s="18"/>
      <c r="HU1226" s="18"/>
      <c r="HV1226" s="18"/>
      <c r="HW1226" s="18"/>
      <c r="HX1226" s="18"/>
      <c r="HY1226" s="18"/>
      <c r="HZ1226" s="18"/>
      <c r="IA1226" s="18"/>
      <c r="IB1226" s="18"/>
      <c r="IC1226" s="18"/>
      <c r="ID1226" s="18"/>
    </row>
    <row r="1227" spans="1:238" s="12" customFormat="1" x14ac:dyDescent="0.2">
      <c r="A1227" s="11">
        <f t="shared" si="21"/>
        <v>1219</v>
      </c>
      <c r="B1227" s="38" t="s">
        <v>2084</v>
      </c>
      <c r="C1227" s="38" t="s">
        <v>762</v>
      </c>
      <c r="D1227" s="38" t="s">
        <v>650</v>
      </c>
      <c r="E1227" s="69" t="s">
        <v>2082</v>
      </c>
      <c r="F1227" s="40" t="s">
        <v>60</v>
      </c>
      <c r="G1227" s="85">
        <v>5961</v>
      </c>
      <c r="H1227" s="85">
        <v>14412</v>
      </c>
      <c r="I1227" s="41" t="s">
        <v>18</v>
      </c>
      <c r="J1227" s="86" t="s">
        <v>17</v>
      </c>
      <c r="K1227" s="45" t="s">
        <v>180</v>
      </c>
      <c r="L1227" s="18"/>
      <c r="M1227" s="18"/>
      <c r="N1227" s="18"/>
      <c r="O1227" s="18"/>
      <c r="P1227" s="18"/>
      <c r="Q1227" s="18"/>
      <c r="R1227" s="18"/>
      <c r="S1227" s="18"/>
      <c r="T1227" s="18"/>
      <c r="U1227" s="18"/>
      <c r="V1227" s="18"/>
      <c r="W1227" s="18"/>
      <c r="X1227" s="18"/>
      <c r="Y1227" s="18"/>
      <c r="Z1227" s="18"/>
      <c r="AA1227" s="18"/>
      <c r="AB1227" s="18"/>
      <c r="AC1227" s="18"/>
      <c r="AD1227" s="18"/>
      <c r="AE1227" s="18"/>
      <c r="AF1227" s="18"/>
      <c r="AG1227" s="18"/>
      <c r="AH1227" s="18"/>
      <c r="AI1227" s="18"/>
      <c r="AJ1227" s="18"/>
      <c r="AK1227" s="18"/>
      <c r="AL1227" s="18"/>
      <c r="AM1227" s="18"/>
      <c r="AN1227" s="18"/>
      <c r="AO1227" s="18"/>
      <c r="AP1227" s="18"/>
      <c r="AQ1227" s="18"/>
      <c r="AR1227" s="18"/>
      <c r="AS1227" s="18"/>
      <c r="AT1227" s="18"/>
      <c r="AU1227" s="18"/>
      <c r="AV1227" s="18"/>
      <c r="AW1227" s="18"/>
      <c r="AX1227" s="18"/>
      <c r="AY1227" s="18"/>
      <c r="AZ1227" s="18"/>
      <c r="BA1227" s="18"/>
      <c r="BB1227" s="18"/>
      <c r="BC1227" s="18"/>
      <c r="BD1227" s="18"/>
      <c r="BE1227" s="18"/>
      <c r="BF1227" s="18"/>
      <c r="BG1227" s="18"/>
      <c r="BH1227" s="18"/>
      <c r="BI1227" s="18"/>
      <c r="BJ1227" s="18"/>
      <c r="BK1227" s="18"/>
      <c r="BL1227" s="18"/>
      <c r="BM1227" s="18"/>
      <c r="BN1227" s="18"/>
      <c r="BO1227" s="18"/>
      <c r="BP1227" s="18"/>
      <c r="BQ1227" s="18"/>
      <c r="BR1227" s="18"/>
      <c r="BS1227" s="18"/>
      <c r="BT1227" s="18"/>
      <c r="BU1227" s="18"/>
      <c r="BV1227" s="18"/>
      <c r="BW1227" s="18"/>
      <c r="BX1227" s="18"/>
      <c r="BY1227" s="18"/>
      <c r="BZ1227" s="18"/>
      <c r="CA1227" s="18"/>
      <c r="CB1227" s="18"/>
      <c r="CC1227" s="18"/>
      <c r="CD1227" s="18"/>
      <c r="CE1227" s="18"/>
      <c r="CF1227" s="18"/>
      <c r="CG1227" s="18"/>
      <c r="CH1227" s="18"/>
      <c r="CI1227" s="18"/>
      <c r="CJ1227" s="18"/>
      <c r="CK1227" s="18"/>
      <c r="CL1227" s="18"/>
      <c r="CM1227" s="18"/>
      <c r="CN1227" s="18"/>
      <c r="CO1227" s="18"/>
      <c r="CP1227" s="18"/>
      <c r="CQ1227" s="18"/>
      <c r="CR1227" s="18"/>
      <c r="CS1227" s="18"/>
      <c r="CT1227" s="18"/>
      <c r="CU1227" s="18"/>
      <c r="CV1227" s="18"/>
      <c r="CW1227" s="18"/>
      <c r="CX1227" s="18"/>
      <c r="CY1227" s="18"/>
      <c r="CZ1227" s="18"/>
      <c r="DA1227" s="18"/>
      <c r="DB1227" s="18"/>
      <c r="DC1227" s="18"/>
      <c r="DD1227" s="18"/>
      <c r="DE1227" s="18"/>
      <c r="DF1227" s="18"/>
      <c r="DG1227" s="18"/>
      <c r="DH1227" s="18"/>
      <c r="DI1227" s="18"/>
      <c r="DJ1227" s="18"/>
      <c r="DK1227" s="18"/>
      <c r="DL1227" s="18"/>
      <c r="DM1227" s="18"/>
      <c r="DN1227" s="18"/>
      <c r="DO1227" s="18"/>
      <c r="DP1227" s="18"/>
      <c r="DQ1227" s="18"/>
      <c r="DR1227" s="18"/>
      <c r="DS1227" s="18"/>
      <c r="DT1227" s="18"/>
      <c r="DU1227" s="18"/>
      <c r="DV1227" s="18"/>
      <c r="DW1227" s="18"/>
      <c r="DX1227" s="18"/>
      <c r="DY1227" s="18"/>
      <c r="DZ1227" s="18"/>
      <c r="EA1227" s="18"/>
      <c r="EB1227" s="18"/>
      <c r="EC1227" s="18"/>
      <c r="ED1227" s="18"/>
      <c r="EE1227" s="18"/>
      <c r="EF1227" s="18"/>
      <c r="EG1227" s="18"/>
      <c r="EH1227" s="18"/>
      <c r="EI1227" s="18"/>
      <c r="EJ1227" s="18"/>
      <c r="EK1227" s="18"/>
      <c r="EL1227" s="18"/>
      <c r="EM1227" s="18"/>
      <c r="EN1227" s="18"/>
      <c r="EO1227" s="18"/>
      <c r="EP1227" s="18"/>
      <c r="EQ1227" s="18"/>
      <c r="ER1227" s="18"/>
      <c r="ES1227" s="18"/>
      <c r="ET1227" s="18"/>
      <c r="EU1227" s="18"/>
      <c r="EV1227" s="18"/>
      <c r="EW1227" s="18"/>
      <c r="EX1227" s="18"/>
      <c r="EY1227" s="18"/>
      <c r="EZ1227" s="18"/>
      <c r="FA1227" s="18"/>
      <c r="FB1227" s="18"/>
      <c r="FC1227" s="18"/>
      <c r="FD1227" s="18"/>
      <c r="FE1227" s="18"/>
      <c r="FF1227" s="18"/>
      <c r="FG1227" s="18"/>
      <c r="FH1227" s="18"/>
      <c r="FI1227" s="18"/>
      <c r="FJ1227" s="18"/>
      <c r="FK1227" s="18"/>
      <c r="FL1227" s="18"/>
      <c r="FM1227" s="18"/>
      <c r="FN1227" s="18"/>
      <c r="FO1227" s="18"/>
      <c r="FP1227" s="18"/>
      <c r="FQ1227" s="18"/>
      <c r="FR1227" s="18"/>
      <c r="FS1227" s="18"/>
      <c r="FT1227" s="18"/>
      <c r="FU1227" s="18"/>
      <c r="FV1227" s="18"/>
      <c r="FW1227" s="18"/>
      <c r="FX1227" s="18"/>
      <c r="FY1227" s="18"/>
      <c r="FZ1227" s="18"/>
      <c r="GA1227" s="18"/>
      <c r="GB1227" s="18"/>
      <c r="GC1227" s="18"/>
      <c r="GD1227" s="18"/>
      <c r="GE1227" s="18"/>
      <c r="GF1227" s="18"/>
      <c r="GG1227" s="18"/>
      <c r="GH1227" s="18"/>
      <c r="GI1227" s="18"/>
      <c r="GJ1227" s="18"/>
      <c r="GK1227" s="18"/>
      <c r="GL1227" s="18"/>
      <c r="GM1227" s="18"/>
      <c r="GN1227" s="18"/>
      <c r="GO1227" s="18"/>
      <c r="GP1227" s="18"/>
      <c r="GQ1227" s="18"/>
      <c r="GR1227" s="18"/>
      <c r="GS1227" s="18"/>
      <c r="GT1227" s="18"/>
      <c r="GU1227" s="18"/>
      <c r="GV1227" s="18"/>
      <c r="GW1227" s="18"/>
      <c r="GX1227" s="18"/>
      <c r="GY1227" s="18"/>
      <c r="GZ1227" s="18"/>
      <c r="HA1227" s="18"/>
      <c r="HB1227" s="18"/>
      <c r="HC1227" s="18"/>
      <c r="HD1227" s="18"/>
      <c r="HE1227" s="18"/>
      <c r="HF1227" s="18"/>
      <c r="HG1227" s="18"/>
      <c r="HH1227" s="18"/>
      <c r="HI1227" s="18"/>
      <c r="HJ1227" s="18"/>
      <c r="HK1227" s="18"/>
      <c r="HL1227" s="18"/>
      <c r="HM1227" s="18"/>
      <c r="HN1227" s="18"/>
      <c r="HO1227" s="18"/>
      <c r="HP1227" s="18"/>
      <c r="HQ1227" s="18"/>
      <c r="HR1227" s="18"/>
      <c r="HS1227" s="18"/>
      <c r="HT1227" s="18"/>
      <c r="HU1227" s="18"/>
      <c r="HV1227" s="18"/>
      <c r="HW1227" s="18"/>
      <c r="HX1227" s="18"/>
      <c r="HY1227" s="18"/>
      <c r="HZ1227" s="18"/>
      <c r="IA1227" s="18"/>
      <c r="IB1227" s="18"/>
      <c r="IC1227" s="18"/>
      <c r="ID1227" s="18"/>
    </row>
    <row r="1228" spans="1:238" s="12" customFormat="1" x14ac:dyDescent="0.2">
      <c r="A1228" s="11">
        <f t="shared" si="21"/>
        <v>1220</v>
      </c>
      <c r="B1228" s="38" t="s">
        <v>2099</v>
      </c>
      <c r="C1228" s="38" t="s">
        <v>762</v>
      </c>
      <c r="D1228" s="38" t="s">
        <v>650</v>
      </c>
      <c r="E1228" s="69" t="s">
        <v>2092</v>
      </c>
      <c r="F1228" s="40" t="s">
        <v>930</v>
      </c>
      <c r="G1228" s="39">
        <v>2105</v>
      </c>
      <c r="H1228" s="39">
        <v>5035</v>
      </c>
      <c r="I1228" s="41" t="s">
        <v>15</v>
      </c>
      <c r="J1228" s="86" t="s">
        <v>17</v>
      </c>
      <c r="K1228" s="42"/>
      <c r="L1228" s="18"/>
      <c r="M1228" s="18"/>
      <c r="N1228" s="18"/>
      <c r="O1228" s="18"/>
      <c r="P1228" s="18"/>
      <c r="Q1228" s="18"/>
      <c r="R1228" s="18"/>
      <c r="S1228" s="18"/>
      <c r="T1228" s="18"/>
      <c r="U1228" s="18"/>
      <c r="V1228" s="18"/>
      <c r="W1228" s="18"/>
      <c r="X1228" s="18"/>
      <c r="Y1228" s="18"/>
      <c r="Z1228" s="18"/>
      <c r="AA1228" s="18"/>
      <c r="AB1228" s="18"/>
      <c r="AC1228" s="18"/>
      <c r="AD1228" s="18"/>
      <c r="AE1228" s="18"/>
      <c r="AF1228" s="18"/>
      <c r="AG1228" s="18"/>
      <c r="AH1228" s="18"/>
      <c r="AI1228" s="18"/>
      <c r="AJ1228" s="18"/>
      <c r="AK1228" s="18"/>
      <c r="AL1228" s="18"/>
      <c r="AM1228" s="18"/>
      <c r="AN1228" s="18"/>
      <c r="AO1228" s="18"/>
      <c r="AP1228" s="18"/>
      <c r="AQ1228" s="18"/>
      <c r="AR1228" s="18"/>
      <c r="AS1228" s="18"/>
      <c r="AT1228" s="18"/>
      <c r="AU1228" s="18"/>
      <c r="AV1228" s="18"/>
      <c r="AW1228" s="18"/>
      <c r="AX1228" s="18"/>
      <c r="AY1228" s="18"/>
      <c r="AZ1228" s="18"/>
      <c r="BA1228" s="18"/>
      <c r="BB1228" s="18"/>
      <c r="BC1228" s="18"/>
      <c r="BD1228" s="18"/>
      <c r="BE1228" s="18"/>
      <c r="BF1228" s="18"/>
      <c r="BG1228" s="18"/>
      <c r="BH1228" s="18"/>
      <c r="BI1228" s="18"/>
      <c r="BJ1228" s="18"/>
      <c r="BK1228" s="18"/>
      <c r="BL1228" s="18"/>
      <c r="BM1228" s="18"/>
      <c r="BN1228" s="18"/>
      <c r="BO1228" s="18"/>
      <c r="BP1228" s="18"/>
      <c r="BQ1228" s="18"/>
      <c r="BR1228" s="18"/>
      <c r="BS1228" s="18"/>
      <c r="BT1228" s="18"/>
      <c r="BU1228" s="18"/>
      <c r="BV1228" s="18"/>
      <c r="BW1228" s="18"/>
      <c r="BX1228" s="18"/>
      <c r="BY1228" s="18"/>
      <c r="BZ1228" s="18"/>
      <c r="CA1228" s="18"/>
      <c r="CB1228" s="18"/>
      <c r="CC1228" s="18"/>
      <c r="CD1228" s="18"/>
      <c r="CE1228" s="18"/>
      <c r="CF1228" s="18"/>
      <c r="CG1228" s="18"/>
      <c r="CH1228" s="18"/>
      <c r="CI1228" s="18"/>
      <c r="CJ1228" s="18"/>
      <c r="CK1228" s="18"/>
      <c r="CL1228" s="18"/>
      <c r="CM1228" s="18"/>
      <c r="CN1228" s="18"/>
      <c r="CO1228" s="18"/>
      <c r="CP1228" s="18"/>
      <c r="CQ1228" s="18"/>
      <c r="CR1228" s="18"/>
      <c r="CS1228" s="18"/>
      <c r="CT1228" s="18"/>
      <c r="CU1228" s="18"/>
      <c r="CV1228" s="18"/>
      <c r="CW1228" s="18"/>
      <c r="CX1228" s="18"/>
      <c r="CY1228" s="18"/>
      <c r="CZ1228" s="18"/>
      <c r="DA1228" s="18"/>
      <c r="DB1228" s="18"/>
      <c r="DC1228" s="18"/>
      <c r="DD1228" s="18"/>
      <c r="DE1228" s="18"/>
      <c r="DF1228" s="18"/>
      <c r="DG1228" s="18"/>
      <c r="DH1228" s="18"/>
      <c r="DI1228" s="18"/>
      <c r="DJ1228" s="18"/>
      <c r="DK1228" s="18"/>
      <c r="DL1228" s="18"/>
      <c r="DM1228" s="18"/>
      <c r="DN1228" s="18"/>
      <c r="DO1228" s="18"/>
      <c r="DP1228" s="18"/>
      <c r="DQ1228" s="18"/>
      <c r="DR1228" s="18"/>
      <c r="DS1228" s="18"/>
      <c r="DT1228" s="18"/>
      <c r="DU1228" s="18"/>
      <c r="DV1228" s="18"/>
      <c r="DW1228" s="18"/>
      <c r="DX1228" s="18"/>
      <c r="DY1228" s="18"/>
      <c r="DZ1228" s="18"/>
      <c r="EA1228" s="18"/>
      <c r="EB1228" s="18"/>
      <c r="EC1228" s="18"/>
      <c r="ED1228" s="18"/>
      <c r="EE1228" s="18"/>
      <c r="EF1228" s="18"/>
      <c r="EG1228" s="18"/>
      <c r="EH1228" s="18"/>
      <c r="EI1228" s="18"/>
      <c r="EJ1228" s="18"/>
      <c r="EK1228" s="18"/>
      <c r="EL1228" s="18"/>
      <c r="EM1228" s="18"/>
      <c r="EN1228" s="18"/>
      <c r="EO1228" s="18"/>
      <c r="EP1228" s="18"/>
      <c r="EQ1228" s="18"/>
      <c r="ER1228" s="18"/>
      <c r="ES1228" s="18"/>
      <c r="ET1228" s="18"/>
      <c r="EU1228" s="18"/>
      <c r="EV1228" s="18"/>
      <c r="EW1228" s="18"/>
      <c r="EX1228" s="18"/>
      <c r="EY1228" s="18"/>
      <c r="EZ1228" s="18"/>
      <c r="FA1228" s="18"/>
      <c r="FB1228" s="18"/>
      <c r="FC1228" s="18"/>
      <c r="FD1228" s="18"/>
      <c r="FE1228" s="18"/>
      <c r="FF1228" s="18"/>
      <c r="FG1228" s="18"/>
      <c r="FH1228" s="18"/>
      <c r="FI1228" s="18"/>
      <c r="FJ1228" s="18"/>
      <c r="FK1228" s="18"/>
      <c r="FL1228" s="18"/>
      <c r="FM1228" s="18"/>
      <c r="FN1228" s="18"/>
      <c r="FO1228" s="18"/>
      <c r="FP1228" s="18"/>
      <c r="FQ1228" s="18"/>
      <c r="FR1228" s="18"/>
      <c r="FS1228" s="18"/>
      <c r="FT1228" s="18"/>
      <c r="FU1228" s="18"/>
      <c r="FV1228" s="18"/>
      <c r="FW1228" s="18"/>
      <c r="FX1228" s="18"/>
      <c r="FY1228" s="18"/>
      <c r="FZ1228" s="18"/>
      <c r="GA1228" s="18"/>
      <c r="GB1228" s="18"/>
      <c r="GC1228" s="18"/>
      <c r="GD1228" s="18"/>
      <c r="GE1228" s="18"/>
      <c r="GF1228" s="18"/>
      <c r="GG1228" s="18"/>
      <c r="GH1228" s="18"/>
      <c r="GI1228" s="18"/>
      <c r="GJ1228" s="18"/>
      <c r="GK1228" s="18"/>
      <c r="GL1228" s="18"/>
      <c r="GM1228" s="18"/>
      <c r="GN1228" s="18"/>
      <c r="GO1228" s="18"/>
      <c r="GP1228" s="18"/>
      <c r="GQ1228" s="18"/>
      <c r="GR1228" s="18"/>
      <c r="GS1228" s="18"/>
      <c r="GT1228" s="18"/>
      <c r="GU1228" s="18"/>
      <c r="GV1228" s="18"/>
      <c r="GW1228" s="18"/>
      <c r="GX1228" s="18"/>
      <c r="GY1228" s="18"/>
      <c r="GZ1228" s="18"/>
      <c r="HA1228" s="18"/>
      <c r="HB1228" s="18"/>
      <c r="HC1228" s="18"/>
      <c r="HD1228" s="18"/>
      <c r="HE1228" s="18"/>
      <c r="HF1228" s="18"/>
      <c r="HG1228" s="18"/>
      <c r="HH1228" s="18"/>
      <c r="HI1228" s="18"/>
      <c r="HJ1228" s="18"/>
      <c r="HK1228" s="18"/>
      <c r="HL1228" s="18"/>
      <c r="HM1228" s="18"/>
      <c r="HN1228" s="18"/>
      <c r="HO1228" s="18"/>
      <c r="HP1228" s="18"/>
      <c r="HQ1228" s="18"/>
      <c r="HR1228" s="18"/>
      <c r="HS1228" s="18"/>
      <c r="HT1228" s="18"/>
      <c r="HU1228" s="18"/>
      <c r="HV1228" s="18"/>
      <c r="HW1228" s="18"/>
      <c r="HX1228" s="18"/>
      <c r="HY1228" s="18"/>
      <c r="HZ1228" s="18"/>
      <c r="IA1228" s="18"/>
      <c r="IB1228" s="18"/>
      <c r="IC1228" s="18"/>
      <c r="ID1228" s="18"/>
    </row>
    <row r="1229" spans="1:238" x14ac:dyDescent="0.2">
      <c r="A1229" s="11">
        <f t="shared" si="21"/>
        <v>1221</v>
      </c>
      <c r="B1229" s="38" t="s">
        <v>2108</v>
      </c>
      <c r="C1229" s="38" t="s">
        <v>762</v>
      </c>
      <c r="D1229" s="38" t="s">
        <v>650</v>
      </c>
      <c r="E1229" s="69" t="s">
        <v>2104</v>
      </c>
      <c r="F1229" s="40" t="s">
        <v>166</v>
      </c>
      <c r="G1229" s="87">
        <v>2067</v>
      </c>
      <c r="H1229" s="39">
        <v>3497</v>
      </c>
      <c r="I1229" s="41" t="s">
        <v>18</v>
      </c>
      <c r="J1229" s="86" t="s">
        <v>42</v>
      </c>
      <c r="K1229" s="42"/>
      <c r="L1229" s="18"/>
      <c r="M1229" s="18"/>
      <c r="N1229" s="18"/>
      <c r="O1229" s="18"/>
      <c r="P1229" s="18"/>
      <c r="Q1229" s="18"/>
      <c r="R1229" s="18"/>
      <c r="S1229" s="18"/>
      <c r="T1229" s="18"/>
      <c r="U1229" s="18"/>
      <c r="V1229" s="18"/>
      <c r="W1229" s="18"/>
      <c r="X1229" s="18"/>
      <c r="Y1229" s="18"/>
      <c r="Z1229" s="18"/>
      <c r="AA1229" s="18"/>
      <c r="AB1229" s="18"/>
      <c r="AC1229" s="18"/>
      <c r="AD1229" s="18"/>
      <c r="AE1229" s="18"/>
      <c r="AF1229" s="18"/>
      <c r="AG1229" s="18"/>
      <c r="AH1229" s="18"/>
      <c r="AI1229" s="18"/>
      <c r="AJ1229" s="18"/>
      <c r="AK1229" s="18"/>
      <c r="AL1229" s="18"/>
      <c r="AM1229" s="18"/>
      <c r="AN1229" s="18"/>
      <c r="AO1229" s="18"/>
      <c r="AP1229" s="18"/>
      <c r="AQ1229" s="18"/>
      <c r="AR1229" s="18"/>
      <c r="AS1229" s="18"/>
      <c r="AT1229" s="18"/>
      <c r="AU1229" s="18"/>
      <c r="AV1229" s="18"/>
      <c r="AW1229" s="18"/>
      <c r="AX1229" s="18"/>
      <c r="AY1229" s="18"/>
      <c r="AZ1229" s="18"/>
      <c r="BA1229" s="18"/>
      <c r="BB1229" s="18"/>
      <c r="BC1229" s="18"/>
      <c r="BD1229" s="18"/>
      <c r="BE1229" s="18"/>
      <c r="BF1229" s="18"/>
      <c r="BG1229" s="18"/>
      <c r="BH1229" s="18"/>
      <c r="BI1229" s="18"/>
      <c r="BJ1229" s="18"/>
      <c r="BK1229" s="18"/>
      <c r="BL1229" s="18"/>
      <c r="BM1229" s="18"/>
      <c r="BN1229" s="18"/>
      <c r="BO1229" s="18"/>
      <c r="BP1229" s="18"/>
      <c r="BQ1229" s="18"/>
      <c r="BR1229" s="18"/>
      <c r="BS1229" s="18"/>
      <c r="BT1229" s="18"/>
      <c r="BU1229" s="18"/>
      <c r="BV1229" s="18"/>
      <c r="BW1229" s="18"/>
      <c r="BX1229" s="18"/>
      <c r="BY1229" s="18"/>
      <c r="BZ1229" s="18"/>
      <c r="CA1229" s="18"/>
      <c r="CB1229" s="18"/>
      <c r="CC1229" s="18"/>
      <c r="CD1229" s="18"/>
      <c r="CE1229" s="18"/>
      <c r="CF1229" s="18"/>
      <c r="CG1229" s="18"/>
      <c r="CH1229" s="18"/>
      <c r="CI1229" s="18"/>
      <c r="CJ1229" s="18"/>
      <c r="CK1229" s="18"/>
      <c r="CL1229" s="18"/>
      <c r="CM1229" s="18"/>
      <c r="CN1229" s="18"/>
      <c r="CO1229" s="18"/>
      <c r="CP1229" s="18"/>
      <c r="CQ1229" s="18"/>
      <c r="CR1229" s="18"/>
      <c r="CS1229" s="18"/>
      <c r="CT1229" s="18"/>
      <c r="CU1229" s="18"/>
      <c r="CV1229" s="18"/>
      <c r="CW1229" s="18"/>
      <c r="CX1229" s="18"/>
      <c r="CY1229" s="18"/>
      <c r="CZ1229" s="18"/>
      <c r="DA1229" s="18"/>
      <c r="DB1229" s="18"/>
      <c r="DC1229" s="18"/>
      <c r="DD1229" s="18"/>
      <c r="DE1229" s="18"/>
      <c r="DF1229" s="18"/>
      <c r="DG1229" s="18"/>
      <c r="DH1229" s="18"/>
      <c r="DI1229" s="18"/>
      <c r="DJ1229" s="18"/>
      <c r="DK1229" s="18"/>
      <c r="DL1229" s="18"/>
      <c r="DM1229" s="18"/>
      <c r="DN1229" s="18"/>
      <c r="DO1229" s="18"/>
      <c r="DP1229" s="18"/>
      <c r="DQ1229" s="18"/>
      <c r="DR1229" s="18"/>
      <c r="DS1229" s="18"/>
      <c r="DT1229" s="18"/>
      <c r="DU1229" s="18"/>
      <c r="DV1229" s="18"/>
      <c r="DW1229" s="18"/>
      <c r="DX1229" s="18"/>
      <c r="DY1229" s="18"/>
      <c r="DZ1229" s="18"/>
      <c r="EA1229" s="18"/>
      <c r="EB1229" s="18"/>
      <c r="EC1229" s="18"/>
      <c r="ED1229" s="18"/>
      <c r="EE1229" s="18"/>
      <c r="EF1229" s="18"/>
      <c r="EG1229" s="18"/>
      <c r="EH1229" s="18"/>
      <c r="EI1229" s="18"/>
      <c r="EJ1229" s="18"/>
      <c r="EK1229" s="18"/>
      <c r="EL1229" s="18"/>
      <c r="EM1229" s="18"/>
      <c r="EN1229" s="18"/>
      <c r="EO1229" s="18"/>
      <c r="EP1229" s="18"/>
      <c r="EQ1229" s="18"/>
      <c r="ER1229" s="18"/>
      <c r="ES1229" s="18"/>
      <c r="ET1229" s="18"/>
      <c r="EU1229" s="18"/>
      <c r="EV1229" s="18"/>
      <c r="EW1229" s="18"/>
      <c r="EX1229" s="18"/>
      <c r="EY1229" s="18"/>
      <c r="EZ1229" s="18"/>
      <c r="FA1229" s="18"/>
      <c r="FB1229" s="18"/>
      <c r="FC1229" s="18"/>
      <c r="FD1229" s="18"/>
      <c r="FE1229" s="18"/>
      <c r="FF1229" s="18"/>
      <c r="FG1229" s="18"/>
      <c r="FH1229" s="18"/>
      <c r="FI1229" s="18"/>
      <c r="FJ1229" s="18"/>
      <c r="FK1229" s="18"/>
      <c r="FL1229" s="18"/>
      <c r="FM1229" s="18"/>
      <c r="FN1229" s="18"/>
      <c r="FO1229" s="18"/>
      <c r="FP1229" s="18"/>
      <c r="FQ1229" s="18"/>
      <c r="FR1229" s="18"/>
      <c r="FS1229" s="18"/>
      <c r="FT1229" s="18"/>
      <c r="FU1229" s="18"/>
      <c r="FV1229" s="18"/>
      <c r="FW1229" s="18"/>
      <c r="FX1229" s="18"/>
      <c r="FY1229" s="18"/>
      <c r="FZ1229" s="18"/>
      <c r="GA1229" s="18"/>
      <c r="GB1229" s="18"/>
      <c r="GC1229" s="18"/>
      <c r="GD1229" s="18"/>
      <c r="GE1229" s="18"/>
      <c r="GF1229" s="18"/>
      <c r="GG1229" s="18"/>
      <c r="GH1229" s="18"/>
      <c r="GI1229" s="18"/>
      <c r="GJ1229" s="18"/>
      <c r="GK1229" s="18"/>
      <c r="GL1229" s="18"/>
      <c r="GM1229" s="18"/>
      <c r="GN1229" s="18"/>
      <c r="GO1229" s="18"/>
      <c r="GP1229" s="18"/>
      <c r="GQ1229" s="18"/>
      <c r="GR1229" s="18"/>
      <c r="GS1229" s="18"/>
      <c r="GT1229" s="18"/>
      <c r="GU1229" s="18"/>
      <c r="GV1229" s="18"/>
      <c r="GW1229" s="18"/>
      <c r="GX1229" s="18"/>
      <c r="GY1229" s="18"/>
      <c r="GZ1229" s="18"/>
      <c r="HA1229" s="18"/>
      <c r="HB1229" s="18"/>
      <c r="HC1229" s="18"/>
      <c r="HD1229" s="18"/>
      <c r="HE1229" s="18"/>
      <c r="HF1229" s="18"/>
      <c r="HG1229" s="18"/>
      <c r="HH1229" s="18"/>
      <c r="HI1229" s="18"/>
      <c r="HJ1229" s="18"/>
      <c r="HK1229" s="18"/>
      <c r="HL1229" s="18"/>
      <c r="HM1229" s="18"/>
      <c r="HN1229" s="18"/>
      <c r="HO1229" s="18"/>
      <c r="HP1229" s="18"/>
      <c r="HQ1229" s="18"/>
      <c r="HR1229" s="18"/>
      <c r="HS1229" s="18"/>
      <c r="HT1229" s="18"/>
      <c r="HU1229" s="18"/>
      <c r="HV1229" s="18"/>
      <c r="HW1229" s="18"/>
      <c r="HX1229" s="18"/>
      <c r="HY1229" s="18"/>
      <c r="HZ1229" s="18"/>
      <c r="IA1229" s="18"/>
      <c r="IB1229" s="18"/>
      <c r="IC1229" s="18"/>
      <c r="ID1229" s="18"/>
    </row>
    <row r="1230" spans="1:238" x14ac:dyDescent="0.2">
      <c r="A1230" s="11">
        <f t="shared" si="21"/>
        <v>1222</v>
      </c>
      <c r="B1230" s="38" t="s">
        <v>652</v>
      </c>
      <c r="C1230" s="38" t="s">
        <v>762</v>
      </c>
      <c r="D1230" s="38" t="s">
        <v>650</v>
      </c>
      <c r="E1230" s="69" t="s">
        <v>2104</v>
      </c>
      <c r="F1230" s="40" t="s">
        <v>155</v>
      </c>
      <c r="G1230" s="85">
        <v>1208</v>
      </c>
      <c r="H1230" s="39">
        <v>2910</v>
      </c>
      <c r="I1230" s="41" t="s">
        <v>15</v>
      </c>
      <c r="J1230" s="86" t="s">
        <v>17</v>
      </c>
      <c r="K1230" s="4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c r="AT1230" s="12"/>
      <c r="AU1230" s="12"/>
      <c r="AV1230" s="12"/>
      <c r="AW1230" s="12"/>
      <c r="AX1230" s="12"/>
      <c r="AY1230" s="12"/>
      <c r="AZ1230" s="12"/>
      <c r="BA1230" s="12"/>
      <c r="BB1230" s="12"/>
      <c r="BC1230" s="12"/>
      <c r="BD1230" s="12"/>
      <c r="BE1230" s="12"/>
      <c r="BF1230" s="12"/>
      <c r="BG1230" s="12"/>
      <c r="BH1230" s="12"/>
      <c r="BI1230" s="12"/>
      <c r="BJ1230" s="12"/>
      <c r="BK1230" s="12"/>
      <c r="BL1230" s="12"/>
      <c r="BM1230" s="12"/>
      <c r="BN1230" s="12"/>
      <c r="BO1230" s="12"/>
      <c r="BP1230" s="12"/>
      <c r="BQ1230" s="12"/>
      <c r="BR1230" s="12"/>
      <c r="BS1230" s="12"/>
      <c r="BT1230" s="12"/>
      <c r="BU1230" s="12"/>
      <c r="BV1230" s="12"/>
      <c r="BW1230" s="12"/>
      <c r="BX1230" s="12"/>
      <c r="BY1230" s="12"/>
      <c r="BZ1230" s="12"/>
      <c r="CA1230" s="12"/>
      <c r="CB1230" s="12"/>
      <c r="CC1230" s="12"/>
      <c r="CD1230" s="12"/>
      <c r="CE1230" s="12"/>
      <c r="CF1230" s="12"/>
      <c r="CG1230" s="12"/>
      <c r="CH1230" s="12"/>
      <c r="CI1230" s="12"/>
      <c r="CJ1230" s="12"/>
      <c r="CK1230" s="12"/>
      <c r="CL1230" s="12"/>
      <c r="CM1230" s="12"/>
      <c r="CN1230" s="12"/>
      <c r="CO1230" s="12"/>
      <c r="CP1230" s="12"/>
      <c r="CQ1230" s="12"/>
      <c r="CR1230" s="12"/>
      <c r="CS1230" s="12"/>
      <c r="CT1230" s="12"/>
      <c r="CU1230" s="12"/>
      <c r="CV1230" s="12"/>
      <c r="CW1230" s="12"/>
      <c r="CX1230" s="12"/>
      <c r="CY1230" s="12"/>
      <c r="CZ1230" s="12"/>
      <c r="DA1230" s="12"/>
      <c r="DB1230" s="12"/>
      <c r="DC1230" s="12"/>
      <c r="DD1230" s="12"/>
      <c r="DE1230" s="12"/>
      <c r="DF1230" s="12"/>
      <c r="DG1230" s="12"/>
      <c r="DH1230" s="12"/>
      <c r="DI1230" s="12"/>
      <c r="DJ1230" s="12"/>
      <c r="DK1230" s="12"/>
      <c r="DL1230" s="12"/>
      <c r="DM1230" s="12"/>
      <c r="DN1230" s="12"/>
      <c r="DO1230" s="12"/>
      <c r="DP1230" s="12"/>
      <c r="DQ1230" s="12"/>
      <c r="DR1230" s="12"/>
      <c r="DS1230" s="12"/>
      <c r="DT1230" s="12"/>
      <c r="DU1230" s="12"/>
      <c r="DV1230" s="12"/>
      <c r="DW1230" s="12"/>
      <c r="DX1230" s="12"/>
      <c r="DY1230" s="12"/>
      <c r="DZ1230" s="12"/>
      <c r="EA1230" s="12"/>
      <c r="EB1230" s="12"/>
      <c r="EC1230" s="12"/>
      <c r="ED1230" s="12"/>
      <c r="EE1230" s="12"/>
      <c r="EF1230" s="12"/>
      <c r="EG1230" s="12"/>
      <c r="EH1230" s="12"/>
      <c r="EI1230" s="12"/>
      <c r="EJ1230" s="12"/>
      <c r="EK1230" s="12"/>
      <c r="EL1230" s="12"/>
      <c r="EM1230" s="12"/>
      <c r="EN1230" s="12"/>
      <c r="EO1230" s="12"/>
      <c r="EP1230" s="12"/>
      <c r="EQ1230" s="12"/>
      <c r="ER1230" s="12"/>
      <c r="ES1230" s="12"/>
      <c r="ET1230" s="12"/>
      <c r="EU1230" s="12"/>
      <c r="EV1230" s="12"/>
      <c r="EW1230" s="12"/>
      <c r="EX1230" s="12"/>
      <c r="EY1230" s="12"/>
      <c r="EZ1230" s="12"/>
      <c r="FA1230" s="12"/>
      <c r="FB1230" s="12"/>
      <c r="FC1230" s="12"/>
      <c r="FD1230" s="12"/>
      <c r="FE1230" s="12"/>
      <c r="FF1230" s="12"/>
      <c r="FG1230" s="12"/>
      <c r="FH1230" s="12"/>
      <c r="FI1230" s="12"/>
      <c r="FJ1230" s="12"/>
      <c r="FK1230" s="12"/>
      <c r="FL1230" s="12"/>
      <c r="FM1230" s="12"/>
      <c r="FN1230" s="12"/>
      <c r="FO1230" s="12"/>
      <c r="FP1230" s="12"/>
      <c r="FQ1230" s="12"/>
      <c r="FR1230" s="12"/>
      <c r="FS1230" s="12"/>
      <c r="FT1230" s="12"/>
      <c r="FU1230" s="12"/>
      <c r="FV1230" s="12"/>
      <c r="FW1230" s="12"/>
      <c r="FX1230" s="12"/>
      <c r="FY1230" s="12"/>
      <c r="FZ1230" s="12"/>
      <c r="GA1230" s="12"/>
      <c r="GB1230" s="12"/>
      <c r="GC1230" s="12"/>
      <c r="GD1230" s="12"/>
      <c r="GE1230" s="12"/>
      <c r="GF1230" s="12"/>
      <c r="GG1230" s="12"/>
      <c r="GH1230" s="12"/>
      <c r="GI1230" s="12"/>
      <c r="GJ1230" s="12"/>
      <c r="GK1230" s="12"/>
      <c r="GL1230" s="12"/>
      <c r="GM1230" s="12"/>
      <c r="GN1230" s="12"/>
      <c r="GO1230" s="12"/>
      <c r="GP1230" s="12"/>
      <c r="GQ1230" s="12"/>
      <c r="GR1230" s="12"/>
      <c r="GS1230" s="12"/>
      <c r="GT1230" s="12"/>
      <c r="GU1230" s="12"/>
      <c r="GV1230" s="12"/>
      <c r="GW1230" s="12"/>
      <c r="GX1230" s="12"/>
      <c r="GY1230" s="12"/>
      <c r="GZ1230" s="12"/>
      <c r="HA1230" s="12"/>
      <c r="HB1230" s="12"/>
      <c r="HC1230" s="12"/>
      <c r="HD1230" s="12"/>
      <c r="HE1230" s="12"/>
      <c r="HF1230" s="12"/>
      <c r="HG1230" s="12"/>
      <c r="HH1230" s="12"/>
      <c r="HI1230" s="12"/>
      <c r="HJ1230" s="12"/>
      <c r="HK1230" s="12"/>
      <c r="HL1230" s="12"/>
      <c r="HM1230" s="12"/>
      <c r="HN1230" s="12"/>
      <c r="HO1230" s="12"/>
      <c r="HP1230" s="12"/>
      <c r="HQ1230" s="12"/>
      <c r="HR1230" s="12"/>
      <c r="HS1230" s="12"/>
      <c r="HT1230" s="12"/>
      <c r="HU1230" s="12"/>
      <c r="HV1230" s="12"/>
      <c r="HW1230" s="12"/>
      <c r="HX1230" s="12"/>
      <c r="HY1230" s="12"/>
      <c r="HZ1230" s="12"/>
      <c r="IA1230" s="12"/>
      <c r="IB1230" s="12"/>
      <c r="IC1230" s="12"/>
      <c r="ID1230" s="12"/>
    </row>
    <row r="1231" spans="1:238" x14ac:dyDescent="0.2">
      <c r="A1231" s="11">
        <f t="shared" si="21"/>
        <v>1223</v>
      </c>
      <c r="B1231" s="46" t="s">
        <v>1117</v>
      </c>
      <c r="C1231" s="46" t="s">
        <v>762</v>
      </c>
      <c r="D1231" s="38" t="s">
        <v>650</v>
      </c>
      <c r="E1231" s="69" t="s">
        <v>2119</v>
      </c>
      <c r="F1231" s="40" t="s">
        <v>122</v>
      </c>
      <c r="G1231" s="39">
        <v>2307</v>
      </c>
      <c r="H1231" s="39">
        <v>4485</v>
      </c>
      <c r="I1231" s="41" t="s">
        <v>15</v>
      </c>
      <c r="J1231" s="86" t="s">
        <v>17</v>
      </c>
      <c r="K1231" s="42"/>
    </row>
    <row r="1232" spans="1:238" x14ac:dyDescent="0.2">
      <c r="A1232" s="11">
        <f t="shared" si="21"/>
        <v>1224</v>
      </c>
      <c r="B1232" s="38" t="s">
        <v>653</v>
      </c>
      <c r="C1232" s="46" t="s">
        <v>762</v>
      </c>
      <c r="D1232" s="38" t="s">
        <v>650</v>
      </c>
      <c r="E1232" s="69" t="s">
        <v>2121</v>
      </c>
      <c r="F1232" s="40" t="s">
        <v>51</v>
      </c>
      <c r="G1232" s="39">
        <v>2191</v>
      </c>
      <c r="H1232" s="39">
        <v>4156</v>
      </c>
      <c r="I1232" s="41" t="s">
        <v>15</v>
      </c>
      <c r="J1232" s="86" t="s">
        <v>17</v>
      </c>
      <c r="K1232" s="42"/>
      <c r="L1232" s="12"/>
      <c r="M1232" s="12"/>
      <c r="N1232" s="12"/>
      <c r="O1232" s="12"/>
      <c r="P1232" s="12"/>
      <c r="Q1232" s="12"/>
      <c r="R1232" s="12"/>
      <c r="S1232" s="12"/>
      <c r="T1232" s="12"/>
      <c r="U1232" s="12"/>
      <c r="V1232" s="12"/>
      <c r="W1232" s="12"/>
      <c r="X1232" s="12"/>
      <c r="Y1232" s="12"/>
      <c r="Z1232" s="12"/>
      <c r="AA1232" s="12"/>
      <c r="AB1232" s="12"/>
      <c r="AC1232" s="12"/>
      <c r="AD1232" s="12"/>
      <c r="AE1232" s="12"/>
      <c r="AF1232" s="12"/>
      <c r="AG1232" s="12"/>
      <c r="AH1232" s="12"/>
      <c r="AI1232" s="12"/>
      <c r="AJ1232" s="12"/>
      <c r="AK1232" s="12"/>
      <c r="AL1232" s="12"/>
      <c r="AM1232" s="12"/>
      <c r="AN1232" s="12"/>
      <c r="AO1232" s="12"/>
      <c r="AP1232" s="12"/>
      <c r="AQ1232" s="12"/>
      <c r="AR1232" s="12"/>
      <c r="AS1232" s="12"/>
      <c r="AT1232" s="12"/>
      <c r="AU1232" s="12"/>
      <c r="AV1232" s="12"/>
      <c r="AW1232" s="12"/>
      <c r="AX1232" s="12"/>
      <c r="AY1232" s="12"/>
      <c r="AZ1232" s="12"/>
      <c r="BA1232" s="12"/>
      <c r="BB1232" s="12"/>
      <c r="BC1232" s="12"/>
      <c r="BD1232" s="12"/>
      <c r="BE1232" s="12"/>
      <c r="BF1232" s="12"/>
      <c r="BG1232" s="12"/>
      <c r="BH1232" s="12"/>
      <c r="BI1232" s="12"/>
      <c r="BJ1232" s="12"/>
      <c r="BK1232" s="12"/>
      <c r="BL1232" s="12"/>
      <c r="BM1232" s="12"/>
      <c r="BN1232" s="12"/>
      <c r="BO1232" s="12"/>
      <c r="BP1232" s="12"/>
      <c r="BQ1232" s="12"/>
      <c r="BR1232" s="12"/>
      <c r="BS1232" s="12"/>
      <c r="BT1232" s="12"/>
      <c r="BU1232" s="12"/>
      <c r="BV1232" s="12"/>
      <c r="BW1232" s="12"/>
      <c r="BX1232" s="12"/>
      <c r="BY1232" s="12"/>
      <c r="BZ1232" s="12"/>
      <c r="CA1232" s="12"/>
      <c r="CB1232" s="12"/>
      <c r="CC1232" s="12"/>
      <c r="CD1232" s="12"/>
      <c r="CE1232" s="12"/>
      <c r="CF1232" s="12"/>
      <c r="CG1232" s="12"/>
      <c r="CH1232" s="12"/>
      <c r="CI1232" s="12"/>
      <c r="CJ1232" s="12"/>
      <c r="CK1232" s="12"/>
      <c r="CL1232" s="12"/>
      <c r="CM1232" s="12"/>
      <c r="CN1232" s="12"/>
      <c r="CO1232" s="12"/>
      <c r="CP1232" s="12"/>
      <c r="CQ1232" s="12"/>
      <c r="CR1232" s="12"/>
      <c r="CS1232" s="12"/>
      <c r="CT1232" s="12"/>
      <c r="CU1232" s="12"/>
      <c r="CV1232" s="12"/>
      <c r="CW1232" s="12"/>
      <c r="CX1232" s="12"/>
      <c r="CY1232" s="12"/>
      <c r="CZ1232" s="12"/>
      <c r="DA1232" s="12"/>
      <c r="DB1232" s="12"/>
      <c r="DC1232" s="12"/>
      <c r="DD1232" s="12"/>
      <c r="DE1232" s="12"/>
      <c r="DF1232" s="12"/>
      <c r="DG1232" s="12"/>
      <c r="DH1232" s="12"/>
      <c r="DI1232" s="12"/>
      <c r="DJ1232" s="12"/>
      <c r="DK1232" s="12"/>
      <c r="DL1232" s="12"/>
      <c r="DM1232" s="12"/>
      <c r="DN1232" s="12"/>
      <c r="DO1232" s="12"/>
      <c r="DP1232" s="12"/>
      <c r="DQ1232" s="12"/>
      <c r="DR1232" s="12"/>
      <c r="DS1232" s="12"/>
      <c r="DT1232" s="12"/>
      <c r="DU1232" s="12"/>
      <c r="DV1232" s="12"/>
      <c r="DW1232" s="12"/>
      <c r="DX1232" s="12"/>
      <c r="DY1232" s="12"/>
      <c r="DZ1232" s="12"/>
      <c r="EA1232" s="12"/>
      <c r="EB1232" s="12"/>
      <c r="EC1232" s="12"/>
      <c r="ED1232" s="12"/>
      <c r="EE1232" s="12"/>
      <c r="EF1232" s="12"/>
      <c r="EG1232" s="12"/>
      <c r="EH1232" s="12"/>
      <c r="EI1232" s="12"/>
      <c r="EJ1232" s="12"/>
      <c r="EK1232" s="12"/>
      <c r="EL1232" s="12"/>
      <c r="EM1232" s="12"/>
      <c r="EN1232" s="12"/>
      <c r="EO1232" s="12"/>
      <c r="EP1232" s="12"/>
      <c r="EQ1232" s="12"/>
      <c r="ER1232" s="12"/>
      <c r="ES1232" s="12"/>
      <c r="ET1232" s="12"/>
      <c r="EU1232" s="12"/>
      <c r="EV1232" s="12"/>
      <c r="EW1232" s="12"/>
      <c r="EX1232" s="12"/>
      <c r="EY1232" s="12"/>
      <c r="EZ1232" s="12"/>
      <c r="FA1232" s="12"/>
      <c r="FB1232" s="12"/>
      <c r="FC1232" s="12"/>
      <c r="FD1232" s="12"/>
      <c r="FE1232" s="12"/>
      <c r="FF1232" s="12"/>
      <c r="FG1232" s="12"/>
      <c r="FH1232" s="12"/>
      <c r="FI1232" s="12"/>
      <c r="FJ1232" s="12"/>
      <c r="FK1232" s="12"/>
      <c r="FL1232" s="12"/>
      <c r="FM1232" s="12"/>
      <c r="FN1232" s="12"/>
      <c r="FO1232" s="12"/>
      <c r="FP1232" s="12"/>
      <c r="FQ1232" s="12"/>
      <c r="FR1232" s="12"/>
      <c r="FS1232" s="12"/>
      <c r="FT1232" s="12"/>
      <c r="FU1232" s="12"/>
      <c r="FV1232" s="12"/>
      <c r="FW1232" s="12"/>
      <c r="FX1232" s="12"/>
      <c r="FY1232" s="12"/>
      <c r="FZ1232" s="12"/>
      <c r="GA1232" s="12"/>
      <c r="GB1232" s="12"/>
      <c r="GC1232" s="12"/>
      <c r="GD1232" s="12"/>
      <c r="GE1232" s="12"/>
      <c r="GF1232" s="12"/>
      <c r="GG1232" s="12"/>
      <c r="GH1232" s="12"/>
      <c r="GI1232" s="12"/>
      <c r="GJ1232" s="12"/>
      <c r="GK1232" s="12"/>
      <c r="GL1232" s="12"/>
      <c r="GM1232" s="12"/>
      <c r="GN1232" s="12"/>
      <c r="GO1232" s="12"/>
      <c r="GP1232" s="12"/>
      <c r="GQ1232" s="12"/>
      <c r="GR1232" s="12"/>
      <c r="GS1232" s="12"/>
      <c r="GT1232" s="12"/>
      <c r="GU1232" s="12"/>
      <c r="GV1232" s="12"/>
      <c r="GW1232" s="12"/>
      <c r="GX1232" s="12"/>
      <c r="GY1232" s="12"/>
      <c r="GZ1232" s="12"/>
      <c r="HA1232" s="12"/>
      <c r="HB1232" s="12"/>
      <c r="HC1232" s="12"/>
      <c r="HD1232" s="12"/>
      <c r="HE1232" s="12"/>
      <c r="HF1232" s="12"/>
      <c r="HG1232" s="12"/>
      <c r="HH1232" s="12"/>
      <c r="HI1232" s="12"/>
      <c r="HJ1232" s="12"/>
      <c r="HK1232" s="12"/>
      <c r="HL1232" s="12"/>
      <c r="HM1232" s="12"/>
      <c r="HN1232" s="12"/>
      <c r="HO1232" s="12"/>
      <c r="HP1232" s="12"/>
      <c r="HQ1232" s="12"/>
      <c r="HR1232" s="12"/>
      <c r="HS1232" s="12"/>
      <c r="HT1232" s="12"/>
      <c r="HU1232" s="12"/>
      <c r="HV1232" s="12"/>
      <c r="HW1232" s="12"/>
      <c r="HX1232" s="12"/>
      <c r="HY1232" s="12"/>
      <c r="HZ1232" s="12"/>
      <c r="IA1232" s="12"/>
      <c r="IB1232" s="12"/>
      <c r="IC1232" s="12"/>
      <c r="ID1232" s="12"/>
    </row>
    <row r="1233" spans="1:238" x14ac:dyDescent="0.2">
      <c r="A1233" s="11">
        <f t="shared" si="21"/>
        <v>1225</v>
      </c>
      <c r="B1233" s="46" t="s">
        <v>2134</v>
      </c>
      <c r="C1233" s="46" t="s">
        <v>762</v>
      </c>
      <c r="D1233" s="38" t="s">
        <v>650</v>
      </c>
      <c r="E1233" s="69" t="s">
        <v>2128</v>
      </c>
      <c r="F1233" s="40" t="s">
        <v>60</v>
      </c>
      <c r="G1233" s="39">
        <v>2680</v>
      </c>
      <c r="H1233" s="39">
        <v>5541</v>
      </c>
      <c r="I1233" s="41" t="s">
        <v>15</v>
      </c>
      <c r="J1233" s="43" t="s">
        <v>17</v>
      </c>
      <c r="K1233" s="42"/>
      <c r="L1233" s="12"/>
      <c r="M1233" s="12"/>
      <c r="N1233" s="12"/>
      <c r="O1233" s="12"/>
      <c r="P1233" s="12"/>
      <c r="Q1233" s="12"/>
      <c r="R1233" s="12"/>
      <c r="S1233" s="12"/>
      <c r="T1233" s="12"/>
      <c r="U1233" s="12"/>
      <c r="V1233" s="12"/>
      <c r="W1233" s="12"/>
      <c r="X1233" s="12"/>
      <c r="Y1233" s="12"/>
      <c r="Z1233" s="12"/>
      <c r="AA1233" s="12"/>
      <c r="AB1233" s="12"/>
      <c r="AC1233" s="12"/>
      <c r="AD1233" s="12"/>
      <c r="AE1233" s="12"/>
      <c r="AF1233" s="12"/>
      <c r="AG1233" s="12"/>
      <c r="AH1233" s="12"/>
      <c r="AI1233" s="12"/>
      <c r="AJ1233" s="12"/>
      <c r="AK1233" s="12"/>
      <c r="AL1233" s="12"/>
      <c r="AM1233" s="12"/>
      <c r="AN1233" s="12"/>
      <c r="AO1233" s="12"/>
      <c r="AP1233" s="12"/>
      <c r="AQ1233" s="12"/>
      <c r="AR1233" s="12"/>
      <c r="AS1233" s="12"/>
      <c r="AT1233" s="12"/>
      <c r="AU1233" s="12"/>
      <c r="AV1233" s="12"/>
      <c r="AW1233" s="12"/>
      <c r="AX1233" s="12"/>
      <c r="AY1233" s="12"/>
      <c r="AZ1233" s="12"/>
      <c r="BA1233" s="12"/>
      <c r="BB1233" s="12"/>
      <c r="BC1233" s="12"/>
      <c r="BD1233" s="12"/>
      <c r="BE1233" s="12"/>
      <c r="BF1233" s="12"/>
      <c r="BG1233" s="12"/>
      <c r="BH1233" s="12"/>
      <c r="BI1233" s="12"/>
      <c r="BJ1233" s="12"/>
      <c r="BK1233" s="12"/>
      <c r="BL1233" s="12"/>
      <c r="BM1233" s="12"/>
      <c r="BN1233" s="12"/>
      <c r="BO1233" s="12"/>
      <c r="BP1233" s="12"/>
      <c r="BQ1233" s="12"/>
      <c r="BR1233" s="12"/>
      <c r="BS1233" s="12"/>
      <c r="BT1233" s="12"/>
      <c r="BU1233" s="12"/>
      <c r="BV1233" s="12"/>
      <c r="BW1233" s="12"/>
      <c r="BX1233" s="12"/>
      <c r="BY1233" s="12"/>
      <c r="BZ1233" s="12"/>
      <c r="CA1233" s="12"/>
      <c r="CB1233" s="12"/>
      <c r="CC1233" s="12"/>
      <c r="CD1233" s="12"/>
      <c r="CE1233" s="12"/>
      <c r="CF1233" s="12"/>
      <c r="CG1233" s="12"/>
      <c r="CH1233" s="12"/>
      <c r="CI1233" s="12"/>
      <c r="CJ1233" s="12"/>
      <c r="CK1233" s="12"/>
      <c r="CL1233" s="12"/>
      <c r="CM1233" s="12"/>
      <c r="CN1233" s="12"/>
      <c r="CO1233" s="12"/>
      <c r="CP1233" s="12"/>
      <c r="CQ1233" s="12"/>
      <c r="CR1233" s="12"/>
      <c r="CS1233" s="12"/>
      <c r="CT1233" s="12"/>
      <c r="CU1233" s="12"/>
      <c r="CV1233" s="12"/>
      <c r="CW1233" s="12"/>
      <c r="CX1233" s="12"/>
      <c r="CY1233" s="12"/>
      <c r="CZ1233" s="12"/>
      <c r="DA1233" s="12"/>
      <c r="DB1233" s="12"/>
      <c r="DC1233" s="12"/>
      <c r="DD1233" s="12"/>
      <c r="DE1233" s="12"/>
      <c r="DF1233" s="12"/>
      <c r="DG1233" s="12"/>
      <c r="DH1233" s="12"/>
      <c r="DI1233" s="12"/>
      <c r="DJ1233" s="12"/>
      <c r="DK1233" s="12"/>
      <c r="DL1233" s="12"/>
      <c r="DM1233" s="12"/>
      <c r="DN1233" s="12"/>
      <c r="DO1233" s="12"/>
      <c r="DP1233" s="12"/>
      <c r="DQ1233" s="12"/>
      <c r="DR1233" s="12"/>
      <c r="DS1233" s="12"/>
      <c r="DT1233" s="12"/>
      <c r="DU1233" s="12"/>
      <c r="DV1233" s="12"/>
      <c r="DW1233" s="12"/>
      <c r="DX1233" s="12"/>
      <c r="DY1233" s="12"/>
      <c r="DZ1233" s="12"/>
      <c r="EA1233" s="12"/>
      <c r="EB1233" s="12"/>
      <c r="EC1233" s="12"/>
      <c r="ED1233" s="12"/>
      <c r="EE1233" s="12"/>
      <c r="EF1233" s="12"/>
      <c r="EG1233" s="12"/>
      <c r="EH1233" s="12"/>
      <c r="EI1233" s="12"/>
      <c r="EJ1233" s="12"/>
      <c r="EK1233" s="12"/>
      <c r="EL1233" s="12"/>
      <c r="EM1233" s="12"/>
      <c r="EN1233" s="12"/>
      <c r="EO1233" s="12"/>
      <c r="EP1233" s="12"/>
      <c r="EQ1233" s="12"/>
      <c r="ER1233" s="12"/>
      <c r="ES1233" s="12"/>
      <c r="ET1233" s="12"/>
      <c r="EU1233" s="12"/>
      <c r="EV1233" s="12"/>
      <c r="EW1233" s="12"/>
      <c r="EX1233" s="12"/>
      <c r="EY1233" s="12"/>
      <c r="EZ1233" s="12"/>
      <c r="FA1233" s="12"/>
      <c r="FB1233" s="12"/>
      <c r="FC1233" s="12"/>
      <c r="FD1233" s="12"/>
      <c r="FE1233" s="12"/>
      <c r="FF1233" s="12"/>
      <c r="FG1233" s="12"/>
      <c r="FH1233" s="12"/>
      <c r="FI1233" s="12"/>
      <c r="FJ1233" s="12"/>
      <c r="FK1233" s="12"/>
      <c r="FL1233" s="12"/>
      <c r="FM1233" s="12"/>
      <c r="FN1233" s="12"/>
      <c r="FO1233" s="12"/>
      <c r="FP1233" s="12"/>
      <c r="FQ1233" s="12"/>
      <c r="FR1233" s="12"/>
      <c r="FS1233" s="12"/>
      <c r="FT1233" s="12"/>
      <c r="FU1233" s="12"/>
      <c r="FV1233" s="12"/>
      <c r="FW1233" s="12"/>
      <c r="FX1233" s="12"/>
      <c r="FY1233" s="12"/>
      <c r="FZ1233" s="12"/>
      <c r="GA1233" s="12"/>
      <c r="GB1233" s="12"/>
      <c r="GC1233" s="12"/>
      <c r="GD1233" s="12"/>
      <c r="GE1233" s="12"/>
      <c r="GF1233" s="12"/>
      <c r="GG1233" s="12"/>
      <c r="GH1233" s="12"/>
      <c r="GI1233" s="12"/>
      <c r="GJ1233" s="12"/>
      <c r="GK1233" s="12"/>
      <c r="GL1233" s="12"/>
      <c r="GM1233" s="12"/>
      <c r="GN1233" s="12"/>
      <c r="GO1233" s="12"/>
      <c r="GP1233" s="12"/>
      <c r="GQ1233" s="12"/>
      <c r="GR1233" s="12"/>
      <c r="GS1233" s="12"/>
      <c r="GT1233" s="12"/>
      <c r="GU1233" s="12"/>
      <c r="GV1233" s="12"/>
      <c r="GW1233" s="12"/>
      <c r="GX1233" s="12"/>
      <c r="GY1233" s="12"/>
      <c r="GZ1233" s="12"/>
      <c r="HA1233" s="12"/>
      <c r="HB1233" s="12"/>
      <c r="HC1233" s="12"/>
      <c r="HD1233" s="12"/>
      <c r="HE1233" s="12"/>
      <c r="HF1233" s="12"/>
      <c r="HG1233" s="12"/>
      <c r="HH1233" s="12"/>
      <c r="HI1233" s="12"/>
      <c r="HJ1233" s="12"/>
      <c r="HK1233" s="12"/>
      <c r="HL1233" s="12"/>
      <c r="HM1233" s="12"/>
      <c r="HN1233" s="12"/>
      <c r="HO1233" s="12"/>
      <c r="HP1233" s="12"/>
      <c r="HQ1233" s="12"/>
      <c r="HR1233" s="12"/>
      <c r="HS1233" s="12"/>
      <c r="HT1233" s="12"/>
      <c r="HU1233" s="12"/>
      <c r="HV1233" s="12"/>
      <c r="HW1233" s="12"/>
      <c r="HX1233" s="12"/>
      <c r="HY1233" s="12"/>
      <c r="HZ1233" s="12"/>
      <c r="IA1233" s="12"/>
      <c r="IB1233" s="12"/>
      <c r="IC1233" s="12"/>
      <c r="ID1233" s="12"/>
    </row>
    <row r="1234" spans="1:238" x14ac:dyDescent="0.2">
      <c r="A1234" s="11">
        <f t="shared" si="21"/>
        <v>1226</v>
      </c>
      <c r="B1234" s="46" t="s">
        <v>2166</v>
      </c>
      <c r="C1234" s="38" t="s">
        <v>762</v>
      </c>
      <c r="D1234" s="38" t="s">
        <v>650</v>
      </c>
      <c r="E1234" s="69" t="s">
        <v>2162</v>
      </c>
      <c r="F1234" s="40" t="s">
        <v>71</v>
      </c>
      <c r="G1234" s="39">
        <v>363</v>
      </c>
      <c r="H1234" s="39">
        <v>835</v>
      </c>
      <c r="I1234" s="41" t="s">
        <v>18</v>
      </c>
      <c r="J1234" s="43" t="s">
        <v>17</v>
      </c>
      <c r="K1234" s="42"/>
      <c r="L1234" s="12"/>
      <c r="M1234" s="12"/>
      <c r="N1234" s="12"/>
      <c r="O1234" s="12"/>
      <c r="P1234" s="12"/>
      <c r="Q1234" s="12"/>
      <c r="R1234" s="12"/>
      <c r="S1234" s="12"/>
      <c r="T1234" s="12"/>
      <c r="U1234" s="12"/>
      <c r="V1234" s="12"/>
      <c r="W1234" s="12"/>
      <c r="X1234" s="12"/>
      <c r="Y1234" s="12"/>
      <c r="Z1234" s="12"/>
      <c r="AA1234" s="12"/>
      <c r="AB1234" s="12"/>
      <c r="AC1234" s="12"/>
      <c r="AD1234" s="12"/>
      <c r="AE1234" s="12"/>
      <c r="AF1234" s="12"/>
      <c r="AG1234" s="12"/>
      <c r="AH1234" s="12"/>
      <c r="AI1234" s="12"/>
      <c r="AJ1234" s="12"/>
      <c r="AK1234" s="12"/>
      <c r="AL1234" s="12"/>
      <c r="AM1234" s="12"/>
      <c r="AN1234" s="12"/>
      <c r="AO1234" s="12"/>
      <c r="AP1234" s="12"/>
      <c r="AQ1234" s="12"/>
      <c r="AR1234" s="12"/>
      <c r="AS1234" s="12"/>
      <c r="AT1234" s="12"/>
      <c r="AU1234" s="12"/>
      <c r="AV1234" s="12"/>
      <c r="AW1234" s="12"/>
      <c r="AX1234" s="12"/>
      <c r="AY1234" s="12"/>
      <c r="AZ1234" s="12"/>
      <c r="BA1234" s="12"/>
      <c r="BB1234" s="12"/>
      <c r="BC1234" s="12"/>
      <c r="BD1234" s="12"/>
      <c r="BE1234" s="12"/>
      <c r="BF1234" s="12"/>
      <c r="BG1234" s="12"/>
      <c r="BH1234" s="12"/>
      <c r="BI1234" s="12"/>
      <c r="BJ1234" s="12"/>
      <c r="BK1234" s="12"/>
      <c r="BL1234" s="12"/>
      <c r="BM1234" s="12"/>
      <c r="BN1234" s="12"/>
      <c r="BO1234" s="12"/>
      <c r="BP1234" s="12"/>
      <c r="BQ1234" s="12"/>
      <c r="BR1234" s="12"/>
      <c r="BS1234" s="12"/>
      <c r="BT1234" s="12"/>
      <c r="BU1234" s="12"/>
      <c r="BV1234" s="12"/>
      <c r="BW1234" s="12"/>
      <c r="BX1234" s="12"/>
      <c r="BY1234" s="12"/>
      <c r="BZ1234" s="12"/>
      <c r="CA1234" s="12"/>
      <c r="CB1234" s="12"/>
      <c r="CC1234" s="12"/>
      <c r="CD1234" s="12"/>
      <c r="CE1234" s="12"/>
      <c r="CF1234" s="12"/>
      <c r="CG1234" s="12"/>
      <c r="CH1234" s="12"/>
      <c r="CI1234" s="12"/>
      <c r="CJ1234" s="12"/>
      <c r="CK1234" s="12"/>
      <c r="CL1234" s="12"/>
      <c r="CM1234" s="12"/>
      <c r="CN1234" s="12"/>
      <c r="CO1234" s="12"/>
      <c r="CP1234" s="12"/>
      <c r="CQ1234" s="12"/>
      <c r="CR1234" s="12"/>
      <c r="CS1234" s="12"/>
      <c r="CT1234" s="12"/>
      <c r="CU1234" s="12"/>
      <c r="CV1234" s="12"/>
      <c r="CW1234" s="12"/>
      <c r="CX1234" s="12"/>
      <c r="CY1234" s="12"/>
      <c r="CZ1234" s="12"/>
      <c r="DA1234" s="12"/>
      <c r="DB1234" s="12"/>
      <c r="DC1234" s="12"/>
      <c r="DD1234" s="12"/>
      <c r="DE1234" s="12"/>
      <c r="DF1234" s="12"/>
      <c r="DG1234" s="12"/>
      <c r="DH1234" s="12"/>
      <c r="DI1234" s="12"/>
      <c r="DJ1234" s="12"/>
      <c r="DK1234" s="12"/>
      <c r="DL1234" s="12"/>
      <c r="DM1234" s="12"/>
      <c r="DN1234" s="12"/>
      <c r="DO1234" s="12"/>
      <c r="DP1234" s="12"/>
      <c r="DQ1234" s="12"/>
      <c r="DR1234" s="12"/>
      <c r="DS1234" s="12"/>
      <c r="DT1234" s="12"/>
      <c r="DU1234" s="12"/>
      <c r="DV1234" s="12"/>
      <c r="DW1234" s="12"/>
      <c r="DX1234" s="12"/>
      <c r="DY1234" s="12"/>
      <c r="DZ1234" s="12"/>
      <c r="EA1234" s="12"/>
      <c r="EB1234" s="12"/>
      <c r="EC1234" s="12"/>
      <c r="ED1234" s="12"/>
      <c r="EE1234" s="12"/>
      <c r="EF1234" s="12"/>
      <c r="EG1234" s="12"/>
      <c r="EH1234" s="12"/>
      <c r="EI1234" s="12"/>
      <c r="EJ1234" s="12"/>
      <c r="EK1234" s="12"/>
      <c r="EL1234" s="12"/>
      <c r="EM1234" s="12"/>
      <c r="EN1234" s="12"/>
      <c r="EO1234" s="12"/>
      <c r="EP1234" s="12"/>
      <c r="EQ1234" s="12"/>
      <c r="ER1234" s="12"/>
      <c r="ES1234" s="12"/>
      <c r="ET1234" s="12"/>
      <c r="EU1234" s="12"/>
      <c r="EV1234" s="12"/>
      <c r="EW1234" s="12"/>
      <c r="EX1234" s="12"/>
      <c r="EY1234" s="12"/>
      <c r="EZ1234" s="12"/>
      <c r="FA1234" s="12"/>
      <c r="FB1234" s="12"/>
      <c r="FC1234" s="12"/>
      <c r="FD1234" s="12"/>
      <c r="FE1234" s="12"/>
      <c r="FF1234" s="12"/>
      <c r="FG1234" s="12"/>
      <c r="FH1234" s="12"/>
      <c r="FI1234" s="12"/>
      <c r="FJ1234" s="12"/>
      <c r="FK1234" s="12"/>
      <c r="FL1234" s="12"/>
      <c r="FM1234" s="12"/>
      <c r="FN1234" s="12"/>
      <c r="FO1234" s="12"/>
      <c r="FP1234" s="12"/>
      <c r="FQ1234" s="12"/>
      <c r="FR1234" s="12"/>
      <c r="FS1234" s="12"/>
      <c r="FT1234" s="12"/>
      <c r="FU1234" s="12"/>
      <c r="FV1234" s="12"/>
      <c r="FW1234" s="12"/>
      <c r="FX1234" s="12"/>
      <c r="FY1234" s="12"/>
      <c r="FZ1234" s="12"/>
      <c r="GA1234" s="12"/>
      <c r="GB1234" s="12"/>
      <c r="GC1234" s="12"/>
      <c r="GD1234" s="12"/>
      <c r="GE1234" s="12"/>
      <c r="GF1234" s="12"/>
      <c r="GG1234" s="12"/>
      <c r="GH1234" s="12"/>
      <c r="GI1234" s="12"/>
      <c r="GJ1234" s="12"/>
      <c r="GK1234" s="12"/>
      <c r="GL1234" s="12"/>
      <c r="GM1234" s="12"/>
      <c r="GN1234" s="12"/>
      <c r="GO1234" s="12"/>
      <c r="GP1234" s="12"/>
      <c r="GQ1234" s="12"/>
      <c r="GR1234" s="12"/>
      <c r="GS1234" s="12"/>
      <c r="GT1234" s="12"/>
      <c r="GU1234" s="12"/>
      <c r="GV1234" s="12"/>
      <c r="GW1234" s="12"/>
      <c r="GX1234" s="12"/>
      <c r="GY1234" s="12"/>
      <c r="GZ1234" s="12"/>
      <c r="HA1234" s="12"/>
      <c r="HB1234" s="12"/>
      <c r="HC1234" s="12"/>
      <c r="HD1234" s="12"/>
      <c r="HE1234" s="12"/>
      <c r="HF1234" s="12"/>
      <c r="HG1234" s="12"/>
      <c r="HH1234" s="12"/>
      <c r="HI1234" s="12"/>
      <c r="HJ1234" s="12"/>
      <c r="HK1234" s="12"/>
      <c r="HL1234" s="12"/>
      <c r="HM1234" s="12"/>
      <c r="HN1234" s="12"/>
      <c r="HO1234" s="12"/>
      <c r="HP1234" s="12"/>
      <c r="HQ1234" s="12"/>
      <c r="HR1234" s="12"/>
      <c r="HS1234" s="12"/>
      <c r="HT1234" s="12"/>
      <c r="HU1234" s="12"/>
      <c r="HV1234" s="12"/>
      <c r="HW1234" s="12"/>
      <c r="HX1234" s="12"/>
      <c r="HY1234" s="12"/>
      <c r="HZ1234" s="12"/>
      <c r="IA1234" s="12"/>
      <c r="IB1234" s="12"/>
      <c r="IC1234" s="12"/>
      <c r="ID1234" s="12"/>
    </row>
    <row r="1235" spans="1:238" x14ac:dyDescent="0.2">
      <c r="A1235" s="11">
        <f t="shared" si="21"/>
        <v>1227</v>
      </c>
      <c r="B1235" s="46" t="s">
        <v>2170</v>
      </c>
      <c r="C1235" s="46" t="s">
        <v>762</v>
      </c>
      <c r="D1235" s="38" t="s">
        <v>650</v>
      </c>
      <c r="E1235" s="69" t="s">
        <v>2162</v>
      </c>
      <c r="F1235" s="40" t="s">
        <v>1507</v>
      </c>
      <c r="G1235" s="39">
        <v>1953</v>
      </c>
      <c r="H1235" s="39">
        <v>2007</v>
      </c>
      <c r="I1235" s="41" t="s">
        <v>18</v>
      </c>
      <c r="J1235" s="43" t="s">
        <v>17</v>
      </c>
      <c r="K1235" s="42" t="s">
        <v>179</v>
      </c>
      <c r="L1235" s="12"/>
      <c r="M1235" s="12"/>
      <c r="N1235" s="12"/>
      <c r="O1235" s="12"/>
      <c r="P1235" s="12"/>
      <c r="Q1235" s="12"/>
      <c r="R1235" s="12"/>
      <c r="S1235" s="12"/>
      <c r="T1235" s="12"/>
      <c r="U1235" s="12"/>
      <c r="V1235" s="12"/>
      <c r="W1235" s="12"/>
      <c r="X1235" s="12"/>
      <c r="Y1235" s="12"/>
      <c r="Z1235" s="12"/>
      <c r="AA1235" s="12"/>
      <c r="AB1235" s="12"/>
      <c r="AC1235" s="12"/>
      <c r="AD1235" s="12"/>
      <c r="AE1235" s="12"/>
      <c r="AF1235" s="12"/>
      <c r="AG1235" s="12"/>
      <c r="AH1235" s="12"/>
      <c r="AI1235" s="12"/>
      <c r="AJ1235" s="12"/>
      <c r="AK1235" s="12"/>
      <c r="AL1235" s="12"/>
      <c r="AM1235" s="12"/>
      <c r="AN1235" s="12"/>
      <c r="AO1235" s="12"/>
      <c r="AP1235" s="12"/>
      <c r="AQ1235" s="12"/>
      <c r="AR1235" s="12"/>
      <c r="AS1235" s="12"/>
      <c r="AT1235" s="12"/>
      <c r="AU1235" s="12"/>
      <c r="AV1235" s="12"/>
      <c r="AW1235" s="12"/>
      <c r="AX1235" s="12"/>
      <c r="AY1235" s="12"/>
      <c r="AZ1235" s="12"/>
      <c r="BA1235" s="12"/>
      <c r="BB1235" s="12"/>
      <c r="BC1235" s="12"/>
      <c r="BD1235" s="12"/>
      <c r="BE1235" s="12"/>
      <c r="BF1235" s="12"/>
      <c r="BG1235" s="12"/>
      <c r="BH1235" s="12"/>
      <c r="BI1235" s="12"/>
      <c r="BJ1235" s="12"/>
      <c r="BK1235" s="12"/>
      <c r="BL1235" s="12"/>
      <c r="BM1235" s="12"/>
      <c r="BN1235" s="12"/>
      <c r="BO1235" s="12"/>
      <c r="BP1235" s="12"/>
      <c r="BQ1235" s="12"/>
      <c r="BR1235" s="12"/>
      <c r="BS1235" s="12"/>
      <c r="BT1235" s="12"/>
      <c r="BU1235" s="12"/>
      <c r="BV1235" s="12"/>
      <c r="BW1235" s="12"/>
      <c r="BX1235" s="12"/>
      <c r="BY1235" s="12"/>
      <c r="BZ1235" s="12"/>
      <c r="CA1235" s="12"/>
      <c r="CB1235" s="12"/>
      <c r="CC1235" s="12"/>
      <c r="CD1235" s="12"/>
      <c r="CE1235" s="12"/>
      <c r="CF1235" s="12"/>
      <c r="CG1235" s="12"/>
      <c r="CH1235" s="12"/>
      <c r="CI1235" s="12"/>
      <c r="CJ1235" s="12"/>
      <c r="CK1235" s="12"/>
      <c r="CL1235" s="12"/>
      <c r="CM1235" s="12"/>
      <c r="CN1235" s="12"/>
      <c r="CO1235" s="12"/>
      <c r="CP1235" s="12"/>
      <c r="CQ1235" s="12"/>
      <c r="CR1235" s="12"/>
      <c r="CS1235" s="12"/>
      <c r="CT1235" s="12"/>
      <c r="CU1235" s="12"/>
      <c r="CV1235" s="12"/>
      <c r="CW1235" s="12"/>
      <c r="CX1235" s="12"/>
      <c r="CY1235" s="12"/>
      <c r="CZ1235" s="12"/>
      <c r="DA1235" s="12"/>
      <c r="DB1235" s="12"/>
      <c r="DC1235" s="12"/>
      <c r="DD1235" s="12"/>
      <c r="DE1235" s="12"/>
      <c r="DF1235" s="12"/>
      <c r="DG1235" s="12"/>
      <c r="DH1235" s="12"/>
      <c r="DI1235" s="12"/>
      <c r="DJ1235" s="12"/>
      <c r="DK1235" s="12"/>
      <c r="DL1235" s="12"/>
      <c r="DM1235" s="12"/>
      <c r="DN1235" s="12"/>
      <c r="DO1235" s="12"/>
      <c r="DP1235" s="12"/>
      <c r="DQ1235" s="12"/>
      <c r="DR1235" s="12"/>
      <c r="DS1235" s="12"/>
      <c r="DT1235" s="12"/>
      <c r="DU1235" s="12"/>
      <c r="DV1235" s="12"/>
      <c r="DW1235" s="12"/>
      <c r="DX1235" s="12"/>
      <c r="DY1235" s="12"/>
      <c r="DZ1235" s="12"/>
      <c r="EA1235" s="12"/>
      <c r="EB1235" s="12"/>
      <c r="EC1235" s="12"/>
      <c r="ED1235" s="12"/>
      <c r="EE1235" s="12"/>
      <c r="EF1235" s="12"/>
      <c r="EG1235" s="12"/>
      <c r="EH1235" s="12"/>
      <c r="EI1235" s="12"/>
      <c r="EJ1235" s="12"/>
      <c r="EK1235" s="12"/>
      <c r="EL1235" s="12"/>
      <c r="EM1235" s="12"/>
      <c r="EN1235" s="12"/>
      <c r="EO1235" s="12"/>
      <c r="EP1235" s="12"/>
      <c r="EQ1235" s="12"/>
      <c r="ER1235" s="12"/>
      <c r="ES1235" s="12"/>
      <c r="ET1235" s="12"/>
      <c r="EU1235" s="12"/>
      <c r="EV1235" s="12"/>
      <c r="EW1235" s="12"/>
      <c r="EX1235" s="12"/>
      <c r="EY1235" s="12"/>
      <c r="EZ1235" s="12"/>
      <c r="FA1235" s="12"/>
      <c r="FB1235" s="12"/>
      <c r="FC1235" s="12"/>
      <c r="FD1235" s="12"/>
      <c r="FE1235" s="12"/>
      <c r="FF1235" s="12"/>
      <c r="FG1235" s="12"/>
      <c r="FH1235" s="12"/>
      <c r="FI1235" s="12"/>
      <c r="FJ1235" s="12"/>
      <c r="FK1235" s="12"/>
      <c r="FL1235" s="12"/>
      <c r="FM1235" s="12"/>
      <c r="FN1235" s="12"/>
      <c r="FO1235" s="12"/>
      <c r="FP1235" s="12"/>
      <c r="FQ1235" s="12"/>
      <c r="FR1235" s="12"/>
      <c r="FS1235" s="12"/>
      <c r="FT1235" s="12"/>
      <c r="FU1235" s="12"/>
      <c r="FV1235" s="12"/>
      <c r="FW1235" s="12"/>
      <c r="FX1235" s="12"/>
      <c r="FY1235" s="12"/>
      <c r="FZ1235" s="12"/>
      <c r="GA1235" s="12"/>
      <c r="GB1235" s="12"/>
      <c r="GC1235" s="12"/>
      <c r="GD1235" s="12"/>
      <c r="GE1235" s="12"/>
      <c r="GF1235" s="12"/>
      <c r="GG1235" s="12"/>
      <c r="GH1235" s="12"/>
      <c r="GI1235" s="12"/>
      <c r="GJ1235" s="12"/>
      <c r="GK1235" s="12"/>
      <c r="GL1235" s="12"/>
      <c r="GM1235" s="12"/>
      <c r="GN1235" s="12"/>
      <c r="GO1235" s="12"/>
      <c r="GP1235" s="12"/>
      <c r="GQ1235" s="12"/>
      <c r="GR1235" s="12"/>
      <c r="GS1235" s="12"/>
      <c r="GT1235" s="12"/>
      <c r="GU1235" s="12"/>
      <c r="GV1235" s="12"/>
      <c r="GW1235" s="12"/>
      <c r="GX1235" s="12"/>
      <c r="GY1235" s="12"/>
      <c r="GZ1235" s="12"/>
      <c r="HA1235" s="12"/>
      <c r="HB1235" s="12"/>
      <c r="HC1235" s="12"/>
      <c r="HD1235" s="12"/>
      <c r="HE1235" s="12"/>
      <c r="HF1235" s="12"/>
      <c r="HG1235" s="12"/>
      <c r="HH1235" s="12"/>
      <c r="HI1235" s="12"/>
      <c r="HJ1235" s="12"/>
      <c r="HK1235" s="12"/>
      <c r="HL1235" s="12"/>
      <c r="HM1235" s="12"/>
      <c r="HN1235" s="12"/>
      <c r="HO1235" s="12"/>
      <c r="HP1235" s="12"/>
      <c r="HQ1235" s="12"/>
      <c r="HR1235" s="12"/>
      <c r="HS1235" s="12"/>
      <c r="HT1235" s="12"/>
      <c r="HU1235" s="12"/>
      <c r="HV1235" s="12"/>
      <c r="HW1235" s="12"/>
      <c r="HX1235" s="12"/>
      <c r="HY1235" s="12"/>
      <c r="HZ1235" s="12"/>
      <c r="IA1235" s="12"/>
      <c r="IB1235" s="12"/>
      <c r="IC1235" s="12"/>
      <c r="ID1235" s="12"/>
    </row>
    <row r="1236" spans="1:238" x14ac:dyDescent="0.2">
      <c r="A1236" s="11">
        <f t="shared" si="21"/>
        <v>1228</v>
      </c>
      <c r="B1236" s="38" t="s">
        <v>2238</v>
      </c>
      <c r="C1236" s="38" t="s">
        <v>762</v>
      </c>
      <c r="D1236" s="38" t="s">
        <v>650</v>
      </c>
      <c r="E1236" s="69" t="s">
        <v>2235</v>
      </c>
      <c r="F1236" s="40" t="s">
        <v>1148</v>
      </c>
      <c r="G1236" s="39">
        <v>1356</v>
      </c>
      <c r="H1236" s="39">
        <v>2755</v>
      </c>
      <c r="I1236" s="41" t="s">
        <v>15</v>
      </c>
      <c r="J1236" s="43" t="s">
        <v>17</v>
      </c>
      <c r="K1236" s="42"/>
      <c r="L1236" s="12"/>
      <c r="M1236" s="12"/>
      <c r="N1236" s="12"/>
      <c r="O1236" s="12"/>
      <c r="P1236" s="12"/>
      <c r="Q1236" s="12"/>
      <c r="R1236" s="12"/>
      <c r="S1236" s="12"/>
      <c r="T1236" s="12"/>
      <c r="U1236" s="12"/>
      <c r="V1236" s="12"/>
      <c r="W1236" s="12"/>
      <c r="X1236" s="12"/>
      <c r="Y1236" s="12"/>
      <c r="Z1236" s="12"/>
      <c r="AA1236" s="12"/>
      <c r="AB1236" s="12"/>
      <c r="AC1236" s="12"/>
      <c r="AD1236" s="12"/>
      <c r="AE1236" s="12"/>
      <c r="AF1236" s="12"/>
      <c r="AG1236" s="12"/>
      <c r="AH1236" s="12"/>
      <c r="AI1236" s="12"/>
      <c r="AJ1236" s="12"/>
      <c r="AK1236" s="12"/>
      <c r="AL1236" s="12"/>
      <c r="AM1236" s="12"/>
      <c r="AN1236" s="12"/>
      <c r="AO1236" s="12"/>
      <c r="AP1236" s="12"/>
      <c r="AQ1236" s="12"/>
      <c r="AR1236" s="12"/>
      <c r="AS1236" s="12"/>
      <c r="AT1236" s="12"/>
      <c r="AU1236" s="12"/>
      <c r="AV1236" s="12"/>
      <c r="AW1236" s="12"/>
      <c r="AX1236" s="12"/>
      <c r="AY1236" s="12"/>
      <c r="AZ1236" s="12"/>
      <c r="BA1236" s="12"/>
      <c r="BB1236" s="12"/>
      <c r="BC1236" s="12"/>
      <c r="BD1236" s="12"/>
      <c r="BE1236" s="12"/>
      <c r="BF1236" s="12"/>
      <c r="BG1236" s="12"/>
      <c r="BH1236" s="12"/>
      <c r="BI1236" s="12"/>
      <c r="BJ1236" s="12"/>
      <c r="BK1236" s="12"/>
      <c r="BL1236" s="12"/>
      <c r="BM1236" s="12"/>
      <c r="BN1236" s="12"/>
      <c r="BO1236" s="12"/>
      <c r="BP1236" s="12"/>
      <c r="BQ1236" s="12"/>
      <c r="BR1236" s="12"/>
      <c r="BS1236" s="12"/>
      <c r="BT1236" s="12"/>
      <c r="BU1236" s="12"/>
      <c r="BV1236" s="12"/>
      <c r="BW1236" s="12"/>
      <c r="BX1236" s="12"/>
      <c r="BY1236" s="12"/>
      <c r="BZ1236" s="12"/>
      <c r="CA1236" s="12"/>
      <c r="CB1236" s="12"/>
      <c r="CC1236" s="12"/>
      <c r="CD1236" s="12"/>
      <c r="CE1236" s="12"/>
      <c r="CF1236" s="12"/>
      <c r="CG1236" s="12"/>
      <c r="CH1236" s="12"/>
      <c r="CI1236" s="12"/>
      <c r="CJ1236" s="12"/>
      <c r="CK1236" s="12"/>
      <c r="CL1236" s="12"/>
      <c r="CM1236" s="12"/>
      <c r="CN1236" s="12"/>
      <c r="CO1236" s="12"/>
      <c r="CP1236" s="12"/>
      <c r="CQ1236" s="12"/>
      <c r="CR1236" s="12"/>
      <c r="CS1236" s="12"/>
      <c r="CT1236" s="12"/>
      <c r="CU1236" s="12"/>
      <c r="CV1236" s="12"/>
      <c r="CW1236" s="12"/>
      <c r="CX1236" s="12"/>
      <c r="CY1236" s="12"/>
      <c r="CZ1236" s="12"/>
      <c r="DA1236" s="12"/>
      <c r="DB1236" s="12"/>
      <c r="DC1236" s="12"/>
      <c r="DD1236" s="12"/>
      <c r="DE1236" s="12"/>
      <c r="DF1236" s="12"/>
      <c r="DG1236" s="12"/>
      <c r="DH1236" s="12"/>
      <c r="DI1236" s="12"/>
      <c r="DJ1236" s="12"/>
      <c r="DK1236" s="12"/>
      <c r="DL1236" s="12"/>
      <c r="DM1236" s="12"/>
      <c r="DN1236" s="12"/>
      <c r="DO1236" s="12"/>
      <c r="DP1236" s="12"/>
      <c r="DQ1236" s="12"/>
      <c r="DR1236" s="12"/>
      <c r="DS1236" s="12"/>
      <c r="DT1236" s="12"/>
      <c r="DU1236" s="12"/>
      <c r="DV1236" s="12"/>
      <c r="DW1236" s="12"/>
      <c r="DX1236" s="12"/>
      <c r="DY1236" s="12"/>
      <c r="DZ1236" s="12"/>
      <c r="EA1236" s="12"/>
      <c r="EB1236" s="12"/>
      <c r="EC1236" s="12"/>
      <c r="ED1236" s="12"/>
      <c r="EE1236" s="12"/>
      <c r="EF1236" s="12"/>
      <c r="EG1236" s="12"/>
      <c r="EH1236" s="12"/>
      <c r="EI1236" s="12"/>
      <c r="EJ1236" s="12"/>
      <c r="EK1236" s="12"/>
      <c r="EL1236" s="12"/>
      <c r="EM1236" s="12"/>
      <c r="EN1236" s="12"/>
      <c r="EO1236" s="12"/>
      <c r="EP1236" s="12"/>
      <c r="EQ1236" s="12"/>
      <c r="ER1236" s="12"/>
      <c r="ES1236" s="12"/>
      <c r="ET1236" s="12"/>
      <c r="EU1236" s="12"/>
      <c r="EV1236" s="12"/>
      <c r="EW1236" s="12"/>
      <c r="EX1236" s="12"/>
      <c r="EY1236" s="12"/>
      <c r="EZ1236" s="12"/>
      <c r="FA1236" s="12"/>
      <c r="FB1236" s="12"/>
      <c r="FC1236" s="12"/>
      <c r="FD1236" s="12"/>
      <c r="FE1236" s="12"/>
      <c r="FF1236" s="12"/>
      <c r="FG1236" s="12"/>
      <c r="FH1236" s="12"/>
      <c r="FI1236" s="12"/>
      <c r="FJ1236" s="12"/>
      <c r="FK1236" s="12"/>
      <c r="FL1236" s="12"/>
      <c r="FM1236" s="12"/>
      <c r="FN1236" s="12"/>
      <c r="FO1236" s="12"/>
      <c r="FP1236" s="12"/>
      <c r="FQ1236" s="12"/>
      <c r="FR1236" s="12"/>
      <c r="FS1236" s="12"/>
      <c r="FT1236" s="12"/>
      <c r="FU1236" s="12"/>
      <c r="FV1236" s="12"/>
      <c r="FW1236" s="12"/>
      <c r="FX1236" s="12"/>
      <c r="FY1236" s="12"/>
      <c r="FZ1236" s="12"/>
      <c r="GA1236" s="12"/>
      <c r="GB1236" s="12"/>
      <c r="GC1236" s="12"/>
      <c r="GD1236" s="12"/>
      <c r="GE1236" s="12"/>
      <c r="GF1236" s="12"/>
      <c r="GG1236" s="12"/>
      <c r="GH1236" s="12"/>
      <c r="GI1236" s="12"/>
      <c r="GJ1236" s="12"/>
      <c r="GK1236" s="12"/>
      <c r="GL1236" s="12"/>
      <c r="GM1236" s="12"/>
      <c r="GN1236" s="12"/>
      <c r="GO1236" s="12"/>
      <c r="GP1236" s="12"/>
      <c r="GQ1236" s="12"/>
      <c r="GR1236" s="12"/>
      <c r="GS1236" s="12"/>
      <c r="GT1236" s="12"/>
      <c r="GU1236" s="12"/>
      <c r="GV1236" s="12"/>
      <c r="GW1236" s="12"/>
      <c r="GX1236" s="12"/>
      <c r="GY1236" s="12"/>
      <c r="GZ1236" s="12"/>
      <c r="HA1236" s="12"/>
      <c r="HB1236" s="12"/>
      <c r="HC1236" s="12"/>
      <c r="HD1236" s="12"/>
      <c r="HE1236" s="12"/>
      <c r="HF1236" s="12"/>
      <c r="HG1236" s="12"/>
      <c r="HH1236" s="12"/>
      <c r="HI1236" s="12"/>
      <c r="HJ1236" s="12"/>
      <c r="HK1236" s="12"/>
      <c r="HL1236" s="12"/>
      <c r="HM1236" s="12"/>
      <c r="HN1236" s="12"/>
      <c r="HO1236" s="12"/>
      <c r="HP1236" s="12"/>
      <c r="HQ1236" s="12"/>
      <c r="HR1236" s="12"/>
      <c r="HS1236" s="12"/>
      <c r="HT1236" s="12"/>
      <c r="HU1236" s="12"/>
      <c r="HV1236" s="12"/>
      <c r="HW1236" s="12"/>
      <c r="HX1236" s="12"/>
      <c r="HY1236" s="12"/>
      <c r="HZ1236" s="12"/>
      <c r="IA1236" s="12"/>
      <c r="IB1236" s="12"/>
      <c r="IC1236" s="12"/>
      <c r="ID1236" s="12"/>
    </row>
    <row r="1237" spans="1:238" x14ac:dyDescent="0.2">
      <c r="A1237" s="11">
        <f t="shared" si="21"/>
        <v>1229</v>
      </c>
      <c r="B1237" s="46" t="s">
        <v>2241</v>
      </c>
      <c r="C1237" s="38" t="s">
        <v>762</v>
      </c>
      <c r="D1237" s="38" t="s">
        <v>650</v>
      </c>
      <c r="E1237" s="69" t="s">
        <v>2235</v>
      </c>
      <c r="F1237" s="40" t="s">
        <v>44</v>
      </c>
      <c r="G1237" s="39">
        <v>1006</v>
      </c>
      <c r="H1237" s="39">
        <v>2349</v>
      </c>
      <c r="I1237" s="41" t="s">
        <v>18</v>
      </c>
      <c r="J1237" s="43" t="s">
        <v>17</v>
      </c>
      <c r="K1237" s="42"/>
      <c r="L1237" s="12"/>
      <c r="M1237" s="12"/>
      <c r="N1237" s="12"/>
      <c r="O1237" s="12"/>
      <c r="P1237" s="12"/>
      <c r="Q1237" s="12"/>
      <c r="R1237" s="12"/>
      <c r="S1237" s="12"/>
      <c r="T1237" s="12"/>
      <c r="U1237" s="12"/>
      <c r="V1237" s="12"/>
      <c r="W1237" s="12"/>
      <c r="X1237" s="12"/>
      <c r="Y1237" s="12"/>
      <c r="Z1237" s="12"/>
      <c r="AA1237" s="12"/>
      <c r="AB1237" s="12"/>
      <c r="AC1237" s="12"/>
      <c r="AD1237" s="12"/>
      <c r="AE1237" s="12"/>
      <c r="AF1237" s="12"/>
      <c r="AG1237" s="12"/>
      <c r="AH1237" s="12"/>
      <c r="AI1237" s="12"/>
      <c r="AJ1237" s="12"/>
      <c r="AK1237" s="12"/>
      <c r="AL1237" s="12"/>
      <c r="AM1237" s="12"/>
      <c r="AN1237" s="12"/>
      <c r="AO1237" s="12"/>
      <c r="AP1237" s="12"/>
      <c r="AQ1237" s="12"/>
      <c r="AR1237" s="12"/>
      <c r="AS1237" s="12"/>
      <c r="AT1237" s="12"/>
      <c r="AU1237" s="12"/>
      <c r="AV1237" s="12"/>
      <c r="AW1237" s="12"/>
      <c r="AX1237" s="12"/>
      <c r="AY1237" s="12"/>
      <c r="AZ1237" s="12"/>
      <c r="BA1237" s="12"/>
      <c r="BB1237" s="12"/>
      <c r="BC1237" s="12"/>
      <c r="BD1237" s="12"/>
      <c r="BE1237" s="12"/>
      <c r="BF1237" s="12"/>
      <c r="BG1237" s="12"/>
      <c r="BH1237" s="12"/>
      <c r="BI1237" s="12"/>
      <c r="BJ1237" s="12"/>
      <c r="BK1237" s="12"/>
      <c r="BL1237" s="12"/>
      <c r="BM1237" s="12"/>
      <c r="BN1237" s="12"/>
      <c r="BO1237" s="12"/>
      <c r="BP1237" s="12"/>
      <c r="BQ1237" s="12"/>
      <c r="BR1237" s="12"/>
      <c r="BS1237" s="12"/>
      <c r="BT1237" s="12"/>
      <c r="BU1237" s="12"/>
      <c r="BV1237" s="12"/>
      <c r="BW1237" s="12"/>
      <c r="BX1237" s="12"/>
      <c r="BY1237" s="12"/>
      <c r="BZ1237" s="12"/>
      <c r="CA1237" s="12"/>
      <c r="CB1237" s="12"/>
      <c r="CC1237" s="12"/>
      <c r="CD1237" s="12"/>
      <c r="CE1237" s="12"/>
      <c r="CF1237" s="12"/>
      <c r="CG1237" s="12"/>
      <c r="CH1237" s="12"/>
      <c r="CI1237" s="12"/>
      <c r="CJ1237" s="12"/>
      <c r="CK1237" s="12"/>
      <c r="CL1237" s="12"/>
      <c r="CM1237" s="12"/>
      <c r="CN1237" s="12"/>
      <c r="CO1237" s="12"/>
      <c r="CP1237" s="12"/>
      <c r="CQ1237" s="12"/>
      <c r="CR1237" s="12"/>
      <c r="CS1237" s="12"/>
      <c r="CT1237" s="12"/>
      <c r="CU1237" s="12"/>
      <c r="CV1237" s="12"/>
      <c r="CW1237" s="12"/>
      <c r="CX1237" s="12"/>
      <c r="CY1237" s="12"/>
      <c r="CZ1237" s="12"/>
      <c r="DA1237" s="12"/>
      <c r="DB1237" s="12"/>
      <c r="DC1237" s="12"/>
      <c r="DD1237" s="12"/>
      <c r="DE1237" s="12"/>
      <c r="DF1237" s="12"/>
      <c r="DG1237" s="12"/>
      <c r="DH1237" s="12"/>
      <c r="DI1237" s="12"/>
      <c r="DJ1237" s="12"/>
      <c r="DK1237" s="12"/>
      <c r="DL1237" s="12"/>
      <c r="DM1237" s="12"/>
      <c r="DN1237" s="12"/>
      <c r="DO1237" s="12"/>
      <c r="DP1237" s="12"/>
      <c r="DQ1237" s="12"/>
      <c r="DR1237" s="12"/>
      <c r="DS1237" s="12"/>
      <c r="DT1237" s="12"/>
      <c r="DU1237" s="12"/>
      <c r="DV1237" s="12"/>
      <c r="DW1237" s="12"/>
      <c r="DX1237" s="12"/>
      <c r="DY1237" s="12"/>
      <c r="DZ1237" s="12"/>
      <c r="EA1237" s="12"/>
      <c r="EB1237" s="12"/>
      <c r="EC1237" s="12"/>
      <c r="ED1237" s="12"/>
      <c r="EE1237" s="12"/>
      <c r="EF1237" s="12"/>
      <c r="EG1237" s="12"/>
      <c r="EH1237" s="12"/>
      <c r="EI1237" s="12"/>
      <c r="EJ1237" s="12"/>
      <c r="EK1237" s="12"/>
      <c r="EL1237" s="12"/>
      <c r="EM1237" s="12"/>
      <c r="EN1237" s="12"/>
      <c r="EO1237" s="12"/>
      <c r="EP1237" s="12"/>
      <c r="EQ1237" s="12"/>
      <c r="ER1237" s="12"/>
      <c r="ES1237" s="12"/>
      <c r="ET1237" s="12"/>
      <c r="EU1237" s="12"/>
      <c r="EV1237" s="12"/>
      <c r="EW1237" s="12"/>
      <c r="EX1237" s="12"/>
      <c r="EY1237" s="12"/>
      <c r="EZ1237" s="12"/>
      <c r="FA1237" s="12"/>
      <c r="FB1237" s="12"/>
      <c r="FC1237" s="12"/>
      <c r="FD1237" s="12"/>
      <c r="FE1237" s="12"/>
      <c r="FF1237" s="12"/>
      <c r="FG1237" s="12"/>
      <c r="FH1237" s="12"/>
      <c r="FI1237" s="12"/>
      <c r="FJ1237" s="12"/>
      <c r="FK1237" s="12"/>
      <c r="FL1237" s="12"/>
      <c r="FM1237" s="12"/>
      <c r="FN1237" s="12"/>
      <c r="FO1237" s="12"/>
      <c r="FP1237" s="12"/>
      <c r="FQ1237" s="12"/>
      <c r="FR1237" s="12"/>
      <c r="FS1237" s="12"/>
      <c r="FT1237" s="12"/>
      <c r="FU1237" s="12"/>
      <c r="FV1237" s="12"/>
      <c r="FW1237" s="12"/>
      <c r="FX1237" s="12"/>
      <c r="FY1237" s="12"/>
      <c r="FZ1237" s="12"/>
      <c r="GA1237" s="12"/>
      <c r="GB1237" s="12"/>
      <c r="GC1237" s="12"/>
      <c r="GD1237" s="12"/>
      <c r="GE1237" s="12"/>
      <c r="GF1237" s="12"/>
      <c r="GG1237" s="12"/>
      <c r="GH1237" s="12"/>
      <c r="GI1237" s="12"/>
      <c r="GJ1237" s="12"/>
      <c r="GK1237" s="12"/>
      <c r="GL1237" s="12"/>
      <c r="GM1237" s="12"/>
      <c r="GN1237" s="12"/>
      <c r="GO1237" s="12"/>
      <c r="GP1237" s="12"/>
      <c r="GQ1237" s="12"/>
      <c r="GR1237" s="12"/>
      <c r="GS1237" s="12"/>
      <c r="GT1237" s="12"/>
      <c r="GU1237" s="12"/>
      <c r="GV1237" s="12"/>
      <c r="GW1237" s="12"/>
      <c r="GX1237" s="12"/>
      <c r="GY1237" s="12"/>
      <c r="GZ1237" s="12"/>
      <c r="HA1237" s="12"/>
      <c r="HB1237" s="12"/>
      <c r="HC1237" s="12"/>
      <c r="HD1237" s="12"/>
      <c r="HE1237" s="12"/>
      <c r="HF1237" s="12"/>
      <c r="HG1237" s="12"/>
      <c r="HH1237" s="12"/>
      <c r="HI1237" s="12"/>
      <c r="HJ1237" s="12"/>
      <c r="HK1237" s="12"/>
      <c r="HL1237" s="12"/>
      <c r="HM1237" s="12"/>
      <c r="HN1237" s="12"/>
      <c r="HO1237" s="12"/>
      <c r="HP1237" s="12"/>
      <c r="HQ1237" s="12"/>
      <c r="HR1237" s="12"/>
      <c r="HS1237" s="12"/>
      <c r="HT1237" s="12"/>
      <c r="HU1237" s="12"/>
      <c r="HV1237" s="12"/>
      <c r="HW1237" s="12"/>
      <c r="HX1237" s="12"/>
      <c r="HY1237" s="12"/>
      <c r="HZ1237" s="12"/>
      <c r="IA1237" s="12"/>
      <c r="IB1237" s="12"/>
      <c r="IC1237" s="12"/>
      <c r="ID1237" s="12"/>
    </row>
    <row r="1238" spans="1:238" x14ac:dyDescent="0.2">
      <c r="A1238" s="11">
        <f t="shared" si="21"/>
        <v>1230</v>
      </c>
      <c r="B1238" s="46" t="s">
        <v>2282</v>
      </c>
      <c r="C1238" s="38" t="s">
        <v>762</v>
      </c>
      <c r="D1238" s="38" t="s">
        <v>650</v>
      </c>
      <c r="E1238" s="69" t="s">
        <v>29</v>
      </c>
      <c r="F1238" s="58" t="s">
        <v>680</v>
      </c>
      <c r="G1238" s="98">
        <v>3437</v>
      </c>
      <c r="H1238" s="56">
        <v>7973</v>
      </c>
      <c r="I1238" s="57" t="s">
        <v>15</v>
      </c>
      <c r="J1238" s="57" t="s">
        <v>17</v>
      </c>
      <c r="K1238" s="42"/>
    </row>
    <row r="1239" spans="1:238" x14ac:dyDescent="0.2">
      <c r="A1239" s="11">
        <f t="shared" si="21"/>
        <v>1231</v>
      </c>
      <c r="B1239" s="38" t="s">
        <v>2356</v>
      </c>
      <c r="C1239" s="38" t="s">
        <v>762</v>
      </c>
      <c r="D1239" s="38" t="s">
        <v>650</v>
      </c>
      <c r="E1239" s="69" t="s">
        <v>2349</v>
      </c>
      <c r="F1239" s="58" t="s">
        <v>35</v>
      </c>
      <c r="G1239" s="39">
        <v>625</v>
      </c>
      <c r="H1239" s="39">
        <v>1269</v>
      </c>
      <c r="I1239" s="65" t="s">
        <v>18</v>
      </c>
      <c r="J1239" s="57" t="s">
        <v>17</v>
      </c>
      <c r="K1239" s="36"/>
    </row>
    <row r="1240" spans="1:238" s="12" customFormat="1" x14ac:dyDescent="0.2">
      <c r="A1240" s="11">
        <f t="shared" si="21"/>
        <v>1232</v>
      </c>
      <c r="B1240" s="38" t="s">
        <v>656</v>
      </c>
      <c r="C1240" s="38" t="s">
        <v>762</v>
      </c>
      <c r="D1240" s="38" t="s">
        <v>650</v>
      </c>
      <c r="E1240" s="69" t="s">
        <v>2357</v>
      </c>
      <c r="F1240" s="58" t="s">
        <v>50</v>
      </c>
      <c r="G1240" s="39">
        <v>865</v>
      </c>
      <c r="H1240" s="39">
        <v>1787</v>
      </c>
      <c r="I1240" s="57" t="s">
        <v>15</v>
      </c>
      <c r="J1240" s="57" t="s">
        <v>17</v>
      </c>
      <c r="K1240" s="36" t="s">
        <v>180</v>
      </c>
      <c r="L1240" s="2"/>
      <c r="M1240" s="2"/>
      <c r="N1240" s="2"/>
      <c r="O1240" s="2"/>
      <c r="P1240" s="2"/>
      <c r="Q1240" s="2"/>
      <c r="R1240" s="2"/>
      <c r="S1240" s="2"/>
      <c r="T1240" s="2"/>
      <c r="U1240" s="2"/>
      <c r="V1240" s="2"/>
      <c r="W1240" s="2"/>
      <c r="X1240" s="2"/>
      <c r="Y1240" s="2"/>
      <c r="Z1240" s="2"/>
      <c r="AA1240" s="2"/>
      <c r="AB1240" s="2"/>
      <c r="AC1240" s="2"/>
      <c r="AD1240" s="2"/>
      <c r="AE1240" s="2"/>
      <c r="AF1240" s="2"/>
      <c r="AG1240" s="2"/>
      <c r="AH1240" s="2"/>
      <c r="AI1240" s="2"/>
      <c r="AJ1240" s="2"/>
      <c r="AK1240" s="2"/>
      <c r="AL1240" s="2"/>
      <c r="AM1240" s="2"/>
      <c r="AN1240" s="2"/>
      <c r="AO1240" s="2"/>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c r="BM1240" s="2"/>
      <c r="BN1240" s="2"/>
      <c r="BO1240" s="2"/>
      <c r="BP1240" s="2"/>
      <c r="BQ1240" s="2"/>
      <c r="BR1240" s="2"/>
      <c r="BS1240" s="2"/>
      <c r="BT1240" s="2"/>
      <c r="BU1240" s="2"/>
      <c r="BV1240" s="2"/>
      <c r="BW1240" s="2"/>
      <c r="BX1240" s="2"/>
      <c r="BY1240" s="2"/>
      <c r="BZ1240" s="2"/>
      <c r="CA1240" s="2"/>
      <c r="CB1240" s="2"/>
      <c r="CC1240" s="2"/>
      <c r="CD1240" s="2"/>
      <c r="CE1240" s="2"/>
      <c r="CF1240" s="2"/>
      <c r="CG1240" s="2"/>
      <c r="CH1240" s="2"/>
      <c r="CI1240" s="2"/>
      <c r="CJ1240" s="2"/>
      <c r="CK1240" s="2"/>
      <c r="CL1240" s="2"/>
      <c r="CM1240" s="2"/>
      <c r="CN1240" s="2"/>
      <c r="CO1240" s="2"/>
      <c r="CP1240" s="2"/>
      <c r="CQ1240" s="2"/>
      <c r="CR1240" s="2"/>
      <c r="CS1240" s="2"/>
      <c r="CT1240" s="2"/>
      <c r="CU1240" s="2"/>
      <c r="CV1240" s="2"/>
      <c r="CW1240" s="2"/>
      <c r="CX1240" s="2"/>
      <c r="CY1240" s="2"/>
      <c r="CZ1240" s="2"/>
      <c r="DA1240" s="2"/>
      <c r="DB1240" s="2"/>
      <c r="DC1240" s="2"/>
      <c r="DD1240" s="2"/>
      <c r="DE1240" s="2"/>
      <c r="DF1240" s="2"/>
      <c r="DG1240" s="2"/>
      <c r="DH1240" s="2"/>
      <c r="DI1240" s="2"/>
      <c r="DJ1240" s="2"/>
      <c r="DK1240" s="2"/>
      <c r="DL1240" s="2"/>
      <c r="DM1240" s="2"/>
      <c r="DN1240" s="2"/>
      <c r="DO1240" s="2"/>
      <c r="DP1240" s="2"/>
      <c r="DQ1240" s="2"/>
      <c r="DR1240" s="2"/>
      <c r="DS1240" s="2"/>
      <c r="DT1240" s="2"/>
      <c r="DU1240" s="2"/>
      <c r="DV1240" s="2"/>
      <c r="DW1240" s="2"/>
      <c r="DX1240" s="2"/>
      <c r="DY1240" s="2"/>
      <c r="DZ1240" s="2"/>
      <c r="EA1240" s="2"/>
      <c r="EB1240" s="2"/>
      <c r="EC1240" s="2"/>
      <c r="ED1240" s="2"/>
      <c r="EE1240" s="2"/>
      <c r="EF1240" s="2"/>
      <c r="EG1240" s="2"/>
      <c r="EH1240" s="2"/>
      <c r="EI1240" s="2"/>
      <c r="EJ1240" s="2"/>
      <c r="EK1240" s="2"/>
      <c r="EL1240" s="2"/>
      <c r="EM1240" s="2"/>
      <c r="EN1240" s="2"/>
      <c r="EO1240" s="2"/>
      <c r="EP1240" s="2"/>
      <c r="EQ1240" s="2"/>
      <c r="ER1240" s="2"/>
      <c r="ES1240" s="2"/>
      <c r="ET1240" s="2"/>
      <c r="EU1240" s="2"/>
      <c r="EV1240" s="2"/>
      <c r="EW1240" s="2"/>
      <c r="EX1240" s="2"/>
      <c r="EY1240" s="2"/>
      <c r="EZ1240" s="2"/>
      <c r="FA1240" s="2"/>
      <c r="FB1240" s="2"/>
      <c r="FC1240" s="2"/>
      <c r="FD1240" s="2"/>
      <c r="FE1240" s="2"/>
      <c r="FF1240" s="2"/>
      <c r="FG1240" s="2"/>
      <c r="FH1240" s="2"/>
      <c r="FI1240" s="2"/>
      <c r="FJ1240" s="2"/>
      <c r="FK1240" s="2"/>
      <c r="FL1240" s="2"/>
      <c r="FM1240" s="2"/>
      <c r="FN1240" s="2"/>
      <c r="FO1240" s="2"/>
      <c r="FP1240" s="2"/>
      <c r="FQ1240" s="2"/>
      <c r="FR1240" s="2"/>
      <c r="FS1240" s="2"/>
      <c r="FT1240" s="2"/>
      <c r="FU1240" s="2"/>
      <c r="FV1240" s="2"/>
      <c r="FW1240" s="2"/>
      <c r="FX1240" s="2"/>
      <c r="FY1240" s="2"/>
      <c r="FZ1240" s="2"/>
      <c r="GA1240" s="2"/>
      <c r="GB1240" s="2"/>
      <c r="GC1240" s="2"/>
      <c r="GD1240" s="2"/>
      <c r="GE1240" s="2"/>
      <c r="GF1240" s="2"/>
      <c r="GG1240" s="2"/>
      <c r="GH1240" s="2"/>
      <c r="GI1240" s="2"/>
      <c r="GJ1240" s="2"/>
      <c r="GK1240" s="2"/>
      <c r="GL1240" s="2"/>
      <c r="GM1240" s="2"/>
      <c r="GN1240" s="2"/>
      <c r="GO1240" s="2"/>
      <c r="GP1240" s="2"/>
      <c r="GQ1240" s="2"/>
      <c r="GR1240" s="2"/>
      <c r="GS1240" s="2"/>
      <c r="GT1240" s="2"/>
      <c r="GU1240" s="2"/>
      <c r="GV1240" s="2"/>
      <c r="GW1240" s="2"/>
      <c r="GX1240" s="2"/>
      <c r="GY1240" s="2"/>
      <c r="GZ1240" s="2"/>
      <c r="HA1240" s="2"/>
      <c r="HB1240" s="2"/>
      <c r="HC1240" s="2"/>
      <c r="HD1240" s="2"/>
      <c r="HE1240" s="2"/>
      <c r="HF1240" s="2"/>
      <c r="HG1240" s="2"/>
      <c r="HH1240" s="2"/>
      <c r="HI1240" s="2"/>
      <c r="HJ1240" s="2"/>
      <c r="HK1240" s="2"/>
      <c r="HL1240" s="2"/>
      <c r="HM1240" s="2"/>
      <c r="HN1240" s="2"/>
      <c r="HO1240" s="2"/>
      <c r="HP1240" s="2"/>
      <c r="HQ1240" s="2"/>
      <c r="HR1240" s="2"/>
      <c r="HS1240" s="2"/>
      <c r="HT1240" s="2"/>
      <c r="HU1240" s="2"/>
      <c r="HV1240" s="2"/>
      <c r="HW1240" s="2"/>
      <c r="HX1240" s="2"/>
      <c r="HY1240" s="2"/>
      <c r="HZ1240" s="2"/>
      <c r="IA1240" s="2"/>
      <c r="IB1240" s="2"/>
      <c r="IC1240" s="2"/>
      <c r="ID1240" s="2"/>
    </row>
    <row r="1241" spans="1:238" s="12" customFormat="1" x14ac:dyDescent="0.2">
      <c r="A1241" s="11">
        <f t="shared" si="21"/>
        <v>1233</v>
      </c>
      <c r="B1241" s="38" t="s">
        <v>657</v>
      </c>
      <c r="C1241" s="38" t="s">
        <v>762</v>
      </c>
      <c r="D1241" s="38" t="s">
        <v>650</v>
      </c>
      <c r="E1241" s="69" t="s">
        <v>2357</v>
      </c>
      <c r="F1241" s="58" t="s">
        <v>50</v>
      </c>
      <c r="G1241" s="39">
        <v>2116</v>
      </c>
      <c r="H1241" s="39">
        <v>4120</v>
      </c>
      <c r="I1241" s="57" t="s">
        <v>15</v>
      </c>
      <c r="J1241" s="57" t="s">
        <v>17</v>
      </c>
      <c r="K1241" s="36" t="s">
        <v>180</v>
      </c>
      <c r="L1241" s="2"/>
      <c r="M1241" s="2"/>
      <c r="N1241" s="2"/>
      <c r="O1241" s="2"/>
      <c r="P1241" s="2"/>
      <c r="Q1241" s="2"/>
      <c r="R1241" s="2"/>
      <c r="S1241" s="2"/>
      <c r="T1241" s="2"/>
      <c r="U1241" s="2"/>
      <c r="V1241" s="2"/>
      <c r="W1241" s="2"/>
      <c r="X1241" s="2"/>
      <c r="Y1241" s="2"/>
      <c r="Z1241" s="2"/>
      <c r="AA1241" s="2"/>
      <c r="AB1241" s="2"/>
      <c r="AC1241" s="2"/>
      <c r="AD1241" s="2"/>
      <c r="AE1241" s="2"/>
      <c r="AF1241" s="2"/>
      <c r="AG1241" s="2"/>
      <c r="AH1241" s="2"/>
      <c r="AI1241" s="2"/>
      <c r="AJ1241" s="2"/>
      <c r="AK1241" s="2"/>
      <c r="AL1241" s="2"/>
      <c r="AM1241" s="2"/>
      <c r="AN1241" s="2"/>
      <c r="AO1241" s="2"/>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c r="BM1241" s="2"/>
      <c r="BN1241" s="2"/>
      <c r="BO1241" s="2"/>
      <c r="BP1241" s="2"/>
      <c r="BQ1241" s="2"/>
      <c r="BR1241" s="2"/>
      <c r="BS1241" s="2"/>
      <c r="BT1241" s="2"/>
      <c r="BU1241" s="2"/>
      <c r="BV1241" s="2"/>
      <c r="BW1241" s="2"/>
      <c r="BX1241" s="2"/>
      <c r="BY1241" s="2"/>
      <c r="BZ1241" s="2"/>
      <c r="CA1241" s="2"/>
      <c r="CB1241" s="2"/>
      <c r="CC1241" s="2"/>
      <c r="CD1241" s="2"/>
      <c r="CE1241" s="2"/>
      <c r="CF1241" s="2"/>
      <c r="CG1241" s="2"/>
      <c r="CH1241" s="2"/>
      <c r="CI1241" s="2"/>
      <c r="CJ1241" s="2"/>
      <c r="CK1241" s="2"/>
      <c r="CL1241" s="2"/>
      <c r="CM1241" s="2"/>
      <c r="CN1241" s="2"/>
      <c r="CO1241" s="2"/>
      <c r="CP1241" s="2"/>
      <c r="CQ1241" s="2"/>
      <c r="CR1241" s="2"/>
      <c r="CS1241" s="2"/>
      <c r="CT1241" s="2"/>
      <c r="CU1241" s="2"/>
      <c r="CV1241" s="2"/>
      <c r="CW1241" s="2"/>
      <c r="CX1241" s="2"/>
      <c r="CY1241" s="2"/>
      <c r="CZ1241" s="2"/>
      <c r="DA1241" s="2"/>
      <c r="DB1241" s="2"/>
      <c r="DC1241" s="2"/>
      <c r="DD1241" s="2"/>
      <c r="DE1241" s="2"/>
      <c r="DF1241" s="2"/>
      <c r="DG1241" s="2"/>
      <c r="DH1241" s="2"/>
      <c r="DI1241" s="2"/>
      <c r="DJ1241" s="2"/>
      <c r="DK1241" s="2"/>
      <c r="DL1241" s="2"/>
      <c r="DM1241" s="2"/>
      <c r="DN1241" s="2"/>
      <c r="DO1241" s="2"/>
      <c r="DP1241" s="2"/>
      <c r="DQ1241" s="2"/>
      <c r="DR1241" s="2"/>
      <c r="DS1241" s="2"/>
      <c r="DT1241" s="2"/>
      <c r="DU1241" s="2"/>
      <c r="DV1241" s="2"/>
      <c r="DW1241" s="2"/>
      <c r="DX1241" s="2"/>
      <c r="DY1241" s="2"/>
      <c r="DZ1241" s="2"/>
      <c r="EA1241" s="2"/>
      <c r="EB1241" s="2"/>
      <c r="EC1241" s="2"/>
      <c r="ED1241" s="2"/>
      <c r="EE1241" s="2"/>
      <c r="EF1241" s="2"/>
      <c r="EG1241" s="2"/>
      <c r="EH1241" s="2"/>
      <c r="EI1241" s="2"/>
      <c r="EJ1241" s="2"/>
      <c r="EK1241" s="2"/>
      <c r="EL1241" s="2"/>
      <c r="EM1241" s="2"/>
      <c r="EN1241" s="2"/>
      <c r="EO1241" s="2"/>
      <c r="EP1241" s="2"/>
      <c r="EQ1241" s="2"/>
      <c r="ER1241" s="2"/>
      <c r="ES1241" s="2"/>
      <c r="ET1241" s="2"/>
      <c r="EU1241" s="2"/>
      <c r="EV1241" s="2"/>
      <c r="EW1241" s="2"/>
      <c r="EX1241" s="2"/>
      <c r="EY1241" s="2"/>
      <c r="EZ1241" s="2"/>
      <c r="FA1241" s="2"/>
      <c r="FB1241" s="2"/>
      <c r="FC1241" s="2"/>
      <c r="FD1241" s="2"/>
      <c r="FE1241" s="2"/>
      <c r="FF1241" s="2"/>
      <c r="FG1241" s="2"/>
      <c r="FH1241" s="2"/>
      <c r="FI1241" s="2"/>
      <c r="FJ1241" s="2"/>
      <c r="FK1241" s="2"/>
      <c r="FL1241" s="2"/>
      <c r="FM1241" s="2"/>
      <c r="FN1241" s="2"/>
      <c r="FO1241" s="2"/>
      <c r="FP1241" s="2"/>
      <c r="FQ1241" s="2"/>
      <c r="FR1241" s="2"/>
      <c r="FS1241" s="2"/>
      <c r="FT1241" s="2"/>
      <c r="FU1241" s="2"/>
      <c r="FV1241" s="2"/>
      <c r="FW1241" s="2"/>
      <c r="FX1241" s="2"/>
      <c r="FY1241" s="2"/>
      <c r="FZ1241" s="2"/>
      <c r="GA1241" s="2"/>
      <c r="GB1241" s="2"/>
      <c r="GC1241" s="2"/>
      <c r="GD1241" s="2"/>
      <c r="GE1241" s="2"/>
      <c r="GF1241" s="2"/>
      <c r="GG1241" s="2"/>
      <c r="GH1241" s="2"/>
      <c r="GI1241" s="2"/>
      <c r="GJ1241" s="2"/>
      <c r="GK1241" s="2"/>
      <c r="GL1241" s="2"/>
      <c r="GM1241" s="2"/>
      <c r="GN1241" s="2"/>
      <c r="GO1241" s="2"/>
      <c r="GP1241" s="2"/>
      <c r="GQ1241" s="2"/>
      <c r="GR1241" s="2"/>
      <c r="GS1241" s="2"/>
      <c r="GT1241" s="2"/>
      <c r="GU1241" s="2"/>
      <c r="GV1241" s="2"/>
      <c r="GW1241" s="2"/>
      <c r="GX1241" s="2"/>
      <c r="GY1241" s="2"/>
      <c r="GZ1241" s="2"/>
      <c r="HA1241" s="2"/>
      <c r="HB1241" s="2"/>
      <c r="HC1241" s="2"/>
      <c r="HD1241" s="2"/>
      <c r="HE1241" s="2"/>
      <c r="HF1241" s="2"/>
      <c r="HG1241" s="2"/>
      <c r="HH1241" s="2"/>
      <c r="HI1241" s="2"/>
      <c r="HJ1241" s="2"/>
      <c r="HK1241" s="2"/>
      <c r="HL1241" s="2"/>
      <c r="HM1241" s="2"/>
      <c r="HN1241" s="2"/>
      <c r="HO1241" s="2"/>
      <c r="HP1241" s="2"/>
      <c r="HQ1241" s="2"/>
      <c r="HR1241" s="2"/>
      <c r="HS1241" s="2"/>
      <c r="HT1241" s="2"/>
      <c r="HU1241" s="2"/>
      <c r="HV1241" s="2"/>
      <c r="HW1241" s="2"/>
      <c r="HX1241" s="2"/>
      <c r="HY1241" s="2"/>
      <c r="HZ1241" s="2"/>
      <c r="IA1241" s="2"/>
      <c r="IB1241" s="2"/>
      <c r="IC1241" s="2"/>
      <c r="ID1241" s="2"/>
    </row>
    <row r="1242" spans="1:238" s="12" customFormat="1" x14ac:dyDescent="0.2">
      <c r="A1242" s="11">
        <f t="shared" si="21"/>
        <v>1234</v>
      </c>
      <c r="B1242" s="38" t="s">
        <v>66</v>
      </c>
      <c r="C1242" s="38" t="s">
        <v>762</v>
      </c>
      <c r="D1242" s="38" t="s">
        <v>650</v>
      </c>
      <c r="E1242" s="69" t="s">
        <v>2365</v>
      </c>
      <c r="F1242" s="58" t="s">
        <v>60</v>
      </c>
      <c r="G1242" s="39">
        <v>1763</v>
      </c>
      <c r="H1242" s="39">
        <v>2797</v>
      </c>
      <c r="I1242" s="65" t="s">
        <v>18</v>
      </c>
      <c r="J1242" s="57" t="s">
        <v>17</v>
      </c>
      <c r="K1242" s="36"/>
    </row>
    <row r="1243" spans="1:238" s="12" customFormat="1" x14ac:dyDescent="0.2">
      <c r="A1243" s="11">
        <f t="shared" si="21"/>
        <v>1235</v>
      </c>
      <c r="B1243" s="38" t="s">
        <v>658</v>
      </c>
      <c r="C1243" s="38" t="s">
        <v>762</v>
      </c>
      <c r="D1243" s="38" t="s">
        <v>650</v>
      </c>
      <c r="E1243" s="69" t="s">
        <v>2377</v>
      </c>
      <c r="F1243" s="58" t="s">
        <v>57</v>
      </c>
      <c r="G1243" s="39">
        <v>1682</v>
      </c>
      <c r="H1243" s="39">
        <v>3579</v>
      </c>
      <c r="I1243" s="57" t="s">
        <v>15</v>
      </c>
      <c r="J1243" s="57" t="s">
        <v>17</v>
      </c>
      <c r="K1243" s="36"/>
      <c r="L1243" s="2"/>
      <c r="M1243" s="2"/>
      <c r="N1243" s="2"/>
      <c r="O1243" s="2"/>
      <c r="P1243" s="2"/>
      <c r="Q1243" s="2"/>
      <c r="R1243" s="2"/>
      <c r="S1243" s="2"/>
      <c r="T1243" s="2"/>
      <c r="U1243" s="2"/>
      <c r="V1243" s="2"/>
      <c r="W1243" s="2"/>
      <c r="X1243" s="2"/>
      <c r="Y1243" s="2"/>
      <c r="Z1243" s="2"/>
      <c r="AA1243" s="2"/>
      <c r="AB1243" s="2"/>
      <c r="AC1243" s="2"/>
      <c r="AD1243" s="2"/>
      <c r="AE1243" s="2"/>
      <c r="AF1243" s="2"/>
      <c r="AG1243" s="2"/>
      <c r="AH1243" s="2"/>
      <c r="AI1243" s="2"/>
      <c r="AJ1243" s="2"/>
      <c r="AK1243" s="2"/>
      <c r="AL1243" s="2"/>
      <c r="AM1243" s="2"/>
      <c r="AN1243" s="2"/>
      <c r="AO1243" s="2"/>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c r="BM1243" s="2"/>
      <c r="BN1243" s="2"/>
      <c r="BO1243" s="2"/>
      <c r="BP1243" s="2"/>
      <c r="BQ1243" s="2"/>
      <c r="BR1243" s="2"/>
      <c r="BS1243" s="2"/>
      <c r="BT1243" s="2"/>
      <c r="BU1243" s="2"/>
      <c r="BV1243" s="2"/>
      <c r="BW1243" s="2"/>
      <c r="BX1243" s="2"/>
      <c r="BY1243" s="2"/>
      <c r="BZ1243" s="2"/>
      <c r="CA1243" s="2"/>
      <c r="CB1243" s="2"/>
      <c r="CC1243" s="2"/>
      <c r="CD1243" s="2"/>
      <c r="CE1243" s="2"/>
      <c r="CF1243" s="2"/>
      <c r="CG1243" s="2"/>
      <c r="CH1243" s="2"/>
      <c r="CI1243" s="2"/>
      <c r="CJ1243" s="2"/>
      <c r="CK1243" s="2"/>
      <c r="CL1243" s="2"/>
      <c r="CM1243" s="2"/>
      <c r="CN1243" s="2"/>
      <c r="CO1243" s="2"/>
      <c r="CP1243" s="2"/>
      <c r="CQ1243" s="2"/>
      <c r="CR1243" s="2"/>
      <c r="CS1243" s="2"/>
      <c r="CT1243" s="2"/>
      <c r="CU1243" s="2"/>
      <c r="CV1243" s="2"/>
      <c r="CW1243" s="2"/>
      <c r="CX1243" s="2"/>
      <c r="CY1243" s="2"/>
      <c r="CZ1243" s="2"/>
      <c r="DA1243" s="2"/>
      <c r="DB1243" s="2"/>
      <c r="DC1243" s="2"/>
      <c r="DD1243" s="2"/>
      <c r="DE1243" s="2"/>
      <c r="DF1243" s="2"/>
      <c r="DG1243" s="2"/>
      <c r="DH1243" s="2"/>
      <c r="DI1243" s="2"/>
      <c r="DJ1243" s="2"/>
      <c r="DK1243" s="2"/>
      <c r="DL1243" s="2"/>
      <c r="DM1243" s="2"/>
      <c r="DN1243" s="2"/>
      <c r="DO1243" s="2"/>
      <c r="DP1243" s="2"/>
      <c r="DQ1243" s="2"/>
      <c r="DR1243" s="2"/>
      <c r="DS1243" s="2"/>
      <c r="DT1243" s="2"/>
      <c r="DU1243" s="2"/>
      <c r="DV1243" s="2"/>
      <c r="DW1243" s="2"/>
      <c r="DX1243" s="2"/>
      <c r="DY1243" s="2"/>
      <c r="DZ1243" s="2"/>
      <c r="EA1243" s="2"/>
      <c r="EB1243" s="2"/>
      <c r="EC1243" s="2"/>
      <c r="ED1243" s="2"/>
      <c r="EE1243" s="2"/>
      <c r="EF1243" s="2"/>
      <c r="EG1243" s="2"/>
      <c r="EH1243" s="2"/>
      <c r="EI1243" s="2"/>
      <c r="EJ1243" s="2"/>
      <c r="EK1243" s="2"/>
      <c r="EL1243" s="2"/>
      <c r="EM1243" s="2"/>
      <c r="EN1243" s="2"/>
      <c r="EO1243" s="2"/>
      <c r="EP1243" s="2"/>
      <c r="EQ1243" s="2"/>
      <c r="ER1243" s="2"/>
      <c r="ES1243" s="2"/>
      <c r="ET1243" s="2"/>
      <c r="EU1243" s="2"/>
      <c r="EV1243" s="2"/>
      <c r="EW1243" s="2"/>
      <c r="EX1243" s="2"/>
      <c r="EY1243" s="2"/>
      <c r="EZ1243" s="2"/>
      <c r="FA1243" s="2"/>
      <c r="FB1243" s="2"/>
      <c r="FC1243" s="2"/>
      <c r="FD1243" s="2"/>
      <c r="FE1243" s="2"/>
      <c r="FF1243" s="2"/>
      <c r="FG1243" s="2"/>
      <c r="FH1243" s="2"/>
      <c r="FI1243" s="2"/>
      <c r="FJ1243" s="2"/>
      <c r="FK1243" s="2"/>
      <c r="FL1243" s="2"/>
      <c r="FM1243" s="2"/>
      <c r="FN1243" s="2"/>
      <c r="FO1243" s="2"/>
      <c r="FP1243" s="2"/>
      <c r="FQ1243" s="2"/>
      <c r="FR1243" s="2"/>
      <c r="FS1243" s="2"/>
      <c r="FT1243" s="2"/>
      <c r="FU1243" s="2"/>
      <c r="FV1243" s="2"/>
      <c r="FW1243" s="2"/>
      <c r="FX1243" s="2"/>
      <c r="FY1243" s="2"/>
      <c r="FZ1243" s="2"/>
      <c r="GA1243" s="2"/>
      <c r="GB1243" s="2"/>
      <c r="GC1243" s="2"/>
      <c r="GD1243" s="2"/>
      <c r="GE1243" s="2"/>
      <c r="GF1243" s="2"/>
      <c r="GG1243" s="2"/>
      <c r="GH1243" s="2"/>
      <c r="GI1243" s="2"/>
      <c r="GJ1243" s="2"/>
      <c r="GK1243" s="2"/>
      <c r="GL1243" s="2"/>
      <c r="GM1243" s="2"/>
      <c r="GN1243" s="2"/>
      <c r="GO1243" s="2"/>
      <c r="GP1243" s="2"/>
      <c r="GQ1243" s="2"/>
      <c r="GR1243" s="2"/>
      <c r="GS1243" s="2"/>
      <c r="GT1243" s="2"/>
      <c r="GU1243" s="2"/>
      <c r="GV1243" s="2"/>
      <c r="GW1243" s="2"/>
      <c r="GX1243" s="2"/>
      <c r="GY1243" s="2"/>
      <c r="GZ1243" s="2"/>
      <c r="HA1243" s="2"/>
      <c r="HB1243" s="2"/>
      <c r="HC1243" s="2"/>
      <c r="HD1243" s="2"/>
      <c r="HE1243" s="2"/>
      <c r="HF1243" s="2"/>
      <c r="HG1243" s="2"/>
      <c r="HH1243" s="2"/>
      <c r="HI1243" s="2"/>
      <c r="HJ1243" s="2"/>
      <c r="HK1243" s="2"/>
      <c r="HL1243" s="2"/>
      <c r="HM1243" s="2"/>
      <c r="HN1243" s="2"/>
      <c r="HO1243" s="2"/>
      <c r="HP1243" s="2"/>
      <c r="HQ1243" s="2"/>
      <c r="HR1243" s="2"/>
      <c r="HS1243" s="2"/>
      <c r="HT1243" s="2"/>
      <c r="HU1243" s="2"/>
      <c r="HV1243" s="2"/>
      <c r="HW1243" s="2"/>
      <c r="HX1243" s="2"/>
      <c r="HY1243" s="2"/>
      <c r="HZ1243" s="2"/>
      <c r="IA1243" s="2"/>
      <c r="IB1243" s="2"/>
      <c r="IC1243" s="2"/>
      <c r="ID1243" s="2"/>
    </row>
    <row r="1244" spans="1:238" s="12" customFormat="1" x14ac:dyDescent="0.2">
      <c r="A1244" s="11">
        <f t="shared" si="21"/>
        <v>1236</v>
      </c>
      <c r="B1244" s="32" t="s">
        <v>162</v>
      </c>
      <c r="C1244" s="32" t="s">
        <v>762</v>
      </c>
      <c r="D1244" s="32" t="s">
        <v>650</v>
      </c>
      <c r="E1244" s="68" t="s">
        <v>2390</v>
      </c>
      <c r="F1244" s="33" t="s">
        <v>163</v>
      </c>
      <c r="G1244" s="34">
        <v>1696</v>
      </c>
      <c r="H1244" s="34">
        <v>3150</v>
      </c>
      <c r="I1244" s="37" t="s">
        <v>15</v>
      </c>
      <c r="J1244" s="35" t="s">
        <v>17</v>
      </c>
      <c r="K1244" s="36" t="s">
        <v>181</v>
      </c>
      <c r="L1244" s="2"/>
      <c r="M1244" s="2"/>
      <c r="N1244" s="2"/>
      <c r="O1244" s="2"/>
      <c r="P1244" s="2"/>
      <c r="Q1244" s="2"/>
      <c r="R1244" s="2"/>
      <c r="S1244" s="2"/>
      <c r="T1244" s="2"/>
      <c r="U1244" s="2"/>
      <c r="V1244" s="2"/>
      <c r="W1244" s="2"/>
      <c r="X1244" s="2"/>
      <c r="Y1244" s="2"/>
      <c r="Z1244" s="2"/>
      <c r="AA1244" s="2"/>
      <c r="AB1244" s="2"/>
      <c r="AC1244" s="2"/>
      <c r="AD1244" s="2"/>
      <c r="AE1244" s="2"/>
      <c r="AF1244" s="2"/>
      <c r="AG1244" s="2"/>
      <c r="AH1244" s="2"/>
      <c r="AI1244" s="2"/>
      <c r="AJ1244" s="2"/>
      <c r="AK1244" s="2"/>
      <c r="AL1244" s="2"/>
      <c r="AM1244" s="2"/>
      <c r="AN1244" s="2"/>
      <c r="AO1244" s="2"/>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c r="BM1244" s="2"/>
      <c r="BN1244" s="2"/>
      <c r="BO1244" s="2"/>
      <c r="BP1244" s="2"/>
      <c r="BQ1244" s="2"/>
      <c r="BR1244" s="2"/>
      <c r="BS1244" s="2"/>
      <c r="BT1244" s="2"/>
      <c r="BU1244" s="2"/>
      <c r="BV1244" s="2"/>
      <c r="BW1244" s="2"/>
      <c r="BX1244" s="2"/>
      <c r="BY1244" s="2"/>
      <c r="BZ1244" s="2"/>
      <c r="CA1244" s="2"/>
      <c r="CB1244" s="2"/>
      <c r="CC1244" s="2"/>
      <c r="CD1244" s="2"/>
      <c r="CE1244" s="2"/>
      <c r="CF1244" s="2"/>
      <c r="CG1244" s="2"/>
      <c r="CH1244" s="2"/>
      <c r="CI1244" s="2"/>
      <c r="CJ1244" s="2"/>
      <c r="CK1244" s="2"/>
      <c r="CL1244" s="2"/>
      <c r="CM1244" s="2"/>
      <c r="CN1244" s="2"/>
      <c r="CO1244" s="2"/>
      <c r="CP1244" s="2"/>
      <c r="CQ1244" s="2"/>
      <c r="CR1244" s="2"/>
      <c r="CS1244" s="2"/>
      <c r="CT1244" s="2"/>
      <c r="CU1244" s="2"/>
      <c r="CV1244" s="2"/>
      <c r="CW1244" s="2"/>
      <c r="CX1244" s="2"/>
      <c r="CY1244" s="2"/>
      <c r="CZ1244" s="2"/>
      <c r="DA1244" s="2"/>
      <c r="DB1244" s="2"/>
      <c r="DC1244" s="2"/>
      <c r="DD1244" s="2"/>
      <c r="DE1244" s="2"/>
      <c r="DF1244" s="2"/>
      <c r="DG1244" s="2"/>
      <c r="DH1244" s="2"/>
      <c r="DI1244" s="2"/>
      <c r="DJ1244" s="2"/>
      <c r="DK1244" s="2"/>
      <c r="DL1244" s="2"/>
      <c r="DM1244" s="2"/>
      <c r="DN1244" s="2"/>
      <c r="DO1244" s="2"/>
      <c r="DP1244" s="2"/>
      <c r="DQ1244" s="2"/>
      <c r="DR1244" s="2"/>
      <c r="DS1244" s="2"/>
      <c r="DT1244" s="2"/>
      <c r="DU1244" s="2"/>
      <c r="DV1244" s="2"/>
      <c r="DW1244" s="2"/>
      <c r="DX1244" s="2"/>
      <c r="DY1244" s="2"/>
      <c r="DZ1244" s="2"/>
      <c r="EA1244" s="2"/>
      <c r="EB1244" s="2"/>
      <c r="EC1244" s="2"/>
      <c r="ED1244" s="2"/>
      <c r="EE1244" s="2"/>
      <c r="EF1244" s="2"/>
      <c r="EG1244" s="2"/>
      <c r="EH1244" s="2"/>
      <c r="EI1244" s="2"/>
      <c r="EJ1244" s="2"/>
      <c r="EK1244" s="2"/>
      <c r="EL1244" s="2"/>
      <c r="EM1244" s="2"/>
      <c r="EN1244" s="2"/>
      <c r="EO1244" s="2"/>
      <c r="EP1244" s="2"/>
      <c r="EQ1244" s="2"/>
      <c r="ER1244" s="2"/>
      <c r="ES1244" s="2"/>
      <c r="ET1244" s="2"/>
      <c r="EU1244" s="2"/>
      <c r="EV1244" s="2"/>
      <c r="EW1244" s="2"/>
      <c r="EX1244" s="2"/>
      <c r="EY1244" s="2"/>
      <c r="EZ1244" s="2"/>
      <c r="FA1244" s="2"/>
      <c r="FB1244" s="2"/>
      <c r="FC1244" s="2"/>
      <c r="FD1244" s="2"/>
      <c r="FE1244" s="2"/>
      <c r="FF1244" s="2"/>
      <c r="FG1244" s="2"/>
      <c r="FH1244" s="2"/>
      <c r="FI1244" s="2"/>
      <c r="FJ1244" s="2"/>
      <c r="FK1244" s="2"/>
      <c r="FL1244" s="2"/>
      <c r="FM1244" s="2"/>
      <c r="FN1244" s="2"/>
      <c r="FO1244" s="2"/>
      <c r="FP1244" s="2"/>
      <c r="FQ1244" s="2"/>
      <c r="FR1244" s="2"/>
      <c r="FS1244" s="2"/>
      <c r="FT1244" s="2"/>
      <c r="FU1244" s="2"/>
      <c r="FV1244" s="2"/>
      <c r="FW1244" s="2"/>
      <c r="FX1244" s="2"/>
      <c r="FY1244" s="2"/>
      <c r="FZ1244" s="2"/>
      <c r="GA1244" s="2"/>
      <c r="GB1244" s="2"/>
      <c r="GC1244" s="2"/>
      <c r="GD1244" s="2"/>
      <c r="GE1244" s="2"/>
      <c r="GF1244" s="2"/>
      <c r="GG1244" s="2"/>
      <c r="GH1244" s="2"/>
      <c r="GI1244" s="2"/>
      <c r="GJ1244" s="2"/>
      <c r="GK1244" s="2"/>
      <c r="GL1244" s="2"/>
      <c r="GM1244" s="2"/>
      <c r="GN1244" s="2"/>
      <c r="GO1244" s="2"/>
      <c r="GP1244" s="2"/>
      <c r="GQ1244" s="2"/>
      <c r="GR1244" s="2"/>
      <c r="GS1244" s="2"/>
      <c r="GT1244" s="2"/>
      <c r="GU1244" s="2"/>
      <c r="GV1244" s="2"/>
      <c r="GW1244" s="2"/>
      <c r="GX1244" s="2"/>
      <c r="GY1244" s="2"/>
      <c r="GZ1244" s="2"/>
      <c r="HA1244" s="2"/>
      <c r="HB1244" s="2"/>
      <c r="HC1244" s="2"/>
      <c r="HD1244" s="2"/>
      <c r="HE1244" s="2"/>
      <c r="HF1244" s="2"/>
      <c r="HG1244" s="2"/>
      <c r="HH1244" s="2"/>
      <c r="HI1244" s="2"/>
      <c r="HJ1244" s="2"/>
      <c r="HK1244" s="2"/>
      <c r="HL1244" s="2"/>
      <c r="HM1244" s="2"/>
      <c r="HN1244" s="2"/>
      <c r="HO1244" s="2"/>
      <c r="HP1244" s="2"/>
      <c r="HQ1244" s="2"/>
      <c r="HR1244" s="2"/>
      <c r="HS1244" s="2"/>
      <c r="HT1244" s="2"/>
      <c r="HU1244" s="2"/>
      <c r="HV1244" s="2"/>
      <c r="HW1244" s="2"/>
      <c r="HX1244" s="2"/>
      <c r="HY1244" s="2"/>
      <c r="HZ1244" s="2"/>
      <c r="IA1244" s="2"/>
      <c r="IB1244" s="2"/>
      <c r="IC1244" s="2"/>
      <c r="ID1244" s="2"/>
    </row>
    <row r="1245" spans="1:238" s="12" customFormat="1" x14ac:dyDescent="0.2">
      <c r="A1245" s="11">
        <f t="shared" si="21"/>
        <v>1237</v>
      </c>
      <c r="B1245" s="32" t="s">
        <v>659</v>
      </c>
      <c r="C1245" s="32" t="s">
        <v>762</v>
      </c>
      <c r="D1245" s="32" t="s">
        <v>650</v>
      </c>
      <c r="E1245" s="68" t="s">
        <v>2392</v>
      </c>
      <c r="F1245" s="33" t="s">
        <v>172</v>
      </c>
      <c r="G1245" s="34">
        <v>1364</v>
      </c>
      <c r="H1245" s="34">
        <v>1968</v>
      </c>
      <c r="I1245" s="37" t="s">
        <v>15</v>
      </c>
      <c r="J1245" s="35" t="s">
        <v>17</v>
      </c>
      <c r="K1245" s="36"/>
      <c r="L1245" s="2"/>
      <c r="M1245" s="2"/>
      <c r="N1245" s="2"/>
      <c r="O1245" s="2"/>
      <c r="P1245" s="2"/>
      <c r="Q1245" s="2"/>
      <c r="R1245" s="2"/>
      <c r="S1245" s="2"/>
      <c r="T1245" s="2"/>
      <c r="U1245" s="2"/>
      <c r="V1245" s="2"/>
      <c r="W1245" s="2"/>
      <c r="X1245" s="2"/>
      <c r="Y1245" s="2"/>
      <c r="Z1245" s="2"/>
      <c r="AA1245" s="2"/>
      <c r="AB1245" s="2"/>
      <c r="AC1245" s="2"/>
      <c r="AD1245" s="2"/>
      <c r="AE1245" s="2"/>
      <c r="AF1245" s="2"/>
      <c r="AG1245" s="2"/>
      <c r="AH1245" s="2"/>
      <c r="AI1245" s="2"/>
      <c r="AJ1245" s="2"/>
      <c r="AK1245" s="2"/>
      <c r="AL1245" s="2"/>
      <c r="AM1245" s="2"/>
      <c r="AN1245" s="2"/>
      <c r="AO1245" s="2"/>
      <c r="AP1245" s="2"/>
      <c r="AQ1245" s="2"/>
      <c r="AR1245" s="2"/>
      <c r="AS1245" s="2"/>
      <c r="AT1245" s="2"/>
      <c r="AU1245" s="2"/>
      <c r="AV1245" s="2"/>
      <c r="AW1245" s="2"/>
      <c r="AX1245" s="2"/>
      <c r="AY1245" s="2"/>
      <c r="AZ1245" s="2"/>
      <c r="BA1245" s="2"/>
      <c r="BB1245" s="2"/>
      <c r="BC1245" s="2"/>
      <c r="BD1245" s="2"/>
      <c r="BE1245" s="2"/>
      <c r="BF1245" s="2"/>
      <c r="BG1245" s="2"/>
      <c r="BH1245" s="2"/>
      <c r="BI1245" s="2"/>
      <c r="BJ1245" s="2"/>
      <c r="BK1245" s="2"/>
      <c r="BL1245" s="2"/>
      <c r="BM1245" s="2"/>
      <c r="BN1245" s="2"/>
      <c r="BO1245" s="2"/>
      <c r="BP1245" s="2"/>
      <c r="BQ1245" s="2"/>
      <c r="BR1245" s="2"/>
      <c r="BS1245" s="2"/>
      <c r="BT1245" s="2"/>
      <c r="BU1245" s="2"/>
      <c r="BV1245" s="2"/>
      <c r="BW1245" s="2"/>
      <c r="BX1245" s="2"/>
      <c r="BY1245" s="2"/>
      <c r="BZ1245" s="2"/>
      <c r="CA1245" s="2"/>
      <c r="CB1245" s="2"/>
      <c r="CC1245" s="2"/>
      <c r="CD1245" s="2"/>
      <c r="CE1245" s="2"/>
      <c r="CF1245" s="2"/>
      <c r="CG1245" s="2"/>
      <c r="CH1245" s="2"/>
      <c r="CI1245" s="2"/>
      <c r="CJ1245" s="2"/>
      <c r="CK1245" s="2"/>
      <c r="CL1245" s="2"/>
      <c r="CM1245" s="2"/>
      <c r="CN1245" s="2"/>
      <c r="CO1245" s="2"/>
      <c r="CP1245" s="2"/>
      <c r="CQ1245" s="2"/>
      <c r="CR1245" s="2"/>
      <c r="CS1245" s="2"/>
      <c r="CT1245" s="2"/>
      <c r="CU1245" s="2"/>
      <c r="CV1245" s="2"/>
      <c r="CW1245" s="2"/>
      <c r="CX1245" s="2"/>
      <c r="CY1245" s="2"/>
      <c r="CZ1245" s="2"/>
      <c r="DA1245" s="2"/>
      <c r="DB1245" s="2"/>
      <c r="DC1245" s="2"/>
      <c r="DD1245" s="2"/>
      <c r="DE1245" s="2"/>
      <c r="DF1245" s="2"/>
      <c r="DG1245" s="2"/>
      <c r="DH1245" s="2"/>
      <c r="DI1245" s="2"/>
      <c r="DJ1245" s="2"/>
      <c r="DK1245" s="2"/>
      <c r="DL1245" s="2"/>
      <c r="DM1245" s="2"/>
      <c r="DN1245" s="2"/>
      <c r="DO1245" s="2"/>
      <c r="DP1245" s="2"/>
      <c r="DQ1245" s="2"/>
      <c r="DR1245" s="2"/>
      <c r="DS1245" s="2"/>
      <c r="DT1245" s="2"/>
      <c r="DU1245" s="2"/>
      <c r="DV1245" s="2"/>
      <c r="DW1245" s="2"/>
      <c r="DX1245" s="2"/>
      <c r="DY1245" s="2"/>
      <c r="DZ1245" s="2"/>
      <c r="EA1245" s="2"/>
      <c r="EB1245" s="2"/>
      <c r="EC1245" s="2"/>
      <c r="ED1245" s="2"/>
      <c r="EE1245" s="2"/>
      <c r="EF1245" s="2"/>
      <c r="EG1245" s="2"/>
      <c r="EH1245" s="2"/>
      <c r="EI1245" s="2"/>
      <c r="EJ1245" s="2"/>
      <c r="EK1245" s="2"/>
      <c r="EL1245" s="2"/>
      <c r="EM1245" s="2"/>
      <c r="EN1245" s="2"/>
      <c r="EO1245" s="2"/>
      <c r="EP1245" s="2"/>
      <c r="EQ1245" s="2"/>
      <c r="ER1245" s="2"/>
      <c r="ES1245" s="2"/>
      <c r="ET1245" s="2"/>
      <c r="EU1245" s="2"/>
      <c r="EV1245" s="2"/>
      <c r="EW1245" s="2"/>
      <c r="EX1245" s="2"/>
      <c r="EY1245" s="2"/>
      <c r="EZ1245" s="2"/>
      <c r="FA1245" s="2"/>
      <c r="FB1245" s="2"/>
      <c r="FC1245" s="2"/>
      <c r="FD1245" s="2"/>
      <c r="FE1245" s="2"/>
      <c r="FF1245" s="2"/>
      <c r="FG1245" s="2"/>
      <c r="FH1245" s="2"/>
      <c r="FI1245" s="2"/>
      <c r="FJ1245" s="2"/>
      <c r="FK1245" s="2"/>
      <c r="FL1245" s="2"/>
      <c r="FM1245" s="2"/>
      <c r="FN1245" s="2"/>
      <c r="FO1245" s="2"/>
      <c r="FP1245" s="2"/>
      <c r="FQ1245" s="2"/>
      <c r="FR1245" s="2"/>
      <c r="FS1245" s="2"/>
      <c r="FT1245" s="2"/>
      <c r="FU1245" s="2"/>
      <c r="FV1245" s="2"/>
      <c r="FW1245" s="2"/>
      <c r="FX1245" s="2"/>
      <c r="FY1245" s="2"/>
      <c r="FZ1245" s="2"/>
      <c r="GA1245" s="2"/>
      <c r="GB1245" s="2"/>
      <c r="GC1245" s="2"/>
      <c r="GD1245" s="2"/>
      <c r="GE1245" s="2"/>
      <c r="GF1245" s="2"/>
      <c r="GG1245" s="2"/>
      <c r="GH1245" s="2"/>
      <c r="GI1245" s="2"/>
      <c r="GJ1245" s="2"/>
      <c r="GK1245" s="2"/>
      <c r="GL1245" s="2"/>
      <c r="GM1245" s="2"/>
      <c r="GN1245" s="2"/>
      <c r="GO1245" s="2"/>
      <c r="GP1245" s="2"/>
      <c r="GQ1245" s="2"/>
      <c r="GR1245" s="2"/>
      <c r="GS1245" s="2"/>
      <c r="GT1245" s="2"/>
      <c r="GU1245" s="2"/>
      <c r="GV1245" s="2"/>
      <c r="GW1245" s="2"/>
      <c r="GX1245" s="2"/>
      <c r="GY1245" s="2"/>
      <c r="GZ1245" s="2"/>
      <c r="HA1245" s="2"/>
      <c r="HB1245" s="2"/>
      <c r="HC1245" s="2"/>
      <c r="HD1245" s="2"/>
      <c r="HE1245" s="2"/>
      <c r="HF1245" s="2"/>
      <c r="HG1245" s="2"/>
      <c r="HH1245" s="2"/>
      <c r="HI1245" s="2"/>
      <c r="HJ1245" s="2"/>
      <c r="HK1245" s="2"/>
      <c r="HL1245" s="2"/>
      <c r="HM1245" s="2"/>
      <c r="HN1245" s="2"/>
      <c r="HO1245" s="2"/>
      <c r="HP1245" s="2"/>
      <c r="HQ1245" s="2"/>
      <c r="HR1245" s="2"/>
      <c r="HS1245" s="2"/>
      <c r="HT1245" s="2"/>
      <c r="HU1245" s="2"/>
      <c r="HV1245" s="2"/>
      <c r="HW1245" s="2"/>
      <c r="HX1245" s="2"/>
      <c r="HY1245" s="2"/>
      <c r="HZ1245" s="2"/>
      <c r="IA1245" s="2"/>
      <c r="IB1245" s="2"/>
      <c r="IC1245" s="2"/>
      <c r="ID1245" s="2"/>
    </row>
    <row r="1246" spans="1:238" s="12" customFormat="1" x14ac:dyDescent="0.2">
      <c r="A1246" s="11">
        <f t="shared" si="21"/>
        <v>1238</v>
      </c>
      <c r="B1246" s="32" t="s">
        <v>660</v>
      </c>
      <c r="C1246" s="32" t="s">
        <v>762</v>
      </c>
      <c r="D1246" s="32" t="s">
        <v>650</v>
      </c>
      <c r="E1246" s="68" t="s">
        <v>2392</v>
      </c>
      <c r="F1246" s="33" t="s">
        <v>41</v>
      </c>
      <c r="G1246" s="34">
        <v>1249</v>
      </c>
      <c r="H1246" s="34">
        <v>2313</v>
      </c>
      <c r="I1246" s="37" t="s">
        <v>15</v>
      </c>
      <c r="J1246" s="35" t="s">
        <v>17</v>
      </c>
      <c r="K1246" s="36"/>
      <c r="L1246" s="2"/>
      <c r="M1246" s="2"/>
      <c r="N1246" s="2"/>
      <c r="O1246" s="2"/>
      <c r="P1246" s="2"/>
      <c r="Q1246" s="2"/>
      <c r="R1246" s="2"/>
      <c r="S1246" s="2"/>
      <c r="T1246" s="2"/>
      <c r="U1246" s="2"/>
      <c r="V1246" s="2"/>
      <c r="W1246" s="2"/>
      <c r="X1246" s="2"/>
      <c r="Y1246" s="2"/>
      <c r="Z1246" s="2"/>
      <c r="AA1246" s="2"/>
      <c r="AB1246" s="2"/>
      <c r="AC1246" s="2"/>
      <c r="AD1246" s="2"/>
      <c r="AE1246" s="2"/>
      <c r="AF1246" s="2"/>
      <c r="AG1246" s="2"/>
      <c r="AH1246" s="2"/>
      <c r="AI1246" s="2"/>
      <c r="AJ1246" s="2"/>
      <c r="AK1246" s="2"/>
      <c r="AL1246" s="2"/>
      <c r="AM1246" s="2"/>
      <c r="AN1246" s="2"/>
      <c r="AO1246" s="2"/>
      <c r="AP1246" s="2"/>
      <c r="AQ1246" s="2"/>
      <c r="AR1246" s="2"/>
      <c r="AS1246" s="2"/>
      <c r="AT1246" s="2"/>
      <c r="AU1246" s="2"/>
      <c r="AV1246" s="2"/>
      <c r="AW1246" s="2"/>
      <c r="AX1246" s="2"/>
      <c r="AY1246" s="2"/>
      <c r="AZ1246" s="2"/>
      <c r="BA1246" s="2"/>
      <c r="BB1246" s="2"/>
      <c r="BC1246" s="2"/>
      <c r="BD1246" s="2"/>
      <c r="BE1246" s="2"/>
      <c r="BF1246" s="2"/>
      <c r="BG1246" s="2"/>
      <c r="BH1246" s="2"/>
      <c r="BI1246" s="2"/>
      <c r="BJ1246" s="2"/>
      <c r="BK1246" s="2"/>
      <c r="BL1246" s="2"/>
      <c r="BM1246" s="2"/>
      <c r="BN1246" s="2"/>
      <c r="BO1246" s="2"/>
      <c r="BP1246" s="2"/>
      <c r="BQ1246" s="2"/>
      <c r="BR1246" s="2"/>
      <c r="BS1246" s="2"/>
      <c r="BT1246" s="2"/>
      <c r="BU1246" s="2"/>
      <c r="BV1246" s="2"/>
      <c r="BW1246" s="2"/>
      <c r="BX1246" s="2"/>
      <c r="BY1246" s="2"/>
      <c r="BZ1246" s="2"/>
      <c r="CA1246" s="2"/>
      <c r="CB1246" s="2"/>
      <c r="CC1246" s="2"/>
      <c r="CD1246" s="2"/>
      <c r="CE1246" s="2"/>
      <c r="CF1246" s="2"/>
      <c r="CG1246" s="2"/>
      <c r="CH1246" s="2"/>
      <c r="CI1246" s="2"/>
      <c r="CJ1246" s="2"/>
      <c r="CK1246" s="2"/>
      <c r="CL1246" s="2"/>
      <c r="CM1246" s="2"/>
      <c r="CN1246" s="2"/>
      <c r="CO1246" s="2"/>
      <c r="CP1246" s="2"/>
      <c r="CQ1246" s="2"/>
      <c r="CR1246" s="2"/>
      <c r="CS1246" s="2"/>
      <c r="CT1246" s="2"/>
      <c r="CU1246" s="2"/>
      <c r="CV1246" s="2"/>
      <c r="CW1246" s="2"/>
      <c r="CX1246" s="2"/>
      <c r="CY1246" s="2"/>
      <c r="CZ1246" s="2"/>
      <c r="DA1246" s="2"/>
      <c r="DB1246" s="2"/>
      <c r="DC1246" s="2"/>
      <c r="DD1246" s="2"/>
      <c r="DE1246" s="2"/>
      <c r="DF1246" s="2"/>
      <c r="DG1246" s="2"/>
      <c r="DH1246" s="2"/>
      <c r="DI1246" s="2"/>
      <c r="DJ1246" s="2"/>
      <c r="DK1246" s="2"/>
      <c r="DL1246" s="2"/>
      <c r="DM1246" s="2"/>
      <c r="DN1246" s="2"/>
      <c r="DO1246" s="2"/>
      <c r="DP1246" s="2"/>
      <c r="DQ1246" s="2"/>
      <c r="DR1246" s="2"/>
      <c r="DS1246" s="2"/>
      <c r="DT1246" s="2"/>
      <c r="DU1246" s="2"/>
      <c r="DV1246" s="2"/>
      <c r="DW1246" s="2"/>
      <c r="DX1246" s="2"/>
      <c r="DY1246" s="2"/>
      <c r="DZ1246" s="2"/>
      <c r="EA1246" s="2"/>
      <c r="EB1246" s="2"/>
      <c r="EC1246" s="2"/>
      <c r="ED1246" s="2"/>
      <c r="EE1246" s="2"/>
      <c r="EF1246" s="2"/>
      <c r="EG1246" s="2"/>
      <c r="EH1246" s="2"/>
      <c r="EI1246" s="2"/>
      <c r="EJ1246" s="2"/>
      <c r="EK1246" s="2"/>
      <c r="EL1246" s="2"/>
      <c r="EM1246" s="2"/>
      <c r="EN1246" s="2"/>
      <c r="EO1246" s="2"/>
      <c r="EP1246" s="2"/>
      <c r="EQ1246" s="2"/>
      <c r="ER1246" s="2"/>
      <c r="ES1246" s="2"/>
      <c r="ET1246" s="2"/>
      <c r="EU1246" s="2"/>
      <c r="EV1246" s="2"/>
      <c r="EW1246" s="2"/>
      <c r="EX1246" s="2"/>
      <c r="EY1246" s="2"/>
      <c r="EZ1246" s="2"/>
      <c r="FA1246" s="2"/>
      <c r="FB1246" s="2"/>
      <c r="FC1246" s="2"/>
      <c r="FD1246" s="2"/>
      <c r="FE1246" s="2"/>
      <c r="FF1246" s="2"/>
      <c r="FG1246" s="2"/>
      <c r="FH1246" s="2"/>
      <c r="FI1246" s="2"/>
      <c r="FJ1246" s="2"/>
      <c r="FK1246" s="2"/>
      <c r="FL1246" s="2"/>
      <c r="FM1246" s="2"/>
      <c r="FN1246" s="2"/>
      <c r="FO1246" s="2"/>
      <c r="FP1246" s="2"/>
      <c r="FQ1246" s="2"/>
      <c r="FR1246" s="2"/>
      <c r="FS1246" s="2"/>
      <c r="FT1246" s="2"/>
      <c r="FU1246" s="2"/>
      <c r="FV1246" s="2"/>
      <c r="FW1246" s="2"/>
      <c r="FX1246" s="2"/>
      <c r="FY1246" s="2"/>
      <c r="FZ1246" s="2"/>
      <c r="GA1246" s="2"/>
      <c r="GB1246" s="2"/>
      <c r="GC1246" s="2"/>
      <c r="GD1246" s="2"/>
      <c r="GE1246" s="2"/>
      <c r="GF1246" s="2"/>
      <c r="GG1246" s="2"/>
      <c r="GH1246" s="2"/>
      <c r="GI1246" s="2"/>
      <c r="GJ1246" s="2"/>
      <c r="GK1246" s="2"/>
      <c r="GL1246" s="2"/>
      <c r="GM1246" s="2"/>
      <c r="GN1246" s="2"/>
      <c r="GO1246" s="2"/>
      <c r="GP1246" s="2"/>
      <c r="GQ1246" s="2"/>
      <c r="GR1246" s="2"/>
      <c r="GS1246" s="2"/>
      <c r="GT1246" s="2"/>
      <c r="GU1246" s="2"/>
      <c r="GV1246" s="2"/>
      <c r="GW1246" s="2"/>
      <c r="GX1246" s="2"/>
      <c r="GY1246" s="2"/>
      <c r="GZ1246" s="2"/>
      <c r="HA1246" s="2"/>
      <c r="HB1246" s="2"/>
      <c r="HC1246" s="2"/>
      <c r="HD1246" s="2"/>
      <c r="HE1246" s="2"/>
      <c r="HF1246" s="2"/>
      <c r="HG1246" s="2"/>
      <c r="HH1246" s="2"/>
      <c r="HI1246" s="2"/>
      <c r="HJ1246" s="2"/>
      <c r="HK1246" s="2"/>
      <c r="HL1246" s="2"/>
      <c r="HM1246" s="2"/>
      <c r="HN1246" s="2"/>
      <c r="HO1246" s="2"/>
      <c r="HP1246" s="2"/>
      <c r="HQ1246" s="2"/>
      <c r="HR1246" s="2"/>
      <c r="HS1246" s="2"/>
      <c r="HT1246" s="2"/>
      <c r="HU1246" s="2"/>
      <c r="HV1246" s="2"/>
      <c r="HW1246" s="2"/>
      <c r="HX1246" s="2"/>
      <c r="HY1246" s="2"/>
      <c r="HZ1246" s="2"/>
      <c r="IA1246" s="2"/>
      <c r="IB1246" s="2"/>
      <c r="IC1246" s="2"/>
      <c r="ID1246" s="2"/>
    </row>
    <row r="1247" spans="1:238" s="12" customFormat="1" x14ac:dyDescent="0.2">
      <c r="A1247" s="11">
        <f t="shared" si="21"/>
        <v>1239</v>
      </c>
      <c r="B1247" s="32" t="s">
        <v>189</v>
      </c>
      <c r="C1247" s="32" t="s">
        <v>762</v>
      </c>
      <c r="D1247" s="38" t="s">
        <v>650</v>
      </c>
      <c r="E1247" s="68" t="s">
        <v>2405</v>
      </c>
      <c r="F1247" s="33" t="s">
        <v>1981</v>
      </c>
      <c r="G1247" s="34">
        <v>5160</v>
      </c>
      <c r="H1247" s="34">
        <v>9484</v>
      </c>
      <c r="I1247" s="57" t="s">
        <v>127</v>
      </c>
      <c r="J1247" s="35" t="s">
        <v>17</v>
      </c>
      <c r="K1247" s="36"/>
      <c r="L1247" s="2"/>
      <c r="M1247" s="2"/>
      <c r="N1247" s="2"/>
      <c r="O1247" s="2"/>
      <c r="P1247" s="2"/>
      <c r="Q1247" s="2"/>
      <c r="R1247" s="2"/>
      <c r="S1247" s="2"/>
      <c r="T1247" s="2"/>
      <c r="U1247" s="2"/>
      <c r="V1247" s="2"/>
      <c r="W1247" s="2"/>
      <c r="X1247" s="2"/>
      <c r="Y1247" s="2"/>
      <c r="Z1247" s="2"/>
      <c r="AA1247" s="2"/>
      <c r="AB1247" s="2"/>
      <c r="AC1247" s="2"/>
      <c r="AD1247" s="2"/>
      <c r="AE1247" s="2"/>
      <c r="AF1247" s="2"/>
      <c r="AG1247" s="2"/>
      <c r="AH1247" s="2"/>
      <c r="AI1247" s="2"/>
      <c r="AJ1247" s="2"/>
      <c r="AK1247" s="2"/>
      <c r="AL1247" s="2"/>
      <c r="AM1247" s="2"/>
      <c r="AN1247" s="2"/>
      <c r="AO1247" s="2"/>
      <c r="AP1247" s="2"/>
      <c r="AQ1247" s="2"/>
      <c r="AR1247" s="2"/>
      <c r="AS1247" s="2"/>
      <c r="AT1247" s="2"/>
      <c r="AU1247" s="2"/>
      <c r="AV1247" s="2"/>
      <c r="AW1247" s="2"/>
      <c r="AX1247" s="2"/>
      <c r="AY1247" s="2"/>
      <c r="AZ1247" s="2"/>
      <c r="BA1247" s="2"/>
      <c r="BB1247" s="2"/>
      <c r="BC1247" s="2"/>
      <c r="BD1247" s="2"/>
      <c r="BE1247" s="2"/>
      <c r="BF1247" s="2"/>
      <c r="BG1247" s="2"/>
      <c r="BH1247" s="2"/>
      <c r="BI1247" s="2"/>
      <c r="BJ1247" s="2"/>
      <c r="BK1247" s="2"/>
      <c r="BL1247" s="2"/>
      <c r="BM1247" s="2"/>
      <c r="BN1247" s="2"/>
      <c r="BO1247" s="2"/>
      <c r="BP1247" s="2"/>
      <c r="BQ1247" s="2"/>
      <c r="BR1247" s="2"/>
      <c r="BS1247" s="2"/>
      <c r="BT1247" s="2"/>
      <c r="BU1247" s="2"/>
      <c r="BV1247" s="2"/>
      <c r="BW1247" s="2"/>
      <c r="BX1247" s="2"/>
      <c r="BY1247" s="2"/>
      <c r="BZ1247" s="2"/>
      <c r="CA1247" s="2"/>
      <c r="CB1247" s="2"/>
      <c r="CC1247" s="2"/>
      <c r="CD1247" s="2"/>
      <c r="CE1247" s="2"/>
      <c r="CF1247" s="2"/>
      <c r="CG1247" s="2"/>
      <c r="CH1247" s="2"/>
      <c r="CI1247" s="2"/>
      <c r="CJ1247" s="2"/>
      <c r="CK1247" s="2"/>
      <c r="CL1247" s="2"/>
      <c r="CM1247" s="2"/>
      <c r="CN1247" s="2"/>
      <c r="CO1247" s="2"/>
      <c r="CP1247" s="2"/>
      <c r="CQ1247" s="2"/>
      <c r="CR1247" s="2"/>
      <c r="CS1247" s="2"/>
      <c r="CT1247" s="2"/>
      <c r="CU1247" s="2"/>
      <c r="CV1247" s="2"/>
      <c r="CW1247" s="2"/>
      <c r="CX1247" s="2"/>
      <c r="CY1247" s="2"/>
      <c r="CZ1247" s="2"/>
      <c r="DA1247" s="2"/>
      <c r="DB1247" s="2"/>
      <c r="DC1247" s="2"/>
      <c r="DD1247" s="2"/>
      <c r="DE1247" s="2"/>
      <c r="DF1247" s="2"/>
      <c r="DG1247" s="2"/>
      <c r="DH1247" s="2"/>
      <c r="DI1247" s="2"/>
      <c r="DJ1247" s="2"/>
      <c r="DK1247" s="2"/>
      <c r="DL1247" s="2"/>
      <c r="DM1247" s="2"/>
      <c r="DN1247" s="2"/>
      <c r="DO1247" s="2"/>
      <c r="DP1247" s="2"/>
      <c r="DQ1247" s="2"/>
      <c r="DR1247" s="2"/>
      <c r="DS1247" s="2"/>
      <c r="DT1247" s="2"/>
      <c r="DU1247" s="2"/>
      <c r="DV1247" s="2"/>
      <c r="DW1247" s="2"/>
      <c r="DX1247" s="2"/>
      <c r="DY1247" s="2"/>
      <c r="DZ1247" s="2"/>
      <c r="EA1247" s="2"/>
      <c r="EB1247" s="2"/>
      <c r="EC1247" s="2"/>
      <c r="ED1247" s="2"/>
      <c r="EE1247" s="2"/>
      <c r="EF1247" s="2"/>
      <c r="EG1247" s="2"/>
      <c r="EH1247" s="2"/>
      <c r="EI1247" s="2"/>
      <c r="EJ1247" s="2"/>
      <c r="EK1247" s="2"/>
      <c r="EL1247" s="2"/>
      <c r="EM1247" s="2"/>
      <c r="EN1247" s="2"/>
      <c r="EO1247" s="2"/>
      <c r="EP1247" s="2"/>
      <c r="EQ1247" s="2"/>
      <c r="ER1247" s="2"/>
      <c r="ES1247" s="2"/>
      <c r="ET1247" s="2"/>
      <c r="EU1247" s="2"/>
      <c r="EV1247" s="2"/>
      <c r="EW1247" s="2"/>
      <c r="EX1247" s="2"/>
      <c r="EY1247" s="2"/>
      <c r="EZ1247" s="2"/>
      <c r="FA1247" s="2"/>
      <c r="FB1247" s="2"/>
      <c r="FC1247" s="2"/>
      <c r="FD1247" s="2"/>
      <c r="FE1247" s="2"/>
      <c r="FF1247" s="2"/>
      <c r="FG1247" s="2"/>
      <c r="FH1247" s="2"/>
      <c r="FI1247" s="2"/>
      <c r="FJ1247" s="2"/>
      <c r="FK1247" s="2"/>
      <c r="FL1247" s="2"/>
      <c r="FM1247" s="2"/>
      <c r="FN1247" s="2"/>
      <c r="FO1247" s="2"/>
      <c r="FP1247" s="2"/>
      <c r="FQ1247" s="2"/>
      <c r="FR1247" s="2"/>
      <c r="FS1247" s="2"/>
      <c r="FT1247" s="2"/>
      <c r="FU1247" s="2"/>
      <c r="FV1247" s="2"/>
      <c r="FW1247" s="2"/>
      <c r="FX1247" s="2"/>
      <c r="FY1247" s="2"/>
      <c r="FZ1247" s="2"/>
      <c r="GA1247" s="2"/>
      <c r="GB1247" s="2"/>
      <c r="GC1247" s="2"/>
      <c r="GD1247" s="2"/>
      <c r="GE1247" s="2"/>
      <c r="GF1247" s="2"/>
      <c r="GG1247" s="2"/>
      <c r="GH1247" s="2"/>
      <c r="GI1247" s="2"/>
      <c r="GJ1247" s="2"/>
      <c r="GK1247" s="2"/>
      <c r="GL1247" s="2"/>
      <c r="GM1247" s="2"/>
      <c r="GN1247" s="2"/>
      <c r="GO1247" s="2"/>
      <c r="GP1247" s="2"/>
      <c r="GQ1247" s="2"/>
      <c r="GR1247" s="2"/>
      <c r="GS1247" s="2"/>
      <c r="GT1247" s="2"/>
      <c r="GU1247" s="2"/>
      <c r="GV1247" s="2"/>
      <c r="GW1247" s="2"/>
      <c r="GX1247" s="2"/>
      <c r="GY1247" s="2"/>
      <c r="GZ1247" s="2"/>
      <c r="HA1247" s="2"/>
      <c r="HB1247" s="2"/>
      <c r="HC1247" s="2"/>
      <c r="HD1247" s="2"/>
      <c r="HE1247" s="2"/>
      <c r="HF1247" s="2"/>
      <c r="HG1247" s="2"/>
      <c r="HH1247" s="2"/>
      <c r="HI1247" s="2"/>
      <c r="HJ1247" s="2"/>
      <c r="HK1247" s="2"/>
      <c r="HL1247" s="2"/>
      <c r="HM1247" s="2"/>
      <c r="HN1247" s="2"/>
      <c r="HO1247" s="2"/>
      <c r="HP1247" s="2"/>
      <c r="HQ1247" s="2"/>
      <c r="HR1247" s="2"/>
      <c r="HS1247" s="2"/>
      <c r="HT1247" s="2"/>
      <c r="HU1247" s="2"/>
      <c r="HV1247" s="2"/>
      <c r="HW1247" s="2"/>
      <c r="HX1247" s="2"/>
      <c r="HY1247" s="2"/>
      <c r="HZ1247" s="2"/>
      <c r="IA1247" s="2"/>
      <c r="IB1247" s="2"/>
      <c r="IC1247" s="2"/>
      <c r="ID1247" s="2"/>
    </row>
    <row r="1248" spans="1:238" s="12" customFormat="1" x14ac:dyDescent="0.2">
      <c r="A1248" s="11">
        <f t="shared" si="21"/>
        <v>1240</v>
      </c>
      <c r="B1248" s="32" t="s">
        <v>261</v>
      </c>
      <c r="C1248" s="32" t="s">
        <v>762</v>
      </c>
      <c r="D1248" s="38" t="s">
        <v>650</v>
      </c>
      <c r="E1248" s="68" t="s">
        <v>2405</v>
      </c>
      <c r="F1248" s="33" t="s">
        <v>163</v>
      </c>
      <c r="G1248" s="34">
        <v>3812</v>
      </c>
      <c r="H1248" s="34">
        <v>6967</v>
      </c>
      <c r="I1248" s="37" t="s">
        <v>15</v>
      </c>
      <c r="J1248" s="35" t="s">
        <v>17</v>
      </c>
      <c r="K1248" s="36" t="s">
        <v>181</v>
      </c>
      <c r="L1248" s="2"/>
      <c r="M1248" s="2"/>
      <c r="N1248" s="2"/>
      <c r="O1248" s="2"/>
      <c r="P1248" s="2"/>
      <c r="Q1248" s="2"/>
      <c r="R1248" s="2"/>
      <c r="S1248" s="2"/>
      <c r="T1248" s="2"/>
      <c r="U1248" s="2"/>
      <c r="V1248" s="2"/>
      <c r="W1248" s="2"/>
      <c r="X1248" s="2"/>
      <c r="Y1248" s="2"/>
      <c r="Z1248" s="2"/>
      <c r="AA1248" s="2"/>
      <c r="AB1248" s="2"/>
      <c r="AC1248" s="2"/>
      <c r="AD1248" s="2"/>
      <c r="AE1248" s="2"/>
      <c r="AF1248" s="2"/>
      <c r="AG1248" s="2"/>
      <c r="AH1248" s="2"/>
      <c r="AI1248" s="2"/>
      <c r="AJ1248" s="2"/>
      <c r="AK1248" s="2"/>
      <c r="AL1248" s="2"/>
      <c r="AM1248" s="2"/>
      <c r="AN1248" s="2"/>
      <c r="AO1248" s="2"/>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c r="BM1248" s="2"/>
      <c r="BN1248" s="2"/>
      <c r="BO1248" s="2"/>
      <c r="BP1248" s="2"/>
      <c r="BQ1248" s="2"/>
      <c r="BR1248" s="2"/>
      <c r="BS1248" s="2"/>
      <c r="BT1248" s="2"/>
      <c r="BU1248" s="2"/>
      <c r="BV1248" s="2"/>
      <c r="BW1248" s="2"/>
      <c r="BX1248" s="2"/>
      <c r="BY1248" s="2"/>
      <c r="BZ1248" s="2"/>
      <c r="CA1248" s="2"/>
      <c r="CB1248" s="2"/>
      <c r="CC1248" s="2"/>
      <c r="CD1248" s="2"/>
      <c r="CE1248" s="2"/>
      <c r="CF1248" s="2"/>
      <c r="CG1248" s="2"/>
      <c r="CH1248" s="2"/>
      <c r="CI1248" s="2"/>
      <c r="CJ1248" s="2"/>
      <c r="CK1248" s="2"/>
      <c r="CL1248" s="2"/>
      <c r="CM1248" s="2"/>
      <c r="CN1248" s="2"/>
      <c r="CO1248" s="2"/>
      <c r="CP1248" s="2"/>
      <c r="CQ1248" s="2"/>
      <c r="CR1248" s="2"/>
      <c r="CS1248" s="2"/>
      <c r="CT1248" s="2"/>
      <c r="CU1248" s="2"/>
      <c r="CV1248" s="2"/>
      <c r="CW1248" s="2"/>
      <c r="CX1248" s="2"/>
      <c r="CY1248" s="2"/>
      <c r="CZ1248" s="2"/>
      <c r="DA1248" s="2"/>
      <c r="DB1248" s="2"/>
      <c r="DC1248" s="2"/>
      <c r="DD1248" s="2"/>
      <c r="DE1248" s="2"/>
      <c r="DF1248" s="2"/>
      <c r="DG1248" s="2"/>
      <c r="DH1248" s="2"/>
      <c r="DI1248" s="2"/>
      <c r="DJ1248" s="2"/>
      <c r="DK1248" s="2"/>
      <c r="DL1248" s="2"/>
      <c r="DM1248" s="2"/>
      <c r="DN1248" s="2"/>
      <c r="DO1248" s="2"/>
      <c r="DP1248" s="2"/>
      <c r="DQ1248" s="2"/>
      <c r="DR1248" s="2"/>
      <c r="DS1248" s="2"/>
      <c r="DT1248" s="2"/>
      <c r="DU1248" s="2"/>
      <c r="DV1248" s="2"/>
      <c r="DW1248" s="2"/>
      <c r="DX1248" s="2"/>
      <c r="DY1248" s="2"/>
      <c r="DZ1248" s="2"/>
      <c r="EA1248" s="2"/>
      <c r="EB1248" s="2"/>
      <c r="EC1248" s="2"/>
      <c r="ED1248" s="2"/>
      <c r="EE1248" s="2"/>
      <c r="EF1248" s="2"/>
      <c r="EG1248" s="2"/>
      <c r="EH1248" s="2"/>
      <c r="EI1248" s="2"/>
      <c r="EJ1248" s="2"/>
      <c r="EK1248" s="2"/>
      <c r="EL1248" s="2"/>
      <c r="EM1248" s="2"/>
      <c r="EN1248" s="2"/>
      <c r="EO1248" s="2"/>
      <c r="EP1248" s="2"/>
      <c r="EQ1248" s="2"/>
      <c r="ER1248" s="2"/>
      <c r="ES1248" s="2"/>
      <c r="ET1248" s="2"/>
      <c r="EU1248" s="2"/>
      <c r="EV1248" s="2"/>
      <c r="EW1248" s="2"/>
      <c r="EX1248" s="2"/>
      <c r="EY1248" s="2"/>
      <c r="EZ1248" s="2"/>
      <c r="FA1248" s="2"/>
      <c r="FB1248" s="2"/>
      <c r="FC1248" s="2"/>
      <c r="FD1248" s="2"/>
      <c r="FE1248" s="2"/>
      <c r="FF1248" s="2"/>
      <c r="FG1248" s="2"/>
      <c r="FH1248" s="2"/>
      <c r="FI1248" s="2"/>
      <c r="FJ1248" s="2"/>
      <c r="FK1248" s="2"/>
      <c r="FL1248" s="2"/>
      <c r="FM1248" s="2"/>
      <c r="FN1248" s="2"/>
      <c r="FO1248" s="2"/>
      <c r="FP1248" s="2"/>
      <c r="FQ1248" s="2"/>
      <c r="FR1248" s="2"/>
      <c r="FS1248" s="2"/>
      <c r="FT1248" s="2"/>
      <c r="FU1248" s="2"/>
      <c r="FV1248" s="2"/>
      <c r="FW1248" s="2"/>
      <c r="FX1248" s="2"/>
      <c r="FY1248" s="2"/>
      <c r="FZ1248" s="2"/>
      <c r="GA1248" s="2"/>
      <c r="GB1248" s="2"/>
      <c r="GC1248" s="2"/>
      <c r="GD1248" s="2"/>
      <c r="GE1248" s="2"/>
      <c r="GF1248" s="2"/>
      <c r="GG1248" s="2"/>
      <c r="GH1248" s="2"/>
      <c r="GI1248" s="2"/>
      <c r="GJ1248" s="2"/>
      <c r="GK1248" s="2"/>
      <c r="GL1248" s="2"/>
      <c r="GM1248" s="2"/>
      <c r="GN1248" s="2"/>
      <c r="GO1248" s="2"/>
      <c r="GP1248" s="2"/>
      <c r="GQ1248" s="2"/>
      <c r="GR1248" s="2"/>
      <c r="GS1248" s="2"/>
      <c r="GT1248" s="2"/>
      <c r="GU1248" s="2"/>
      <c r="GV1248" s="2"/>
      <c r="GW1248" s="2"/>
      <c r="GX1248" s="2"/>
      <c r="GY1248" s="2"/>
      <c r="GZ1248" s="2"/>
      <c r="HA1248" s="2"/>
      <c r="HB1248" s="2"/>
      <c r="HC1248" s="2"/>
      <c r="HD1248" s="2"/>
      <c r="HE1248" s="2"/>
      <c r="HF1248" s="2"/>
      <c r="HG1248" s="2"/>
      <c r="HH1248" s="2"/>
      <c r="HI1248" s="2"/>
      <c r="HJ1248" s="2"/>
      <c r="HK1248" s="2"/>
      <c r="HL1248" s="2"/>
      <c r="HM1248" s="2"/>
      <c r="HN1248" s="2"/>
      <c r="HO1248" s="2"/>
      <c r="HP1248" s="2"/>
      <c r="HQ1248" s="2"/>
      <c r="HR1248" s="2"/>
      <c r="HS1248" s="2"/>
      <c r="HT1248" s="2"/>
      <c r="HU1248" s="2"/>
      <c r="HV1248" s="2"/>
      <c r="HW1248" s="2"/>
      <c r="HX1248" s="2"/>
      <c r="HY1248" s="2"/>
      <c r="HZ1248" s="2"/>
      <c r="IA1248" s="2"/>
      <c r="IB1248" s="2"/>
      <c r="IC1248" s="2"/>
      <c r="ID1248" s="2"/>
    </row>
    <row r="1249" spans="1:238" s="12" customFormat="1" x14ac:dyDescent="0.2">
      <c r="A1249" s="11">
        <f t="shared" si="21"/>
        <v>1241</v>
      </c>
      <c r="B1249" s="32" t="s">
        <v>661</v>
      </c>
      <c r="C1249" s="32" t="s">
        <v>762</v>
      </c>
      <c r="D1249" s="32" t="s">
        <v>650</v>
      </c>
      <c r="E1249" s="68" t="s">
        <v>2405</v>
      </c>
      <c r="F1249" s="33" t="s">
        <v>2037</v>
      </c>
      <c r="G1249" s="34">
        <v>4673</v>
      </c>
      <c r="H1249" s="34">
        <v>7096</v>
      </c>
      <c r="I1249" s="37" t="s">
        <v>15</v>
      </c>
      <c r="J1249" s="35" t="s">
        <v>17</v>
      </c>
      <c r="K1249" s="36"/>
      <c r="L1249" s="2"/>
      <c r="M1249" s="2"/>
      <c r="N1249" s="2"/>
      <c r="O1249" s="2"/>
      <c r="P1249" s="2"/>
      <c r="Q1249" s="2"/>
      <c r="R1249" s="2"/>
      <c r="S1249" s="2"/>
      <c r="T1249" s="2"/>
      <c r="U1249" s="2"/>
      <c r="V1249" s="2"/>
      <c r="W1249" s="2"/>
      <c r="X1249" s="2"/>
      <c r="Y1249" s="2"/>
      <c r="Z1249" s="2"/>
      <c r="AA1249" s="2"/>
      <c r="AB1249" s="2"/>
      <c r="AC1249" s="2"/>
      <c r="AD1249" s="2"/>
      <c r="AE1249" s="2"/>
      <c r="AF1249" s="2"/>
      <c r="AG1249" s="2"/>
      <c r="AH1249" s="2"/>
      <c r="AI1249" s="2"/>
      <c r="AJ1249" s="2"/>
      <c r="AK1249" s="2"/>
      <c r="AL1249" s="2"/>
      <c r="AM1249" s="2"/>
      <c r="AN1249" s="2"/>
      <c r="AO1249" s="2"/>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c r="BM1249" s="2"/>
      <c r="BN1249" s="2"/>
      <c r="BO1249" s="2"/>
      <c r="BP1249" s="2"/>
      <c r="BQ1249" s="2"/>
      <c r="BR1249" s="2"/>
      <c r="BS1249" s="2"/>
      <c r="BT1249" s="2"/>
      <c r="BU1249" s="2"/>
      <c r="BV1249" s="2"/>
      <c r="BW1249" s="2"/>
      <c r="BX1249" s="2"/>
      <c r="BY1249" s="2"/>
      <c r="BZ1249" s="2"/>
      <c r="CA1249" s="2"/>
      <c r="CB1249" s="2"/>
      <c r="CC1249" s="2"/>
      <c r="CD1249" s="2"/>
      <c r="CE1249" s="2"/>
      <c r="CF1249" s="2"/>
      <c r="CG1249" s="2"/>
      <c r="CH1249" s="2"/>
      <c r="CI1249" s="2"/>
      <c r="CJ1249" s="2"/>
      <c r="CK1249" s="2"/>
      <c r="CL1249" s="2"/>
      <c r="CM1249" s="2"/>
      <c r="CN1249" s="2"/>
      <c r="CO1249" s="2"/>
      <c r="CP1249" s="2"/>
      <c r="CQ1249" s="2"/>
      <c r="CR1249" s="2"/>
      <c r="CS1249" s="2"/>
      <c r="CT1249" s="2"/>
      <c r="CU1249" s="2"/>
      <c r="CV1249" s="2"/>
      <c r="CW1249" s="2"/>
      <c r="CX1249" s="2"/>
      <c r="CY1249" s="2"/>
      <c r="CZ1249" s="2"/>
      <c r="DA1249" s="2"/>
      <c r="DB1249" s="2"/>
      <c r="DC1249" s="2"/>
      <c r="DD1249" s="2"/>
      <c r="DE1249" s="2"/>
      <c r="DF1249" s="2"/>
      <c r="DG1249" s="2"/>
      <c r="DH1249" s="2"/>
      <c r="DI1249" s="2"/>
      <c r="DJ1249" s="2"/>
      <c r="DK1249" s="2"/>
      <c r="DL1249" s="2"/>
      <c r="DM1249" s="2"/>
      <c r="DN1249" s="2"/>
      <c r="DO1249" s="2"/>
      <c r="DP1249" s="2"/>
      <c r="DQ1249" s="2"/>
      <c r="DR1249" s="2"/>
      <c r="DS1249" s="2"/>
      <c r="DT1249" s="2"/>
      <c r="DU1249" s="2"/>
      <c r="DV1249" s="2"/>
      <c r="DW1249" s="2"/>
      <c r="DX1249" s="2"/>
      <c r="DY1249" s="2"/>
      <c r="DZ1249" s="2"/>
      <c r="EA1249" s="2"/>
      <c r="EB1249" s="2"/>
      <c r="EC1249" s="2"/>
      <c r="ED1249" s="2"/>
      <c r="EE1249" s="2"/>
      <c r="EF1249" s="2"/>
      <c r="EG1249" s="2"/>
      <c r="EH1249" s="2"/>
      <c r="EI1249" s="2"/>
      <c r="EJ1249" s="2"/>
      <c r="EK1249" s="2"/>
      <c r="EL1249" s="2"/>
      <c r="EM1249" s="2"/>
      <c r="EN1249" s="2"/>
      <c r="EO1249" s="2"/>
      <c r="EP1249" s="2"/>
      <c r="EQ1249" s="2"/>
      <c r="ER1249" s="2"/>
      <c r="ES1249" s="2"/>
      <c r="ET1249" s="2"/>
      <c r="EU1249" s="2"/>
      <c r="EV1249" s="2"/>
      <c r="EW1249" s="2"/>
      <c r="EX1249" s="2"/>
      <c r="EY1249" s="2"/>
      <c r="EZ1249" s="2"/>
      <c r="FA1249" s="2"/>
      <c r="FB1249" s="2"/>
      <c r="FC1249" s="2"/>
      <c r="FD1249" s="2"/>
      <c r="FE1249" s="2"/>
      <c r="FF1249" s="2"/>
      <c r="FG1249" s="2"/>
      <c r="FH1249" s="2"/>
      <c r="FI1249" s="2"/>
      <c r="FJ1249" s="2"/>
      <c r="FK1249" s="2"/>
      <c r="FL1249" s="2"/>
      <c r="FM1249" s="2"/>
      <c r="FN1249" s="2"/>
      <c r="FO1249" s="2"/>
      <c r="FP1249" s="2"/>
      <c r="FQ1249" s="2"/>
      <c r="FR1249" s="2"/>
      <c r="FS1249" s="2"/>
      <c r="FT1249" s="2"/>
      <c r="FU1249" s="2"/>
      <c r="FV1249" s="2"/>
      <c r="FW1249" s="2"/>
      <c r="FX1249" s="2"/>
      <c r="FY1249" s="2"/>
      <c r="FZ1249" s="2"/>
      <c r="GA1249" s="2"/>
      <c r="GB1249" s="2"/>
      <c r="GC1249" s="2"/>
      <c r="GD1249" s="2"/>
      <c r="GE1249" s="2"/>
      <c r="GF1249" s="2"/>
      <c r="GG1249" s="2"/>
      <c r="GH1249" s="2"/>
      <c r="GI1249" s="2"/>
      <c r="GJ1249" s="2"/>
      <c r="GK1249" s="2"/>
      <c r="GL1249" s="2"/>
      <c r="GM1249" s="2"/>
      <c r="GN1249" s="2"/>
      <c r="GO1249" s="2"/>
      <c r="GP1249" s="2"/>
      <c r="GQ1249" s="2"/>
      <c r="GR1249" s="2"/>
      <c r="GS1249" s="2"/>
      <c r="GT1249" s="2"/>
      <c r="GU1249" s="2"/>
      <c r="GV1249" s="2"/>
      <c r="GW1249" s="2"/>
      <c r="GX1249" s="2"/>
      <c r="GY1249" s="2"/>
      <c r="GZ1249" s="2"/>
      <c r="HA1249" s="2"/>
      <c r="HB1249" s="2"/>
      <c r="HC1249" s="2"/>
      <c r="HD1249" s="2"/>
      <c r="HE1249" s="2"/>
      <c r="HF1249" s="2"/>
      <c r="HG1249" s="2"/>
      <c r="HH1249" s="2"/>
      <c r="HI1249" s="2"/>
      <c r="HJ1249" s="2"/>
      <c r="HK1249" s="2"/>
      <c r="HL1249" s="2"/>
      <c r="HM1249" s="2"/>
      <c r="HN1249" s="2"/>
      <c r="HO1249" s="2"/>
      <c r="HP1249" s="2"/>
      <c r="HQ1249" s="2"/>
      <c r="HR1249" s="2"/>
      <c r="HS1249" s="2"/>
      <c r="HT1249" s="2"/>
      <c r="HU1249" s="2"/>
      <c r="HV1249" s="2"/>
      <c r="HW1249" s="2"/>
      <c r="HX1249" s="2"/>
      <c r="HY1249" s="2"/>
      <c r="HZ1249" s="2"/>
      <c r="IA1249" s="2"/>
      <c r="IB1249" s="2"/>
      <c r="IC1249" s="2"/>
      <c r="ID1249" s="2"/>
    </row>
    <row r="1250" spans="1:238" s="12" customFormat="1" x14ac:dyDescent="0.2">
      <c r="A1250" s="11">
        <f t="shared" si="21"/>
        <v>1242</v>
      </c>
      <c r="B1250" s="32" t="s">
        <v>2414</v>
      </c>
      <c r="C1250" s="32" t="s">
        <v>762</v>
      </c>
      <c r="D1250" s="32" t="s">
        <v>650</v>
      </c>
      <c r="E1250" s="68" t="s">
        <v>2411</v>
      </c>
      <c r="F1250" s="33" t="s">
        <v>163</v>
      </c>
      <c r="G1250" s="34">
        <v>1062</v>
      </c>
      <c r="H1250" s="34">
        <v>2057</v>
      </c>
      <c r="I1250" s="37" t="s">
        <v>15</v>
      </c>
      <c r="J1250" s="35" t="s">
        <v>17</v>
      </c>
      <c r="K1250" s="36" t="s">
        <v>181</v>
      </c>
      <c r="L1250" s="2"/>
      <c r="M1250" s="2"/>
      <c r="N1250" s="2"/>
      <c r="O1250" s="2"/>
      <c r="P1250" s="2"/>
      <c r="Q1250" s="2"/>
      <c r="R1250" s="2"/>
      <c r="S1250" s="2"/>
      <c r="T1250" s="2"/>
      <c r="U1250" s="2"/>
      <c r="V1250" s="2"/>
      <c r="W1250" s="2"/>
      <c r="X1250" s="2"/>
      <c r="Y1250" s="2"/>
      <c r="Z1250" s="2"/>
      <c r="AA1250" s="2"/>
      <c r="AB1250" s="2"/>
      <c r="AC1250" s="2"/>
      <c r="AD1250" s="2"/>
      <c r="AE1250" s="2"/>
      <c r="AF1250" s="2"/>
      <c r="AG1250" s="2"/>
      <c r="AH1250" s="2"/>
      <c r="AI1250" s="2"/>
      <c r="AJ1250" s="2"/>
      <c r="AK1250" s="2"/>
      <c r="AL1250" s="2"/>
      <c r="AM1250" s="2"/>
      <c r="AN1250" s="2"/>
      <c r="AO1250" s="2"/>
      <c r="AP1250" s="2"/>
      <c r="AQ1250" s="2"/>
      <c r="AR1250" s="2"/>
      <c r="AS1250" s="2"/>
      <c r="AT1250" s="2"/>
      <c r="AU1250" s="2"/>
      <c r="AV1250" s="2"/>
      <c r="AW1250" s="2"/>
      <c r="AX1250" s="2"/>
      <c r="AY1250" s="2"/>
      <c r="AZ1250" s="2"/>
      <c r="BA1250" s="2"/>
      <c r="BB1250" s="2"/>
      <c r="BC1250" s="2"/>
      <c r="BD1250" s="2"/>
      <c r="BE1250" s="2"/>
      <c r="BF1250" s="2"/>
      <c r="BG1250" s="2"/>
      <c r="BH1250" s="2"/>
      <c r="BI1250" s="2"/>
      <c r="BJ1250" s="2"/>
      <c r="BK1250" s="2"/>
      <c r="BL1250" s="2"/>
      <c r="BM1250" s="2"/>
      <c r="BN1250" s="2"/>
      <c r="BO1250" s="2"/>
      <c r="BP1250" s="2"/>
      <c r="BQ1250" s="2"/>
      <c r="BR1250" s="2"/>
      <c r="BS1250" s="2"/>
      <c r="BT1250" s="2"/>
      <c r="BU1250" s="2"/>
      <c r="BV1250" s="2"/>
      <c r="BW1250" s="2"/>
      <c r="BX1250" s="2"/>
      <c r="BY1250" s="2"/>
      <c r="BZ1250" s="2"/>
      <c r="CA1250" s="2"/>
      <c r="CB1250" s="2"/>
      <c r="CC1250" s="2"/>
      <c r="CD1250" s="2"/>
      <c r="CE1250" s="2"/>
      <c r="CF1250" s="2"/>
      <c r="CG1250" s="2"/>
      <c r="CH1250" s="2"/>
      <c r="CI1250" s="2"/>
      <c r="CJ1250" s="2"/>
      <c r="CK1250" s="2"/>
      <c r="CL1250" s="2"/>
      <c r="CM1250" s="2"/>
      <c r="CN1250" s="2"/>
      <c r="CO1250" s="2"/>
      <c r="CP1250" s="2"/>
      <c r="CQ1250" s="2"/>
      <c r="CR1250" s="2"/>
      <c r="CS1250" s="2"/>
      <c r="CT1250" s="2"/>
      <c r="CU1250" s="2"/>
      <c r="CV1250" s="2"/>
      <c r="CW1250" s="2"/>
      <c r="CX1250" s="2"/>
      <c r="CY1250" s="2"/>
      <c r="CZ1250" s="2"/>
      <c r="DA1250" s="2"/>
      <c r="DB1250" s="2"/>
      <c r="DC1250" s="2"/>
      <c r="DD1250" s="2"/>
      <c r="DE1250" s="2"/>
      <c r="DF1250" s="2"/>
      <c r="DG1250" s="2"/>
      <c r="DH1250" s="2"/>
      <c r="DI1250" s="2"/>
      <c r="DJ1250" s="2"/>
      <c r="DK1250" s="2"/>
      <c r="DL1250" s="2"/>
      <c r="DM1250" s="2"/>
      <c r="DN1250" s="2"/>
      <c r="DO1250" s="2"/>
      <c r="DP1250" s="2"/>
      <c r="DQ1250" s="2"/>
      <c r="DR1250" s="2"/>
      <c r="DS1250" s="2"/>
      <c r="DT1250" s="2"/>
      <c r="DU1250" s="2"/>
      <c r="DV1250" s="2"/>
      <c r="DW1250" s="2"/>
      <c r="DX1250" s="2"/>
      <c r="DY1250" s="2"/>
      <c r="DZ1250" s="2"/>
      <c r="EA1250" s="2"/>
      <c r="EB1250" s="2"/>
      <c r="EC1250" s="2"/>
      <c r="ED1250" s="2"/>
      <c r="EE1250" s="2"/>
      <c r="EF1250" s="2"/>
      <c r="EG1250" s="2"/>
      <c r="EH1250" s="2"/>
      <c r="EI1250" s="2"/>
      <c r="EJ1250" s="2"/>
      <c r="EK1250" s="2"/>
      <c r="EL1250" s="2"/>
      <c r="EM1250" s="2"/>
      <c r="EN1250" s="2"/>
      <c r="EO1250" s="2"/>
      <c r="EP1250" s="2"/>
      <c r="EQ1250" s="2"/>
      <c r="ER1250" s="2"/>
      <c r="ES1250" s="2"/>
      <c r="ET1250" s="2"/>
      <c r="EU1250" s="2"/>
      <c r="EV1250" s="2"/>
      <c r="EW1250" s="2"/>
      <c r="EX1250" s="2"/>
      <c r="EY1250" s="2"/>
      <c r="EZ1250" s="2"/>
      <c r="FA1250" s="2"/>
      <c r="FB1250" s="2"/>
      <c r="FC1250" s="2"/>
      <c r="FD1250" s="2"/>
      <c r="FE1250" s="2"/>
      <c r="FF1250" s="2"/>
      <c r="FG1250" s="2"/>
      <c r="FH1250" s="2"/>
      <c r="FI1250" s="2"/>
      <c r="FJ1250" s="2"/>
      <c r="FK1250" s="2"/>
      <c r="FL1250" s="2"/>
      <c r="FM1250" s="2"/>
      <c r="FN1250" s="2"/>
      <c r="FO1250" s="2"/>
      <c r="FP1250" s="2"/>
      <c r="FQ1250" s="2"/>
      <c r="FR1250" s="2"/>
      <c r="FS1250" s="2"/>
      <c r="FT1250" s="2"/>
      <c r="FU1250" s="2"/>
      <c r="FV1250" s="2"/>
      <c r="FW1250" s="2"/>
      <c r="FX1250" s="2"/>
      <c r="FY1250" s="2"/>
      <c r="FZ1250" s="2"/>
      <c r="GA1250" s="2"/>
      <c r="GB1250" s="2"/>
      <c r="GC1250" s="2"/>
      <c r="GD1250" s="2"/>
      <c r="GE1250" s="2"/>
      <c r="GF1250" s="2"/>
      <c r="GG1250" s="2"/>
      <c r="GH1250" s="2"/>
      <c r="GI1250" s="2"/>
      <c r="GJ1250" s="2"/>
      <c r="GK1250" s="2"/>
      <c r="GL1250" s="2"/>
      <c r="GM1250" s="2"/>
      <c r="GN1250" s="2"/>
      <c r="GO1250" s="2"/>
      <c r="GP1250" s="2"/>
      <c r="GQ1250" s="2"/>
      <c r="GR1250" s="2"/>
      <c r="GS1250" s="2"/>
      <c r="GT1250" s="2"/>
      <c r="GU1250" s="2"/>
      <c r="GV1250" s="2"/>
      <c r="GW1250" s="2"/>
      <c r="GX1250" s="2"/>
      <c r="GY1250" s="2"/>
      <c r="GZ1250" s="2"/>
      <c r="HA1250" s="2"/>
      <c r="HB1250" s="2"/>
      <c r="HC1250" s="2"/>
      <c r="HD1250" s="2"/>
      <c r="HE1250" s="2"/>
      <c r="HF1250" s="2"/>
      <c r="HG1250" s="2"/>
      <c r="HH1250" s="2"/>
      <c r="HI1250" s="2"/>
      <c r="HJ1250" s="2"/>
      <c r="HK1250" s="2"/>
      <c r="HL1250" s="2"/>
      <c r="HM1250" s="2"/>
      <c r="HN1250" s="2"/>
      <c r="HO1250" s="2"/>
      <c r="HP1250" s="2"/>
      <c r="HQ1250" s="2"/>
      <c r="HR1250" s="2"/>
      <c r="HS1250" s="2"/>
      <c r="HT1250" s="2"/>
      <c r="HU1250" s="2"/>
      <c r="HV1250" s="2"/>
      <c r="HW1250" s="2"/>
      <c r="HX1250" s="2"/>
      <c r="HY1250" s="2"/>
      <c r="HZ1250" s="2"/>
      <c r="IA1250" s="2"/>
      <c r="IB1250" s="2"/>
      <c r="IC1250" s="2"/>
      <c r="ID1250" s="2"/>
    </row>
    <row r="1251" spans="1:238" s="12" customFormat="1" x14ac:dyDescent="0.2">
      <c r="A1251" s="11">
        <f t="shared" si="21"/>
        <v>1243</v>
      </c>
      <c r="B1251" s="32" t="s">
        <v>699</v>
      </c>
      <c r="C1251" s="32" t="s">
        <v>762</v>
      </c>
      <c r="D1251" s="32" t="s">
        <v>650</v>
      </c>
      <c r="E1251" s="68">
        <v>2021.02</v>
      </c>
      <c r="F1251" s="33" t="s">
        <v>948</v>
      </c>
      <c r="G1251" s="34">
        <v>1769</v>
      </c>
      <c r="H1251" s="34">
        <v>3574</v>
      </c>
      <c r="I1251" s="37" t="s">
        <v>15</v>
      </c>
      <c r="J1251" s="35" t="s">
        <v>17</v>
      </c>
      <c r="K1251" s="36" t="s">
        <v>180</v>
      </c>
      <c r="L1251" s="2"/>
      <c r="M1251" s="2"/>
      <c r="N1251" s="2"/>
      <c r="O1251" s="2"/>
      <c r="P1251" s="2"/>
      <c r="Q1251" s="2"/>
      <c r="R1251" s="2"/>
      <c r="S1251" s="2"/>
      <c r="T1251" s="2"/>
      <c r="U1251" s="2"/>
      <c r="V1251" s="2"/>
      <c r="W1251" s="2"/>
      <c r="X1251" s="2"/>
      <c r="Y1251" s="2"/>
      <c r="Z1251" s="2"/>
      <c r="AA1251" s="2"/>
      <c r="AB1251" s="2"/>
      <c r="AC1251" s="2"/>
      <c r="AD1251" s="2"/>
      <c r="AE1251" s="2"/>
      <c r="AF1251" s="2"/>
      <c r="AG1251" s="2"/>
      <c r="AH1251" s="2"/>
      <c r="AI1251" s="2"/>
      <c r="AJ1251" s="2"/>
      <c r="AK1251" s="2"/>
      <c r="AL1251" s="2"/>
      <c r="AM1251" s="2"/>
      <c r="AN1251" s="2"/>
      <c r="AO1251" s="2"/>
      <c r="AP1251" s="2"/>
      <c r="AQ1251" s="2"/>
      <c r="AR1251" s="2"/>
      <c r="AS1251" s="2"/>
      <c r="AT1251" s="2"/>
      <c r="AU1251" s="2"/>
      <c r="AV1251" s="2"/>
      <c r="AW1251" s="2"/>
      <c r="AX1251" s="2"/>
      <c r="AY1251" s="2"/>
      <c r="AZ1251" s="2"/>
      <c r="BA1251" s="2"/>
      <c r="BB1251" s="2"/>
      <c r="BC1251" s="2"/>
      <c r="BD1251" s="2"/>
      <c r="BE1251" s="2"/>
      <c r="BF1251" s="2"/>
      <c r="BG1251" s="2"/>
      <c r="BH1251" s="2"/>
      <c r="BI1251" s="2"/>
      <c r="BJ1251" s="2"/>
      <c r="BK1251" s="2"/>
      <c r="BL1251" s="2"/>
      <c r="BM1251" s="2"/>
      <c r="BN1251" s="2"/>
      <c r="BO1251" s="2"/>
      <c r="BP1251" s="2"/>
      <c r="BQ1251" s="2"/>
      <c r="BR1251" s="2"/>
      <c r="BS1251" s="2"/>
      <c r="BT1251" s="2"/>
      <c r="BU1251" s="2"/>
      <c r="BV1251" s="2"/>
      <c r="BW1251" s="2"/>
      <c r="BX1251" s="2"/>
      <c r="BY1251" s="2"/>
      <c r="BZ1251" s="2"/>
      <c r="CA1251" s="2"/>
      <c r="CB1251" s="2"/>
      <c r="CC1251" s="2"/>
      <c r="CD1251" s="2"/>
      <c r="CE1251" s="2"/>
      <c r="CF1251" s="2"/>
      <c r="CG1251" s="2"/>
      <c r="CH1251" s="2"/>
      <c r="CI1251" s="2"/>
      <c r="CJ1251" s="2"/>
      <c r="CK1251" s="2"/>
      <c r="CL1251" s="2"/>
      <c r="CM1251" s="2"/>
      <c r="CN1251" s="2"/>
      <c r="CO1251" s="2"/>
      <c r="CP1251" s="2"/>
      <c r="CQ1251" s="2"/>
      <c r="CR1251" s="2"/>
      <c r="CS1251" s="2"/>
      <c r="CT1251" s="2"/>
      <c r="CU1251" s="2"/>
      <c r="CV1251" s="2"/>
      <c r="CW1251" s="2"/>
      <c r="CX1251" s="2"/>
      <c r="CY1251" s="2"/>
      <c r="CZ1251" s="2"/>
      <c r="DA1251" s="2"/>
      <c r="DB1251" s="2"/>
      <c r="DC1251" s="2"/>
      <c r="DD1251" s="2"/>
      <c r="DE1251" s="2"/>
      <c r="DF1251" s="2"/>
      <c r="DG1251" s="2"/>
      <c r="DH1251" s="2"/>
      <c r="DI1251" s="2"/>
      <c r="DJ1251" s="2"/>
      <c r="DK1251" s="2"/>
      <c r="DL1251" s="2"/>
      <c r="DM1251" s="2"/>
      <c r="DN1251" s="2"/>
      <c r="DO1251" s="2"/>
      <c r="DP1251" s="2"/>
      <c r="DQ1251" s="2"/>
      <c r="DR1251" s="2"/>
      <c r="DS1251" s="2"/>
      <c r="DT1251" s="2"/>
      <c r="DU1251" s="2"/>
      <c r="DV1251" s="2"/>
      <c r="DW1251" s="2"/>
      <c r="DX1251" s="2"/>
      <c r="DY1251" s="2"/>
      <c r="DZ1251" s="2"/>
      <c r="EA1251" s="2"/>
      <c r="EB1251" s="2"/>
      <c r="EC1251" s="2"/>
      <c r="ED1251" s="2"/>
      <c r="EE1251" s="2"/>
      <c r="EF1251" s="2"/>
      <c r="EG1251" s="2"/>
      <c r="EH1251" s="2"/>
      <c r="EI1251" s="2"/>
      <c r="EJ1251" s="2"/>
      <c r="EK1251" s="2"/>
      <c r="EL1251" s="2"/>
      <c r="EM1251" s="2"/>
      <c r="EN1251" s="2"/>
      <c r="EO1251" s="2"/>
      <c r="EP1251" s="2"/>
      <c r="EQ1251" s="2"/>
      <c r="ER1251" s="2"/>
      <c r="ES1251" s="2"/>
      <c r="ET1251" s="2"/>
      <c r="EU1251" s="2"/>
      <c r="EV1251" s="2"/>
      <c r="EW1251" s="2"/>
      <c r="EX1251" s="2"/>
      <c r="EY1251" s="2"/>
      <c r="EZ1251" s="2"/>
      <c r="FA1251" s="2"/>
      <c r="FB1251" s="2"/>
      <c r="FC1251" s="2"/>
      <c r="FD1251" s="2"/>
      <c r="FE1251" s="2"/>
      <c r="FF1251" s="2"/>
      <c r="FG1251" s="2"/>
      <c r="FH1251" s="2"/>
      <c r="FI1251" s="2"/>
      <c r="FJ1251" s="2"/>
      <c r="FK1251" s="2"/>
      <c r="FL1251" s="2"/>
      <c r="FM1251" s="2"/>
      <c r="FN1251" s="2"/>
      <c r="FO1251" s="2"/>
      <c r="FP1251" s="2"/>
      <c r="FQ1251" s="2"/>
      <c r="FR1251" s="2"/>
      <c r="FS1251" s="2"/>
      <c r="FT1251" s="2"/>
      <c r="FU1251" s="2"/>
      <c r="FV1251" s="2"/>
      <c r="FW1251" s="2"/>
      <c r="FX1251" s="2"/>
      <c r="FY1251" s="2"/>
      <c r="FZ1251" s="2"/>
      <c r="GA1251" s="2"/>
      <c r="GB1251" s="2"/>
      <c r="GC1251" s="2"/>
      <c r="GD1251" s="2"/>
      <c r="GE1251" s="2"/>
      <c r="GF1251" s="2"/>
      <c r="GG1251" s="2"/>
      <c r="GH1251" s="2"/>
      <c r="GI1251" s="2"/>
      <c r="GJ1251" s="2"/>
      <c r="GK1251" s="2"/>
      <c r="GL1251" s="2"/>
      <c r="GM1251" s="2"/>
      <c r="GN1251" s="2"/>
      <c r="GO1251" s="2"/>
      <c r="GP1251" s="2"/>
      <c r="GQ1251" s="2"/>
      <c r="GR1251" s="2"/>
      <c r="GS1251" s="2"/>
      <c r="GT1251" s="2"/>
      <c r="GU1251" s="2"/>
      <c r="GV1251" s="2"/>
      <c r="GW1251" s="2"/>
      <c r="GX1251" s="2"/>
      <c r="GY1251" s="2"/>
      <c r="GZ1251" s="2"/>
      <c r="HA1251" s="2"/>
      <c r="HB1251" s="2"/>
      <c r="HC1251" s="2"/>
      <c r="HD1251" s="2"/>
      <c r="HE1251" s="2"/>
      <c r="HF1251" s="2"/>
      <c r="HG1251" s="2"/>
      <c r="HH1251" s="2"/>
      <c r="HI1251" s="2"/>
      <c r="HJ1251" s="2"/>
      <c r="HK1251" s="2"/>
      <c r="HL1251" s="2"/>
      <c r="HM1251" s="2"/>
      <c r="HN1251" s="2"/>
      <c r="HO1251" s="2"/>
      <c r="HP1251" s="2"/>
      <c r="HQ1251" s="2"/>
      <c r="HR1251" s="2"/>
      <c r="HS1251" s="2"/>
      <c r="HT1251" s="2"/>
      <c r="HU1251" s="2"/>
      <c r="HV1251" s="2"/>
      <c r="HW1251" s="2"/>
      <c r="HX1251" s="2"/>
      <c r="HY1251" s="2"/>
      <c r="HZ1251" s="2"/>
      <c r="IA1251" s="2"/>
      <c r="IB1251" s="2"/>
      <c r="IC1251" s="2"/>
      <c r="ID1251" s="2"/>
    </row>
    <row r="1252" spans="1:238" s="12" customFormat="1" x14ac:dyDescent="0.2">
      <c r="A1252" s="11">
        <f t="shared" si="21"/>
        <v>1244</v>
      </c>
      <c r="B1252" s="32" t="s">
        <v>745</v>
      </c>
      <c r="C1252" s="32" t="s">
        <v>762</v>
      </c>
      <c r="D1252" s="32" t="s">
        <v>650</v>
      </c>
      <c r="E1252" s="68">
        <v>2021.06</v>
      </c>
      <c r="F1252" s="33" t="s">
        <v>1364</v>
      </c>
      <c r="G1252" s="34">
        <v>163</v>
      </c>
      <c r="H1252" s="34">
        <v>367</v>
      </c>
      <c r="I1252" s="37" t="s">
        <v>19</v>
      </c>
      <c r="J1252" s="35" t="s">
        <v>42</v>
      </c>
      <c r="K1252" s="36" t="s">
        <v>180</v>
      </c>
    </row>
    <row r="1253" spans="1:238" s="12" customFormat="1" x14ac:dyDescent="0.2">
      <c r="A1253" s="11">
        <f t="shared" si="21"/>
        <v>1245</v>
      </c>
      <c r="B1253" s="32" t="s">
        <v>778</v>
      </c>
      <c r="C1253" s="32" t="s">
        <v>762</v>
      </c>
      <c r="D1253" s="32" t="s">
        <v>650</v>
      </c>
      <c r="E1253" s="68">
        <v>2021.08</v>
      </c>
      <c r="F1253" s="33" t="s">
        <v>94</v>
      </c>
      <c r="G1253" s="34">
        <v>2352</v>
      </c>
      <c r="H1253" s="34">
        <v>4592</v>
      </c>
      <c r="I1253" s="37" t="s">
        <v>15</v>
      </c>
      <c r="J1253" s="35" t="s">
        <v>17</v>
      </c>
      <c r="K1253" s="36"/>
      <c r="L1253" s="2"/>
      <c r="M1253" s="2"/>
      <c r="N1253" s="2"/>
      <c r="O1253" s="2"/>
      <c r="P1253" s="2"/>
      <c r="Q1253" s="2"/>
      <c r="R1253" s="2"/>
      <c r="S1253" s="2"/>
      <c r="T1253" s="2"/>
      <c r="U1253" s="2"/>
      <c r="V1253" s="2"/>
      <c r="W1253" s="2"/>
      <c r="X1253" s="2"/>
      <c r="Y1253" s="2"/>
      <c r="Z1253" s="2"/>
      <c r="AA1253" s="2"/>
      <c r="AB1253" s="2"/>
      <c r="AC1253" s="2"/>
      <c r="AD1253" s="2"/>
      <c r="AE1253" s="2"/>
      <c r="AF1253" s="2"/>
      <c r="AG1253" s="2"/>
      <c r="AH1253" s="2"/>
      <c r="AI1253" s="2"/>
      <c r="AJ1253" s="2"/>
      <c r="AK1253" s="2"/>
      <c r="AL1253" s="2"/>
      <c r="AM1253" s="2"/>
      <c r="AN1253" s="2"/>
      <c r="AO1253" s="2"/>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c r="BM1253" s="2"/>
      <c r="BN1253" s="2"/>
      <c r="BO1253" s="2"/>
      <c r="BP1253" s="2"/>
      <c r="BQ1253" s="2"/>
      <c r="BR1253" s="2"/>
      <c r="BS1253" s="2"/>
      <c r="BT1253" s="2"/>
      <c r="BU1253" s="2"/>
      <c r="BV1253" s="2"/>
      <c r="BW1253" s="2"/>
      <c r="BX1253" s="2"/>
      <c r="BY1253" s="2"/>
      <c r="BZ1253" s="2"/>
      <c r="CA1253" s="2"/>
      <c r="CB1253" s="2"/>
      <c r="CC1253" s="2"/>
      <c r="CD1253" s="2"/>
      <c r="CE1253" s="2"/>
      <c r="CF1253" s="2"/>
      <c r="CG1253" s="2"/>
      <c r="CH1253" s="2"/>
      <c r="CI1253" s="2"/>
      <c r="CJ1253" s="2"/>
      <c r="CK1253" s="2"/>
      <c r="CL1253" s="2"/>
      <c r="CM1253" s="2"/>
      <c r="CN1253" s="2"/>
      <c r="CO1253" s="2"/>
      <c r="CP1253" s="2"/>
      <c r="CQ1253" s="2"/>
      <c r="CR1253" s="2"/>
      <c r="CS1253" s="2"/>
      <c r="CT1253" s="2"/>
      <c r="CU1253" s="2"/>
      <c r="CV1253" s="2"/>
      <c r="CW1253" s="2"/>
      <c r="CX1253" s="2"/>
      <c r="CY1253" s="2"/>
      <c r="CZ1253" s="2"/>
      <c r="DA1253" s="2"/>
      <c r="DB1253" s="2"/>
      <c r="DC1253" s="2"/>
      <c r="DD1253" s="2"/>
      <c r="DE1253" s="2"/>
      <c r="DF1253" s="2"/>
      <c r="DG1253" s="2"/>
      <c r="DH1253" s="2"/>
      <c r="DI1253" s="2"/>
      <c r="DJ1253" s="2"/>
      <c r="DK1253" s="2"/>
      <c r="DL1253" s="2"/>
      <c r="DM1253" s="2"/>
      <c r="DN1253" s="2"/>
      <c r="DO1253" s="2"/>
      <c r="DP1253" s="2"/>
      <c r="DQ1253" s="2"/>
      <c r="DR1253" s="2"/>
      <c r="DS1253" s="2"/>
      <c r="DT1253" s="2"/>
      <c r="DU1253" s="2"/>
      <c r="DV1253" s="2"/>
      <c r="DW1253" s="2"/>
      <c r="DX1253" s="2"/>
      <c r="DY1253" s="2"/>
      <c r="DZ1253" s="2"/>
      <c r="EA1253" s="2"/>
      <c r="EB1253" s="2"/>
      <c r="EC1253" s="2"/>
      <c r="ED1253" s="2"/>
      <c r="EE1253" s="2"/>
      <c r="EF1253" s="2"/>
      <c r="EG1253" s="2"/>
      <c r="EH1253" s="2"/>
      <c r="EI1253" s="2"/>
      <c r="EJ1253" s="2"/>
      <c r="EK1253" s="2"/>
      <c r="EL1253" s="2"/>
      <c r="EM1253" s="2"/>
      <c r="EN1253" s="2"/>
      <c r="EO1253" s="2"/>
      <c r="EP1253" s="2"/>
      <c r="EQ1253" s="2"/>
      <c r="ER1253" s="2"/>
      <c r="ES1253" s="2"/>
      <c r="ET1253" s="2"/>
      <c r="EU1253" s="2"/>
      <c r="EV1253" s="2"/>
      <c r="EW1253" s="2"/>
      <c r="EX1253" s="2"/>
      <c r="EY1253" s="2"/>
      <c r="EZ1253" s="2"/>
      <c r="FA1253" s="2"/>
      <c r="FB1253" s="2"/>
      <c r="FC1253" s="2"/>
      <c r="FD1253" s="2"/>
      <c r="FE1253" s="2"/>
      <c r="FF1253" s="2"/>
      <c r="FG1253" s="2"/>
      <c r="FH1253" s="2"/>
      <c r="FI1253" s="2"/>
      <c r="FJ1253" s="2"/>
      <c r="FK1253" s="2"/>
      <c r="FL1253" s="2"/>
      <c r="FM1253" s="2"/>
      <c r="FN1253" s="2"/>
      <c r="FO1253" s="2"/>
      <c r="FP1253" s="2"/>
      <c r="FQ1253" s="2"/>
      <c r="FR1253" s="2"/>
      <c r="FS1253" s="2"/>
      <c r="FT1253" s="2"/>
      <c r="FU1253" s="2"/>
      <c r="FV1253" s="2"/>
      <c r="FW1253" s="2"/>
      <c r="FX1253" s="2"/>
      <c r="FY1253" s="2"/>
      <c r="FZ1253" s="2"/>
      <c r="GA1253" s="2"/>
      <c r="GB1253" s="2"/>
      <c r="GC1253" s="2"/>
      <c r="GD1253" s="2"/>
      <c r="GE1253" s="2"/>
      <c r="GF1253" s="2"/>
      <c r="GG1253" s="2"/>
      <c r="GH1253" s="2"/>
      <c r="GI1253" s="2"/>
      <c r="GJ1253" s="2"/>
      <c r="GK1253" s="2"/>
      <c r="GL1253" s="2"/>
      <c r="GM1253" s="2"/>
      <c r="GN1253" s="2"/>
      <c r="GO1253" s="2"/>
      <c r="GP1253" s="2"/>
      <c r="GQ1253" s="2"/>
      <c r="GR1253" s="2"/>
      <c r="GS1253" s="2"/>
      <c r="GT1253" s="2"/>
      <c r="GU1253" s="2"/>
      <c r="GV1253" s="2"/>
      <c r="GW1253" s="2"/>
      <c r="GX1253" s="2"/>
      <c r="GY1253" s="2"/>
      <c r="GZ1253" s="2"/>
      <c r="HA1253" s="2"/>
      <c r="HB1253" s="2"/>
      <c r="HC1253" s="2"/>
      <c r="HD1253" s="2"/>
      <c r="HE1253" s="2"/>
      <c r="HF1253" s="2"/>
      <c r="HG1253" s="2"/>
      <c r="HH1253" s="2"/>
      <c r="HI1253" s="2"/>
      <c r="HJ1253" s="2"/>
      <c r="HK1253" s="2"/>
      <c r="HL1253" s="2"/>
      <c r="HM1253" s="2"/>
      <c r="HN1253" s="2"/>
      <c r="HO1253" s="2"/>
      <c r="HP1253" s="2"/>
      <c r="HQ1253" s="2"/>
      <c r="HR1253" s="2"/>
      <c r="HS1253" s="2"/>
      <c r="HT1253" s="2"/>
      <c r="HU1253" s="2"/>
      <c r="HV1253" s="2"/>
      <c r="HW1253" s="2"/>
      <c r="HX1253" s="2"/>
      <c r="HY1253" s="2"/>
      <c r="HZ1253" s="2"/>
      <c r="IA1253" s="2"/>
      <c r="IB1253" s="2"/>
      <c r="IC1253" s="2"/>
      <c r="ID1253" s="2"/>
    </row>
    <row r="1254" spans="1:238" s="12" customFormat="1" x14ac:dyDescent="0.2">
      <c r="A1254" s="11">
        <f t="shared" si="21"/>
        <v>1246</v>
      </c>
      <c r="B1254" s="32" t="s">
        <v>885</v>
      </c>
      <c r="C1254" s="32" t="s">
        <v>762</v>
      </c>
      <c r="D1254" s="32" t="s">
        <v>650</v>
      </c>
      <c r="E1254" s="68">
        <v>2022.06</v>
      </c>
      <c r="F1254" s="33" t="s">
        <v>36</v>
      </c>
      <c r="G1254" s="34">
        <v>848</v>
      </c>
      <c r="H1254" s="34">
        <v>889</v>
      </c>
      <c r="I1254" s="37" t="s">
        <v>15</v>
      </c>
      <c r="J1254" s="35" t="s">
        <v>17</v>
      </c>
      <c r="K1254" s="36" t="s">
        <v>181</v>
      </c>
    </row>
    <row r="1255" spans="1:238" s="12" customFormat="1" x14ac:dyDescent="0.2">
      <c r="A1255" s="11">
        <f t="shared" si="21"/>
        <v>1247</v>
      </c>
      <c r="B1255" s="32" t="s">
        <v>886</v>
      </c>
      <c r="C1255" s="32" t="s">
        <v>762</v>
      </c>
      <c r="D1255" s="32" t="s">
        <v>650</v>
      </c>
      <c r="E1255" s="68">
        <v>2022.06</v>
      </c>
      <c r="F1255" s="33" t="s">
        <v>36</v>
      </c>
      <c r="G1255" s="34">
        <v>1201</v>
      </c>
      <c r="H1255" s="34">
        <v>1236</v>
      </c>
      <c r="I1255" s="37" t="s">
        <v>15</v>
      </c>
      <c r="J1255" s="35" t="s">
        <v>17</v>
      </c>
      <c r="K1255" s="36" t="s">
        <v>181</v>
      </c>
    </row>
    <row r="1256" spans="1:238" s="12" customFormat="1" x14ac:dyDescent="0.2">
      <c r="A1256" s="11">
        <f t="shared" si="21"/>
        <v>1248</v>
      </c>
      <c r="B1256" s="32" t="s">
        <v>968</v>
      </c>
      <c r="C1256" s="32" t="s">
        <v>762</v>
      </c>
      <c r="D1256" s="32" t="s">
        <v>650</v>
      </c>
      <c r="E1256" s="68" t="s">
        <v>2457</v>
      </c>
      <c r="F1256" s="33" t="s">
        <v>35</v>
      </c>
      <c r="G1256" s="34">
        <v>1487</v>
      </c>
      <c r="H1256" s="34">
        <v>3051</v>
      </c>
      <c r="I1256" s="37" t="s">
        <v>15</v>
      </c>
      <c r="J1256" s="35" t="s">
        <v>17</v>
      </c>
      <c r="K1256" s="36"/>
      <c r="L1256" s="2"/>
      <c r="M1256" s="2"/>
      <c r="N1256" s="2"/>
      <c r="O1256" s="2"/>
      <c r="P1256" s="2"/>
      <c r="Q1256" s="2"/>
      <c r="R1256" s="2"/>
      <c r="S1256" s="2"/>
      <c r="T1256" s="2"/>
      <c r="U1256" s="2"/>
      <c r="V1256" s="2"/>
      <c r="W1256" s="2"/>
      <c r="X1256" s="2"/>
      <c r="Y1256" s="2"/>
      <c r="Z1256" s="2"/>
      <c r="AA1256" s="2"/>
      <c r="AB1256" s="2"/>
      <c r="AC1256" s="2"/>
      <c r="AD1256" s="2"/>
      <c r="AE1256" s="2"/>
      <c r="AF1256" s="2"/>
      <c r="AG1256" s="2"/>
      <c r="AH1256" s="2"/>
      <c r="AI1256" s="2"/>
      <c r="AJ1256" s="2"/>
      <c r="AK1256" s="2"/>
      <c r="AL1256" s="2"/>
      <c r="AM1256" s="2"/>
      <c r="AN1256" s="2"/>
      <c r="AO1256" s="2"/>
      <c r="AP1256" s="2"/>
      <c r="AQ1256" s="2"/>
      <c r="AR1256" s="2"/>
      <c r="AS1256" s="2"/>
      <c r="AT1256" s="2"/>
      <c r="AU1256" s="2"/>
      <c r="AV1256" s="2"/>
      <c r="AW1256" s="2"/>
      <c r="AX1256" s="2"/>
      <c r="AY1256" s="2"/>
      <c r="AZ1256" s="2"/>
      <c r="BA1256" s="2"/>
      <c r="BB1256" s="2"/>
      <c r="BC1256" s="2"/>
      <c r="BD1256" s="2"/>
      <c r="BE1256" s="2"/>
      <c r="BF1256" s="2"/>
      <c r="BG1256" s="2"/>
      <c r="BH1256" s="2"/>
      <c r="BI1256" s="2"/>
      <c r="BJ1256" s="2"/>
      <c r="BK1256" s="2"/>
      <c r="BL1256" s="2"/>
      <c r="BM1256" s="2"/>
      <c r="BN1256" s="2"/>
      <c r="BO1256" s="2"/>
      <c r="BP1256" s="2"/>
      <c r="BQ1256" s="2"/>
      <c r="BR1256" s="2"/>
      <c r="BS1256" s="2"/>
      <c r="BT1256" s="2"/>
      <c r="BU1256" s="2"/>
      <c r="BV1256" s="2"/>
      <c r="BW1256" s="2"/>
      <c r="BX1256" s="2"/>
      <c r="BY1256" s="2"/>
      <c r="BZ1256" s="2"/>
      <c r="CA1256" s="2"/>
      <c r="CB1256" s="2"/>
      <c r="CC1256" s="2"/>
      <c r="CD1256" s="2"/>
      <c r="CE1256" s="2"/>
      <c r="CF1256" s="2"/>
      <c r="CG1256" s="2"/>
      <c r="CH1256" s="2"/>
      <c r="CI1256" s="2"/>
      <c r="CJ1256" s="2"/>
      <c r="CK1256" s="2"/>
      <c r="CL1256" s="2"/>
      <c r="CM1256" s="2"/>
      <c r="CN1256" s="2"/>
      <c r="CO1256" s="2"/>
      <c r="CP1256" s="2"/>
      <c r="CQ1256" s="2"/>
      <c r="CR1256" s="2"/>
      <c r="CS1256" s="2"/>
      <c r="CT1256" s="2"/>
      <c r="CU1256" s="2"/>
      <c r="CV1256" s="2"/>
      <c r="CW1256" s="2"/>
      <c r="CX1256" s="2"/>
      <c r="CY1256" s="2"/>
      <c r="CZ1256" s="2"/>
      <c r="DA1256" s="2"/>
      <c r="DB1256" s="2"/>
      <c r="DC1256" s="2"/>
      <c r="DD1256" s="2"/>
      <c r="DE1256" s="2"/>
      <c r="DF1256" s="2"/>
      <c r="DG1256" s="2"/>
      <c r="DH1256" s="2"/>
      <c r="DI1256" s="2"/>
      <c r="DJ1256" s="2"/>
      <c r="DK1256" s="2"/>
      <c r="DL1256" s="2"/>
      <c r="DM1256" s="2"/>
      <c r="DN1256" s="2"/>
      <c r="DO1256" s="2"/>
      <c r="DP1256" s="2"/>
      <c r="DQ1256" s="2"/>
      <c r="DR1256" s="2"/>
      <c r="DS1256" s="2"/>
      <c r="DT1256" s="2"/>
      <c r="DU1256" s="2"/>
      <c r="DV1256" s="2"/>
      <c r="DW1256" s="2"/>
      <c r="DX1256" s="2"/>
      <c r="DY1256" s="2"/>
      <c r="DZ1256" s="2"/>
      <c r="EA1256" s="2"/>
      <c r="EB1256" s="2"/>
      <c r="EC1256" s="2"/>
      <c r="ED1256" s="2"/>
      <c r="EE1256" s="2"/>
      <c r="EF1256" s="2"/>
      <c r="EG1256" s="2"/>
      <c r="EH1256" s="2"/>
      <c r="EI1256" s="2"/>
      <c r="EJ1256" s="2"/>
      <c r="EK1256" s="2"/>
      <c r="EL1256" s="2"/>
      <c r="EM1256" s="2"/>
      <c r="EN1256" s="2"/>
      <c r="EO1256" s="2"/>
      <c r="EP1256" s="2"/>
      <c r="EQ1256" s="2"/>
      <c r="ER1256" s="2"/>
      <c r="ES1256" s="2"/>
      <c r="ET1256" s="2"/>
      <c r="EU1256" s="2"/>
      <c r="EV1256" s="2"/>
      <c r="EW1256" s="2"/>
      <c r="EX1256" s="2"/>
      <c r="EY1256" s="2"/>
      <c r="EZ1256" s="2"/>
      <c r="FA1256" s="2"/>
      <c r="FB1256" s="2"/>
      <c r="FC1256" s="2"/>
      <c r="FD1256" s="2"/>
      <c r="FE1256" s="2"/>
      <c r="FF1256" s="2"/>
      <c r="FG1256" s="2"/>
      <c r="FH1256" s="2"/>
      <c r="FI1256" s="2"/>
      <c r="FJ1256" s="2"/>
      <c r="FK1256" s="2"/>
      <c r="FL1256" s="2"/>
      <c r="FM1256" s="2"/>
      <c r="FN1256" s="2"/>
      <c r="FO1256" s="2"/>
      <c r="FP1256" s="2"/>
      <c r="FQ1256" s="2"/>
      <c r="FR1256" s="2"/>
      <c r="FS1256" s="2"/>
      <c r="FT1256" s="2"/>
      <c r="FU1256" s="2"/>
      <c r="FV1256" s="2"/>
      <c r="FW1256" s="2"/>
      <c r="FX1256" s="2"/>
      <c r="FY1256" s="2"/>
      <c r="FZ1256" s="2"/>
      <c r="GA1256" s="2"/>
      <c r="GB1256" s="2"/>
      <c r="GC1256" s="2"/>
      <c r="GD1256" s="2"/>
      <c r="GE1256" s="2"/>
      <c r="GF1256" s="2"/>
      <c r="GG1256" s="2"/>
      <c r="GH1256" s="2"/>
      <c r="GI1256" s="2"/>
      <c r="GJ1256" s="2"/>
      <c r="GK1256" s="2"/>
      <c r="GL1256" s="2"/>
      <c r="GM1256" s="2"/>
      <c r="GN1256" s="2"/>
      <c r="GO1256" s="2"/>
      <c r="GP1256" s="2"/>
      <c r="GQ1256" s="2"/>
      <c r="GR1256" s="2"/>
      <c r="GS1256" s="2"/>
      <c r="GT1256" s="2"/>
      <c r="GU1256" s="2"/>
      <c r="GV1256" s="2"/>
      <c r="GW1256" s="2"/>
      <c r="GX1256" s="2"/>
      <c r="GY1256" s="2"/>
      <c r="GZ1256" s="2"/>
      <c r="HA1256" s="2"/>
      <c r="HB1256" s="2"/>
      <c r="HC1256" s="2"/>
      <c r="HD1256" s="2"/>
      <c r="HE1256" s="2"/>
      <c r="HF1256" s="2"/>
      <c r="HG1256" s="2"/>
      <c r="HH1256" s="2"/>
      <c r="HI1256" s="2"/>
      <c r="HJ1256" s="2"/>
      <c r="HK1256" s="2"/>
      <c r="HL1256" s="2"/>
      <c r="HM1256" s="2"/>
      <c r="HN1256" s="2"/>
      <c r="HO1256" s="2"/>
      <c r="HP1256" s="2"/>
      <c r="HQ1256" s="2"/>
      <c r="HR1256" s="2"/>
      <c r="HS1256" s="2"/>
      <c r="HT1256" s="2"/>
      <c r="HU1256" s="2"/>
      <c r="HV1256" s="2"/>
      <c r="HW1256" s="2"/>
      <c r="HX1256" s="2"/>
      <c r="HY1256" s="2"/>
      <c r="HZ1256" s="2"/>
      <c r="IA1256" s="2"/>
      <c r="IB1256" s="2"/>
      <c r="IC1256" s="2"/>
      <c r="ID1256" s="2"/>
    </row>
    <row r="1257" spans="1:238" s="12" customFormat="1" x14ac:dyDescent="0.2">
      <c r="A1257" s="11">
        <f t="shared" si="21"/>
        <v>1249</v>
      </c>
      <c r="B1257" s="32" t="s">
        <v>1023</v>
      </c>
      <c r="C1257" s="32" t="s">
        <v>762</v>
      </c>
      <c r="D1257" s="32" t="s">
        <v>650</v>
      </c>
      <c r="E1257" s="68">
        <v>2023.01</v>
      </c>
      <c r="F1257" s="33" t="s">
        <v>967</v>
      </c>
      <c r="G1257" s="34">
        <v>611</v>
      </c>
      <c r="H1257" s="34">
        <v>1378</v>
      </c>
      <c r="I1257" s="37" t="s">
        <v>15</v>
      </c>
      <c r="J1257" s="35" t="s">
        <v>17</v>
      </c>
      <c r="K1257" s="36"/>
      <c r="L1257" s="2"/>
      <c r="M1257" s="2"/>
      <c r="N1257" s="2"/>
      <c r="O1257" s="2"/>
      <c r="P1257" s="2"/>
      <c r="Q1257" s="2"/>
      <c r="R1257" s="2"/>
      <c r="S1257" s="2"/>
      <c r="T1257" s="2"/>
      <c r="U1257" s="2"/>
      <c r="V1257" s="2"/>
      <c r="W1257" s="2"/>
      <c r="X1257" s="2"/>
      <c r="Y1257" s="2"/>
      <c r="Z1257" s="2"/>
      <c r="AA1257" s="2"/>
      <c r="AB1257" s="2"/>
      <c r="AC1257" s="2"/>
      <c r="AD1257" s="2"/>
      <c r="AE1257" s="2"/>
      <c r="AF1257" s="2"/>
      <c r="AG1257" s="2"/>
      <c r="AH1257" s="2"/>
      <c r="AI1257" s="2"/>
      <c r="AJ1257" s="2"/>
      <c r="AK1257" s="2"/>
      <c r="AL1257" s="2"/>
      <c r="AM1257" s="2"/>
      <c r="AN1257" s="2"/>
      <c r="AO1257" s="2"/>
      <c r="AP1257" s="2"/>
      <c r="AQ1257" s="2"/>
      <c r="AR1257" s="2"/>
      <c r="AS1257" s="2"/>
      <c r="AT1257" s="2"/>
      <c r="AU1257" s="2"/>
      <c r="AV1257" s="2"/>
      <c r="AW1257" s="2"/>
      <c r="AX1257" s="2"/>
      <c r="AY1257" s="2"/>
      <c r="AZ1257" s="2"/>
      <c r="BA1257" s="2"/>
      <c r="BB1257" s="2"/>
      <c r="BC1257" s="2"/>
      <c r="BD1257" s="2"/>
      <c r="BE1257" s="2"/>
      <c r="BF1257" s="2"/>
      <c r="BG1257" s="2"/>
      <c r="BH1257" s="2"/>
      <c r="BI1257" s="2"/>
      <c r="BJ1257" s="2"/>
      <c r="BK1257" s="2"/>
      <c r="BL1257" s="2"/>
      <c r="BM1257" s="2"/>
      <c r="BN1257" s="2"/>
      <c r="BO1257" s="2"/>
      <c r="BP1257" s="2"/>
      <c r="BQ1257" s="2"/>
      <c r="BR1257" s="2"/>
      <c r="BS1257" s="2"/>
      <c r="BT1257" s="2"/>
      <c r="BU1257" s="2"/>
      <c r="BV1257" s="2"/>
      <c r="BW1257" s="2"/>
      <c r="BX1257" s="2"/>
      <c r="BY1257" s="2"/>
      <c r="BZ1257" s="2"/>
      <c r="CA1257" s="2"/>
      <c r="CB1257" s="2"/>
      <c r="CC1257" s="2"/>
      <c r="CD1257" s="2"/>
      <c r="CE1257" s="2"/>
      <c r="CF1257" s="2"/>
      <c r="CG1257" s="2"/>
      <c r="CH1257" s="2"/>
      <c r="CI1257" s="2"/>
      <c r="CJ1257" s="2"/>
      <c r="CK1257" s="2"/>
      <c r="CL1257" s="2"/>
      <c r="CM1257" s="2"/>
      <c r="CN1257" s="2"/>
      <c r="CO1257" s="2"/>
      <c r="CP1257" s="2"/>
      <c r="CQ1257" s="2"/>
      <c r="CR1257" s="2"/>
      <c r="CS1257" s="2"/>
      <c r="CT1257" s="2"/>
      <c r="CU1257" s="2"/>
      <c r="CV1257" s="2"/>
      <c r="CW1257" s="2"/>
      <c r="CX1257" s="2"/>
      <c r="CY1257" s="2"/>
      <c r="CZ1257" s="2"/>
      <c r="DA1257" s="2"/>
      <c r="DB1257" s="2"/>
      <c r="DC1257" s="2"/>
      <c r="DD1257" s="2"/>
      <c r="DE1257" s="2"/>
      <c r="DF1257" s="2"/>
      <c r="DG1257" s="2"/>
      <c r="DH1257" s="2"/>
      <c r="DI1257" s="2"/>
      <c r="DJ1257" s="2"/>
      <c r="DK1257" s="2"/>
      <c r="DL1257" s="2"/>
      <c r="DM1257" s="2"/>
      <c r="DN1257" s="2"/>
      <c r="DO1257" s="2"/>
      <c r="DP1257" s="2"/>
      <c r="DQ1257" s="2"/>
      <c r="DR1257" s="2"/>
      <c r="DS1257" s="2"/>
      <c r="DT1257" s="2"/>
      <c r="DU1257" s="2"/>
      <c r="DV1257" s="2"/>
      <c r="DW1257" s="2"/>
      <c r="DX1257" s="2"/>
      <c r="DY1257" s="2"/>
      <c r="DZ1257" s="2"/>
      <c r="EA1257" s="2"/>
      <c r="EB1257" s="2"/>
      <c r="EC1257" s="2"/>
      <c r="ED1257" s="2"/>
      <c r="EE1257" s="2"/>
      <c r="EF1257" s="2"/>
      <c r="EG1257" s="2"/>
      <c r="EH1257" s="2"/>
      <c r="EI1257" s="2"/>
      <c r="EJ1257" s="2"/>
      <c r="EK1257" s="2"/>
      <c r="EL1257" s="2"/>
      <c r="EM1257" s="2"/>
      <c r="EN1257" s="2"/>
      <c r="EO1257" s="2"/>
      <c r="EP1257" s="2"/>
      <c r="EQ1257" s="2"/>
      <c r="ER1257" s="2"/>
      <c r="ES1257" s="2"/>
      <c r="ET1257" s="2"/>
      <c r="EU1257" s="2"/>
      <c r="EV1257" s="2"/>
      <c r="EW1257" s="2"/>
      <c r="EX1257" s="2"/>
      <c r="EY1257" s="2"/>
      <c r="EZ1257" s="2"/>
      <c r="FA1257" s="2"/>
      <c r="FB1257" s="2"/>
      <c r="FC1257" s="2"/>
      <c r="FD1257" s="2"/>
      <c r="FE1257" s="2"/>
      <c r="FF1257" s="2"/>
      <c r="FG1257" s="2"/>
      <c r="FH1257" s="2"/>
      <c r="FI1257" s="2"/>
      <c r="FJ1257" s="2"/>
      <c r="FK1257" s="2"/>
      <c r="FL1257" s="2"/>
      <c r="FM1257" s="2"/>
      <c r="FN1257" s="2"/>
      <c r="FO1257" s="2"/>
      <c r="FP1257" s="2"/>
      <c r="FQ1257" s="2"/>
      <c r="FR1257" s="2"/>
      <c r="FS1257" s="2"/>
      <c r="FT1257" s="2"/>
      <c r="FU1257" s="2"/>
      <c r="FV1257" s="2"/>
      <c r="FW1257" s="2"/>
      <c r="FX1257" s="2"/>
      <c r="FY1257" s="2"/>
      <c r="FZ1257" s="2"/>
      <c r="GA1257" s="2"/>
      <c r="GB1257" s="2"/>
      <c r="GC1257" s="2"/>
      <c r="GD1257" s="2"/>
      <c r="GE1257" s="2"/>
      <c r="GF1257" s="2"/>
      <c r="GG1257" s="2"/>
      <c r="GH1257" s="2"/>
      <c r="GI1257" s="2"/>
      <c r="GJ1257" s="2"/>
      <c r="GK1257" s="2"/>
      <c r="GL1257" s="2"/>
      <c r="GM1257" s="2"/>
      <c r="GN1257" s="2"/>
      <c r="GO1257" s="2"/>
      <c r="GP1257" s="2"/>
      <c r="GQ1257" s="2"/>
      <c r="GR1257" s="2"/>
      <c r="GS1257" s="2"/>
      <c r="GT1257" s="2"/>
      <c r="GU1257" s="2"/>
      <c r="GV1257" s="2"/>
      <c r="GW1257" s="2"/>
      <c r="GX1257" s="2"/>
      <c r="GY1257" s="2"/>
      <c r="GZ1257" s="2"/>
      <c r="HA1257" s="2"/>
      <c r="HB1257" s="2"/>
      <c r="HC1257" s="2"/>
      <c r="HD1257" s="2"/>
      <c r="HE1257" s="2"/>
      <c r="HF1257" s="2"/>
      <c r="HG1257" s="2"/>
      <c r="HH1257" s="2"/>
      <c r="HI1257" s="2"/>
      <c r="HJ1257" s="2"/>
      <c r="HK1257" s="2"/>
      <c r="HL1257" s="2"/>
      <c r="HM1257" s="2"/>
      <c r="HN1257" s="2"/>
      <c r="HO1257" s="2"/>
      <c r="HP1257" s="2"/>
      <c r="HQ1257" s="2"/>
      <c r="HR1257" s="2"/>
      <c r="HS1257" s="2"/>
      <c r="HT1257" s="2"/>
      <c r="HU1257" s="2"/>
      <c r="HV1257" s="2"/>
      <c r="HW1257" s="2"/>
      <c r="HX1257" s="2"/>
      <c r="HY1257" s="2"/>
      <c r="HZ1257" s="2"/>
      <c r="IA1257" s="2"/>
      <c r="IB1257" s="2"/>
      <c r="IC1257" s="2"/>
      <c r="ID1257" s="2"/>
    </row>
    <row r="1258" spans="1:238" s="12" customFormat="1" x14ac:dyDescent="0.2">
      <c r="A1258" s="11">
        <f t="shared" si="21"/>
        <v>1250</v>
      </c>
      <c r="B1258" s="32" t="s">
        <v>1220</v>
      </c>
      <c r="C1258" s="32" t="s">
        <v>762</v>
      </c>
      <c r="D1258" s="38" t="s">
        <v>650</v>
      </c>
      <c r="E1258" s="68">
        <v>2023.03</v>
      </c>
      <c r="F1258" s="33" t="s">
        <v>1221</v>
      </c>
      <c r="G1258" s="34">
        <v>677</v>
      </c>
      <c r="H1258" s="34">
        <v>1283</v>
      </c>
      <c r="I1258" s="37" t="s">
        <v>18</v>
      </c>
      <c r="J1258" s="35" t="s">
        <v>17</v>
      </c>
      <c r="K1258" s="36"/>
      <c r="L1258" s="2"/>
      <c r="M1258" s="2"/>
      <c r="N1258" s="2"/>
      <c r="O1258" s="2"/>
      <c r="P1258" s="2"/>
      <c r="Q1258" s="2"/>
      <c r="R1258" s="2"/>
      <c r="S1258" s="2"/>
      <c r="T1258" s="2"/>
      <c r="U1258" s="2"/>
      <c r="V1258" s="2"/>
      <c r="W1258" s="2"/>
      <c r="X1258" s="2"/>
      <c r="Y1258" s="2"/>
      <c r="Z1258" s="2"/>
      <c r="AA1258" s="2"/>
      <c r="AB1258" s="2"/>
      <c r="AC1258" s="2"/>
      <c r="AD1258" s="2"/>
      <c r="AE1258" s="2"/>
      <c r="AF1258" s="2"/>
      <c r="AG1258" s="2"/>
      <c r="AH1258" s="2"/>
      <c r="AI1258" s="2"/>
      <c r="AJ1258" s="2"/>
      <c r="AK1258" s="2"/>
      <c r="AL1258" s="2"/>
      <c r="AM1258" s="2"/>
      <c r="AN1258" s="2"/>
      <c r="AO1258" s="2"/>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c r="BM1258" s="2"/>
      <c r="BN1258" s="2"/>
      <c r="BO1258" s="2"/>
      <c r="BP1258" s="2"/>
      <c r="BQ1258" s="2"/>
      <c r="BR1258" s="2"/>
      <c r="BS1258" s="2"/>
      <c r="BT1258" s="2"/>
      <c r="BU1258" s="2"/>
      <c r="BV1258" s="2"/>
      <c r="BW1258" s="2"/>
      <c r="BX1258" s="2"/>
      <c r="BY1258" s="2"/>
      <c r="BZ1258" s="2"/>
      <c r="CA1258" s="2"/>
      <c r="CB1258" s="2"/>
      <c r="CC1258" s="2"/>
      <c r="CD1258" s="2"/>
      <c r="CE1258" s="2"/>
      <c r="CF1258" s="2"/>
      <c r="CG1258" s="2"/>
      <c r="CH1258" s="2"/>
      <c r="CI1258" s="2"/>
      <c r="CJ1258" s="2"/>
      <c r="CK1258" s="2"/>
      <c r="CL1258" s="2"/>
      <c r="CM1258" s="2"/>
      <c r="CN1258" s="2"/>
      <c r="CO1258" s="2"/>
      <c r="CP1258" s="2"/>
      <c r="CQ1258" s="2"/>
      <c r="CR1258" s="2"/>
      <c r="CS1258" s="2"/>
      <c r="CT1258" s="2"/>
      <c r="CU1258" s="2"/>
      <c r="CV1258" s="2"/>
      <c r="CW1258" s="2"/>
      <c r="CX1258" s="2"/>
      <c r="CY1258" s="2"/>
      <c r="CZ1258" s="2"/>
      <c r="DA1258" s="2"/>
      <c r="DB1258" s="2"/>
      <c r="DC1258" s="2"/>
      <c r="DD1258" s="2"/>
      <c r="DE1258" s="2"/>
      <c r="DF1258" s="2"/>
      <c r="DG1258" s="2"/>
      <c r="DH1258" s="2"/>
      <c r="DI1258" s="2"/>
      <c r="DJ1258" s="2"/>
      <c r="DK1258" s="2"/>
      <c r="DL1258" s="2"/>
      <c r="DM1258" s="2"/>
      <c r="DN1258" s="2"/>
      <c r="DO1258" s="2"/>
      <c r="DP1258" s="2"/>
      <c r="DQ1258" s="2"/>
      <c r="DR1258" s="2"/>
      <c r="DS1258" s="2"/>
      <c r="DT1258" s="2"/>
      <c r="DU1258" s="2"/>
      <c r="DV1258" s="2"/>
      <c r="DW1258" s="2"/>
      <c r="DX1258" s="2"/>
      <c r="DY1258" s="2"/>
      <c r="DZ1258" s="2"/>
      <c r="EA1258" s="2"/>
      <c r="EB1258" s="2"/>
      <c r="EC1258" s="2"/>
      <c r="ED1258" s="2"/>
      <c r="EE1258" s="2"/>
      <c r="EF1258" s="2"/>
      <c r="EG1258" s="2"/>
      <c r="EH1258" s="2"/>
      <c r="EI1258" s="2"/>
      <c r="EJ1258" s="2"/>
      <c r="EK1258" s="2"/>
      <c r="EL1258" s="2"/>
      <c r="EM1258" s="2"/>
      <c r="EN1258" s="2"/>
      <c r="EO1258" s="2"/>
      <c r="EP1258" s="2"/>
      <c r="EQ1258" s="2"/>
      <c r="ER1258" s="2"/>
      <c r="ES1258" s="2"/>
      <c r="ET1258" s="2"/>
      <c r="EU1258" s="2"/>
      <c r="EV1258" s="2"/>
      <c r="EW1258" s="2"/>
      <c r="EX1258" s="2"/>
      <c r="EY1258" s="2"/>
      <c r="EZ1258" s="2"/>
      <c r="FA1258" s="2"/>
      <c r="FB1258" s="2"/>
      <c r="FC1258" s="2"/>
      <c r="FD1258" s="2"/>
      <c r="FE1258" s="2"/>
      <c r="FF1258" s="2"/>
      <c r="FG1258" s="2"/>
      <c r="FH1258" s="2"/>
      <c r="FI1258" s="2"/>
      <c r="FJ1258" s="2"/>
      <c r="FK1258" s="2"/>
      <c r="FL1258" s="2"/>
      <c r="FM1258" s="2"/>
      <c r="FN1258" s="2"/>
      <c r="FO1258" s="2"/>
      <c r="FP1258" s="2"/>
      <c r="FQ1258" s="2"/>
      <c r="FR1258" s="2"/>
      <c r="FS1258" s="2"/>
      <c r="FT1258" s="2"/>
      <c r="FU1258" s="2"/>
      <c r="FV1258" s="2"/>
      <c r="FW1258" s="2"/>
      <c r="FX1258" s="2"/>
      <c r="FY1258" s="2"/>
      <c r="FZ1258" s="2"/>
      <c r="GA1258" s="2"/>
      <c r="GB1258" s="2"/>
      <c r="GC1258" s="2"/>
      <c r="GD1258" s="2"/>
      <c r="GE1258" s="2"/>
      <c r="GF1258" s="2"/>
      <c r="GG1258" s="2"/>
      <c r="GH1258" s="2"/>
      <c r="GI1258" s="2"/>
      <c r="GJ1258" s="2"/>
      <c r="GK1258" s="2"/>
      <c r="GL1258" s="2"/>
      <c r="GM1258" s="2"/>
      <c r="GN1258" s="2"/>
      <c r="GO1258" s="2"/>
      <c r="GP1258" s="2"/>
      <c r="GQ1258" s="2"/>
      <c r="GR1258" s="2"/>
      <c r="GS1258" s="2"/>
      <c r="GT1258" s="2"/>
      <c r="GU1258" s="2"/>
      <c r="GV1258" s="2"/>
      <c r="GW1258" s="2"/>
      <c r="GX1258" s="2"/>
      <c r="GY1258" s="2"/>
      <c r="GZ1258" s="2"/>
      <c r="HA1258" s="2"/>
      <c r="HB1258" s="2"/>
      <c r="HC1258" s="2"/>
      <c r="HD1258" s="2"/>
      <c r="HE1258" s="2"/>
      <c r="HF1258" s="2"/>
      <c r="HG1258" s="2"/>
      <c r="HH1258" s="2"/>
      <c r="HI1258" s="2"/>
      <c r="HJ1258" s="2"/>
      <c r="HK1258" s="2"/>
      <c r="HL1258" s="2"/>
      <c r="HM1258" s="2"/>
      <c r="HN1258" s="2"/>
      <c r="HO1258" s="2"/>
      <c r="HP1258" s="2"/>
      <c r="HQ1258" s="2"/>
      <c r="HR1258" s="2"/>
      <c r="HS1258" s="2"/>
      <c r="HT1258" s="2"/>
      <c r="HU1258" s="2"/>
      <c r="HV1258" s="2"/>
      <c r="HW1258" s="2"/>
      <c r="HX1258" s="2"/>
      <c r="HY1258" s="2"/>
      <c r="HZ1258" s="2"/>
      <c r="IA1258" s="2"/>
      <c r="IB1258" s="2"/>
      <c r="IC1258" s="2"/>
      <c r="ID1258" s="2"/>
    </row>
    <row r="1259" spans="1:238" s="12" customFormat="1" x14ac:dyDescent="0.2">
      <c r="A1259" s="11">
        <f t="shared" si="21"/>
        <v>1251</v>
      </c>
      <c r="B1259" s="32" t="s">
        <v>1222</v>
      </c>
      <c r="C1259" s="32" t="s">
        <v>762</v>
      </c>
      <c r="D1259" s="38" t="s">
        <v>650</v>
      </c>
      <c r="E1259" s="68">
        <v>2023.03</v>
      </c>
      <c r="F1259" s="33" t="s">
        <v>967</v>
      </c>
      <c r="G1259" s="34">
        <v>437</v>
      </c>
      <c r="H1259" s="34">
        <v>1477</v>
      </c>
      <c r="I1259" s="37" t="s">
        <v>15</v>
      </c>
      <c r="J1259" s="35" t="s">
        <v>17</v>
      </c>
      <c r="K1259" s="36"/>
      <c r="L1259" s="2"/>
      <c r="M1259" s="2"/>
      <c r="N1259" s="2"/>
      <c r="O1259" s="2"/>
      <c r="P1259" s="2"/>
      <c r="Q1259" s="2"/>
      <c r="R1259" s="2"/>
      <c r="S1259" s="2"/>
      <c r="T1259" s="2"/>
      <c r="U1259" s="2"/>
      <c r="V1259" s="2"/>
      <c r="W1259" s="2"/>
      <c r="X1259" s="2"/>
      <c r="Y1259" s="2"/>
      <c r="Z1259" s="2"/>
      <c r="AA1259" s="2"/>
      <c r="AB1259" s="2"/>
      <c r="AC1259" s="2"/>
      <c r="AD1259" s="2"/>
      <c r="AE1259" s="2"/>
      <c r="AF1259" s="2"/>
      <c r="AG1259" s="2"/>
      <c r="AH1259" s="2"/>
      <c r="AI1259" s="2"/>
      <c r="AJ1259" s="2"/>
      <c r="AK1259" s="2"/>
      <c r="AL1259" s="2"/>
      <c r="AM1259" s="2"/>
      <c r="AN1259" s="2"/>
      <c r="AO1259" s="2"/>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c r="BM1259" s="2"/>
      <c r="BN1259" s="2"/>
      <c r="BO1259" s="2"/>
      <c r="BP1259" s="2"/>
      <c r="BQ1259" s="2"/>
      <c r="BR1259" s="2"/>
      <c r="BS1259" s="2"/>
      <c r="BT1259" s="2"/>
      <c r="BU1259" s="2"/>
      <c r="BV1259" s="2"/>
      <c r="BW1259" s="2"/>
      <c r="BX1259" s="2"/>
      <c r="BY1259" s="2"/>
      <c r="BZ1259" s="2"/>
      <c r="CA1259" s="2"/>
      <c r="CB1259" s="2"/>
      <c r="CC1259" s="2"/>
      <c r="CD1259" s="2"/>
      <c r="CE1259" s="2"/>
      <c r="CF1259" s="2"/>
      <c r="CG1259" s="2"/>
      <c r="CH1259" s="2"/>
      <c r="CI1259" s="2"/>
      <c r="CJ1259" s="2"/>
      <c r="CK1259" s="2"/>
      <c r="CL1259" s="2"/>
      <c r="CM1259" s="2"/>
      <c r="CN1259" s="2"/>
      <c r="CO1259" s="2"/>
      <c r="CP1259" s="2"/>
      <c r="CQ1259" s="2"/>
      <c r="CR1259" s="2"/>
      <c r="CS1259" s="2"/>
      <c r="CT1259" s="2"/>
      <c r="CU1259" s="2"/>
      <c r="CV1259" s="2"/>
      <c r="CW1259" s="2"/>
      <c r="CX1259" s="2"/>
      <c r="CY1259" s="2"/>
      <c r="CZ1259" s="2"/>
      <c r="DA1259" s="2"/>
      <c r="DB1259" s="2"/>
      <c r="DC1259" s="2"/>
      <c r="DD1259" s="2"/>
      <c r="DE1259" s="2"/>
      <c r="DF1259" s="2"/>
      <c r="DG1259" s="2"/>
      <c r="DH1259" s="2"/>
      <c r="DI1259" s="2"/>
      <c r="DJ1259" s="2"/>
      <c r="DK1259" s="2"/>
      <c r="DL1259" s="2"/>
      <c r="DM1259" s="2"/>
      <c r="DN1259" s="2"/>
      <c r="DO1259" s="2"/>
      <c r="DP1259" s="2"/>
      <c r="DQ1259" s="2"/>
      <c r="DR1259" s="2"/>
      <c r="DS1259" s="2"/>
      <c r="DT1259" s="2"/>
      <c r="DU1259" s="2"/>
      <c r="DV1259" s="2"/>
      <c r="DW1259" s="2"/>
      <c r="DX1259" s="2"/>
      <c r="DY1259" s="2"/>
      <c r="DZ1259" s="2"/>
      <c r="EA1259" s="2"/>
      <c r="EB1259" s="2"/>
      <c r="EC1259" s="2"/>
      <c r="ED1259" s="2"/>
      <c r="EE1259" s="2"/>
      <c r="EF1259" s="2"/>
      <c r="EG1259" s="2"/>
      <c r="EH1259" s="2"/>
      <c r="EI1259" s="2"/>
      <c r="EJ1259" s="2"/>
      <c r="EK1259" s="2"/>
      <c r="EL1259" s="2"/>
      <c r="EM1259" s="2"/>
      <c r="EN1259" s="2"/>
      <c r="EO1259" s="2"/>
      <c r="EP1259" s="2"/>
      <c r="EQ1259" s="2"/>
      <c r="ER1259" s="2"/>
      <c r="ES1259" s="2"/>
      <c r="ET1259" s="2"/>
      <c r="EU1259" s="2"/>
      <c r="EV1259" s="2"/>
      <c r="EW1259" s="2"/>
      <c r="EX1259" s="2"/>
      <c r="EY1259" s="2"/>
      <c r="EZ1259" s="2"/>
      <c r="FA1259" s="2"/>
      <c r="FB1259" s="2"/>
      <c r="FC1259" s="2"/>
      <c r="FD1259" s="2"/>
      <c r="FE1259" s="2"/>
      <c r="FF1259" s="2"/>
      <c r="FG1259" s="2"/>
      <c r="FH1259" s="2"/>
      <c r="FI1259" s="2"/>
      <c r="FJ1259" s="2"/>
      <c r="FK1259" s="2"/>
      <c r="FL1259" s="2"/>
      <c r="FM1259" s="2"/>
      <c r="FN1259" s="2"/>
      <c r="FO1259" s="2"/>
      <c r="FP1259" s="2"/>
      <c r="FQ1259" s="2"/>
      <c r="FR1259" s="2"/>
      <c r="FS1259" s="2"/>
      <c r="FT1259" s="2"/>
      <c r="FU1259" s="2"/>
      <c r="FV1259" s="2"/>
      <c r="FW1259" s="2"/>
      <c r="FX1259" s="2"/>
      <c r="FY1259" s="2"/>
      <c r="FZ1259" s="2"/>
      <c r="GA1259" s="2"/>
      <c r="GB1259" s="2"/>
      <c r="GC1259" s="2"/>
      <c r="GD1259" s="2"/>
      <c r="GE1259" s="2"/>
      <c r="GF1259" s="2"/>
      <c r="GG1259" s="2"/>
      <c r="GH1259" s="2"/>
      <c r="GI1259" s="2"/>
      <c r="GJ1259" s="2"/>
      <c r="GK1259" s="2"/>
      <c r="GL1259" s="2"/>
      <c r="GM1259" s="2"/>
      <c r="GN1259" s="2"/>
      <c r="GO1259" s="2"/>
      <c r="GP1259" s="2"/>
      <c r="GQ1259" s="2"/>
      <c r="GR1259" s="2"/>
      <c r="GS1259" s="2"/>
      <c r="GT1259" s="2"/>
      <c r="GU1259" s="2"/>
      <c r="GV1259" s="2"/>
      <c r="GW1259" s="2"/>
      <c r="GX1259" s="2"/>
      <c r="GY1259" s="2"/>
      <c r="GZ1259" s="2"/>
      <c r="HA1259" s="2"/>
      <c r="HB1259" s="2"/>
      <c r="HC1259" s="2"/>
      <c r="HD1259" s="2"/>
      <c r="HE1259" s="2"/>
      <c r="HF1259" s="2"/>
      <c r="HG1259" s="2"/>
      <c r="HH1259" s="2"/>
      <c r="HI1259" s="2"/>
      <c r="HJ1259" s="2"/>
      <c r="HK1259" s="2"/>
      <c r="HL1259" s="2"/>
      <c r="HM1259" s="2"/>
      <c r="HN1259" s="2"/>
      <c r="HO1259" s="2"/>
      <c r="HP1259" s="2"/>
      <c r="HQ1259" s="2"/>
      <c r="HR1259" s="2"/>
      <c r="HS1259" s="2"/>
      <c r="HT1259" s="2"/>
      <c r="HU1259" s="2"/>
      <c r="HV1259" s="2"/>
      <c r="HW1259" s="2"/>
      <c r="HX1259" s="2"/>
      <c r="HY1259" s="2"/>
      <c r="HZ1259" s="2"/>
      <c r="IA1259" s="2"/>
      <c r="IB1259" s="2"/>
      <c r="IC1259" s="2"/>
      <c r="ID1259" s="2"/>
    </row>
    <row r="1260" spans="1:238" x14ac:dyDescent="0.2">
      <c r="A1260" s="11">
        <f t="shared" si="21"/>
        <v>1252</v>
      </c>
      <c r="B1260" s="32" t="s">
        <v>629</v>
      </c>
      <c r="C1260" s="32" t="s">
        <v>762</v>
      </c>
      <c r="D1260" s="32" t="s">
        <v>8</v>
      </c>
      <c r="E1260" s="68" t="s">
        <v>1234</v>
      </c>
      <c r="F1260" s="33" t="s">
        <v>1122</v>
      </c>
      <c r="G1260" s="34">
        <v>2997</v>
      </c>
      <c r="H1260" s="34">
        <v>4105</v>
      </c>
      <c r="I1260" s="35" t="s">
        <v>15</v>
      </c>
      <c r="J1260" s="35" t="s">
        <v>17</v>
      </c>
      <c r="K1260" s="36"/>
    </row>
    <row r="1261" spans="1:238" x14ac:dyDescent="0.2">
      <c r="A1261" s="11">
        <f t="shared" si="21"/>
        <v>1253</v>
      </c>
      <c r="B1261" s="32" t="s">
        <v>630</v>
      </c>
      <c r="C1261" s="32" t="s">
        <v>762</v>
      </c>
      <c r="D1261" s="32" t="s">
        <v>8</v>
      </c>
      <c r="E1261" s="68" t="s">
        <v>1235</v>
      </c>
      <c r="F1261" s="33" t="s">
        <v>114</v>
      </c>
      <c r="G1261" s="34">
        <v>3375</v>
      </c>
      <c r="H1261" s="34">
        <v>3526</v>
      </c>
      <c r="I1261" s="35" t="s">
        <v>15</v>
      </c>
      <c r="J1261" s="35" t="s">
        <v>17</v>
      </c>
      <c r="K1261" s="36"/>
    </row>
    <row r="1262" spans="1:238" x14ac:dyDescent="0.2">
      <c r="A1262" s="11">
        <f t="shared" si="21"/>
        <v>1254</v>
      </c>
      <c r="B1262" s="32" t="s">
        <v>631</v>
      </c>
      <c r="C1262" s="32" t="s">
        <v>762</v>
      </c>
      <c r="D1262" s="32" t="s">
        <v>8</v>
      </c>
      <c r="E1262" s="68" t="s">
        <v>1240</v>
      </c>
      <c r="F1262" s="33" t="s">
        <v>114</v>
      </c>
      <c r="G1262" s="34">
        <v>1219</v>
      </c>
      <c r="H1262" s="34">
        <v>447</v>
      </c>
      <c r="I1262" s="37" t="s">
        <v>15</v>
      </c>
      <c r="J1262" s="35" t="s">
        <v>17</v>
      </c>
      <c r="K1262" s="36"/>
    </row>
    <row r="1263" spans="1:238" x14ac:dyDescent="0.2">
      <c r="A1263" s="11">
        <f t="shared" si="21"/>
        <v>1255</v>
      </c>
      <c r="B1263" s="32" t="s">
        <v>632</v>
      </c>
      <c r="C1263" s="32" t="s">
        <v>762</v>
      </c>
      <c r="D1263" s="32" t="s">
        <v>8</v>
      </c>
      <c r="E1263" s="68" t="s">
        <v>1241</v>
      </c>
      <c r="F1263" s="33" t="s">
        <v>1022</v>
      </c>
      <c r="G1263" s="34">
        <v>2954</v>
      </c>
      <c r="H1263" s="34">
        <v>4100</v>
      </c>
      <c r="I1263" s="35" t="s">
        <v>15</v>
      </c>
      <c r="J1263" s="35" t="s">
        <v>17</v>
      </c>
      <c r="K1263" s="36"/>
    </row>
    <row r="1264" spans="1:238" x14ac:dyDescent="0.2">
      <c r="A1264" s="11">
        <f t="shared" si="21"/>
        <v>1256</v>
      </c>
      <c r="B1264" s="32" t="s">
        <v>633</v>
      </c>
      <c r="C1264" s="32" t="s">
        <v>762</v>
      </c>
      <c r="D1264" s="32" t="s">
        <v>8</v>
      </c>
      <c r="E1264" s="68" t="s">
        <v>1246</v>
      </c>
      <c r="F1264" s="33" t="s">
        <v>114</v>
      </c>
      <c r="G1264" s="34">
        <v>6941</v>
      </c>
      <c r="H1264" s="34">
        <v>10070</v>
      </c>
      <c r="I1264" s="37" t="s">
        <v>15</v>
      </c>
      <c r="J1264" s="35" t="s">
        <v>17</v>
      </c>
      <c r="K1264" s="36"/>
    </row>
    <row r="1265" spans="1:238" x14ac:dyDescent="0.2">
      <c r="A1265" s="11">
        <f t="shared" si="21"/>
        <v>1257</v>
      </c>
      <c r="B1265" s="32" t="s">
        <v>1249</v>
      </c>
      <c r="C1265" s="32" t="s">
        <v>762</v>
      </c>
      <c r="D1265" s="32" t="s">
        <v>8</v>
      </c>
      <c r="E1265" s="68" t="s">
        <v>1248</v>
      </c>
      <c r="F1265" s="33" t="s">
        <v>1221</v>
      </c>
      <c r="G1265" s="34">
        <v>396</v>
      </c>
      <c r="H1265" s="34">
        <v>434</v>
      </c>
      <c r="I1265" s="37" t="s">
        <v>15</v>
      </c>
      <c r="J1265" s="35" t="s">
        <v>17</v>
      </c>
      <c r="K1265" s="36"/>
    </row>
    <row r="1266" spans="1:238" s="12" customFormat="1" x14ac:dyDescent="0.2">
      <c r="A1266" s="11">
        <f t="shared" si="21"/>
        <v>1258</v>
      </c>
      <c r="B1266" s="32" t="s">
        <v>1250</v>
      </c>
      <c r="C1266" s="32" t="s">
        <v>762</v>
      </c>
      <c r="D1266" s="32" t="s">
        <v>8</v>
      </c>
      <c r="E1266" s="68" t="s">
        <v>1248</v>
      </c>
      <c r="F1266" s="33" t="s">
        <v>26</v>
      </c>
      <c r="G1266" s="34">
        <v>1360</v>
      </c>
      <c r="H1266" s="34">
        <v>2601</v>
      </c>
      <c r="I1266" s="37" t="s">
        <v>15</v>
      </c>
      <c r="J1266" s="35" t="s">
        <v>17</v>
      </c>
      <c r="K1266" s="36"/>
      <c r="L1266" s="2"/>
      <c r="M1266" s="2"/>
      <c r="N1266" s="2"/>
      <c r="O1266" s="2"/>
      <c r="P1266" s="2"/>
      <c r="Q1266" s="2"/>
      <c r="R1266" s="2"/>
      <c r="S1266" s="2"/>
      <c r="T1266" s="2"/>
      <c r="U1266" s="2"/>
      <c r="V1266" s="2"/>
      <c r="W1266" s="2"/>
      <c r="X1266" s="2"/>
      <c r="Y1266" s="2"/>
      <c r="Z1266" s="2"/>
      <c r="AA1266" s="2"/>
      <c r="AB1266" s="2"/>
      <c r="AC1266" s="2"/>
      <c r="AD1266" s="2"/>
      <c r="AE1266" s="2"/>
      <c r="AF1266" s="2"/>
      <c r="AG1266" s="2"/>
      <c r="AH1266" s="2"/>
      <c r="AI1266" s="2"/>
      <c r="AJ1266" s="2"/>
      <c r="AK1266" s="2"/>
      <c r="AL1266" s="2"/>
      <c r="AM1266" s="2"/>
      <c r="AN1266" s="2"/>
      <c r="AO1266" s="2"/>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c r="BM1266" s="2"/>
      <c r="BN1266" s="2"/>
      <c r="BO1266" s="2"/>
      <c r="BP1266" s="2"/>
      <c r="BQ1266" s="2"/>
      <c r="BR1266" s="2"/>
      <c r="BS1266" s="2"/>
      <c r="BT1266" s="2"/>
      <c r="BU1266" s="2"/>
      <c r="BV1266" s="2"/>
      <c r="BW1266" s="2"/>
      <c r="BX1266" s="2"/>
      <c r="BY1266" s="2"/>
      <c r="BZ1266" s="2"/>
      <c r="CA1266" s="2"/>
      <c r="CB1266" s="2"/>
      <c r="CC1266" s="2"/>
      <c r="CD1266" s="2"/>
      <c r="CE1266" s="2"/>
      <c r="CF1266" s="2"/>
      <c r="CG1266" s="2"/>
      <c r="CH1266" s="2"/>
      <c r="CI1266" s="2"/>
      <c r="CJ1266" s="2"/>
      <c r="CK1266" s="2"/>
      <c r="CL1266" s="2"/>
      <c r="CM1266" s="2"/>
      <c r="CN1266" s="2"/>
      <c r="CO1266" s="2"/>
      <c r="CP1266" s="2"/>
      <c r="CQ1266" s="2"/>
      <c r="CR1266" s="2"/>
      <c r="CS1266" s="2"/>
      <c r="CT1266" s="2"/>
      <c r="CU1266" s="2"/>
      <c r="CV1266" s="2"/>
      <c r="CW1266" s="2"/>
      <c r="CX1266" s="2"/>
      <c r="CY1266" s="2"/>
      <c r="CZ1266" s="2"/>
      <c r="DA1266" s="2"/>
      <c r="DB1266" s="2"/>
      <c r="DC1266" s="2"/>
      <c r="DD1266" s="2"/>
      <c r="DE1266" s="2"/>
      <c r="DF1266" s="2"/>
      <c r="DG1266" s="2"/>
      <c r="DH1266" s="2"/>
      <c r="DI1266" s="2"/>
      <c r="DJ1266" s="2"/>
      <c r="DK1266" s="2"/>
      <c r="DL1266" s="2"/>
      <c r="DM1266" s="2"/>
      <c r="DN1266" s="2"/>
      <c r="DO1266" s="2"/>
      <c r="DP1266" s="2"/>
      <c r="DQ1266" s="2"/>
      <c r="DR1266" s="2"/>
      <c r="DS1266" s="2"/>
      <c r="DT1266" s="2"/>
      <c r="DU1266" s="2"/>
      <c r="DV1266" s="2"/>
      <c r="DW1266" s="2"/>
      <c r="DX1266" s="2"/>
      <c r="DY1266" s="2"/>
      <c r="DZ1266" s="2"/>
      <c r="EA1266" s="2"/>
      <c r="EB1266" s="2"/>
      <c r="EC1266" s="2"/>
      <c r="ED1266" s="2"/>
      <c r="EE1266" s="2"/>
      <c r="EF1266" s="2"/>
      <c r="EG1266" s="2"/>
      <c r="EH1266" s="2"/>
      <c r="EI1266" s="2"/>
      <c r="EJ1266" s="2"/>
      <c r="EK1266" s="2"/>
      <c r="EL1266" s="2"/>
      <c r="EM1266" s="2"/>
      <c r="EN1266" s="2"/>
      <c r="EO1266" s="2"/>
      <c r="EP1266" s="2"/>
      <c r="EQ1266" s="2"/>
      <c r="ER1266" s="2"/>
      <c r="ES1266" s="2"/>
      <c r="ET1266" s="2"/>
      <c r="EU1266" s="2"/>
      <c r="EV1266" s="2"/>
      <c r="EW1266" s="2"/>
      <c r="EX1266" s="2"/>
      <c r="EY1266" s="2"/>
      <c r="EZ1266" s="2"/>
      <c r="FA1266" s="2"/>
      <c r="FB1266" s="2"/>
      <c r="FC1266" s="2"/>
      <c r="FD1266" s="2"/>
      <c r="FE1266" s="2"/>
      <c r="FF1266" s="2"/>
      <c r="FG1266" s="2"/>
      <c r="FH1266" s="2"/>
      <c r="FI1266" s="2"/>
      <c r="FJ1266" s="2"/>
      <c r="FK1266" s="2"/>
      <c r="FL1266" s="2"/>
      <c r="FM1266" s="2"/>
      <c r="FN1266" s="2"/>
      <c r="FO1266" s="2"/>
      <c r="FP1266" s="2"/>
      <c r="FQ1266" s="2"/>
      <c r="FR1266" s="2"/>
      <c r="FS1266" s="2"/>
      <c r="FT1266" s="2"/>
      <c r="FU1266" s="2"/>
      <c r="FV1266" s="2"/>
      <c r="FW1266" s="2"/>
      <c r="FX1266" s="2"/>
      <c r="FY1266" s="2"/>
      <c r="FZ1266" s="2"/>
      <c r="GA1266" s="2"/>
      <c r="GB1266" s="2"/>
      <c r="GC1266" s="2"/>
      <c r="GD1266" s="2"/>
      <c r="GE1266" s="2"/>
      <c r="GF1266" s="2"/>
      <c r="GG1266" s="2"/>
      <c r="GH1266" s="2"/>
      <c r="GI1266" s="2"/>
      <c r="GJ1266" s="2"/>
      <c r="GK1266" s="2"/>
      <c r="GL1266" s="2"/>
      <c r="GM1266" s="2"/>
      <c r="GN1266" s="2"/>
      <c r="GO1266" s="2"/>
      <c r="GP1266" s="2"/>
      <c r="GQ1266" s="2"/>
      <c r="GR1266" s="2"/>
      <c r="GS1266" s="2"/>
      <c r="GT1266" s="2"/>
      <c r="GU1266" s="2"/>
      <c r="GV1266" s="2"/>
      <c r="GW1266" s="2"/>
      <c r="GX1266" s="2"/>
      <c r="GY1266" s="2"/>
      <c r="GZ1266" s="2"/>
      <c r="HA1266" s="2"/>
      <c r="HB1266" s="2"/>
      <c r="HC1266" s="2"/>
      <c r="HD1266" s="2"/>
      <c r="HE1266" s="2"/>
      <c r="HF1266" s="2"/>
      <c r="HG1266" s="2"/>
      <c r="HH1266" s="2"/>
      <c r="HI1266" s="2"/>
      <c r="HJ1266" s="2"/>
      <c r="HK1266" s="2"/>
      <c r="HL1266" s="2"/>
      <c r="HM1266" s="2"/>
      <c r="HN1266" s="2"/>
      <c r="HO1266" s="2"/>
      <c r="HP1266" s="2"/>
      <c r="HQ1266" s="2"/>
      <c r="HR1266" s="2"/>
      <c r="HS1266" s="2"/>
      <c r="HT1266" s="2"/>
      <c r="HU1266" s="2"/>
      <c r="HV1266" s="2"/>
      <c r="HW1266" s="2"/>
      <c r="HX1266" s="2"/>
      <c r="HY1266" s="2"/>
      <c r="HZ1266" s="2"/>
      <c r="IA1266" s="2"/>
      <c r="IB1266" s="2"/>
      <c r="IC1266" s="2"/>
      <c r="ID1266" s="2"/>
    </row>
    <row r="1267" spans="1:238" s="12" customFormat="1" x14ac:dyDescent="0.2">
      <c r="A1267" s="11">
        <f t="shared" si="21"/>
        <v>1259</v>
      </c>
      <c r="B1267" s="32" t="s">
        <v>1254</v>
      </c>
      <c r="C1267" s="32" t="s">
        <v>762</v>
      </c>
      <c r="D1267" s="32" t="s">
        <v>8</v>
      </c>
      <c r="E1267" s="68" t="s">
        <v>1252</v>
      </c>
      <c r="F1267" s="33" t="s">
        <v>1255</v>
      </c>
      <c r="G1267" s="34">
        <v>2660</v>
      </c>
      <c r="H1267" s="34">
        <v>3164</v>
      </c>
      <c r="I1267" s="37" t="s">
        <v>15</v>
      </c>
      <c r="J1267" s="35" t="s">
        <v>17</v>
      </c>
      <c r="K1267" s="36"/>
      <c r="L1267" s="2"/>
      <c r="M1267" s="2"/>
      <c r="N1267" s="2"/>
      <c r="O1267" s="2"/>
      <c r="P1267" s="2"/>
      <c r="Q1267" s="2"/>
      <c r="R1267" s="2"/>
      <c r="S1267" s="2"/>
      <c r="T1267" s="2"/>
      <c r="U1267" s="2"/>
      <c r="V1267" s="2"/>
      <c r="W1267" s="2"/>
      <c r="X1267" s="2"/>
      <c r="Y1267" s="2"/>
      <c r="Z1267" s="2"/>
      <c r="AA1267" s="2"/>
      <c r="AB1267" s="2"/>
      <c r="AC1267" s="2"/>
      <c r="AD1267" s="2"/>
      <c r="AE1267" s="2"/>
      <c r="AF1267" s="2"/>
      <c r="AG1267" s="2"/>
      <c r="AH1267" s="2"/>
      <c r="AI1267" s="2"/>
      <c r="AJ1267" s="2"/>
      <c r="AK1267" s="2"/>
      <c r="AL1267" s="2"/>
      <c r="AM1267" s="2"/>
      <c r="AN1267" s="2"/>
      <c r="AO1267" s="2"/>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c r="BM1267" s="2"/>
      <c r="BN1267" s="2"/>
      <c r="BO1267" s="2"/>
      <c r="BP1267" s="2"/>
      <c r="BQ1267" s="2"/>
      <c r="BR1267" s="2"/>
      <c r="BS1267" s="2"/>
      <c r="BT1267" s="2"/>
      <c r="BU1267" s="2"/>
      <c r="BV1267" s="2"/>
      <c r="BW1267" s="2"/>
      <c r="BX1267" s="2"/>
      <c r="BY1267" s="2"/>
      <c r="BZ1267" s="2"/>
      <c r="CA1267" s="2"/>
      <c r="CB1267" s="2"/>
      <c r="CC1267" s="2"/>
      <c r="CD1267" s="2"/>
      <c r="CE1267" s="2"/>
      <c r="CF1267" s="2"/>
      <c r="CG1267" s="2"/>
      <c r="CH1267" s="2"/>
      <c r="CI1267" s="2"/>
      <c r="CJ1267" s="2"/>
      <c r="CK1267" s="2"/>
      <c r="CL1267" s="2"/>
      <c r="CM1267" s="2"/>
      <c r="CN1267" s="2"/>
      <c r="CO1267" s="2"/>
      <c r="CP1267" s="2"/>
      <c r="CQ1267" s="2"/>
      <c r="CR1267" s="2"/>
      <c r="CS1267" s="2"/>
      <c r="CT1267" s="2"/>
      <c r="CU1267" s="2"/>
      <c r="CV1267" s="2"/>
      <c r="CW1267" s="2"/>
      <c r="CX1267" s="2"/>
      <c r="CY1267" s="2"/>
      <c r="CZ1267" s="2"/>
      <c r="DA1267" s="2"/>
      <c r="DB1267" s="2"/>
      <c r="DC1267" s="2"/>
      <c r="DD1267" s="2"/>
      <c r="DE1267" s="2"/>
      <c r="DF1267" s="2"/>
      <c r="DG1267" s="2"/>
      <c r="DH1267" s="2"/>
      <c r="DI1267" s="2"/>
      <c r="DJ1267" s="2"/>
      <c r="DK1267" s="2"/>
      <c r="DL1267" s="2"/>
      <c r="DM1267" s="2"/>
      <c r="DN1267" s="2"/>
      <c r="DO1267" s="2"/>
      <c r="DP1267" s="2"/>
      <c r="DQ1267" s="2"/>
      <c r="DR1267" s="2"/>
      <c r="DS1267" s="2"/>
      <c r="DT1267" s="2"/>
      <c r="DU1267" s="2"/>
      <c r="DV1267" s="2"/>
      <c r="DW1267" s="2"/>
      <c r="DX1267" s="2"/>
      <c r="DY1267" s="2"/>
      <c r="DZ1267" s="2"/>
      <c r="EA1267" s="2"/>
      <c r="EB1267" s="2"/>
      <c r="EC1267" s="2"/>
      <c r="ED1267" s="2"/>
      <c r="EE1267" s="2"/>
      <c r="EF1267" s="2"/>
      <c r="EG1267" s="2"/>
      <c r="EH1267" s="2"/>
      <c r="EI1267" s="2"/>
      <c r="EJ1267" s="2"/>
      <c r="EK1267" s="2"/>
      <c r="EL1267" s="2"/>
      <c r="EM1267" s="2"/>
      <c r="EN1267" s="2"/>
      <c r="EO1267" s="2"/>
      <c r="EP1267" s="2"/>
      <c r="EQ1267" s="2"/>
      <c r="ER1267" s="2"/>
      <c r="ES1267" s="2"/>
      <c r="ET1267" s="2"/>
      <c r="EU1267" s="2"/>
      <c r="EV1267" s="2"/>
      <c r="EW1267" s="2"/>
      <c r="EX1267" s="2"/>
      <c r="EY1267" s="2"/>
      <c r="EZ1267" s="2"/>
      <c r="FA1267" s="2"/>
      <c r="FB1267" s="2"/>
      <c r="FC1267" s="2"/>
      <c r="FD1267" s="2"/>
      <c r="FE1267" s="2"/>
      <c r="FF1267" s="2"/>
      <c r="FG1267" s="2"/>
      <c r="FH1267" s="2"/>
      <c r="FI1267" s="2"/>
      <c r="FJ1267" s="2"/>
      <c r="FK1267" s="2"/>
      <c r="FL1267" s="2"/>
      <c r="FM1267" s="2"/>
      <c r="FN1267" s="2"/>
      <c r="FO1267" s="2"/>
      <c r="FP1267" s="2"/>
      <c r="FQ1267" s="2"/>
      <c r="FR1267" s="2"/>
      <c r="FS1267" s="2"/>
      <c r="FT1267" s="2"/>
      <c r="FU1267" s="2"/>
      <c r="FV1267" s="2"/>
      <c r="FW1267" s="2"/>
      <c r="FX1267" s="2"/>
      <c r="FY1267" s="2"/>
      <c r="FZ1267" s="2"/>
      <c r="GA1267" s="2"/>
      <c r="GB1267" s="2"/>
      <c r="GC1267" s="2"/>
      <c r="GD1267" s="2"/>
      <c r="GE1267" s="2"/>
      <c r="GF1267" s="2"/>
      <c r="GG1267" s="2"/>
      <c r="GH1267" s="2"/>
      <c r="GI1267" s="2"/>
      <c r="GJ1267" s="2"/>
      <c r="GK1267" s="2"/>
      <c r="GL1267" s="2"/>
      <c r="GM1267" s="2"/>
      <c r="GN1267" s="2"/>
      <c r="GO1267" s="2"/>
      <c r="GP1267" s="2"/>
      <c r="GQ1267" s="2"/>
      <c r="GR1267" s="2"/>
      <c r="GS1267" s="2"/>
      <c r="GT1267" s="2"/>
      <c r="GU1267" s="2"/>
      <c r="GV1267" s="2"/>
      <c r="GW1267" s="2"/>
      <c r="GX1267" s="2"/>
      <c r="GY1267" s="2"/>
      <c r="GZ1267" s="2"/>
      <c r="HA1267" s="2"/>
      <c r="HB1267" s="2"/>
      <c r="HC1267" s="2"/>
      <c r="HD1267" s="2"/>
      <c r="HE1267" s="2"/>
      <c r="HF1267" s="2"/>
      <c r="HG1267" s="2"/>
      <c r="HH1267" s="2"/>
      <c r="HI1267" s="2"/>
      <c r="HJ1267" s="2"/>
      <c r="HK1267" s="2"/>
      <c r="HL1267" s="2"/>
      <c r="HM1267" s="2"/>
      <c r="HN1267" s="2"/>
      <c r="HO1267" s="2"/>
      <c r="HP1267" s="2"/>
      <c r="HQ1267" s="2"/>
      <c r="HR1267" s="2"/>
      <c r="HS1267" s="2"/>
      <c r="HT1267" s="2"/>
      <c r="HU1267" s="2"/>
      <c r="HV1267" s="2"/>
      <c r="HW1267" s="2"/>
      <c r="HX1267" s="2"/>
      <c r="HY1267" s="2"/>
      <c r="HZ1267" s="2"/>
      <c r="IA1267" s="2"/>
      <c r="IB1267" s="2"/>
      <c r="IC1267" s="2"/>
      <c r="ID1267" s="2"/>
    </row>
    <row r="1268" spans="1:238" s="12" customFormat="1" x14ac:dyDescent="0.2">
      <c r="A1268" s="11">
        <f t="shared" si="21"/>
        <v>1260</v>
      </c>
      <c r="B1268" s="32" t="s">
        <v>1261</v>
      </c>
      <c r="C1268" s="32" t="s">
        <v>762</v>
      </c>
      <c r="D1268" s="32" t="s">
        <v>8</v>
      </c>
      <c r="E1268" s="68" t="s">
        <v>1259</v>
      </c>
      <c r="F1268" s="33" t="s">
        <v>114</v>
      </c>
      <c r="G1268" s="34">
        <v>5766</v>
      </c>
      <c r="H1268" s="34">
        <v>12129</v>
      </c>
      <c r="I1268" s="37" t="s">
        <v>15</v>
      </c>
      <c r="J1268" s="35" t="s">
        <v>17</v>
      </c>
      <c r="K1268" s="36"/>
      <c r="L1268" s="2"/>
      <c r="M1268" s="2"/>
      <c r="N1268" s="2"/>
      <c r="O1268" s="2"/>
      <c r="P1268" s="2"/>
      <c r="Q1268" s="2"/>
      <c r="R1268" s="2"/>
      <c r="S1268" s="2"/>
      <c r="T1268" s="2"/>
      <c r="U1268" s="2"/>
      <c r="V1268" s="2"/>
      <c r="W1268" s="2"/>
      <c r="X1268" s="2"/>
      <c r="Y1268" s="2"/>
      <c r="Z1268" s="2"/>
      <c r="AA1268" s="2"/>
      <c r="AB1268" s="2"/>
      <c r="AC1268" s="2"/>
      <c r="AD1268" s="2"/>
      <c r="AE1268" s="2"/>
      <c r="AF1268" s="2"/>
      <c r="AG1268" s="2"/>
      <c r="AH1268" s="2"/>
      <c r="AI1268" s="2"/>
      <c r="AJ1268" s="2"/>
      <c r="AK1268" s="2"/>
      <c r="AL1268" s="2"/>
      <c r="AM1268" s="2"/>
      <c r="AN1268" s="2"/>
      <c r="AO1268" s="2"/>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c r="BM1268" s="2"/>
      <c r="BN1268" s="2"/>
      <c r="BO1268" s="2"/>
      <c r="BP1268" s="2"/>
      <c r="BQ1268" s="2"/>
      <c r="BR1268" s="2"/>
      <c r="BS1268" s="2"/>
      <c r="BT1268" s="2"/>
      <c r="BU1268" s="2"/>
      <c r="BV1268" s="2"/>
      <c r="BW1268" s="2"/>
      <c r="BX1268" s="2"/>
      <c r="BY1268" s="2"/>
      <c r="BZ1268" s="2"/>
      <c r="CA1268" s="2"/>
      <c r="CB1268" s="2"/>
      <c r="CC1268" s="2"/>
      <c r="CD1268" s="2"/>
      <c r="CE1268" s="2"/>
      <c r="CF1268" s="2"/>
      <c r="CG1268" s="2"/>
      <c r="CH1268" s="2"/>
      <c r="CI1268" s="2"/>
      <c r="CJ1268" s="2"/>
      <c r="CK1268" s="2"/>
      <c r="CL1268" s="2"/>
      <c r="CM1268" s="2"/>
      <c r="CN1268" s="2"/>
      <c r="CO1268" s="2"/>
      <c r="CP1268" s="2"/>
      <c r="CQ1268" s="2"/>
      <c r="CR1268" s="2"/>
      <c r="CS1268" s="2"/>
      <c r="CT1268" s="2"/>
      <c r="CU1268" s="2"/>
      <c r="CV1268" s="2"/>
      <c r="CW1268" s="2"/>
      <c r="CX1268" s="2"/>
      <c r="CY1268" s="2"/>
      <c r="CZ1268" s="2"/>
      <c r="DA1268" s="2"/>
      <c r="DB1268" s="2"/>
      <c r="DC1268" s="2"/>
      <c r="DD1268" s="2"/>
      <c r="DE1268" s="2"/>
      <c r="DF1268" s="2"/>
      <c r="DG1268" s="2"/>
      <c r="DH1268" s="2"/>
      <c r="DI1268" s="2"/>
      <c r="DJ1268" s="2"/>
      <c r="DK1268" s="2"/>
      <c r="DL1268" s="2"/>
      <c r="DM1268" s="2"/>
      <c r="DN1268" s="2"/>
      <c r="DO1268" s="2"/>
      <c r="DP1268" s="2"/>
      <c r="DQ1268" s="2"/>
      <c r="DR1268" s="2"/>
      <c r="DS1268" s="2"/>
      <c r="DT1268" s="2"/>
      <c r="DU1268" s="2"/>
      <c r="DV1268" s="2"/>
      <c r="DW1268" s="2"/>
      <c r="DX1268" s="2"/>
      <c r="DY1268" s="2"/>
      <c r="DZ1268" s="2"/>
      <c r="EA1268" s="2"/>
      <c r="EB1268" s="2"/>
      <c r="EC1268" s="2"/>
      <c r="ED1268" s="2"/>
      <c r="EE1268" s="2"/>
      <c r="EF1268" s="2"/>
      <c r="EG1268" s="2"/>
      <c r="EH1268" s="2"/>
      <c r="EI1268" s="2"/>
      <c r="EJ1268" s="2"/>
      <c r="EK1268" s="2"/>
      <c r="EL1268" s="2"/>
      <c r="EM1268" s="2"/>
      <c r="EN1268" s="2"/>
      <c r="EO1268" s="2"/>
      <c r="EP1268" s="2"/>
      <c r="EQ1268" s="2"/>
      <c r="ER1268" s="2"/>
      <c r="ES1268" s="2"/>
      <c r="ET1268" s="2"/>
      <c r="EU1268" s="2"/>
      <c r="EV1268" s="2"/>
      <c r="EW1268" s="2"/>
      <c r="EX1268" s="2"/>
      <c r="EY1268" s="2"/>
      <c r="EZ1268" s="2"/>
      <c r="FA1268" s="2"/>
      <c r="FB1268" s="2"/>
      <c r="FC1268" s="2"/>
      <c r="FD1268" s="2"/>
      <c r="FE1268" s="2"/>
      <c r="FF1268" s="2"/>
      <c r="FG1268" s="2"/>
      <c r="FH1268" s="2"/>
      <c r="FI1268" s="2"/>
      <c r="FJ1268" s="2"/>
      <c r="FK1268" s="2"/>
      <c r="FL1268" s="2"/>
      <c r="FM1268" s="2"/>
      <c r="FN1268" s="2"/>
      <c r="FO1268" s="2"/>
      <c r="FP1268" s="2"/>
      <c r="FQ1268" s="2"/>
      <c r="FR1268" s="2"/>
      <c r="FS1268" s="2"/>
      <c r="FT1268" s="2"/>
      <c r="FU1268" s="2"/>
      <c r="FV1268" s="2"/>
      <c r="FW1268" s="2"/>
      <c r="FX1268" s="2"/>
      <c r="FY1268" s="2"/>
      <c r="FZ1268" s="2"/>
      <c r="GA1268" s="2"/>
      <c r="GB1268" s="2"/>
      <c r="GC1268" s="2"/>
      <c r="GD1268" s="2"/>
      <c r="GE1268" s="2"/>
      <c r="GF1268" s="2"/>
      <c r="GG1268" s="2"/>
      <c r="GH1268" s="2"/>
      <c r="GI1268" s="2"/>
      <c r="GJ1268" s="2"/>
      <c r="GK1268" s="2"/>
      <c r="GL1268" s="2"/>
      <c r="GM1268" s="2"/>
      <c r="GN1268" s="2"/>
      <c r="GO1268" s="2"/>
      <c r="GP1268" s="2"/>
      <c r="GQ1268" s="2"/>
      <c r="GR1268" s="2"/>
      <c r="GS1268" s="2"/>
      <c r="GT1268" s="2"/>
      <c r="GU1268" s="2"/>
      <c r="GV1268" s="2"/>
      <c r="GW1268" s="2"/>
      <c r="GX1268" s="2"/>
      <c r="GY1268" s="2"/>
      <c r="GZ1268" s="2"/>
      <c r="HA1268" s="2"/>
      <c r="HB1268" s="2"/>
      <c r="HC1268" s="2"/>
      <c r="HD1268" s="2"/>
      <c r="HE1268" s="2"/>
      <c r="HF1268" s="2"/>
      <c r="HG1268" s="2"/>
      <c r="HH1268" s="2"/>
      <c r="HI1268" s="2"/>
      <c r="HJ1268" s="2"/>
      <c r="HK1268" s="2"/>
      <c r="HL1268" s="2"/>
      <c r="HM1268" s="2"/>
      <c r="HN1268" s="2"/>
      <c r="HO1268" s="2"/>
      <c r="HP1268" s="2"/>
      <c r="HQ1268" s="2"/>
      <c r="HR1268" s="2"/>
      <c r="HS1268" s="2"/>
      <c r="HT1268" s="2"/>
      <c r="HU1268" s="2"/>
      <c r="HV1268" s="2"/>
      <c r="HW1268" s="2"/>
      <c r="HX1268" s="2"/>
      <c r="HY1268" s="2"/>
      <c r="HZ1268" s="2"/>
      <c r="IA1268" s="2"/>
      <c r="IB1268" s="2"/>
      <c r="IC1268" s="2"/>
      <c r="ID1268" s="2"/>
    </row>
    <row r="1269" spans="1:238" s="12" customFormat="1" x14ac:dyDescent="0.2">
      <c r="A1269" s="11">
        <f t="shared" si="21"/>
        <v>1261</v>
      </c>
      <c r="B1269" s="32" t="s">
        <v>1262</v>
      </c>
      <c r="C1269" s="32" t="s">
        <v>762</v>
      </c>
      <c r="D1269" s="32" t="s">
        <v>8</v>
      </c>
      <c r="E1269" s="68" t="s">
        <v>1259</v>
      </c>
      <c r="F1269" s="33" t="s">
        <v>114</v>
      </c>
      <c r="G1269" s="34">
        <v>971</v>
      </c>
      <c r="H1269" s="34">
        <v>889</v>
      </c>
      <c r="I1269" s="37" t="s">
        <v>15</v>
      </c>
      <c r="J1269" s="35" t="s">
        <v>17</v>
      </c>
      <c r="K1269" s="36"/>
      <c r="L1269" s="2"/>
      <c r="M1269" s="2"/>
      <c r="N1269" s="2"/>
      <c r="O1269" s="2"/>
      <c r="P1269" s="2"/>
      <c r="Q1269" s="2"/>
      <c r="R1269" s="2"/>
      <c r="S1269" s="2"/>
      <c r="T1269" s="2"/>
      <c r="U1269" s="2"/>
      <c r="V1269" s="2"/>
      <c r="W1269" s="2"/>
      <c r="X1269" s="2"/>
      <c r="Y1269" s="2"/>
      <c r="Z1269" s="2"/>
      <c r="AA1269" s="2"/>
      <c r="AB1269" s="2"/>
      <c r="AC1269" s="2"/>
      <c r="AD1269" s="2"/>
      <c r="AE1269" s="2"/>
      <c r="AF1269" s="2"/>
      <c r="AG1269" s="2"/>
      <c r="AH1269" s="2"/>
      <c r="AI1269" s="2"/>
      <c r="AJ1269" s="2"/>
      <c r="AK1269" s="2"/>
      <c r="AL1269" s="2"/>
      <c r="AM1269" s="2"/>
      <c r="AN1269" s="2"/>
      <c r="AO1269" s="2"/>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c r="BM1269" s="2"/>
      <c r="BN1269" s="2"/>
      <c r="BO1269" s="2"/>
      <c r="BP1269" s="2"/>
      <c r="BQ1269" s="2"/>
      <c r="BR1269" s="2"/>
      <c r="BS1269" s="2"/>
      <c r="BT1269" s="2"/>
      <c r="BU1269" s="2"/>
      <c r="BV1269" s="2"/>
      <c r="BW1269" s="2"/>
      <c r="BX1269" s="2"/>
      <c r="BY1269" s="2"/>
      <c r="BZ1269" s="2"/>
      <c r="CA1269" s="2"/>
      <c r="CB1269" s="2"/>
      <c r="CC1269" s="2"/>
      <c r="CD1269" s="2"/>
      <c r="CE1269" s="2"/>
      <c r="CF1269" s="2"/>
      <c r="CG1269" s="2"/>
      <c r="CH1269" s="2"/>
      <c r="CI1269" s="2"/>
      <c r="CJ1269" s="2"/>
      <c r="CK1269" s="2"/>
      <c r="CL1269" s="2"/>
      <c r="CM1269" s="2"/>
      <c r="CN1269" s="2"/>
      <c r="CO1269" s="2"/>
      <c r="CP1269" s="2"/>
      <c r="CQ1269" s="2"/>
      <c r="CR1269" s="2"/>
      <c r="CS1269" s="2"/>
      <c r="CT1269" s="2"/>
      <c r="CU1269" s="2"/>
      <c r="CV1269" s="2"/>
      <c r="CW1269" s="2"/>
      <c r="CX1269" s="2"/>
      <c r="CY1269" s="2"/>
      <c r="CZ1269" s="2"/>
      <c r="DA1269" s="2"/>
      <c r="DB1269" s="2"/>
      <c r="DC1269" s="2"/>
      <c r="DD1269" s="2"/>
      <c r="DE1269" s="2"/>
      <c r="DF1269" s="2"/>
      <c r="DG1269" s="2"/>
      <c r="DH1269" s="2"/>
      <c r="DI1269" s="2"/>
      <c r="DJ1269" s="2"/>
      <c r="DK1269" s="2"/>
      <c r="DL1269" s="2"/>
      <c r="DM1269" s="2"/>
      <c r="DN1269" s="2"/>
      <c r="DO1269" s="2"/>
      <c r="DP1269" s="2"/>
      <c r="DQ1269" s="2"/>
      <c r="DR1269" s="2"/>
      <c r="DS1269" s="2"/>
      <c r="DT1269" s="2"/>
      <c r="DU1269" s="2"/>
      <c r="DV1269" s="2"/>
      <c r="DW1269" s="2"/>
      <c r="DX1269" s="2"/>
      <c r="DY1269" s="2"/>
      <c r="DZ1269" s="2"/>
      <c r="EA1269" s="2"/>
      <c r="EB1269" s="2"/>
      <c r="EC1269" s="2"/>
      <c r="ED1269" s="2"/>
      <c r="EE1269" s="2"/>
      <c r="EF1269" s="2"/>
      <c r="EG1269" s="2"/>
      <c r="EH1269" s="2"/>
      <c r="EI1269" s="2"/>
      <c r="EJ1269" s="2"/>
      <c r="EK1269" s="2"/>
      <c r="EL1269" s="2"/>
      <c r="EM1269" s="2"/>
      <c r="EN1269" s="2"/>
      <c r="EO1269" s="2"/>
      <c r="EP1269" s="2"/>
      <c r="EQ1269" s="2"/>
      <c r="ER1269" s="2"/>
      <c r="ES1269" s="2"/>
      <c r="ET1269" s="2"/>
      <c r="EU1269" s="2"/>
      <c r="EV1269" s="2"/>
      <c r="EW1269" s="2"/>
      <c r="EX1269" s="2"/>
      <c r="EY1269" s="2"/>
      <c r="EZ1269" s="2"/>
      <c r="FA1269" s="2"/>
      <c r="FB1269" s="2"/>
      <c r="FC1269" s="2"/>
      <c r="FD1269" s="2"/>
      <c r="FE1269" s="2"/>
      <c r="FF1269" s="2"/>
      <c r="FG1269" s="2"/>
      <c r="FH1269" s="2"/>
      <c r="FI1269" s="2"/>
      <c r="FJ1269" s="2"/>
      <c r="FK1269" s="2"/>
      <c r="FL1269" s="2"/>
      <c r="FM1269" s="2"/>
      <c r="FN1269" s="2"/>
      <c r="FO1269" s="2"/>
      <c r="FP1269" s="2"/>
      <c r="FQ1269" s="2"/>
      <c r="FR1269" s="2"/>
      <c r="FS1269" s="2"/>
      <c r="FT1269" s="2"/>
      <c r="FU1269" s="2"/>
      <c r="FV1269" s="2"/>
      <c r="FW1269" s="2"/>
      <c r="FX1269" s="2"/>
      <c r="FY1269" s="2"/>
      <c r="FZ1269" s="2"/>
      <c r="GA1269" s="2"/>
      <c r="GB1269" s="2"/>
      <c r="GC1269" s="2"/>
      <c r="GD1269" s="2"/>
      <c r="GE1269" s="2"/>
      <c r="GF1269" s="2"/>
      <c r="GG1269" s="2"/>
      <c r="GH1269" s="2"/>
      <c r="GI1269" s="2"/>
      <c r="GJ1269" s="2"/>
      <c r="GK1269" s="2"/>
      <c r="GL1269" s="2"/>
      <c r="GM1269" s="2"/>
      <c r="GN1269" s="2"/>
      <c r="GO1269" s="2"/>
      <c r="GP1269" s="2"/>
      <c r="GQ1269" s="2"/>
      <c r="GR1269" s="2"/>
      <c r="GS1269" s="2"/>
      <c r="GT1269" s="2"/>
      <c r="GU1269" s="2"/>
      <c r="GV1269" s="2"/>
      <c r="GW1269" s="2"/>
      <c r="GX1269" s="2"/>
      <c r="GY1269" s="2"/>
      <c r="GZ1269" s="2"/>
      <c r="HA1269" s="2"/>
      <c r="HB1269" s="2"/>
      <c r="HC1269" s="2"/>
      <c r="HD1269" s="2"/>
      <c r="HE1269" s="2"/>
      <c r="HF1269" s="2"/>
      <c r="HG1269" s="2"/>
      <c r="HH1269" s="2"/>
      <c r="HI1269" s="2"/>
      <c r="HJ1269" s="2"/>
      <c r="HK1269" s="2"/>
      <c r="HL1269" s="2"/>
      <c r="HM1269" s="2"/>
      <c r="HN1269" s="2"/>
      <c r="HO1269" s="2"/>
      <c r="HP1269" s="2"/>
      <c r="HQ1269" s="2"/>
      <c r="HR1269" s="2"/>
      <c r="HS1269" s="2"/>
      <c r="HT1269" s="2"/>
      <c r="HU1269" s="2"/>
      <c r="HV1269" s="2"/>
      <c r="HW1269" s="2"/>
      <c r="HX1269" s="2"/>
      <c r="HY1269" s="2"/>
      <c r="HZ1269" s="2"/>
      <c r="IA1269" s="2"/>
      <c r="IB1269" s="2"/>
      <c r="IC1269" s="2"/>
      <c r="ID1269" s="2"/>
    </row>
    <row r="1270" spans="1:238" s="12" customFormat="1" x14ac:dyDescent="0.2">
      <c r="A1270" s="11">
        <f t="shared" si="21"/>
        <v>1262</v>
      </c>
      <c r="B1270" s="38" t="s">
        <v>1274</v>
      </c>
      <c r="C1270" s="32" t="s">
        <v>762</v>
      </c>
      <c r="D1270" s="38" t="s">
        <v>8</v>
      </c>
      <c r="E1270" s="69" t="s">
        <v>1272</v>
      </c>
      <c r="F1270" s="40" t="s">
        <v>1221</v>
      </c>
      <c r="G1270" s="39">
        <v>3275</v>
      </c>
      <c r="H1270" s="39">
        <v>3872</v>
      </c>
      <c r="I1270" s="43" t="s">
        <v>15</v>
      </c>
      <c r="J1270" s="35" t="s">
        <v>17</v>
      </c>
      <c r="K1270" s="42"/>
      <c r="L1270" s="2"/>
      <c r="M1270" s="2"/>
      <c r="N1270" s="2"/>
      <c r="O1270" s="2"/>
      <c r="P1270" s="2"/>
      <c r="Q1270" s="2"/>
      <c r="R1270" s="2"/>
      <c r="S1270" s="2"/>
      <c r="T1270" s="2"/>
      <c r="U1270" s="2"/>
      <c r="V1270" s="2"/>
      <c r="W1270" s="2"/>
      <c r="X1270" s="2"/>
      <c r="Y1270" s="2"/>
      <c r="Z1270" s="2"/>
      <c r="AA1270" s="2"/>
      <c r="AB1270" s="2"/>
      <c r="AC1270" s="2"/>
      <c r="AD1270" s="2"/>
      <c r="AE1270" s="2"/>
      <c r="AF1270" s="2"/>
      <c r="AG1270" s="2"/>
      <c r="AH1270" s="2"/>
      <c r="AI1270" s="2"/>
      <c r="AJ1270" s="2"/>
      <c r="AK1270" s="2"/>
      <c r="AL1270" s="2"/>
      <c r="AM1270" s="2"/>
      <c r="AN1270" s="2"/>
      <c r="AO1270" s="2"/>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c r="BM1270" s="2"/>
      <c r="BN1270" s="2"/>
      <c r="BO1270" s="2"/>
      <c r="BP1270" s="2"/>
      <c r="BQ1270" s="2"/>
      <c r="BR1270" s="2"/>
      <c r="BS1270" s="2"/>
      <c r="BT1270" s="2"/>
      <c r="BU1270" s="2"/>
      <c r="BV1270" s="2"/>
      <c r="BW1270" s="2"/>
      <c r="BX1270" s="2"/>
      <c r="BY1270" s="2"/>
      <c r="BZ1270" s="2"/>
      <c r="CA1270" s="2"/>
      <c r="CB1270" s="2"/>
      <c r="CC1270" s="2"/>
      <c r="CD1270" s="2"/>
      <c r="CE1270" s="2"/>
      <c r="CF1270" s="2"/>
      <c r="CG1270" s="2"/>
      <c r="CH1270" s="2"/>
      <c r="CI1270" s="2"/>
      <c r="CJ1270" s="2"/>
      <c r="CK1270" s="2"/>
      <c r="CL1270" s="2"/>
      <c r="CM1270" s="2"/>
      <c r="CN1270" s="2"/>
      <c r="CO1270" s="2"/>
      <c r="CP1270" s="2"/>
      <c r="CQ1270" s="2"/>
      <c r="CR1270" s="2"/>
      <c r="CS1270" s="2"/>
      <c r="CT1270" s="2"/>
      <c r="CU1270" s="2"/>
      <c r="CV1270" s="2"/>
      <c r="CW1270" s="2"/>
      <c r="CX1270" s="2"/>
      <c r="CY1270" s="2"/>
      <c r="CZ1270" s="2"/>
      <c r="DA1270" s="2"/>
      <c r="DB1270" s="2"/>
      <c r="DC1270" s="2"/>
      <c r="DD1270" s="2"/>
      <c r="DE1270" s="2"/>
      <c r="DF1270" s="2"/>
      <c r="DG1270" s="2"/>
      <c r="DH1270" s="2"/>
      <c r="DI1270" s="2"/>
      <c r="DJ1270" s="2"/>
      <c r="DK1270" s="2"/>
      <c r="DL1270" s="2"/>
      <c r="DM1270" s="2"/>
      <c r="DN1270" s="2"/>
      <c r="DO1270" s="2"/>
      <c r="DP1270" s="2"/>
      <c r="DQ1270" s="2"/>
      <c r="DR1270" s="2"/>
      <c r="DS1270" s="2"/>
      <c r="DT1270" s="2"/>
      <c r="DU1270" s="2"/>
      <c r="DV1270" s="2"/>
      <c r="DW1270" s="2"/>
      <c r="DX1270" s="2"/>
      <c r="DY1270" s="2"/>
      <c r="DZ1270" s="2"/>
      <c r="EA1270" s="2"/>
      <c r="EB1270" s="2"/>
      <c r="EC1270" s="2"/>
      <c r="ED1270" s="2"/>
      <c r="EE1270" s="2"/>
      <c r="EF1270" s="2"/>
      <c r="EG1270" s="2"/>
      <c r="EH1270" s="2"/>
      <c r="EI1270" s="2"/>
      <c r="EJ1270" s="2"/>
      <c r="EK1270" s="2"/>
      <c r="EL1270" s="2"/>
      <c r="EM1270" s="2"/>
      <c r="EN1270" s="2"/>
      <c r="EO1270" s="2"/>
      <c r="EP1270" s="2"/>
      <c r="EQ1270" s="2"/>
      <c r="ER1270" s="2"/>
      <c r="ES1270" s="2"/>
      <c r="ET1270" s="2"/>
      <c r="EU1270" s="2"/>
      <c r="EV1270" s="2"/>
      <c r="EW1270" s="2"/>
      <c r="EX1270" s="2"/>
      <c r="EY1270" s="2"/>
      <c r="EZ1270" s="2"/>
      <c r="FA1270" s="2"/>
      <c r="FB1270" s="2"/>
      <c r="FC1270" s="2"/>
      <c r="FD1270" s="2"/>
      <c r="FE1270" s="2"/>
      <c r="FF1270" s="2"/>
      <c r="FG1270" s="2"/>
      <c r="FH1270" s="2"/>
      <c r="FI1270" s="2"/>
      <c r="FJ1270" s="2"/>
      <c r="FK1270" s="2"/>
      <c r="FL1270" s="2"/>
      <c r="FM1270" s="2"/>
      <c r="FN1270" s="2"/>
      <c r="FO1270" s="2"/>
      <c r="FP1270" s="2"/>
      <c r="FQ1270" s="2"/>
      <c r="FR1270" s="2"/>
      <c r="FS1270" s="2"/>
      <c r="FT1270" s="2"/>
      <c r="FU1270" s="2"/>
      <c r="FV1270" s="2"/>
      <c r="FW1270" s="2"/>
      <c r="FX1270" s="2"/>
      <c r="FY1270" s="2"/>
      <c r="FZ1270" s="2"/>
      <c r="GA1270" s="2"/>
      <c r="GB1270" s="2"/>
      <c r="GC1270" s="2"/>
      <c r="GD1270" s="2"/>
      <c r="GE1270" s="2"/>
      <c r="GF1270" s="2"/>
      <c r="GG1270" s="2"/>
      <c r="GH1270" s="2"/>
      <c r="GI1270" s="2"/>
      <c r="GJ1270" s="2"/>
      <c r="GK1270" s="2"/>
      <c r="GL1270" s="2"/>
      <c r="GM1270" s="2"/>
      <c r="GN1270" s="2"/>
      <c r="GO1270" s="2"/>
      <c r="GP1270" s="2"/>
      <c r="GQ1270" s="2"/>
      <c r="GR1270" s="2"/>
      <c r="GS1270" s="2"/>
      <c r="GT1270" s="2"/>
      <c r="GU1270" s="2"/>
      <c r="GV1270" s="2"/>
      <c r="GW1270" s="2"/>
      <c r="GX1270" s="2"/>
      <c r="GY1270" s="2"/>
      <c r="GZ1270" s="2"/>
      <c r="HA1270" s="2"/>
      <c r="HB1270" s="2"/>
      <c r="HC1270" s="2"/>
      <c r="HD1270" s="2"/>
      <c r="HE1270" s="2"/>
      <c r="HF1270" s="2"/>
      <c r="HG1270" s="2"/>
      <c r="HH1270" s="2"/>
      <c r="HI1270" s="2"/>
      <c r="HJ1270" s="2"/>
      <c r="HK1270" s="2"/>
      <c r="HL1270" s="2"/>
      <c r="HM1270" s="2"/>
      <c r="HN1270" s="2"/>
      <c r="HO1270" s="2"/>
      <c r="HP1270" s="2"/>
      <c r="HQ1270" s="2"/>
      <c r="HR1270" s="2"/>
      <c r="HS1270" s="2"/>
      <c r="HT1270" s="2"/>
      <c r="HU1270" s="2"/>
      <c r="HV1270" s="2"/>
      <c r="HW1270" s="2"/>
      <c r="HX1270" s="2"/>
      <c r="HY1270" s="2"/>
      <c r="HZ1270" s="2"/>
      <c r="IA1270" s="2"/>
      <c r="IB1270" s="2"/>
      <c r="IC1270" s="2"/>
      <c r="ID1270" s="2"/>
    </row>
    <row r="1271" spans="1:238" s="12" customFormat="1" x14ac:dyDescent="0.2">
      <c r="A1271" s="11">
        <f t="shared" si="21"/>
        <v>1263</v>
      </c>
      <c r="B1271" s="38" t="s">
        <v>1277</v>
      </c>
      <c r="C1271" s="32" t="s">
        <v>762</v>
      </c>
      <c r="D1271" s="38" t="s">
        <v>8</v>
      </c>
      <c r="E1271" s="69" t="s">
        <v>1276</v>
      </c>
      <c r="F1271" s="40" t="s">
        <v>48</v>
      </c>
      <c r="G1271" s="39">
        <v>3753</v>
      </c>
      <c r="H1271" s="39">
        <v>4225</v>
      </c>
      <c r="I1271" s="43" t="s">
        <v>15</v>
      </c>
      <c r="J1271" s="43" t="s">
        <v>17</v>
      </c>
      <c r="K1271" s="42"/>
      <c r="L1271" s="2"/>
      <c r="M1271" s="2"/>
      <c r="N1271" s="2"/>
      <c r="O1271" s="2"/>
      <c r="P1271" s="2"/>
      <c r="Q1271" s="2"/>
      <c r="R1271" s="2"/>
      <c r="S1271" s="2"/>
      <c r="T1271" s="2"/>
      <c r="U1271" s="2"/>
      <c r="V1271" s="2"/>
      <c r="W1271" s="2"/>
      <c r="X1271" s="2"/>
      <c r="Y1271" s="2"/>
      <c r="Z1271" s="2"/>
      <c r="AA1271" s="2"/>
      <c r="AB1271" s="2"/>
      <c r="AC1271" s="2"/>
      <c r="AD1271" s="2"/>
      <c r="AE1271" s="2"/>
      <c r="AF1271" s="2"/>
      <c r="AG1271" s="2"/>
      <c r="AH1271" s="2"/>
      <c r="AI1271" s="2"/>
      <c r="AJ1271" s="2"/>
      <c r="AK1271" s="2"/>
      <c r="AL1271" s="2"/>
      <c r="AM1271" s="2"/>
      <c r="AN1271" s="2"/>
      <c r="AO1271" s="2"/>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c r="BM1271" s="2"/>
      <c r="BN1271" s="2"/>
      <c r="BO1271" s="2"/>
      <c r="BP1271" s="2"/>
      <c r="BQ1271" s="2"/>
      <c r="BR1271" s="2"/>
      <c r="BS1271" s="2"/>
      <c r="BT1271" s="2"/>
      <c r="BU1271" s="2"/>
      <c r="BV1271" s="2"/>
      <c r="BW1271" s="2"/>
      <c r="BX1271" s="2"/>
      <c r="BY1271" s="2"/>
      <c r="BZ1271" s="2"/>
      <c r="CA1271" s="2"/>
      <c r="CB1271" s="2"/>
      <c r="CC1271" s="2"/>
      <c r="CD1271" s="2"/>
      <c r="CE1271" s="2"/>
      <c r="CF1271" s="2"/>
      <c r="CG1271" s="2"/>
      <c r="CH1271" s="2"/>
      <c r="CI1271" s="2"/>
      <c r="CJ1271" s="2"/>
      <c r="CK1271" s="2"/>
      <c r="CL1271" s="2"/>
      <c r="CM1271" s="2"/>
      <c r="CN1271" s="2"/>
      <c r="CO1271" s="2"/>
      <c r="CP1271" s="2"/>
      <c r="CQ1271" s="2"/>
      <c r="CR1271" s="2"/>
      <c r="CS1271" s="2"/>
      <c r="CT1271" s="2"/>
      <c r="CU1271" s="2"/>
      <c r="CV1271" s="2"/>
      <c r="CW1271" s="2"/>
      <c r="CX1271" s="2"/>
      <c r="CY1271" s="2"/>
      <c r="CZ1271" s="2"/>
      <c r="DA1271" s="2"/>
      <c r="DB1271" s="2"/>
      <c r="DC1271" s="2"/>
      <c r="DD1271" s="2"/>
      <c r="DE1271" s="2"/>
      <c r="DF1271" s="2"/>
      <c r="DG1271" s="2"/>
      <c r="DH1271" s="2"/>
      <c r="DI1271" s="2"/>
      <c r="DJ1271" s="2"/>
      <c r="DK1271" s="2"/>
      <c r="DL1271" s="2"/>
      <c r="DM1271" s="2"/>
      <c r="DN1271" s="2"/>
      <c r="DO1271" s="2"/>
      <c r="DP1271" s="2"/>
      <c r="DQ1271" s="2"/>
      <c r="DR1271" s="2"/>
      <c r="DS1271" s="2"/>
      <c r="DT1271" s="2"/>
      <c r="DU1271" s="2"/>
      <c r="DV1271" s="2"/>
      <c r="DW1271" s="2"/>
      <c r="DX1271" s="2"/>
      <c r="DY1271" s="2"/>
      <c r="DZ1271" s="2"/>
      <c r="EA1271" s="2"/>
      <c r="EB1271" s="2"/>
      <c r="EC1271" s="2"/>
      <c r="ED1271" s="2"/>
      <c r="EE1271" s="2"/>
      <c r="EF1271" s="2"/>
      <c r="EG1271" s="2"/>
      <c r="EH1271" s="2"/>
      <c r="EI1271" s="2"/>
      <c r="EJ1271" s="2"/>
      <c r="EK1271" s="2"/>
      <c r="EL1271" s="2"/>
      <c r="EM1271" s="2"/>
      <c r="EN1271" s="2"/>
      <c r="EO1271" s="2"/>
      <c r="EP1271" s="2"/>
      <c r="EQ1271" s="2"/>
      <c r="ER1271" s="2"/>
      <c r="ES1271" s="2"/>
      <c r="ET1271" s="2"/>
      <c r="EU1271" s="2"/>
      <c r="EV1271" s="2"/>
      <c r="EW1271" s="2"/>
      <c r="EX1271" s="2"/>
      <c r="EY1271" s="2"/>
      <c r="EZ1271" s="2"/>
      <c r="FA1271" s="2"/>
      <c r="FB1271" s="2"/>
      <c r="FC1271" s="2"/>
      <c r="FD1271" s="2"/>
      <c r="FE1271" s="2"/>
      <c r="FF1271" s="2"/>
      <c r="FG1271" s="2"/>
      <c r="FH1271" s="2"/>
      <c r="FI1271" s="2"/>
      <c r="FJ1271" s="2"/>
      <c r="FK1271" s="2"/>
      <c r="FL1271" s="2"/>
      <c r="FM1271" s="2"/>
      <c r="FN1271" s="2"/>
      <c r="FO1271" s="2"/>
      <c r="FP1271" s="2"/>
      <c r="FQ1271" s="2"/>
      <c r="FR1271" s="2"/>
      <c r="FS1271" s="2"/>
      <c r="FT1271" s="2"/>
      <c r="FU1271" s="2"/>
      <c r="FV1271" s="2"/>
      <c r="FW1271" s="2"/>
      <c r="FX1271" s="2"/>
      <c r="FY1271" s="2"/>
      <c r="FZ1271" s="2"/>
      <c r="GA1271" s="2"/>
      <c r="GB1271" s="2"/>
      <c r="GC1271" s="2"/>
      <c r="GD1271" s="2"/>
      <c r="GE1271" s="2"/>
      <c r="GF1271" s="2"/>
      <c r="GG1271" s="2"/>
      <c r="GH1271" s="2"/>
      <c r="GI1271" s="2"/>
      <c r="GJ1271" s="2"/>
      <c r="GK1271" s="2"/>
      <c r="GL1271" s="2"/>
      <c r="GM1271" s="2"/>
      <c r="GN1271" s="2"/>
      <c r="GO1271" s="2"/>
      <c r="GP1271" s="2"/>
      <c r="GQ1271" s="2"/>
      <c r="GR1271" s="2"/>
      <c r="GS1271" s="2"/>
      <c r="GT1271" s="2"/>
      <c r="GU1271" s="2"/>
      <c r="GV1271" s="2"/>
      <c r="GW1271" s="2"/>
      <c r="GX1271" s="2"/>
      <c r="GY1271" s="2"/>
      <c r="GZ1271" s="2"/>
      <c r="HA1271" s="2"/>
      <c r="HB1271" s="2"/>
      <c r="HC1271" s="2"/>
      <c r="HD1271" s="2"/>
      <c r="HE1271" s="2"/>
      <c r="HF1271" s="2"/>
      <c r="HG1271" s="2"/>
      <c r="HH1271" s="2"/>
      <c r="HI1271" s="2"/>
      <c r="HJ1271" s="2"/>
      <c r="HK1271" s="2"/>
      <c r="HL1271" s="2"/>
      <c r="HM1271" s="2"/>
      <c r="HN1271" s="2"/>
      <c r="HO1271" s="2"/>
      <c r="HP1271" s="2"/>
      <c r="HQ1271" s="2"/>
      <c r="HR1271" s="2"/>
      <c r="HS1271" s="2"/>
      <c r="HT1271" s="2"/>
      <c r="HU1271" s="2"/>
      <c r="HV1271" s="2"/>
      <c r="HW1271" s="2"/>
      <c r="HX1271" s="2"/>
      <c r="HY1271" s="2"/>
      <c r="HZ1271" s="2"/>
      <c r="IA1271" s="2"/>
      <c r="IB1271" s="2"/>
      <c r="IC1271" s="2"/>
      <c r="ID1271" s="2"/>
    </row>
    <row r="1272" spans="1:238" s="12" customFormat="1" x14ac:dyDescent="0.2">
      <c r="A1272" s="11">
        <f t="shared" si="21"/>
        <v>1264</v>
      </c>
      <c r="B1272" s="32" t="s">
        <v>1307</v>
      </c>
      <c r="C1272" s="32" t="s">
        <v>762</v>
      </c>
      <c r="D1272" s="38" t="s">
        <v>8</v>
      </c>
      <c r="E1272" s="69" t="s">
        <v>1303</v>
      </c>
      <c r="F1272" s="40" t="s">
        <v>48</v>
      </c>
      <c r="G1272" s="39">
        <v>1626</v>
      </c>
      <c r="H1272" s="39">
        <v>2925</v>
      </c>
      <c r="I1272" s="43" t="s">
        <v>15</v>
      </c>
      <c r="J1272" s="43" t="s">
        <v>17</v>
      </c>
      <c r="K1272" s="36"/>
      <c r="L1272" s="2"/>
      <c r="M1272" s="2"/>
      <c r="N1272" s="2"/>
      <c r="O1272" s="2"/>
      <c r="P1272" s="2"/>
      <c r="Q1272" s="2"/>
      <c r="R1272" s="2"/>
      <c r="S1272" s="2"/>
      <c r="T1272" s="2"/>
      <c r="U1272" s="2"/>
      <c r="V1272" s="2"/>
      <c r="W1272" s="2"/>
      <c r="X1272" s="2"/>
      <c r="Y1272" s="2"/>
      <c r="Z1272" s="2"/>
      <c r="AA1272" s="2"/>
      <c r="AB1272" s="2"/>
      <c r="AC1272" s="2"/>
      <c r="AD1272" s="2"/>
      <c r="AE1272" s="2"/>
      <c r="AF1272" s="2"/>
      <c r="AG1272" s="2"/>
      <c r="AH1272" s="2"/>
      <c r="AI1272" s="2"/>
      <c r="AJ1272" s="2"/>
      <c r="AK1272" s="2"/>
      <c r="AL1272" s="2"/>
      <c r="AM1272" s="2"/>
      <c r="AN1272" s="2"/>
      <c r="AO1272" s="2"/>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c r="BM1272" s="2"/>
      <c r="BN1272" s="2"/>
      <c r="BO1272" s="2"/>
      <c r="BP1272" s="2"/>
      <c r="BQ1272" s="2"/>
      <c r="BR1272" s="2"/>
      <c r="BS1272" s="2"/>
      <c r="BT1272" s="2"/>
      <c r="BU1272" s="2"/>
      <c r="BV1272" s="2"/>
      <c r="BW1272" s="2"/>
      <c r="BX1272" s="2"/>
      <c r="BY1272" s="2"/>
      <c r="BZ1272" s="2"/>
      <c r="CA1272" s="2"/>
      <c r="CB1272" s="2"/>
      <c r="CC1272" s="2"/>
      <c r="CD1272" s="2"/>
      <c r="CE1272" s="2"/>
      <c r="CF1272" s="2"/>
      <c r="CG1272" s="2"/>
      <c r="CH1272" s="2"/>
      <c r="CI1272" s="2"/>
      <c r="CJ1272" s="2"/>
      <c r="CK1272" s="2"/>
      <c r="CL1272" s="2"/>
      <c r="CM1272" s="2"/>
      <c r="CN1272" s="2"/>
      <c r="CO1272" s="2"/>
      <c r="CP1272" s="2"/>
      <c r="CQ1272" s="2"/>
      <c r="CR1272" s="2"/>
      <c r="CS1272" s="2"/>
      <c r="CT1272" s="2"/>
      <c r="CU1272" s="2"/>
      <c r="CV1272" s="2"/>
      <c r="CW1272" s="2"/>
      <c r="CX1272" s="2"/>
      <c r="CY1272" s="2"/>
      <c r="CZ1272" s="2"/>
      <c r="DA1272" s="2"/>
      <c r="DB1272" s="2"/>
      <c r="DC1272" s="2"/>
      <c r="DD1272" s="2"/>
      <c r="DE1272" s="2"/>
      <c r="DF1272" s="2"/>
      <c r="DG1272" s="2"/>
      <c r="DH1272" s="2"/>
      <c r="DI1272" s="2"/>
      <c r="DJ1272" s="2"/>
      <c r="DK1272" s="2"/>
      <c r="DL1272" s="2"/>
      <c r="DM1272" s="2"/>
      <c r="DN1272" s="2"/>
      <c r="DO1272" s="2"/>
      <c r="DP1272" s="2"/>
      <c r="DQ1272" s="2"/>
      <c r="DR1272" s="2"/>
      <c r="DS1272" s="2"/>
      <c r="DT1272" s="2"/>
      <c r="DU1272" s="2"/>
      <c r="DV1272" s="2"/>
      <c r="DW1272" s="2"/>
      <c r="DX1272" s="2"/>
      <c r="DY1272" s="2"/>
      <c r="DZ1272" s="2"/>
      <c r="EA1272" s="2"/>
      <c r="EB1272" s="2"/>
      <c r="EC1272" s="2"/>
      <c r="ED1272" s="2"/>
      <c r="EE1272" s="2"/>
      <c r="EF1272" s="2"/>
      <c r="EG1272" s="2"/>
      <c r="EH1272" s="2"/>
      <c r="EI1272" s="2"/>
      <c r="EJ1272" s="2"/>
      <c r="EK1272" s="2"/>
      <c r="EL1272" s="2"/>
      <c r="EM1272" s="2"/>
      <c r="EN1272" s="2"/>
      <c r="EO1272" s="2"/>
      <c r="EP1272" s="2"/>
      <c r="EQ1272" s="2"/>
      <c r="ER1272" s="2"/>
      <c r="ES1272" s="2"/>
      <c r="ET1272" s="2"/>
      <c r="EU1272" s="2"/>
      <c r="EV1272" s="2"/>
      <c r="EW1272" s="2"/>
      <c r="EX1272" s="2"/>
      <c r="EY1272" s="2"/>
      <c r="EZ1272" s="2"/>
      <c r="FA1272" s="2"/>
      <c r="FB1272" s="2"/>
      <c r="FC1272" s="2"/>
      <c r="FD1272" s="2"/>
      <c r="FE1272" s="2"/>
      <c r="FF1272" s="2"/>
      <c r="FG1272" s="2"/>
      <c r="FH1272" s="2"/>
      <c r="FI1272" s="2"/>
      <c r="FJ1272" s="2"/>
      <c r="FK1272" s="2"/>
      <c r="FL1272" s="2"/>
      <c r="FM1272" s="2"/>
      <c r="FN1272" s="2"/>
      <c r="FO1272" s="2"/>
      <c r="FP1272" s="2"/>
      <c r="FQ1272" s="2"/>
      <c r="FR1272" s="2"/>
      <c r="FS1272" s="2"/>
      <c r="FT1272" s="2"/>
      <c r="FU1272" s="2"/>
      <c r="FV1272" s="2"/>
      <c r="FW1272" s="2"/>
      <c r="FX1272" s="2"/>
      <c r="FY1272" s="2"/>
      <c r="FZ1272" s="2"/>
      <c r="GA1272" s="2"/>
      <c r="GB1272" s="2"/>
      <c r="GC1272" s="2"/>
      <c r="GD1272" s="2"/>
      <c r="GE1272" s="2"/>
      <c r="GF1272" s="2"/>
      <c r="GG1272" s="2"/>
      <c r="GH1272" s="2"/>
      <c r="GI1272" s="2"/>
      <c r="GJ1272" s="2"/>
      <c r="GK1272" s="2"/>
      <c r="GL1272" s="2"/>
      <c r="GM1272" s="2"/>
      <c r="GN1272" s="2"/>
      <c r="GO1272" s="2"/>
      <c r="GP1272" s="2"/>
      <c r="GQ1272" s="2"/>
      <c r="GR1272" s="2"/>
      <c r="GS1272" s="2"/>
      <c r="GT1272" s="2"/>
      <c r="GU1272" s="2"/>
      <c r="GV1272" s="2"/>
      <c r="GW1272" s="2"/>
      <c r="GX1272" s="2"/>
      <c r="GY1272" s="2"/>
      <c r="GZ1272" s="2"/>
      <c r="HA1272" s="2"/>
      <c r="HB1272" s="2"/>
      <c r="HC1272" s="2"/>
      <c r="HD1272" s="2"/>
      <c r="HE1272" s="2"/>
      <c r="HF1272" s="2"/>
      <c r="HG1272" s="2"/>
      <c r="HH1272" s="2"/>
      <c r="HI1272" s="2"/>
      <c r="HJ1272" s="2"/>
      <c r="HK1272" s="2"/>
      <c r="HL1272" s="2"/>
      <c r="HM1272" s="2"/>
      <c r="HN1272" s="2"/>
      <c r="HO1272" s="2"/>
      <c r="HP1272" s="2"/>
      <c r="HQ1272" s="2"/>
      <c r="HR1272" s="2"/>
      <c r="HS1272" s="2"/>
      <c r="HT1272" s="2"/>
      <c r="HU1272" s="2"/>
      <c r="HV1272" s="2"/>
      <c r="HW1272" s="2"/>
      <c r="HX1272" s="2"/>
      <c r="HY1272" s="2"/>
      <c r="HZ1272" s="2"/>
      <c r="IA1272" s="2"/>
      <c r="IB1272" s="2"/>
      <c r="IC1272" s="2"/>
      <c r="ID1272" s="2"/>
    </row>
    <row r="1273" spans="1:238" s="12" customFormat="1" x14ac:dyDescent="0.2">
      <c r="A1273" s="11">
        <f t="shared" si="21"/>
        <v>1265</v>
      </c>
      <c r="B1273" s="32" t="s">
        <v>1313</v>
      </c>
      <c r="C1273" s="32" t="s">
        <v>762</v>
      </c>
      <c r="D1273" s="38" t="s">
        <v>8</v>
      </c>
      <c r="E1273" s="69" t="s">
        <v>1312</v>
      </c>
      <c r="F1273" s="33" t="s">
        <v>1314</v>
      </c>
      <c r="G1273" s="34">
        <v>1257</v>
      </c>
      <c r="H1273" s="34">
        <v>2339</v>
      </c>
      <c r="I1273" s="37" t="s">
        <v>15</v>
      </c>
      <c r="J1273" s="35" t="s">
        <v>17</v>
      </c>
      <c r="K1273" s="36"/>
      <c r="L1273" s="2"/>
      <c r="M1273" s="2"/>
      <c r="N1273" s="2"/>
      <c r="O1273" s="2"/>
      <c r="P1273" s="2"/>
      <c r="Q1273" s="2"/>
      <c r="R1273" s="2"/>
      <c r="S1273" s="2"/>
      <c r="T1273" s="2"/>
      <c r="U1273" s="2"/>
      <c r="V1273" s="2"/>
      <c r="W1273" s="2"/>
      <c r="X1273" s="2"/>
      <c r="Y1273" s="2"/>
      <c r="Z1273" s="2"/>
      <c r="AA1273" s="2"/>
      <c r="AB1273" s="2"/>
      <c r="AC1273" s="2"/>
      <c r="AD1273" s="2"/>
      <c r="AE1273" s="2"/>
      <c r="AF1273" s="2"/>
      <c r="AG1273" s="2"/>
      <c r="AH1273" s="2"/>
      <c r="AI1273" s="2"/>
      <c r="AJ1273" s="2"/>
      <c r="AK1273" s="2"/>
      <c r="AL1273" s="2"/>
      <c r="AM1273" s="2"/>
      <c r="AN1273" s="2"/>
      <c r="AO1273" s="2"/>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c r="BM1273" s="2"/>
      <c r="BN1273" s="2"/>
      <c r="BO1273" s="2"/>
      <c r="BP1273" s="2"/>
      <c r="BQ1273" s="2"/>
      <c r="BR1273" s="2"/>
      <c r="BS1273" s="2"/>
      <c r="BT1273" s="2"/>
      <c r="BU1273" s="2"/>
      <c r="BV1273" s="2"/>
      <c r="BW1273" s="2"/>
      <c r="BX1273" s="2"/>
      <c r="BY1273" s="2"/>
      <c r="BZ1273" s="2"/>
      <c r="CA1273" s="2"/>
      <c r="CB1273" s="2"/>
      <c r="CC1273" s="2"/>
      <c r="CD1273" s="2"/>
      <c r="CE1273" s="2"/>
      <c r="CF1273" s="2"/>
      <c r="CG1273" s="2"/>
      <c r="CH1273" s="2"/>
      <c r="CI1273" s="2"/>
      <c r="CJ1273" s="2"/>
      <c r="CK1273" s="2"/>
      <c r="CL1273" s="2"/>
      <c r="CM1273" s="2"/>
      <c r="CN1273" s="2"/>
      <c r="CO1273" s="2"/>
      <c r="CP1273" s="2"/>
      <c r="CQ1273" s="2"/>
      <c r="CR1273" s="2"/>
      <c r="CS1273" s="2"/>
      <c r="CT1273" s="2"/>
      <c r="CU1273" s="2"/>
      <c r="CV1273" s="2"/>
      <c r="CW1273" s="2"/>
      <c r="CX1273" s="2"/>
      <c r="CY1273" s="2"/>
      <c r="CZ1273" s="2"/>
      <c r="DA1273" s="2"/>
      <c r="DB1273" s="2"/>
      <c r="DC1273" s="2"/>
      <c r="DD1273" s="2"/>
      <c r="DE1273" s="2"/>
      <c r="DF1273" s="2"/>
      <c r="DG1273" s="2"/>
      <c r="DH1273" s="2"/>
      <c r="DI1273" s="2"/>
      <c r="DJ1273" s="2"/>
      <c r="DK1273" s="2"/>
      <c r="DL1273" s="2"/>
      <c r="DM1273" s="2"/>
      <c r="DN1273" s="2"/>
      <c r="DO1273" s="2"/>
      <c r="DP1273" s="2"/>
      <c r="DQ1273" s="2"/>
      <c r="DR1273" s="2"/>
      <c r="DS1273" s="2"/>
      <c r="DT1273" s="2"/>
      <c r="DU1273" s="2"/>
      <c r="DV1273" s="2"/>
      <c r="DW1273" s="2"/>
      <c r="DX1273" s="2"/>
      <c r="DY1273" s="2"/>
      <c r="DZ1273" s="2"/>
      <c r="EA1273" s="2"/>
      <c r="EB1273" s="2"/>
      <c r="EC1273" s="2"/>
      <c r="ED1273" s="2"/>
      <c r="EE1273" s="2"/>
      <c r="EF1273" s="2"/>
      <c r="EG1273" s="2"/>
      <c r="EH1273" s="2"/>
      <c r="EI1273" s="2"/>
      <c r="EJ1273" s="2"/>
      <c r="EK1273" s="2"/>
      <c r="EL1273" s="2"/>
      <c r="EM1273" s="2"/>
      <c r="EN1273" s="2"/>
      <c r="EO1273" s="2"/>
      <c r="EP1273" s="2"/>
      <c r="EQ1273" s="2"/>
      <c r="ER1273" s="2"/>
      <c r="ES1273" s="2"/>
      <c r="ET1273" s="2"/>
      <c r="EU1273" s="2"/>
      <c r="EV1273" s="2"/>
      <c r="EW1273" s="2"/>
      <c r="EX1273" s="2"/>
      <c r="EY1273" s="2"/>
      <c r="EZ1273" s="2"/>
      <c r="FA1273" s="2"/>
      <c r="FB1273" s="2"/>
      <c r="FC1273" s="2"/>
      <c r="FD1273" s="2"/>
      <c r="FE1273" s="2"/>
      <c r="FF1273" s="2"/>
      <c r="FG1273" s="2"/>
      <c r="FH1273" s="2"/>
      <c r="FI1273" s="2"/>
      <c r="FJ1273" s="2"/>
      <c r="FK1273" s="2"/>
      <c r="FL1273" s="2"/>
      <c r="FM1273" s="2"/>
      <c r="FN1273" s="2"/>
      <c r="FO1273" s="2"/>
      <c r="FP1273" s="2"/>
      <c r="FQ1273" s="2"/>
      <c r="FR1273" s="2"/>
      <c r="FS1273" s="2"/>
      <c r="FT1273" s="2"/>
      <c r="FU1273" s="2"/>
      <c r="FV1273" s="2"/>
      <c r="FW1273" s="2"/>
      <c r="FX1273" s="2"/>
      <c r="FY1273" s="2"/>
      <c r="FZ1273" s="2"/>
      <c r="GA1273" s="2"/>
      <c r="GB1273" s="2"/>
      <c r="GC1273" s="2"/>
      <c r="GD1273" s="2"/>
      <c r="GE1273" s="2"/>
      <c r="GF1273" s="2"/>
      <c r="GG1273" s="2"/>
      <c r="GH1273" s="2"/>
      <c r="GI1273" s="2"/>
      <c r="GJ1273" s="2"/>
      <c r="GK1273" s="2"/>
      <c r="GL1273" s="2"/>
      <c r="GM1273" s="2"/>
      <c r="GN1273" s="2"/>
      <c r="GO1273" s="2"/>
      <c r="GP1273" s="2"/>
      <c r="GQ1273" s="2"/>
      <c r="GR1273" s="2"/>
      <c r="GS1273" s="2"/>
      <c r="GT1273" s="2"/>
      <c r="GU1273" s="2"/>
      <c r="GV1273" s="2"/>
      <c r="GW1273" s="2"/>
      <c r="GX1273" s="2"/>
      <c r="GY1273" s="2"/>
      <c r="GZ1273" s="2"/>
      <c r="HA1273" s="2"/>
      <c r="HB1273" s="2"/>
      <c r="HC1273" s="2"/>
      <c r="HD1273" s="2"/>
      <c r="HE1273" s="2"/>
      <c r="HF1273" s="2"/>
      <c r="HG1273" s="2"/>
      <c r="HH1273" s="2"/>
      <c r="HI1273" s="2"/>
      <c r="HJ1273" s="2"/>
      <c r="HK1273" s="2"/>
      <c r="HL1273" s="2"/>
      <c r="HM1273" s="2"/>
      <c r="HN1273" s="2"/>
      <c r="HO1273" s="2"/>
      <c r="HP1273" s="2"/>
      <c r="HQ1273" s="2"/>
      <c r="HR1273" s="2"/>
      <c r="HS1273" s="2"/>
      <c r="HT1273" s="2"/>
      <c r="HU1273" s="2"/>
      <c r="HV1273" s="2"/>
      <c r="HW1273" s="2"/>
      <c r="HX1273" s="2"/>
      <c r="HY1273" s="2"/>
      <c r="HZ1273" s="2"/>
      <c r="IA1273" s="2"/>
      <c r="IB1273" s="2"/>
      <c r="IC1273" s="2"/>
      <c r="ID1273" s="2"/>
    </row>
    <row r="1274" spans="1:238" x14ac:dyDescent="0.2">
      <c r="A1274" s="11">
        <f t="shared" si="21"/>
        <v>1266</v>
      </c>
      <c r="B1274" s="32" t="s">
        <v>1315</v>
      </c>
      <c r="C1274" s="32" t="s">
        <v>762</v>
      </c>
      <c r="D1274" s="38" t="s">
        <v>8</v>
      </c>
      <c r="E1274" s="69" t="s">
        <v>1312</v>
      </c>
      <c r="F1274" s="40" t="s">
        <v>1152</v>
      </c>
      <c r="G1274" s="39">
        <v>1342</v>
      </c>
      <c r="H1274" s="39">
        <v>2356</v>
      </c>
      <c r="I1274" s="41" t="s">
        <v>15</v>
      </c>
      <c r="J1274" s="43" t="s">
        <v>17</v>
      </c>
      <c r="K1274" s="36"/>
    </row>
    <row r="1275" spans="1:238" x14ac:dyDescent="0.2">
      <c r="A1275" s="11">
        <f t="shared" si="21"/>
        <v>1267</v>
      </c>
      <c r="B1275" s="32" t="s">
        <v>1316</v>
      </c>
      <c r="C1275" s="32" t="s">
        <v>762</v>
      </c>
      <c r="D1275" s="38" t="s">
        <v>8</v>
      </c>
      <c r="E1275" s="69" t="s">
        <v>1317</v>
      </c>
      <c r="F1275" s="40" t="s">
        <v>1310</v>
      </c>
      <c r="G1275" s="39">
        <v>3721</v>
      </c>
      <c r="H1275" s="39">
        <v>5865</v>
      </c>
      <c r="I1275" s="43" t="s">
        <v>15</v>
      </c>
      <c r="J1275" s="43" t="s">
        <v>17</v>
      </c>
      <c r="K1275" s="36"/>
    </row>
    <row r="1276" spans="1:238" x14ac:dyDescent="0.2">
      <c r="A1276" s="11">
        <f t="shared" si="21"/>
        <v>1268</v>
      </c>
      <c r="B1276" s="32" t="s">
        <v>1334</v>
      </c>
      <c r="C1276" s="32" t="s">
        <v>762</v>
      </c>
      <c r="D1276" s="38" t="s">
        <v>8</v>
      </c>
      <c r="E1276" s="68" t="s">
        <v>1333</v>
      </c>
      <c r="F1276" s="33" t="s">
        <v>1122</v>
      </c>
      <c r="G1276" s="34">
        <v>2488</v>
      </c>
      <c r="H1276" s="34">
        <v>5193</v>
      </c>
      <c r="I1276" s="35" t="s">
        <v>15</v>
      </c>
      <c r="J1276" s="35" t="s">
        <v>17</v>
      </c>
      <c r="K1276" s="36"/>
    </row>
    <row r="1277" spans="1:238" x14ac:dyDescent="0.2">
      <c r="A1277" s="11">
        <f t="shared" si="21"/>
        <v>1269</v>
      </c>
      <c r="B1277" s="32" t="s">
        <v>1339</v>
      </c>
      <c r="C1277" s="32" t="s">
        <v>762</v>
      </c>
      <c r="D1277" s="38" t="s">
        <v>8</v>
      </c>
      <c r="E1277" s="68" t="s">
        <v>1336</v>
      </c>
      <c r="F1277" s="33" t="s">
        <v>933</v>
      </c>
      <c r="G1277" s="34">
        <v>5459</v>
      </c>
      <c r="H1277" s="34">
        <v>9511</v>
      </c>
      <c r="I1277" s="35" t="s">
        <v>15</v>
      </c>
      <c r="J1277" s="35" t="s">
        <v>17</v>
      </c>
      <c r="K1277" s="36"/>
      <c r="L1277" s="14"/>
      <c r="M1277" s="14"/>
      <c r="N1277" s="14"/>
      <c r="O1277" s="14"/>
      <c r="P1277" s="14"/>
      <c r="Q1277" s="14"/>
      <c r="R1277" s="14"/>
      <c r="S1277" s="14"/>
      <c r="T1277" s="14"/>
      <c r="U1277" s="14"/>
      <c r="V1277" s="14"/>
      <c r="W1277" s="14"/>
      <c r="X1277" s="14"/>
      <c r="Y1277" s="14"/>
      <c r="Z1277" s="14"/>
      <c r="AA1277" s="14"/>
      <c r="AB1277" s="14"/>
      <c r="AC1277" s="14"/>
      <c r="AD1277" s="14"/>
      <c r="AE1277" s="14"/>
      <c r="AF1277" s="14"/>
      <c r="AG1277" s="14"/>
      <c r="AH1277" s="14"/>
      <c r="AI1277" s="14"/>
      <c r="AJ1277" s="14"/>
      <c r="AK1277" s="14"/>
      <c r="AL1277" s="14"/>
      <c r="AM1277" s="14"/>
      <c r="AN1277" s="14"/>
      <c r="AO1277" s="14"/>
      <c r="AP1277" s="14"/>
      <c r="AQ1277" s="14"/>
      <c r="AR1277" s="14"/>
      <c r="AS1277" s="14"/>
      <c r="AT1277" s="14"/>
      <c r="AU1277" s="14"/>
      <c r="AV1277" s="14"/>
      <c r="AW1277" s="14"/>
      <c r="AX1277" s="14"/>
      <c r="AY1277" s="14"/>
      <c r="AZ1277" s="14"/>
      <c r="BA1277" s="14"/>
      <c r="BB1277" s="14"/>
      <c r="BC1277" s="14"/>
      <c r="BD1277" s="14"/>
      <c r="BE1277" s="14"/>
      <c r="BF1277" s="14"/>
      <c r="BG1277" s="14"/>
      <c r="BH1277" s="14"/>
      <c r="BI1277" s="14"/>
      <c r="BJ1277" s="14"/>
      <c r="BK1277" s="14"/>
      <c r="BL1277" s="14"/>
      <c r="BM1277" s="14"/>
      <c r="BN1277" s="14"/>
      <c r="BO1277" s="14"/>
      <c r="BP1277" s="14"/>
      <c r="BQ1277" s="14"/>
      <c r="BR1277" s="14"/>
      <c r="BS1277" s="14"/>
      <c r="BT1277" s="14"/>
      <c r="BU1277" s="14"/>
      <c r="BV1277" s="14"/>
      <c r="BW1277" s="14"/>
      <c r="BX1277" s="14"/>
      <c r="BY1277" s="14"/>
      <c r="BZ1277" s="14"/>
      <c r="CA1277" s="14"/>
      <c r="CB1277" s="14"/>
      <c r="CC1277" s="14"/>
      <c r="CD1277" s="14"/>
      <c r="CE1277" s="14"/>
      <c r="CF1277" s="14"/>
      <c r="CG1277" s="14"/>
      <c r="CH1277" s="14"/>
      <c r="CI1277" s="14"/>
      <c r="CJ1277" s="14"/>
      <c r="CK1277" s="14"/>
      <c r="CL1277" s="14"/>
      <c r="CM1277" s="14"/>
      <c r="CN1277" s="14"/>
      <c r="CO1277" s="14"/>
      <c r="CP1277" s="14"/>
      <c r="CQ1277" s="14"/>
      <c r="CR1277" s="14"/>
      <c r="CS1277" s="14"/>
      <c r="CT1277" s="14"/>
      <c r="CU1277" s="14"/>
      <c r="CV1277" s="14"/>
      <c r="CW1277" s="14"/>
      <c r="CX1277" s="14"/>
      <c r="CY1277" s="14"/>
      <c r="CZ1277" s="14"/>
      <c r="DA1277" s="14"/>
      <c r="DB1277" s="14"/>
      <c r="DC1277" s="14"/>
      <c r="DD1277" s="14"/>
      <c r="DE1277" s="14"/>
      <c r="DF1277" s="14"/>
      <c r="DG1277" s="14"/>
      <c r="DH1277" s="14"/>
      <c r="DI1277" s="14"/>
      <c r="DJ1277" s="14"/>
      <c r="DK1277" s="14"/>
      <c r="DL1277" s="14"/>
      <c r="DM1277" s="14"/>
      <c r="DN1277" s="14"/>
      <c r="DO1277" s="14"/>
      <c r="DP1277" s="14"/>
      <c r="DQ1277" s="14"/>
      <c r="DR1277" s="14"/>
      <c r="DS1277" s="14"/>
      <c r="DT1277" s="14"/>
      <c r="DU1277" s="14"/>
      <c r="DV1277" s="14"/>
      <c r="DW1277" s="14"/>
      <c r="DX1277" s="14"/>
      <c r="DY1277" s="14"/>
      <c r="DZ1277" s="14"/>
      <c r="EA1277" s="14"/>
      <c r="EB1277" s="14"/>
      <c r="EC1277" s="14"/>
      <c r="ED1277" s="14"/>
      <c r="EE1277" s="14"/>
      <c r="EF1277" s="14"/>
      <c r="EG1277" s="14"/>
      <c r="EH1277" s="14"/>
      <c r="EI1277" s="14"/>
      <c r="EJ1277" s="14"/>
      <c r="EK1277" s="14"/>
      <c r="EL1277" s="14"/>
      <c r="EM1277" s="14"/>
      <c r="EN1277" s="14"/>
      <c r="EO1277" s="14"/>
      <c r="EP1277" s="14"/>
      <c r="EQ1277" s="14"/>
      <c r="ER1277" s="14"/>
      <c r="ES1277" s="14"/>
      <c r="ET1277" s="14"/>
      <c r="EU1277" s="14"/>
      <c r="EV1277" s="14"/>
      <c r="EW1277" s="14"/>
      <c r="EX1277" s="14"/>
      <c r="EY1277" s="14"/>
      <c r="EZ1277" s="14"/>
      <c r="FA1277" s="14"/>
      <c r="FB1277" s="14"/>
      <c r="FC1277" s="14"/>
      <c r="FD1277" s="14"/>
      <c r="FE1277" s="14"/>
      <c r="FF1277" s="14"/>
      <c r="FG1277" s="14"/>
      <c r="FH1277" s="14"/>
      <c r="FI1277" s="14"/>
      <c r="FJ1277" s="14"/>
      <c r="FK1277" s="14"/>
      <c r="FL1277" s="14"/>
      <c r="FM1277" s="14"/>
      <c r="FN1277" s="14"/>
      <c r="FO1277" s="14"/>
      <c r="FP1277" s="14"/>
      <c r="FQ1277" s="14"/>
      <c r="FR1277" s="14"/>
      <c r="FS1277" s="14"/>
      <c r="FT1277" s="14"/>
      <c r="FU1277" s="14"/>
      <c r="FV1277" s="14"/>
      <c r="FW1277" s="14"/>
      <c r="FX1277" s="14"/>
      <c r="FY1277" s="14"/>
      <c r="FZ1277" s="14"/>
      <c r="GA1277" s="14"/>
      <c r="GB1277" s="14"/>
      <c r="GC1277" s="14"/>
      <c r="GD1277" s="14"/>
      <c r="GE1277" s="14"/>
      <c r="GF1277" s="14"/>
      <c r="GG1277" s="14"/>
      <c r="GH1277" s="14"/>
      <c r="GI1277" s="14"/>
      <c r="GJ1277" s="14"/>
      <c r="GK1277" s="14"/>
      <c r="GL1277" s="14"/>
      <c r="GM1277" s="14"/>
      <c r="GN1277" s="14"/>
      <c r="GO1277" s="14"/>
      <c r="GP1277" s="14"/>
      <c r="GQ1277" s="14"/>
      <c r="GR1277" s="14"/>
      <c r="GS1277" s="14"/>
      <c r="GT1277" s="14"/>
      <c r="GU1277" s="14"/>
      <c r="GV1277" s="14"/>
      <c r="GW1277" s="14"/>
      <c r="GX1277" s="14"/>
      <c r="GY1277" s="14"/>
      <c r="GZ1277" s="14"/>
      <c r="HA1277" s="14"/>
      <c r="HB1277" s="14"/>
      <c r="HC1277" s="14"/>
      <c r="HD1277" s="14"/>
      <c r="HE1277" s="14"/>
      <c r="HF1277" s="14"/>
      <c r="HG1277" s="14"/>
      <c r="HH1277" s="14"/>
      <c r="HI1277" s="14"/>
      <c r="HJ1277" s="14"/>
      <c r="HK1277" s="14"/>
      <c r="HL1277" s="14"/>
      <c r="HM1277" s="14"/>
      <c r="HN1277" s="14"/>
      <c r="HO1277" s="14"/>
      <c r="HP1277" s="14"/>
      <c r="HQ1277" s="14"/>
      <c r="HR1277" s="14"/>
      <c r="HS1277" s="14"/>
      <c r="HT1277" s="14"/>
      <c r="HU1277" s="14"/>
      <c r="HV1277" s="14"/>
      <c r="HW1277" s="14"/>
      <c r="HX1277" s="14"/>
      <c r="HY1277" s="14"/>
      <c r="HZ1277" s="14"/>
      <c r="IA1277" s="14"/>
      <c r="IB1277" s="14"/>
      <c r="IC1277" s="14"/>
      <c r="ID1277" s="14"/>
    </row>
    <row r="1278" spans="1:238" x14ac:dyDescent="0.2">
      <c r="A1278" s="11">
        <f t="shared" si="21"/>
        <v>1270</v>
      </c>
      <c r="B1278" s="32" t="s">
        <v>1340</v>
      </c>
      <c r="C1278" s="32" t="s">
        <v>762</v>
      </c>
      <c r="D1278" s="38" t="s">
        <v>8</v>
      </c>
      <c r="E1278" s="69" t="s">
        <v>1336</v>
      </c>
      <c r="F1278" s="33" t="s">
        <v>1338</v>
      </c>
      <c r="G1278" s="34">
        <v>2630</v>
      </c>
      <c r="H1278" s="34">
        <v>6602</v>
      </c>
      <c r="I1278" s="35" t="s">
        <v>15</v>
      </c>
      <c r="J1278" s="35" t="s">
        <v>17</v>
      </c>
      <c r="K1278" s="36"/>
      <c r="L1278" s="14"/>
      <c r="M1278" s="14"/>
      <c r="N1278" s="14"/>
      <c r="O1278" s="14"/>
      <c r="P1278" s="14"/>
      <c r="Q1278" s="14"/>
      <c r="R1278" s="14"/>
      <c r="S1278" s="14"/>
      <c r="T1278" s="14"/>
      <c r="U1278" s="14"/>
      <c r="V1278" s="14"/>
      <c r="W1278" s="14"/>
      <c r="X1278" s="14"/>
      <c r="Y1278" s="14"/>
      <c r="Z1278" s="14"/>
      <c r="AA1278" s="14"/>
      <c r="AB1278" s="14"/>
      <c r="AC1278" s="14"/>
      <c r="AD1278" s="14"/>
      <c r="AE1278" s="14"/>
      <c r="AF1278" s="14"/>
      <c r="AG1278" s="14"/>
      <c r="AH1278" s="14"/>
      <c r="AI1278" s="14"/>
      <c r="AJ1278" s="14"/>
      <c r="AK1278" s="14"/>
      <c r="AL1278" s="14"/>
      <c r="AM1278" s="14"/>
      <c r="AN1278" s="14"/>
      <c r="AO1278" s="14"/>
      <c r="AP1278" s="14"/>
      <c r="AQ1278" s="14"/>
      <c r="AR1278" s="14"/>
      <c r="AS1278" s="14"/>
      <c r="AT1278" s="14"/>
      <c r="AU1278" s="14"/>
      <c r="AV1278" s="14"/>
      <c r="AW1278" s="14"/>
      <c r="AX1278" s="14"/>
      <c r="AY1278" s="14"/>
      <c r="AZ1278" s="14"/>
      <c r="BA1278" s="14"/>
      <c r="BB1278" s="14"/>
      <c r="BC1278" s="14"/>
      <c r="BD1278" s="14"/>
      <c r="BE1278" s="14"/>
      <c r="BF1278" s="14"/>
      <c r="BG1278" s="14"/>
      <c r="BH1278" s="14"/>
      <c r="BI1278" s="14"/>
      <c r="BJ1278" s="14"/>
      <c r="BK1278" s="14"/>
      <c r="BL1278" s="14"/>
      <c r="BM1278" s="14"/>
      <c r="BN1278" s="14"/>
      <c r="BO1278" s="14"/>
      <c r="BP1278" s="14"/>
      <c r="BQ1278" s="14"/>
      <c r="BR1278" s="14"/>
      <c r="BS1278" s="14"/>
      <c r="BT1278" s="14"/>
      <c r="BU1278" s="14"/>
      <c r="BV1278" s="14"/>
      <c r="BW1278" s="14"/>
      <c r="BX1278" s="14"/>
      <c r="BY1278" s="14"/>
      <c r="BZ1278" s="14"/>
      <c r="CA1278" s="14"/>
      <c r="CB1278" s="14"/>
      <c r="CC1278" s="14"/>
      <c r="CD1278" s="14"/>
      <c r="CE1278" s="14"/>
      <c r="CF1278" s="14"/>
      <c r="CG1278" s="14"/>
      <c r="CH1278" s="14"/>
      <c r="CI1278" s="14"/>
      <c r="CJ1278" s="14"/>
      <c r="CK1278" s="14"/>
      <c r="CL1278" s="14"/>
      <c r="CM1278" s="14"/>
      <c r="CN1278" s="14"/>
      <c r="CO1278" s="14"/>
      <c r="CP1278" s="14"/>
      <c r="CQ1278" s="14"/>
      <c r="CR1278" s="14"/>
      <c r="CS1278" s="14"/>
      <c r="CT1278" s="14"/>
      <c r="CU1278" s="14"/>
      <c r="CV1278" s="14"/>
      <c r="CW1278" s="14"/>
      <c r="CX1278" s="14"/>
      <c r="CY1278" s="14"/>
      <c r="CZ1278" s="14"/>
      <c r="DA1278" s="14"/>
      <c r="DB1278" s="14"/>
      <c r="DC1278" s="14"/>
      <c r="DD1278" s="14"/>
      <c r="DE1278" s="14"/>
      <c r="DF1278" s="14"/>
      <c r="DG1278" s="14"/>
      <c r="DH1278" s="14"/>
      <c r="DI1278" s="14"/>
      <c r="DJ1278" s="14"/>
      <c r="DK1278" s="14"/>
      <c r="DL1278" s="14"/>
      <c r="DM1278" s="14"/>
      <c r="DN1278" s="14"/>
      <c r="DO1278" s="14"/>
      <c r="DP1278" s="14"/>
      <c r="DQ1278" s="14"/>
      <c r="DR1278" s="14"/>
      <c r="DS1278" s="14"/>
      <c r="DT1278" s="14"/>
      <c r="DU1278" s="14"/>
      <c r="DV1278" s="14"/>
      <c r="DW1278" s="14"/>
      <c r="DX1278" s="14"/>
      <c r="DY1278" s="14"/>
      <c r="DZ1278" s="14"/>
      <c r="EA1278" s="14"/>
      <c r="EB1278" s="14"/>
      <c r="EC1278" s="14"/>
      <c r="ED1278" s="14"/>
      <c r="EE1278" s="14"/>
      <c r="EF1278" s="14"/>
      <c r="EG1278" s="14"/>
      <c r="EH1278" s="14"/>
      <c r="EI1278" s="14"/>
      <c r="EJ1278" s="14"/>
      <c r="EK1278" s="14"/>
      <c r="EL1278" s="14"/>
      <c r="EM1278" s="14"/>
      <c r="EN1278" s="14"/>
      <c r="EO1278" s="14"/>
      <c r="EP1278" s="14"/>
      <c r="EQ1278" s="14"/>
      <c r="ER1278" s="14"/>
      <c r="ES1278" s="14"/>
      <c r="ET1278" s="14"/>
      <c r="EU1278" s="14"/>
      <c r="EV1278" s="14"/>
      <c r="EW1278" s="14"/>
      <c r="EX1278" s="14"/>
      <c r="EY1278" s="14"/>
      <c r="EZ1278" s="14"/>
      <c r="FA1278" s="14"/>
      <c r="FB1278" s="14"/>
      <c r="FC1278" s="14"/>
      <c r="FD1278" s="14"/>
      <c r="FE1278" s="14"/>
      <c r="FF1278" s="14"/>
      <c r="FG1278" s="14"/>
      <c r="FH1278" s="14"/>
      <c r="FI1278" s="14"/>
      <c r="FJ1278" s="14"/>
      <c r="FK1278" s="14"/>
      <c r="FL1278" s="14"/>
      <c r="FM1278" s="14"/>
      <c r="FN1278" s="14"/>
      <c r="FO1278" s="14"/>
      <c r="FP1278" s="14"/>
      <c r="FQ1278" s="14"/>
      <c r="FR1278" s="14"/>
      <c r="FS1278" s="14"/>
      <c r="FT1278" s="14"/>
      <c r="FU1278" s="14"/>
      <c r="FV1278" s="14"/>
      <c r="FW1278" s="14"/>
      <c r="FX1278" s="14"/>
      <c r="FY1278" s="14"/>
      <c r="FZ1278" s="14"/>
      <c r="GA1278" s="14"/>
      <c r="GB1278" s="14"/>
      <c r="GC1278" s="14"/>
      <c r="GD1278" s="14"/>
      <c r="GE1278" s="14"/>
      <c r="GF1278" s="14"/>
      <c r="GG1278" s="14"/>
      <c r="GH1278" s="14"/>
      <c r="GI1278" s="14"/>
      <c r="GJ1278" s="14"/>
      <c r="GK1278" s="14"/>
      <c r="GL1278" s="14"/>
      <c r="GM1278" s="14"/>
      <c r="GN1278" s="14"/>
      <c r="GO1278" s="14"/>
      <c r="GP1278" s="14"/>
      <c r="GQ1278" s="14"/>
      <c r="GR1278" s="14"/>
      <c r="GS1278" s="14"/>
      <c r="GT1278" s="14"/>
      <c r="GU1278" s="14"/>
      <c r="GV1278" s="14"/>
      <c r="GW1278" s="14"/>
      <c r="GX1278" s="14"/>
      <c r="GY1278" s="14"/>
      <c r="GZ1278" s="14"/>
      <c r="HA1278" s="14"/>
      <c r="HB1278" s="14"/>
      <c r="HC1278" s="14"/>
      <c r="HD1278" s="14"/>
      <c r="HE1278" s="14"/>
      <c r="HF1278" s="14"/>
      <c r="HG1278" s="14"/>
      <c r="HH1278" s="14"/>
      <c r="HI1278" s="14"/>
      <c r="HJ1278" s="14"/>
      <c r="HK1278" s="14"/>
      <c r="HL1278" s="14"/>
      <c r="HM1278" s="14"/>
      <c r="HN1278" s="14"/>
      <c r="HO1278" s="14"/>
      <c r="HP1278" s="14"/>
      <c r="HQ1278" s="14"/>
      <c r="HR1278" s="14"/>
      <c r="HS1278" s="14"/>
      <c r="HT1278" s="14"/>
      <c r="HU1278" s="14"/>
      <c r="HV1278" s="14"/>
      <c r="HW1278" s="14"/>
      <c r="HX1278" s="14"/>
      <c r="HY1278" s="14"/>
      <c r="HZ1278" s="14"/>
      <c r="IA1278" s="14"/>
      <c r="IB1278" s="14"/>
      <c r="IC1278" s="14"/>
      <c r="ID1278" s="14"/>
    </row>
    <row r="1279" spans="1:238" x14ac:dyDescent="0.2">
      <c r="A1279" s="11">
        <f t="shared" si="21"/>
        <v>1271</v>
      </c>
      <c r="B1279" s="32" t="s">
        <v>1341</v>
      </c>
      <c r="C1279" s="32" t="s">
        <v>762</v>
      </c>
      <c r="D1279" s="38" t="s">
        <v>8</v>
      </c>
      <c r="E1279" s="68" t="s">
        <v>1336</v>
      </c>
      <c r="F1279" s="33" t="s">
        <v>933</v>
      </c>
      <c r="G1279" s="34">
        <v>16260</v>
      </c>
      <c r="H1279" s="34">
        <v>31067</v>
      </c>
      <c r="I1279" s="35" t="s">
        <v>15</v>
      </c>
      <c r="J1279" s="35" t="s">
        <v>17</v>
      </c>
      <c r="K1279" s="36"/>
      <c r="L1279" s="14"/>
      <c r="M1279" s="14"/>
      <c r="N1279" s="14"/>
      <c r="O1279" s="14"/>
      <c r="P1279" s="14"/>
      <c r="Q1279" s="14"/>
      <c r="R1279" s="14"/>
      <c r="S1279" s="14"/>
      <c r="T1279" s="14"/>
      <c r="U1279" s="14"/>
      <c r="V1279" s="14"/>
      <c r="W1279" s="14"/>
      <c r="X1279" s="14"/>
      <c r="Y1279" s="14"/>
      <c r="Z1279" s="14"/>
      <c r="AA1279" s="14"/>
      <c r="AB1279" s="14"/>
      <c r="AC1279" s="14"/>
      <c r="AD1279" s="14"/>
      <c r="AE1279" s="14"/>
      <c r="AF1279" s="14"/>
      <c r="AG1279" s="14"/>
      <c r="AH1279" s="14"/>
      <c r="AI1279" s="14"/>
      <c r="AJ1279" s="14"/>
      <c r="AK1279" s="14"/>
      <c r="AL1279" s="14"/>
      <c r="AM1279" s="14"/>
      <c r="AN1279" s="14"/>
      <c r="AO1279" s="14"/>
      <c r="AP1279" s="14"/>
      <c r="AQ1279" s="14"/>
      <c r="AR1279" s="14"/>
      <c r="AS1279" s="14"/>
      <c r="AT1279" s="14"/>
      <c r="AU1279" s="14"/>
      <c r="AV1279" s="14"/>
      <c r="AW1279" s="14"/>
      <c r="AX1279" s="14"/>
      <c r="AY1279" s="14"/>
      <c r="AZ1279" s="14"/>
      <c r="BA1279" s="14"/>
      <c r="BB1279" s="14"/>
      <c r="BC1279" s="14"/>
      <c r="BD1279" s="14"/>
      <c r="BE1279" s="14"/>
      <c r="BF1279" s="14"/>
      <c r="BG1279" s="14"/>
      <c r="BH1279" s="14"/>
      <c r="BI1279" s="14"/>
      <c r="BJ1279" s="14"/>
      <c r="BK1279" s="14"/>
      <c r="BL1279" s="14"/>
      <c r="BM1279" s="14"/>
      <c r="BN1279" s="14"/>
      <c r="BO1279" s="14"/>
      <c r="BP1279" s="14"/>
      <c r="BQ1279" s="14"/>
      <c r="BR1279" s="14"/>
      <c r="BS1279" s="14"/>
      <c r="BT1279" s="14"/>
      <c r="BU1279" s="14"/>
      <c r="BV1279" s="14"/>
      <c r="BW1279" s="14"/>
      <c r="BX1279" s="14"/>
      <c r="BY1279" s="14"/>
      <c r="BZ1279" s="14"/>
      <c r="CA1279" s="14"/>
      <c r="CB1279" s="14"/>
      <c r="CC1279" s="14"/>
      <c r="CD1279" s="14"/>
      <c r="CE1279" s="14"/>
      <c r="CF1279" s="14"/>
      <c r="CG1279" s="14"/>
      <c r="CH1279" s="14"/>
      <c r="CI1279" s="14"/>
      <c r="CJ1279" s="14"/>
      <c r="CK1279" s="14"/>
      <c r="CL1279" s="14"/>
      <c r="CM1279" s="14"/>
      <c r="CN1279" s="14"/>
      <c r="CO1279" s="14"/>
      <c r="CP1279" s="14"/>
      <c r="CQ1279" s="14"/>
      <c r="CR1279" s="14"/>
      <c r="CS1279" s="14"/>
      <c r="CT1279" s="14"/>
      <c r="CU1279" s="14"/>
      <c r="CV1279" s="14"/>
      <c r="CW1279" s="14"/>
      <c r="CX1279" s="14"/>
      <c r="CY1279" s="14"/>
      <c r="CZ1279" s="14"/>
      <c r="DA1279" s="14"/>
      <c r="DB1279" s="14"/>
      <c r="DC1279" s="14"/>
      <c r="DD1279" s="14"/>
      <c r="DE1279" s="14"/>
      <c r="DF1279" s="14"/>
      <c r="DG1279" s="14"/>
      <c r="DH1279" s="14"/>
      <c r="DI1279" s="14"/>
      <c r="DJ1279" s="14"/>
      <c r="DK1279" s="14"/>
      <c r="DL1279" s="14"/>
      <c r="DM1279" s="14"/>
      <c r="DN1279" s="14"/>
      <c r="DO1279" s="14"/>
      <c r="DP1279" s="14"/>
      <c r="DQ1279" s="14"/>
      <c r="DR1279" s="14"/>
      <c r="DS1279" s="14"/>
      <c r="DT1279" s="14"/>
      <c r="DU1279" s="14"/>
      <c r="DV1279" s="14"/>
      <c r="DW1279" s="14"/>
      <c r="DX1279" s="14"/>
      <c r="DY1279" s="14"/>
      <c r="DZ1279" s="14"/>
      <c r="EA1279" s="14"/>
      <c r="EB1279" s="14"/>
      <c r="EC1279" s="14"/>
      <c r="ED1279" s="14"/>
      <c r="EE1279" s="14"/>
      <c r="EF1279" s="14"/>
      <c r="EG1279" s="14"/>
      <c r="EH1279" s="14"/>
      <c r="EI1279" s="14"/>
      <c r="EJ1279" s="14"/>
      <c r="EK1279" s="14"/>
      <c r="EL1279" s="14"/>
      <c r="EM1279" s="14"/>
      <c r="EN1279" s="14"/>
      <c r="EO1279" s="14"/>
      <c r="EP1279" s="14"/>
      <c r="EQ1279" s="14"/>
      <c r="ER1279" s="14"/>
      <c r="ES1279" s="14"/>
      <c r="ET1279" s="14"/>
      <c r="EU1279" s="14"/>
      <c r="EV1279" s="14"/>
      <c r="EW1279" s="14"/>
      <c r="EX1279" s="14"/>
      <c r="EY1279" s="14"/>
      <c r="EZ1279" s="14"/>
      <c r="FA1279" s="14"/>
      <c r="FB1279" s="14"/>
      <c r="FC1279" s="14"/>
      <c r="FD1279" s="14"/>
      <c r="FE1279" s="14"/>
      <c r="FF1279" s="14"/>
      <c r="FG1279" s="14"/>
      <c r="FH1279" s="14"/>
      <c r="FI1279" s="14"/>
      <c r="FJ1279" s="14"/>
      <c r="FK1279" s="14"/>
      <c r="FL1279" s="14"/>
      <c r="FM1279" s="14"/>
      <c r="FN1279" s="14"/>
      <c r="FO1279" s="14"/>
      <c r="FP1279" s="14"/>
      <c r="FQ1279" s="14"/>
      <c r="FR1279" s="14"/>
      <c r="FS1279" s="14"/>
      <c r="FT1279" s="14"/>
      <c r="FU1279" s="14"/>
      <c r="FV1279" s="14"/>
      <c r="FW1279" s="14"/>
      <c r="FX1279" s="14"/>
      <c r="FY1279" s="14"/>
      <c r="FZ1279" s="14"/>
      <c r="GA1279" s="14"/>
      <c r="GB1279" s="14"/>
      <c r="GC1279" s="14"/>
      <c r="GD1279" s="14"/>
      <c r="GE1279" s="14"/>
      <c r="GF1279" s="14"/>
      <c r="GG1279" s="14"/>
      <c r="GH1279" s="14"/>
      <c r="GI1279" s="14"/>
      <c r="GJ1279" s="14"/>
      <c r="GK1279" s="14"/>
      <c r="GL1279" s="14"/>
      <c r="GM1279" s="14"/>
      <c r="GN1279" s="14"/>
      <c r="GO1279" s="14"/>
      <c r="GP1279" s="14"/>
      <c r="GQ1279" s="14"/>
      <c r="GR1279" s="14"/>
      <c r="GS1279" s="14"/>
      <c r="GT1279" s="14"/>
      <c r="GU1279" s="14"/>
      <c r="GV1279" s="14"/>
      <c r="GW1279" s="14"/>
      <c r="GX1279" s="14"/>
      <c r="GY1279" s="14"/>
      <c r="GZ1279" s="14"/>
      <c r="HA1279" s="14"/>
      <c r="HB1279" s="14"/>
      <c r="HC1279" s="14"/>
      <c r="HD1279" s="14"/>
      <c r="HE1279" s="14"/>
      <c r="HF1279" s="14"/>
      <c r="HG1279" s="14"/>
      <c r="HH1279" s="14"/>
      <c r="HI1279" s="14"/>
      <c r="HJ1279" s="14"/>
      <c r="HK1279" s="14"/>
      <c r="HL1279" s="14"/>
      <c r="HM1279" s="14"/>
      <c r="HN1279" s="14"/>
      <c r="HO1279" s="14"/>
      <c r="HP1279" s="14"/>
      <c r="HQ1279" s="14"/>
      <c r="HR1279" s="14"/>
      <c r="HS1279" s="14"/>
      <c r="HT1279" s="14"/>
      <c r="HU1279" s="14"/>
      <c r="HV1279" s="14"/>
      <c r="HW1279" s="14"/>
      <c r="HX1279" s="14"/>
      <c r="HY1279" s="14"/>
      <c r="HZ1279" s="14"/>
      <c r="IA1279" s="14"/>
      <c r="IB1279" s="14"/>
      <c r="IC1279" s="14"/>
      <c r="ID1279" s="14"/>
    </row>
    <row r="1280" spans="1:238" x14ac:dyDescent="0.2">
      <c r="A1280" s="11">
        <f t="shared" si="21"/>
        <v>1272</v>
      </c>
      <c r="B1280" s="32" t="s">
        <v>1342</v>
      </c>
      <c r="C1280" s="32" t="s">
        <v>762</v>
      </c>
      <c r="D1280" s="38" t="s">
        <v>8</v>
      </c>
      <c r="E1280" s="69" t="s">
        <v>1336</v>
      </c>
      <c r="F1280" s="33" t="s">
        <v>1338</v>
      </c>
      <c r="G1280" s="34">
        <v>8989</v>
      </c>
      <c r="H1280" s="34">
        <v>17618</v>
      </c>
      <c r="I1280" s="35" t="s">
        <v>15</v>
      </c>
      <c r="J1280" s="35" t="s">
        <v>17</v>
      </c>
      <c r="K1280" s="36"/>
      <c r="L1280" s="14"/>
      <c r="M1280" s="14"/>
      <c r="N1280" s="14"/>
      <c r="O1280" s="14"/>
      <c r="P1280" s="14"/>
      <c r="Q1280" s="14"/>
      <c r="R1280" s="14"/>
      <c r="S1280" s="14"/>
      <c r="T1280" s="14"/>
      <c r="U1280" s="14"/>
      <c r="V1280" s="14"/>
      <c r="W1280" s="14"/>
      <c r="X1280" s="14"/>
      <c r="Y1280" s="14"/>
      <c r="Z1280" s="14"/>
      <c r="AA1280" s="14"/>
      <c r="AB1280" s="14"/>
      <c r="AC1280" s="14"/>
      <c r="AD1280" s="14"/>
      <c r="AE1280" s="14"/>
      <c r="AF1280" s="14"/>
      <c r="AG1280" s="14"/>
      <c r="AH1280" s="14"/>
      <c r="AI1280" s="14"/>
      <c r="AJ1280" s="14"/>
      <c r="AK1280" s="14"/>
      <c r="AL1280" s="14"/>
      <c r="AM1280" s="14"/>
      <c r="AN1280" s="14"/>
      <c r="AO1280" s="14"/>
      <c r="AP1280" s="14"/>
      <c r="AQ1280" s="14"/>
      <c r="AR1280" s="14"/>
      <c r="AS1280" s="14"/>
      <c r="AT1280" s="14"/>
      <c r="AU1280" s="14"/>
      <c r="AV1280" s="14"/>
      <c r="AW1280" s="14"/>
      <c r="AX1280" s="14"/>
      <c r="AY1280" s="14"/>
      <c r="AZ1280" s="14"/>
      <c r="BA1280" s="14"/>
      <c r="BB1280" s="14"/>
      <c r="BC1280" s="14"/>
      <c r="BD1280" s="14"/>
      <c r="BE1280" s="14"/>
      <c r="BF1280" s="14"/>
      <c r="BG1280" s="14"/>
      <c r="BH1280" s="14"/>
      <c r="BI1280" s="14"/>
      <c r="BJ1280" s="14"/>
      <c r="BK1280" s="14"/>
      <c r="BL1280" s="14"/>
      <c r="BM1280" s="14"/>
      <c r="BN1280" s="14"/>
      <c r="BO1280" s="14"/>
      <c r="BP1280" s="14"/>
      <c r="BQ1280" s="14"/>
      <c r="BR1280" s="14"/>
      <c r="BS1280" s="14"/>
      <c r="BT1280" s="14"/>
      <c r="BU1280" s="14"/>
      <c r="BV1280" s="14"/>
      <c r="BW1280" s="14"/>
      <c r="BX1280" s="14"/>
      <c r="BY1280" s="14"/>
      <c r="BZ1280" s="14"/>
      <c r="CA1280" s="14"/>
      <c r="CB1280" s="14"/>
      <c r="CC1280" s="14"/>
      <c r="CD1280" s="14"/>
      <c r="CE1280" s="14"/>
      <c r="CF1280" s="14"/>
      <c r="CG1280" s="14"/>
      <c r="CH1280" s="14"/>
      <c r="CI1280" s="14"/>
      <c r="CJ1280" s="14"/>
      <c r="CK1280" s="14"/>
      <c r="CL1280" s="14"/>
      <c r="CM1280" s="14"/>
      <c r="CN1280" s="14"/>
      <c r="CO1280" s="14"/>
      <c r="CP1280" s="14"/>
      <c r="CQ1280" s="14"/>
      <c r="CR1280" s="14"/>
      <c r="CS1280" s="14"/>
      <c r="CT1280" s="14"/>
      <c r="CU1280" s="14"/>
      <c r="CV1280" s="14"/>
      <c r="CW1280" s="14"/>
      <c r="CX1280" s="14"/>
      <c r="CY1280" s="14"/>
      <c r="CZ1280" s="14"/>
      <c r="DA1280" s="14"/>
      <c r="DB1280" s="14"/>
      <c r="DC1280" s="14"/>
      <c r="DD1280" s="14"/>
      <c r="DE1280" s="14"/>
      <c r="DF1280" s="14"/>
      <c r="DG1280" s="14"/>
      <c r="DH1280" s="14"/>
      <c r="DI1280" s="14"/>
      <c r="DJ1280" s="14"/>
      <c r="DK1280" s="14"/>
      <c r="DL1280" s="14"/>
      <c r="DM1280" s="14"/>
      <c r="DN1280" s="14"/>
      <c r="DO1280" s="14"/>
      <c r="DP1280" s="14"/>
      <c r="DQ1280" s="14"/>
      <c r="DR1280" s="14"/>
      <c r="DS1280" s="14"/>
      <c r="DT1280" s="14"/>
      <c r="DU1280" s="14"/>
      <c r="DV1280" s="14"/>
      <c r="DW1280" s="14"/>
      <c r="DX1280" s="14"/>
      <c r="DY1280" s="14"/>
      <c r="DZ1280" s="14"/>
      <c r="EA1280" s="14"/>
      <c r="EB1280" s="14"/>
      <c r="EC1280" s="14"/>
      <c r="ED1280" s="14"/>
      <c r="EE1280" s="14"/>
      <c r="EF1280" s="14"/>
      <c r="EG1280" s="14"/>
      <c r="EH1280" s="14"/>
      <c r="EI1280" s="14"/>
      <c r="EJ1280" s="14"/>
      <c r="EK1280" s="14"/>
      <c r="EL1280" s="14"/>
      <c r="EM1280" s="14"/>
      <c r="EN1280" s="14"/>
      <c r="EO1280" s="14"/>
      <c r="EP1280" s="14"/>
      <c r="EQ1280" s="14"/>
      <c r="ER1280" s="14"/>
      <c r="ES1280" s="14"/>
      <c r="ET1280" s="14"/>
      <c r="EU1280" s="14"/>
      <c r="EV1280" s="14"/>
      <c r="EW1280" s="14"/>
      <c r="EX1280" s="14"/>
      <c r="EY1280" s="14"/>
      <c r="EZ1280" s="14"/>
      <c r="FA1280" s="14"/>
      <c r="FB1280" s="14"/>
      <c r="FC1280" s="14"/>
      <c r="FD1280" s="14"/>
      <c r="FE1280" s="14"/>
      <c r="FF1280" s="14"/>
      <c r="FG1280" s="14"/>
      <c r="FH1280" s="14"/>
      <c r="FI1280" s="14"/>
      <c r="FJ1280" s="14"/>
      <c r="FK1280" s="14"/>
      <c r="FL1280" s="14"/>
      <c r="FM1280" s="14"/>
      <c r="FN1280" s="14"/>
      <c r="FO1280" s="14"/>
      <c r="FP1280" s="14"/>
      <c r="FQ1280" s="14"/>
      <c r="FR1280" s="14"/>
      <c r="FS1280" s="14"/>
      <c r="FT1280" s="14"/>
      <c r="FU1280" s="14"/>
      <c r="FV1280" s="14"/>
      <c r="FW1280" s="14"/>
      <c r="FX1280" s="14"/>
      <c r="FY1280" s="14"/>
      <c r="FZ1280" s="14"/>
      <c r="GA1280" s="14"/>
      <c r="GB1280" s="14"/>
      <c r="GC1280" s="14"/>
      <c r="GD1280" s="14"/>
      <c r="GE1280" s="14"/>
      <c r="GF1280" s="14"/>
      <c r="GG1280" s="14"/>
      <c r="GH1280" s="14"/>
      <c r="GI1280" s="14"/>
      <c r="GJ1280" s="14"/>
      <c r="GK1280" s="14"/>
      <c r="GL1280" s="14"/>
      <c r="GM1280" s="14"/>
      <c r="GN1280" s="14"/>
      <c r="GO1280" s="14"/>
      <c r="GP1280" s="14"/>
      <c r="GQ1280" s="14"/>
      <c r="GR1280" s="14"/>
      <c r="GS1280" s="14"/>
      <c r="GT1280" s="14"/>
      <c r="GU1280" s="14"/>
      <c r="GV1280" s="14"/>
      <c r="GW1280" s="14"/>
      <c r="GX1280" s="14"/>
      <c r="GY1280" s="14"/>
      <c r="GZ1280" s="14"/>
      <c r="HA1280" s="14"/>
      <c r="HB1280" s="14"/>
      <c r="HC1280" s="14"/>
      <c r="HD1280" s="14"/>
      <c r="HE1280" s="14"/>
      <c r="HF1280" s="14"/>
      <c r="HG1280" s="14"/>
      <c r="HH1280" s="14"/>
      <c r="HI1280" s="14"/>
      <c r="HJ1280" s="14"/>
      <c r="HK1280" s="14"/>
      <c r="HL1280" s="14"/>
      <c r="HM1280" s="14"/>
      <c r="HN1280" s="14"/>
      <c r="HO1280" s="14"/>
      <c r="HP1280" s="14"/>
      <c r="HQ1280" s="14"/>
      <c r="HR1280" s="14"/>
      <c r="HS1280" s="14"/>
      <c r="HT1280" s="14"/>
      <c r="HU1280" s="14"/>
      <c r="HV1280" s="14"/>
      <c r="HW1280" s="14"/>
      <c r="HX1280" s="14"/>
      <c r="HY1280" s="14"/>
      <c r="HZ1280" s="14"/>
      <c r="IA1280" s="14"/>
      <c r="IB1280" s="14"/>
      <c r="IC1280" s="14"/>
      <c r="ID1280" s="14"/>
    </row>
    <row r="1281" spans="1:238" x14ac:dyDescent="0.2">
      <c r="A1281" s="11">
        <f t="shared" ref="A1281:A1344" si="22">ROW()-8</f>
        <v>1273</v>
      </c>
      <c r="B1281" s="32" t="s">
        <v>1351</v>
      </c>
      <c r="C1281" s="32" t="s">
        <v>762</v>
      </c>
      <c r="D1281" s="38" t="s">
        <v>8</v>
      </c>
      <c r="E1281" s="69" t="s">
        <v>1350</v>
      </c>
      <c r="F1281" s="33" t="s">
        <v>1352</v>
      </c>
      <c r="G1281" s="34">
        <v>2698</v>
      </c>
      <c r="H1281" s="34">
        <v>6252</v>
      </c>
      <c r="I1281" s="35" t="s">
        <v>18</v>
      </c>
      <c r="J1281" s="35" t="s">
        <v>17</v>
      </c>
      <c r="K1281" s="36"/>
      <c r="L1281" s="14"/>
      <c r="M1281" s="14"/>
      <c r="N1281" s="14"/>
      <c r="O1281" s="14"/>
      <c r="P1281" s="14"/>
      <c r="Q1281" s="14"/>
      <c r="R1281" s="14"/>
      <c r="S1281" s="14"/>
      <c r="T1281" s="14"/>
      <c r="U1281" s="14"/>
      <c r="V1281" s="14"/>
      <c r="W1281" s="14"/>
      <c r="X1281" s="14"/>
      <c r="Y1281" s="14"/>
      <c r="Z1281" s="14"/>
      <c r="AA1281" s="14"/>
      <c r="AB1281" s="14"/>
      <c r="AC1281" s="14"/>
      <c r="AD1281" s="14"/>
      <c r="AE1281" s="14"/>
      <c r="AF1281" s="14"/>
      <c r="AG1281" s="14"/>
      <c r="AH1281" s="14"/>
      <c r="AI1281" s="14"/>
      <c r="AJ1281" s="14"/>
      <c r="AK1281" s="14"/>
      <c r="AL1281" s="14"/>
      <c r="AM1281" s="14"/>
      <c r="AN1281" s="14"/>
      <c r="AO1281" s="14"/>
      <c r="AP1281" s="14"/>
      <c r="AQ1281" s="14"/>
      <c r="AR1281" s="14"/>
      <c r="AS1281" s="14"/>
      <c r="AT1281" s="14"/>
      <c r="AU1281" s="14"/>
      <c r="AV1281" s="14"/>
      <c r="AW1281" s="14"/>
      <c r="AX1281" s="14"/>
      <c r="AY1281" s="14"/>
      <c r="AZ1281" s="14"/>
      <c r="BA1281" s="14"/>
      <c r="BB1281" s="14"/>
      <c r="BC1281" s="14"/>
      <c r="BD1281" s="14"/>
      <c r="BE1281" s="14"/>
      <c r="BF1281" s="14"/>
      <c r="BG1281" s="14"/>
      <c r="BH1281" s="14"/>
      <c r="BI1281" s="14"/>
      <c r="BJ1281" s="14"/>
      <c r="BK1281" s="14"/>
      <c r="BL1281" s="14"/>
      <c r="BM1281" s="14"/>
      <c r="BN1281" s="14"/>
      <c r="BO1281" s="14"/>
      <c r="BP1281" s="14"/>
      <c r="BQ1281" s="14"/>
      <c r="BR1281" s="14"/>
      <c r="BS1281" s="14"/>
      <c r="BT1281" s="14"/>
      <c r="BU1281" s="14"/>
      <c r="BV1281" s="14"/>
      <c r="BW1281" s="14"/>
      <c r="BX1281" s="14"/>
      <c r="BY1281" s="14"/>
      <c r="BZ1281" s="14"/>
      <c r="CA1281" s="14"/>
      <c r="CB1281" s="14"/>
      <c r="CC1281" s="14"/>
      <c r="CD1281" s="14"/>
      <c r="CE1281" s="14"/>
      <c r="CF1281" s="14"/>
      <c r="CG1281" s="14"/>
      <c r="CH1281" s="14"/>
      <c r="CI1281" s="14"/>
      <c r="CJ1281" s="14"/>
      <c r="CK1281" s="14"/>
      <c r="CL1281" s="14"/>
      <c r="CM1281" s="14"/>
      <c r="CN1281" s="14"/>
      <c r="CO1281" s="14"/>
      <c r="CP1281" s="14"/>
      <c r="CQ1281" s="14"/>
      <c r="CR1281" s="14"/>
      <c r="CS1281" s="14"/>
      <c r="CT1281" s="14"/>
      <c r="CU1281" s="14"/>
      <c r="CV1281" s="14"/>
      <c r="CW1281" s="14"/>
      <c r="CX1281" s="14"/>
      <c r="CY1281" s="14"/>
      <c r="CZ1281" s="14"/>
      <c r="DA1281" s="14"/>
      <c r="DB1281" s="14"/>
      <c r="DC1281" s="14"/>
      <c r="DD1281" s="14"/>
      <c r="DE1281" s="14"/>
      <c r="DF1281" s="14"/>
      <c r="DG1281" s="14"/>
      <c r="DH1281" s="14"/>
      <c r="DI1281" s="14"/>
      <c r="DJ1281" s="14"/>
      <c r="DK1281" s="14"/>
      <c r="DL1281" s="14"/>
      <c r="DM1281" s="14"/>
      <c r="DN1281" s="14"/>
      <c r="DO1281" s="14"/>
      <c r="DP1281" s="14"/>
      <c r="DQ1281" s="14"/>
      <c r="DR1281" s="14"/>
      <c r="DS1281" s="14"/>
      <c r="DT1281" s="14"/>
      <c r="DU1281" s="14"/>
      <c r="DV1281" s="14"/>
      <c r="DW1281" s="14"/>
      <c r="DX1281" s="14"/>
      <c r="DY1281" s="14"/>
      <c r="DZ1281" s="14"/>
      <c r="EA1281" s="14"/>
      <c r="EB1281" s="14"/>
      <c r="EC1281" s="14"/>
      <c r="ED1281" s="14"/>
      <c r="EE1281" s="14"/>
      <c r="EF1281" s="14"/>
      <c r="EG1281" s="14"/>
      <c r="EH1281" s="14"/>
      <c r="EI1281" s="14"/>
      <c r="EJ1281" s="14"/>
      <c r="EK1281" s="14"/>
      <c r="EL1281" s="14"/>
      <c r="EM1281" s="14"/>
      <c r="EN1281" s="14"/>
      <c r="EO1281" s="14"/>
      <c r="EP1281" s="14"/>
      <c r="EQ1281" s="14"/>
      <c r="ER1281" s="14"/>
      <c r="ES1281" s="14"/>
      <c r="ET1281" s="14"/>
      <c r="EU1281" s="14"/>
      <c r="EV1281" s="14"/>
      <c r="EW1281" s="14"/>
      <c r="EX1281" s="14"/>
      <c r="EY1281" s="14"/>
      <c r="EZ1281" s="14"/>
      <c r="FA1281" s="14"/>
      <c r="FB1281" s="14"/>
      <c r="FC1281" s="14"/>
      <c r="FD1281" s="14"/>
      <c r="FE1281" s="14"/>
      <c r="FF1281" s="14"/>
      <c r="FG1281" s="14"/>
      <c r="FH1281" s="14"/>
      <c r="FI1281" s="14"/>
      <c r="FJ1281" s="14"/>
      <c r="FK1281" s="14"/>
      <c r="FL1281" s="14"/>
      <c r="FM1281" s="14"/>
      <c r="FN1281" s="14"/>
      <c r="FO1281" s="14"/>
      <c r="FP1281" s="14"/>
      <c r="FQ1281" s="14"/>
      <c r="FR1281" s="14"/>
      <c r="FS1281" s="14"/>
      <c r="FT1281" s="14"/>
      <c r="FU1281" s="14"/>
      <c r="FV1281" s="14"/>
      <c r="FW1281" s="14"/>
      <c r="FX1281" s="14"/>
      <c r="FY1281" s="14"/>
      <c r="FZ1281" s="14"/>
      <c r="GA1281" s="14"/>
      <c r="GB1281" s="14"/>
      <c r="GC1281" s="14"/>
      <c r="GD1281" s="14"/>
      <c r="GE1281" s="14"/>
      <c r="GF1281" s="14"/>
      <c r="GG1281" s="14"/>
      <c r="GH1281" s="14"/>
      <c r="GI1281" s="14"/>
      <c r="GJ1281" s="14"/>
      <c r="GK1281" s="14"/>
      <c r="GL1281" s="14"/>
      <c r="GM1281" s="14"/>
      <c r="GN1281" s="14"/>
      <c r="GO1281" s="14"/>
      <c r="GP1281" s="14"/>
      <c r="GQ1281" s="14"/>
      <c r="GR1281" s="14"/>
      <c r="GS1281" s="14"/>
      <c r="GT1281" s="14"/>
      <c r="GU1281" s="14"/>
      <c r="GV1281" s="14"/>
      <c r="GW1281" s="14"/>
      <c r="GX1281" s="14"/>
      <c r="GY1281" s="14"/>
      <c r="GZ1281" s="14"/>
      <c r="HA1281" s="14"/>
      <c r="HB1281" s="14"/>
      <c r="HC1281" s="14"/>
      <c r="HD1281" s="14"/>
      <c r="HE1281" s="14"/>
      <c r="HF1281" s="14"/>
      <c r="HG1281" s="14"/>
      <c r="HH1281" s="14"/>
      <c r="HI1281" s="14"/>
      <c r="HJ1281" s="14"/>
      <c r="HK1281" s="14"/>
      <c r="HL1281" s="14"/>
      <c r="HM1281" s="14"/>
      <c r="HN1281" s="14"/>
      <c r="HO1281" s="14"/>
      <c r="HP1281" s="14"/>
      <c r="HQ1281" s="14"/>
      <c r="HR1281" s="14"/>
      <c r="HS1281" s="14"/>
      <c r="HT1281" s="14"/>
      <c r="HU1281" s="14"/>
      <c r="HV1281" s="14"/>
      <c r="HW1281" s="14"/>
      <c r="HX1281" s="14"/>
      <c r="HY1281" s="14"/>
      <c r="HZ1281" s="14"/>
      <c r="IA1281" s="14"/>
      <c r="IB1281" s="14"/>
      <c r="IC1281" s="14"/>
      <c r="ID1281" s="14"/>
    </row>
    <row r="1282" spans="1:238" x14ac:dyDescent="0.2">
      <c r="A1282" s="11">
        <f t="shared" si="22"/>
        <v>1274</v>
      </c>
      <c r="B1282" s="32" t="s">
        <v>1355</v>
      </c>
      <c r="C1282" s="32" t="s">
        <v>762</v>
      </c>
      <c r="D1282" s="38" t="s">
        <v>8</v>
      </c>
      <c r="E1282" s="69" t="s">
        <v>1354</v>
      </c>
      <c r="F1282" s="33" t="s">
        <v>1356</v>
      </c>
      <c r="G1282" s="34">
        <v>4718</v>
      </c>
      <c r="H1282" s="34">
        <v>10496</v>
      </c>
      <c r="I1282" s="41" t="s">
        <v>15</v>
      </c>
      <c r="J1282" s="35" t="s">
        <v>17</v>
      </c>
      <c r="K1282" s="36"/>
      <c r="L1282" s="14"/>
      <c r="M1282" s="14"/>
      <c r="N1282" s="14"/>
      <c r="O1282" s="14"/>
      <c r="P1282" s="14"/>
      <c r="Q1282" s="14"/>
      <c r="R1282" s="14"/>
      <c r="S1282" s="14"/>
      <c r="T1282" s="14"/>
      <c r="U1282" s="14"/>
      <c r="V1282" s="14"/>
      <c r="W1282" s="14"/>
      <c r="X1282" s="14"/>
      <c r="Y1282" s="14"/>
      <c r="Z1282" s="14"/>
      <c r="AA1282" s="14"/>
      <c r="AB1282" s="14"/>
      <c r="AC1282" s="14"/>
      <c r="AD1282" s="14"/>
      <c r="AE1282" s="14"/>
      <c r="AF1282" s="14"/>
      <c r="AG1282" s="14"/>
      <c r="AH1282" s="14"/>
      <c r="AI1282" s="14"/>
      <c r="AJ1282" s="14"/>
      <c r="AK1282" s="14"/>
      <c r="AL1282" s="14"/>
      <c r="AM1282" s="14"/>
      <c r="AN1282" s="14"/>
      <c r="AO1282" s="14"/>
      <c r="AP1282" s="14"/>
      <c r="AQ1282" s="14"/>
      <c r="AR1282" s="14"/>
      <c r="AS1282" s="14"/>
      <c r="AT1282" s="14"/>
      <c r="AU1282" s="14"/>
      <c r="AV1282" s="14"/>
      <c r="AW1282" s="14"/>
      <c r="AX1282" s="14"/>
      <c r="AY1282" s="14"/>
      <c r="AZ1282" s="14"/>
      <c r="BA1282" s="14"/>
      <c r="BB1282" s="14"/>
      <c r="BC1282" s="14"/>
      <c r="BD1282" s="14"/>
      <c r="BE1282" s="14"/>
      <c r="BF1282" s="14"/>
      <c r="BG1282" s="14"/>
      <c r="BH1282" s="14"/>
      <c r="BI1282" s="14"/>
      <c r="BJ1282" s="14"/>
      <c r="BK1282" s="14"/>
      <c r="BL1282" s="14"/>
      <c r="BM1282" s="14"/>
      <c r="BN1282" s="14"/>
      <c r="BO1282" s="14"/>
      <c r="BP1282" s="14"/>
      <c r="BQ1282" s="14"/>
      <c r="BR1282" s="14"/>
      <c r="BS1282" s="14"/>
      <c r="BT1282" s="14"/>
      <c r="BU1282" s="14"/>
      <c r="BV1282" s="14"/>
      <c r="BW1282" s="14"/>
      <c r="BX1282" s="14"/>
      <c r="BY1282" s="14"/>
      <c r="BZ1282" s="14"/>
      <c r="CA1282" s="14"/>
      <c r="CB1282" s="14"/>
      <c r="CC1282" s="14"/>
      <c r="CD1282" s="14"/>
      <c r="CE1282" s="14"/>
      <c r="CF1282" s="14"/>
      <c r="CG1282" s="14"/>
      <c r="CH1282" s="14"/>
      <c r="CI1282" s="14"/>
      <c r="CJ1282" s="14"/>
      <c r="CK1282" s="14"/>
      <c r="CL1282" s="14"/>
      <c r="CM1282" s="14"/>
      <c r="CN1282" s="14"/>
      <c r="CO1282" s="14"/>
      <c r="CP1282" s="14"/>
      <c r="CQ1282" s="14"/>
      <c r="CR1282" s="14"/>
      <c r="CS1282" s="14"/>
      <c r="CT1282" s="14"/>
      <c r="CU1282" s="14"/>
      <c r="CV1282" s="14"/>
      <c r="CW1282" s="14"/>
      <c r="CX1282" s="14"/>
      <c r="CY1282" s="14"/>
      <c r="CZ1282" s="14"/>
      <c r="DA1282" s="14"/>
      <c r="DB1282" s="14"/>
      <c r="DC1282" s="14"/>
      <c r="DD1282" s="14"/>
      <c r="DE1282" s="14"/>
      <c r="DF1282" s="14"/>
      <c r="DG1282" s="14"/>
      <c r="DH1282" s="14"/>
      <c r="DI1282" s="14"/>
      <c r="DJ1282" s="14"/>
      <c r="DK1282" s="14"/>
      <c r="DL1282" s="14"/>
      <c r="DM1282" s="14"/>
      <c r="DN1282" s="14"/>
      <c r="DO1282" s="14"/>
      <c r="DP1282" s="14"/>
      <c r="DQ1282" s="14"/>
      <c r="DR1282" s="14"/>
      <c r="DS1282" s="14"/>
      <c r="DT1282" s="14"/>
      <c r="DU1282" s="14"/>
      <c r="DV1282" s="14"/>
      <c r="DW1282" s="14"/>
      <c r="DX1282" s="14"/>
      <c r="DY1282" s="14"/>
      <c r="DZ1282" s="14"/>
      <c r="EA1282" s="14"/>
      <c r="EB1282" s="14"/>
      <c r="EC1282" s="14"/>
      <c r="ED1282" s="14"/>
      <c r="EE1282" s="14"/>
      <c r="EF1282" s="14"/>
      <c r="EG1282" s="14"/>
      <c r="EH1282" s="14"/>
      <c r="EI1282" s="14"/>
      <c r="EJ1282" s="14"/>
      <c r="EK1282" s="14"/>
      <c r="EL1282" s="14"/>
      <c r="EM1282" s="14"/>
      <c r="EN1282" s="14"/>
      <c r="EO1282" s="14"/>
      <c r="EP1282" s="14"/>
      <c r="EQ1282" s="14"/>
      <c r="ER1282" s="14"/>
      <c r="ES1282" s="14"/>
      <c r="ET1282" s="14"/>
      <c r="EU1282" s="14"/>
      <c r="EV1282" s="14"/>
      <c r="EW1282" s="14"/>
      <c r="EX1282" s="14"/>
      <c r="EY1282" s="14"/>
      <c r="EZ1282" s="14"/>
      <c r="FA1282" s="14"/>
      <c r="FB1282" s="14"/>
      <c r="FC1282" s="14"/>
      <c r="FD1282" s="14"/>
      <c r="FE1282" s="14"/>
      <c r="FF1282" s="14"/>
      <c r="FG1282" s="14"/>
      <c r="FH1282" s="14"/>
      <c r="FI1282" s="14"/>
      <c r="FJ1282" s="14"/>
      <c r="FK1282" s="14"/>
      <c r="FL1282" s="14"/>
      <c r="FM1282" s="14"/>
      <c r="FN1282" s="14"/>
      <c r="FO1282" s="14"/>
      <c r="FP1282" s="14"/>
      <c r="FQ1282" s="14"/>
      <c r="FR1282" s="14"/>
      <c r="FS1282" s="14"/>
      <c r="FT1282" s="14"/>
      <c r="FU1282" s="14"/>
      <c r="FV1282" s="14"/>
      <c r="FW1282" s="14"/>
      <c r="FX1282" s="14"/>
      <c r="FY1282" s="14"/>
      <c r="FZ1282" s="14"/>
      <c r="GA1282" s="14"/>
      <c r="GB1282" s="14"/>
      <c r="GC1282" s="14"/>
      <c r="GD1282" s="14"/>
      <c r="GE1282" s="14"/>
      <c r="GF1282" s="14"/>
      <c r="GG1282" s="14"/>
      <c r="GH1282" s="14"/>
      <c r="GI1282" s="14"/>
      <c r="GJ1282" s="14"/>
      <c r="GK1282" s="14"/>
      <c r="GL1282" s="14"/>
      <c r="GM1282" s="14"/>
      <c r="GN1282" s="14"/>
      <c r="GO1282" s="14"/>
      <c r="GP1282" s="14"/>
      <c r="GQ1282" s="14"/>
      <c r="GR1282" s="14"/>
      <c r="GS1282" s="14"/>
      <c r="GT1282" s="14"/>
      <c r="GU1282" s="14"/>
      <c r="GV1282" s="14"/>
      <c r="GW1282" s="14"/>
      <c r="GX1282" s="14"/>
      <c r="GY1282" s="14"/>
      <c r="GZ1282" s="14"/>
      <c r="HA1282" s="14"/>
      <c r="HB1282" s="14"/>
      <c r="HC1282" s="14"/>
      <c r="HD1282" s="14"/>
      <c r="HE1282" s="14"/>
      <c r="HF1282" s="14"/>
      <c r="HG1282" s="14"/>
      <c r="HH1282" s="14"/>
      <c r="HI1282" s="14"/>
      <c r="HJ1282" s="14"/>
      <c r="HK1282" s="14"/>
      <c r="HL1282" s="14"/>
      <c r="HM1282" s="14"/>
      <c r="HN1282" s="14"/>
      <c r="HO1282" s="14"/>
      <c r="HP1282" s="14"/>
      <c r="HQ1282" s="14"/>
      <c r="HR1282" s="14"/>
      <c r="HS1282" s="14"/>
      <c r="HT1282" s="14"/>
      <c r="HU1282" s="14"/>
      <c r="HV1282" s="14"/>
      <c r="HW1282" s="14"/>
      <c r="HX1282" s="14"/>
      <c r="HY1282" s="14"/>
      <c r="HZ1282" s="14"/>
      <c r="IA1282" s="14"/>
      <c r="IB1282" s="14"/>
      <c r="IC1282" s="14"/>
      <c r="ID1282" s="14"/>
    </row>
    <row r="1283" spans="1:238" x14ac:dyDescent="0.2">
      <c r="A1283" s="11">
        <f t="shared" si="22"/>
        <v>1275</v>
      </c>
      <c r="B1283" s="32" t="s">
        <v>1357</v>
      </c>
      <c r="C1283" s="32" t="s">
        <v>762</v>
      </c>
      <c r="D1283" s="38" t="s">
        <v>8</v>
      </c>
      <c r="E1283" s="69" t="s">
        <v>1354</v>
      </c>
      <c r="F1283" s="33" t="s">
        <v>55</v>
      </c>
      <c r="G1283" s="34">
        <v>3761</v>
      </c>
      <c r="H1283" s="34">
        <v>10248</v>
      </c>
      <c r="I1283" s="35" t="s">
        <v>18</v>
      </c>
      <c r="J1283" s="35" t="s">
        <v>17</v>
      </c>
      <c r="K1283" s="36"/>
      <c r="L1283" s="14"/>
      <c r="M1283" s="14"/>
      <c r="N1283" s="14"/>
      <c r="O1283" s="14"/>
      <c r="P1283" s="14"/>
      <c r="Q1283" s="14"/>
      <c r="R1283" s="14"/>
      <c r="S1283" s="14"/>
      <c r="T1283" s="14"/>
      <c r="U1283" s="14"/>
      <c r="V1283" s="14"/>
      <c r="W1283" s="14"/>
      <c r="X1283" s="14"/>
      <c r="Y1283" s="14"/>
      <c r="Z1283" s="14"/>
      <c r="AA1283" s="14"/>
      <c r="AB1283" s="14"/>
      <c r="AC1283" s="14"/>
      <c r="AD1283" s="14"/>
      <c r="AE1283" s="14"/>
      <c r="AF1283" s="14"/>
      <c r="AG1283" s="14"/>
      <c r="AH1283" s="14"/>
      <c r="AI1283" s="14"/>
      <c r="AJ1283" s="14"/>
      <c r="AK1283" s="14"/>
      <c r="AL1283" s="14"/>
      <c r="AM1283" s="14"/>
      <c r="AN1283" s="14"/>
      <c r="AO1283" s="14"/>
      <c r="AP1283" s="14"/>
      <c r="AQ1283" s="14"/>
      <c r="AR1283" s="14"/>
      <c r="AS1283" s="14"/>
      <c r="AT1283" s="14"/>
      <c r="AU1283" s="14"/>
      <c r="AV1283" s="14"/>
      <c r="AW1283" s="14"/>
      <c r="AX1283" s="14"/>
      <c r="AY1283" s="14"/>
      <c r="AZ1283" s="14"/>
      <c r="BA1283" s="14"/>
      <c r="BB1283" s="14"/>
      <c r="BC1283" s="14"/>
      <c r="BD1283" s="14"/>
      <c r="BE1283" s="14"/>
      <c r="BF1283" s="14"/>
      <c r="BG1283" s="14"/>
      <c r="BH1283" s="14"/>
      <c r="BI1283" s="14"/>
      <c r="BJ1283" s="14"/>
      <c r="BK1283" s="14"/>
      <c r="BL1283" s="14"/>
      <c r="BM1283" s="14"/>
      <c r="BN1283" s="14"/>
      <c r="BO1283" s="14"/>
      <c r="BP1283" s="14"/>
      <c r="BQ1283" s="14"/>
      <c r="BR1283" s="14"/>
      <c r="BS1283" s="14"/>
      <c r="BT1283" s="14"/>
      <c r="BU1283" s="14"/>
      <c r="BV1283" s="14"/>
      <c r="BW1283" s="14"/>
      <c r="BX1283" s="14"/>
      <c r="BY1283" s="14"/>
      <c r="BZ1283" s="14"/>
      <c r="CA1283" s="14"/>
      <c r="CB1283" s="14"/>
      <c r="CC1283" s="14"/>
      <c r="CD1283" s="14"/>
      <c r="CE1283" s="14"/>
      <c r="CF1283" s="14"/>
      <c r="CG1283" s="14"/>
      <c r="CH1283" s="14"/>
      <c r="CI1283" s="14"/>
      <c r="CJ1283" s="14"/>
      <c r="CK1283" s="14"/>
      <c r="CL1283" s="14"/>
      <c r="CM1283" s="14"/>
      <c r="CN1283" s="14"/>
      <c r="CO1283" s="14"/>
      <c r="CP1283" s="14"/>
      <c r="CQ1283" s="14"/>
      <c r="CR1283" s="14"/>
      <c r="CS1283" s="14"/>
      <c r="CT1283" s="14"/>
      <c r="CU1283" s="14"/>
      <c r="CV1283" s="14"/>
      <c r="CW1283" s="14"/>
      <c r="CX1283" s="14"/>
      <c r="CY1283" s="14"/>
      <c r="CZ1283" s="14"/>
      <c r="DA1283" s="14"/>
      <c r="DB1283" s="14"/>
      <c r="DC1283" s="14"/>
      <c r="DD1283" s="14"/>
      <c r="DE1283" s="14"/>
      <c r="DF1283" s="14"/>
      <c r="DG1283" s="14"/>
      <c r="DH1283" s="14"/>
      <c r="DI1283" s="14"/>
      <c r="DJ1283" s="14"/>
      <c r="DK1283" s="14"/>
      <c r="DL1283" s="14"/>
      <c r="DM1283" s="14"/>
      <c r="DN1283" s="14"/>
      <c r="DO1283" s="14"/>
      <c r="DP1283" s="14"/>
      <c r="DQ1283" s="14"/>
      <c r="DR1283" s="14"/>
      <c r="DS1283" s="14"/>
      <c r="DT1283" s="14"/>
      <c r="DU1283" s="14"/>
      <c r="DV1283" s="14"/>
      <c r="DW1283" s="14"/>
      <c r="DX1283" s="14"/>
      <c r="DY1283" s="14"/>
      <c r="DZ1283" s="14"/>
      <c r="EA1283" s="14"/>
      <c r="EB1283" s="14"/>
      <c r="EC1283" s="14"/>
      <c r="ED1283" s="14"/>
      <c r="EE1283" s="14"/>
      <c r="EF1283" s="14"/>
      <c r="EG1283" s="14"/>
      <c r="EH1283" s="14"/>
      <c r="EI1283" s="14"/>
      <c r="EJ1283" s="14"/>
      <c r="EK1283" s="14"/>
      <c r="EL1283" s="14"/>
      <c r="EM1283" s="14"/>
      <c r="EN1283" s="14"/>
      <c r="EO1283" s="14"/>
      <c r="EP1283" s="14"/>
      <c r="EQ1283" s="14"/>
      <c r="ER1283" s="14"/>
      <c r="ES1283" s="14"/>
      <c r="ET1283" s="14"/>
      <c r="EU1283" s="14"/>
      <c r="EV1283" s="14"/>
      <c r="EW1283" s="14"/>
      <c r="EX1283" s="14"/>
      <c r="EY1283" s="14"/>
      <c r="EZ1283" s="14"/>
      <c r="FA1283" s="14"/>
      <c r="FB1283" s="14"/>
      <c r="FC1283" s="14"/>
      <c r="FD1283" s="14"/>
      <c r="FE1283" s="14"/>
      <c r="FF1283" s="14"/>
      <c r="FG1283" s="14"/>
      <c r="FH1283" s="14"/>
      <c r="FI1283" s="14"/>
      <c r="FJ1283" s="14"/>
      <c r="FK1283" s="14"/>
      <c r="FL1283" s="14"/>
      <c r="FM1283" s="14"/>
      <c r="FN1283" s="14"/>
      <c r="FO1283" s="14"/>
      <c r="FP1283" s="14"/>
      <c r="FQ1283" s="14"/>
      <c r="FR1283" s="14"/>
      <c r="FS1283" s="14"/>
      <c r="FT1283" s="14"/>
      <c r="FU1283" s="14"/>
      <c r="FV1283" s="14"/>
      <c r="FW1283" s="14"/>
      <c r="FX1283" s="14"/>
      <c r="FY1283" s="14"/>
      <c r="FZ1283" s="14"/>
      <c r="GA1283" s="14"/>
      <c r="GB1283" s="14"/>
      <c r="GC1283" s="14"/>
      <c r="GD1283" s="14"/>
      <c r="GE1283" s="14"/>
      <c r="GF1283" s="14"/>
      <c r="GG1283" s="14"/>
      <c r="GH1283" s="14"/>
      <c r="GI1283" s="14"/>
      <c r="GJ1283" s="14"/>
      <c r="GK1283" s="14"/>
      <c r="GL1283" s="14"/>
      <c r="GM1283" s="14"/>
      <c r="GN1283" s="14"/>
      <c r="GO1283" s="14"/>
      <c r="GP1283" s="14"/>
      <c r="GQ1283" s="14"/>
      <c r="GR1283" s="14"/>
      <c r="GS1283" s="14"/>
      <c r="GT1283" s="14"/>
      <c r="GU1283" s="14"/>
      <c r="GV1283" s="14"/>
      <c r="GW1283" s="14"/>
      <c r="GX1283" s="14"/>
      <c r="GY1283" s="14"/>
      <c r="GZ1283" s="14"/>
      <c r="HA1283" s="14"/>
      <c r="HB1283" s="14"/>
      <c r="HC1283" s="14"/>
      <c r="HD1283" s="14"/>
      <c r="HE1283" s="14"/>
      <c r="HF1283" s="14"/>
      <c r="HG1283" s="14"/>
      <c r="HH1283" s="14"/>
      <c r="HI1283" s="14"/>
      <c r="HJ1283" s="14"/>
      <c r="HK1283" s="14"/>
      <c r="HL1283" s="14"/>
      <c r="HM1283" s="14"/>
      <c r="HN1283" s="14"/>
      <c r="HO1283" s="14"/>
      <c r="HP1283" s="14"/>
      <c r="HQ1283" s="14"/>
      <c r="HR1283" s="14"/>
      <c r="HS1283" s="14"/>
      <c r="HT1283" s="14"/>
      <c r="HU1283" s="14"/>
      <c r="HV1283" s="14"/>
      <c r="HW1283" s="14"/>
      <c r="HX1283" s="14"/>
      <c r="HY1283" s="14"/>
      <c r="HZ1283" s="14"/>
      <c r="IA1283" s="14"/>
      <c r="IB1283" s="14"/>
      <c r="IC1283" s="14"/>
      <c r="ID1283" s="14"/>
    </row>
    <row r="1284" spans="1:238" x14ac:dyDescent="0.2">
      <c r="A1284" s="11">
        <f t="shared" si="22"/>
        <v>1276</v>
      </c>
      <c r="B1284" s="32" t="s">
        <v>1365</v>
      </c>
      <c r="C1284" s="32" t="s">
        <v>762</v>
      </c>
      <c r="D1284" s="32" t="s">
        <v>8</v>
      </c>
      <c r="E1284" s="68" t="s">
        <v>1050</v>
      </c>
      <c r="F1284" s="33" t="s">
        <v>1132</v>
      </c>
      <c r="G1284" s="34">
        <v>21734</v>
      </c>
      <c r="H1284" s="34">
        <v>60066</v>
      </c>
      <c r="I1284" s="35" t="s">
        <v>18</v>
      </c>
      <c r="J1284" s="35" t="s">
        <v>17</v>
      </c>
      <c r="K1284" s="36" t="s">
        <v>1051</v>
      </c>
      <c r="L1284" s="14"/>
      <c r="M1284" s="14"/>
      <c r="N1284" s="14"/>
      <c r="O1284" s="14"/>
      <c r="P1284" s="14"/>
      <c r="Q1284" s="14"/>
      <c r="R1284" s="14"/>
      <c r="S1284" s="14"/>
      <c r="T1284" s="14"/>
      <c r="U1284" s="14"/>
      <c r="V1284" s="14"/>
      <c r="W1284" s="14"/>
      <c r="X1284" s="14"/>
      <c r="Y1284" s="14"/>
      <c r="Z1284" s="14"/>
      <c r="AA1284" s="14"/>
      <c r="AB1284" s="14"/>
      <c r="AC1284" s="14"/>
      <c r="AD1284" s="14"/>
      <c r="AE1284" s="14"/>
      <c r="AF1284" s="14"/>
      <c r="AG1284" s="14"/>
      <c r="AH1284" s="14"/>
      <c r="AI1284" s="14"/>
      <c r="AJ1284" s="14"/>
      <c r="AK1284" s="14"/>
      <c r="AL1284" s="14"/>
      <c r="AM1284" s="14"/>
      <c r="AN1284" s="14"/>
      <c r="AO1284" s="14"/>
      <c r="AP1284" s="14"/>
      <c r="AQ1284" s="14"/>
      <c r="AR1284" s="14"/>
      <c r="AS1284" s="14"/>
      <c r="AT1284" s="14"/>
      <c r="AU1284" s="14"/>
      <c r="AV1284" s="14"/>
      <c r="AW1284" s="14"/>
      <c r="AX1284" s="14"/>
      <c r="AY1284" s="14"/>
      <c r="AZ1284" s="14"/>
      <c r="BA1284" s="14"/>
      <c r="BB1284" s="14"/>
      <c r="BC1284" s="14"/>
      <c r="BD1284" s="14"/>
      <c r="BE1284" s="14"/>
      <c r="BF1284" s="14"/>
      <c r="BG1284" s="14"/>
      <c r="BH1284" s="14"/>
      <c r="BI1284" s="14"/>
      <c r="BJ1284" s="14"/>
      <c r="BK1284" s="14"/>
      <c r="BL1284" s="14"/>
      <c r="BM1284" s="14"/>
      <c r="BN1284" s="14"/>
      <c r="BO1284" s="14"/>
      <c r="BP1284" s="14"/>
      <c r="BQ1284" s="14"/>
      <c r="BR1284" s="14"/>
      <c r="BS1284" s="14"/>
      <c r="BT1284" s="14"/>
      <c r="BU1284" s="14"/>
      <c r="BV1284" s="14"/>
      <c r="BW1284" s="14"/>
      <c r="BX1284" s="14"/>
      <c r="BY1284" s="14"/>
      <c r="BZ1284" s="14"/>
      <c r="CA1284" s="14"/>
      <c r="CB1284" s="14"/>
      <c r="CC1284" s="14"/>
      <c r="CD1284" s="14"/>
      <c r="CE1284" s="14"/>
      <c r="CF1284" s="14"/>
      <c r="CG1284" s="14"/>
      <c r="CH1284" s="14"/>
      <c r="CI1284" s="14"/>
      <c r="CJ1284" s="14"/>
      <c r="CK1284" s="14"/>
      <c r="CL1284" s="14"/>
      <c r="CM1284" s="14"/>
      <c r="CN1284" s="14"/>
      <c r="CO1284" s="14"/>
      <c r="CP1284" s="14"/>
      <c r="CQ1284" s="14"/>
      <c r="CR1284" s="14"/>
      <c r="CS1284" s="14"/>
      <c r="CT1284" s="14"/>
      <c r="CU1284" s="14"/>
      <c r="CV1284" s="14"/>
      <c r="CW1284" s="14"/>
      <c r="CX1284" s="14"/>
      <c r="CY1284" s="14"/>
      <c r="CZ1284" s="14"/>
      <c r="DA1284" s="14"/>
      <c r="DB1284" s="14"/>
      <c r="DC1284" s="14"/>
      <c r="DD1284" s="14"/>
      <c r="DE1284" s="14"/>
      <c r="DF1284" s="14"/>
      <c r="DG1284" s="14"/>
      <c r="DH1284" s="14"/>
      <c r="DI1284" s="14"/>
      <c r="DJ1284" s="14"/>
      <c r="DK1284" s="14"/>
      <c r="DL1284" s="14"/>
      <c r="DM1284" s="14"/>
      <c r="DN1284" s="14"/>
      <c r="DO1284" s="14"/>
      <c r="DP1284" s="14"/>
      <c r="DQ1284" s="14"/>
      <c r="DR1284" s="14"/>
      <c r="DS1284" s="14"/>
      <c r="DT1284" s="14"/>
      <c r="DU1284" s="14"/>
      <c r="DV1284" s="14"/>
      <c r="DW1284" s="14"/>
      <c r="DX1284" s="14"/>
      <c r="DY1284" s="14"/>
      <c r="DZ1284" s="14"/>
      <c r="EA1284" s="14"/>
      <c r="EB1284" s="14"/>
      <c r="EC1284" s="14"/>
      <c r="ED1284" s="14"/>
      <c r="EE1284" s="14"/>
      <c r="EF1284" s="14"/>
      <c r="EG1284" s="14"/>
      <c r="EH1284" s="14"/>
      <c r="EI1284" s="14"/>
      <c r="EJ1284" s="14"/>
      <c r="EK1284" s="14"/>
      <c r="EL1284" s="14"/>
      <c r="EM1284" s="14"/>
      <c r="EN1284" s="14"/>
      <c r="EO1284" s="14"/>
      <c r="EP1284" s="14"/>
      <c r="EQ1284" s="14"/>
      <c r="ER1284" s="14"/>
      <c r="ES1284" s="14"/>
      <c r="ET1284" s="14"/>
      <c r="EU1284" s="14"/>
      <c r="EV1284" s="14"/>
      <c r="EW1284" s="14"/>
      <c r="EX1284" s="14"/>
      <c r="EY1284" s="14"/>
      <c r="EZ1284" s="14"/>
      <c r="FA1284" s="14"/>
      <c r="FB1284" s="14"/>
      <c r="FC1284" s="14"/>
      <c r="FD1284" s="14"/>
      <c r="FE1284" s="14"/>
      <c r="FF1284" s="14"/>
      <c r="FG1284" s="14"/>
      <c r="FH1284" s="14"/>
      <c r="FI1284" s="14"/>
      <c r="FJ1284" s="14"/>
      <c r="FK1284" s="14"/>
      <c r="FL1284" s="14"/>
      <c r="FM1284" s="14"/>
      <c r="FN1284" s="14"/>
      <c r="FO1284" s="14"/>
      <c r="FP1284" s="14"/>
      <c r="FQ1284" s="14"/>
      <c r="FR1284" s="14"/>
      <c r="FS1284" s="14"/>
      <c r="FT1284" s="14"/>
      <c r="FU1284" s="14"/>
      <c r="FV1284" s="14"/>
      <c r="FW1284" s="14"/>
      <c r="FX1284" s="14"/>
      <c r="FY1284" s="14"/>
      <c r="FZ1284" s="14"/>
      <c r="GA1284" s="14"/>
      <c r="GB1284" s="14"/>
      <c r="GC1284" s="14"/>
      <c r="GD1284" s="14"/>
      <c r="GE1284" s="14"/>
      <c r="GF1284" s="14"/>
      <c r="GG1284" s="14"/>
      <c r="GH1284" s="14"/>
      <c r="GI1284" s="14"/>
      <c r="GJ1284" s="14"/>
      <c r="GK1284" s="14"/>
      <c r="GL1284" s="14"/>
      <c r="GM1284" s="14"/>
      <c r="GN1284" s="14"/>
      <c r="GO1284" s="14"/>
      <c r="GP1284" s="14"/>
      <c r="GQ1284" s="14"/>
      <c r="GR1284" s="14"/>
      <c r="GS1284" s="14"/>
      <c r="GT1284" s="14"/>
      <c r="GU1284" s="14"/>
      <c r="GV1284" s="14"/>
      <c r="GW1284" s="14"/>
      <c r="GX1284" s="14"/>
      <c r="GY1284" s="14"/>
      <c r="GZ1284" s="14"/>
      <c r="HA1284" s="14"/>
      <c r="HB1284" s="14"/>
      <c r="HC1284" s="14"/>
      <c r="HD1284" s="14"/>
      <c r="HE1284" s="14"/>
      <c r="HF1284" s="14"/>
      <c r="HG1284" s="14"/>
      <c r="HH1284" s="14"/>
      <c r="HI1284" s="14"/>
      <c r="HJ1284" s="14"/>
      <c r="HK1284" s="14"/>
      <c r="HL1284" s="14"/>
      <c r="HM1284" s="14"/>
      <c r="HN1284" s="14"/>
      <c r="HO1284" s="14"/>
      <c r="HP1284" s="14"/>
      <c r="HQ1284" s="14"/>
      <c r="HR1284" s="14"/>
      <c r="HS1284" s="14"/>
      <c r="HT1284" s="14"/>
      <c r="HU1284" s="14"/>
      <c r="HV1284" s="14"/>
      <c r="HW1284" s="14"/>
      <c r="HX1284" s="14"/>
      <c r="HY1284" s="14"/>
      <c r="HZ1284" s="14"/>
      <c r="IA1284" s="14"/>
      <c r="IB1284" s="14"/>
      <c r="IC1284" s="14"/>
      <c r="ID1284" s="14"/>
    </row>
    <row r="1285" spans="1:238" x14ac:dyDescent="0.2">
      <c r="A1285" s="11">
        <f t="shared" si="22"/>
        <v>1277</v>
      </c>
      <c r="B1285" s="32" t="s">
        <v>1376</v>
      </c>
      <c r="C1285" s="32" t="s">
        <v>762</v>
      </c>
      <c r="D1285" s="32" t="s">
        <v>8</v>
      </c>
      <c r="E1285" s="68" t="s">
        <v>1371</v>
      </c>
      <c r="F1285" s="33" t="s">
        <v>1377</v>
      </c>
      <c r="G1285" s="34">
        <v>3625</v>
      </c>
      <c r="H1285" s="34">
        <v>10412</v>
      </c>
      <c r="I1285" s="41" t="s">
        <v>19</v>
      </c>
      <c r="J1285" s="35" t="s">
        <v>17</v>
      </c>
      <c r="K1285" s="36"/>
      <c r="L1285" s="14"/>
      <c r="M1285" s="14"/>
      <c r="N1285" s="14"/>
      <c r="O1285" s="14"/>
      <c r="P1285" s="14"/>
      <c r="Q1285" s="14"/>
      <c r="R1285" s="14"/>
      <c r="S1285" s="14"/>
      <c r="T1285" s="14"/>
      <c r="U1285" s="14"/>
      <c r="V1285" s="14"/>
      <c r="W1285" s="14"/>
      <c r="X1285" s="14"/>
      <c r="Y1285" s="14"/>
      <c r="Z1285" s="14"/>
      <c r="AA1285" s="14"/>
      <c r="AB1285" s="14"/>
      <c r="AC1285" s="14"/>
      <c r="AD1285" s="14"/>
      <c r="AE1285" s="14"/>
      <c r="AF1285" s="14"/>
      <c r="AG1285" s="14"/>
      <c r="AH1285" s="14"/>
      <c r="AI1285" s="14"/>
      <c r="AJ1285" s="14"/>
      <c r="AK1285" s="14"/>
      <c r="AL1285" s="14"/>
      <c r="AM1285" s="14"/>
      <c r="AN1285" s="14"/>
      <c r="AO1285" s="14"/>
      <c r="AP1285" s="14"/>
      <c r="AQ1285" s="14"/>
      <c r="AR1285" s="14"/>
      <c r="AS1285" s="14"/>
      <c r="AT1285" s="14"/>
      <c r="AU1285" s="14"/>
      <c r="AV1285" s="14"/>
      <c r="AW1285" s="14"/>
      <c r="AX1285" s="14"/>
      <c r="AY1285" s="14"/>
      <c r="AZ1285" s="14"/>
      <c r="BA1285" s="14"/>
      <c r="BB1285" s="14"/>
      <c r="BC1285" s="14"/>
      <c r="BD1285" s="14"/>
      <c r="BE1285" s="14"/>
      <c r="BF1285" s="14"/>
      <c r="BG1285" s="14"/>
      <c r="BH1285" s="14"/>
      <c r="BI1285" s="14"/>
      <c r="BJ1285" s="14"/>
      <c r="BK1285" s="14"/>
      <c r="BL1285" s="14"/>
      <c r="BM1285" s="14"/>
      <c r="BN1285" s="14"/>
      <c r="BO1285" s="14"/>
      <c r="BP1285" s="14"/>
      <c r="BQ1285" s="14"/>
      <c r="BR1285" s="14"/>
      <c r="BS1285" s="14"/>
      <c r="BT1285" s="14"/>
      <c r="BU1285" s="14"/>
      <c r="BV1285" s="14"/>
      <c r="BW1285" s="14"/>
      <c r="BX1285" s="14"/>
      <c r="BY1285" s="14"/>
      <c r="BZ1285" s="14"/>
      <c r="CA1285" s="14"/>
      <c r="CB1285" s="14"/>
      <c r="CC1285" s="14"/>
      <c r="CD1285" s="14"/>
      <c r="CE1285" s="14"/>
      <c r="CF1285" s="14"/>
      <c r="CG1285" s="14"/>
      <c r="CH1285" s="14"/>
      <c r="CI1285" s="14"/>
      <c r="CJ1285" s="14"/>
      <c r="CK1285" s="14"/>
      <c r="CL1285" s="14"/>
      <c r="CM1285" s="14"/>
      <c r="CN1285" s="14"/>
      <c r="CO1285" s="14"/>
      <c r="CP1285" s="14"/>
      <c r="CQ1285" s="14"/>
      <c r="CR1285" s="14"/>
      <c r="CS1285" s="14"/>
      <c r="CT1285" s="14"/>
      <c r="CU1285" s="14"/>
      <c r="CV1285" s="14"/>
      <c r="CW1285" s="14"/>
      <c r="CX1285" s="14"/>
      <c r="CY1285" s="14"/>
      <c r="CZ1285" s="14"/>
      <c r="DA1285" s="14"/>
      <c r="DB1285" s="14"/>
      <c r="DC1285" s="14"/>
      <c r="DD1285" s="14"/>
      <c r="DE1285" s="14"/>
      <c r="DF1285" s="14"/>
      <c r="DG1285" s="14"/>
      <c r="DH1285" s="14"/>
      <c r="DI1285" s="14"/>
      <c r="DJ1285" s="14"/>
      <c r="DK1285" s="14"/>
      <c r="DL1285" s="14"/>
      <c r="DM1285" s="14"/>
      <c r="DN1285" s="14"/>
      <c r="DO1285" s="14"/>
      <c r="DP1285" s="14"/>
      <c r="DQ1285" s="14"/>
      <c r="DR1285" s="14"/>
      <c r="DS1285" s="14"/>
      <c r="DT1285" s="14"/>
      <c r="DU1285" s="14"/>
      <c r="DV1285" s="14"/>
      <c r="DW1285" s="14"/>
      <c r="DX1285" s="14"/>
      <c r="DY1285" s="14"/>
      <c r="DZ1285" s="14"/>
      <c r="EA1285" s="14"/>
      <c r="EB1285" s="14"/>
      <c r="EC1285" s="14"/>
      <c r="ED1285" s="14"/>
      <c r="EE1285" s="14"/>
      <c r="EF1285" s="14"/>
      <c r="EG1285" s="14"/>
      <c r="EH1285" s="14"/>
      <c r="EI1285" s="14"/>
      <c r="EJ1285" s="14"/>
      <c r="EK1285" s="14"/>
      <c r="EL1285" s="14"/>
      <c r="EM1285" s="14"/>
      <c r="EN1285" s="14"/>
      <c r="EO1285" s="14"/>
      <c r="EP1285" s="14"/>
      <c r="EQ1285" s="14"/>
      <c r="ER1285" s="14"/>
      <c r="ES1285" s="14"/>
      <c r="ET1285" s="14"/>
      <c r="EU1285" s="14"/>
      <c r="EV1285" s="14"/>
      <c r="EW1285" s="14"/>
      <c r="EX1285" s="14"/>
      <c r="EY1285" s="14"/>
      <c r="EZ1285" s="14"/>
      <c r="FA1285" s="14"/>
      <c r="FB1285" s="14"/>
      <c r="FC1285" s="14"/>
      <c r="FD1285" s="14"/>
      <c r="FE1285" s="14"/>
      <c r="FF1285" s="14"/>
      <c r="FG1285" s="14"/>
      <c r="FH1285" s="14"/>
      <c r="FI1285" s="14"/>
      <c r="FJ1285" s="14"/>
      <c r="FK1285" s="14"/>
      <c r="FL1285" s="14"/>
      <c r="FM1285" s="14"/>
      <c r="FN1285" s="14"/>
      <c r="FO1285" s="14"/>
      <c r="FP1285" s="14"/>
      <c r="FQ1285" s="14"/>
      <c r="FR1285" s="14"/>
      <c r="FS1285" s="14"/>
      <c r="FT1285" s="14"/>
      <c r="FU1285" s="14"/>
      <c r="FV1285" s="14"/>
      <c r="FW1285" s="14"/>
      <c r="FX1285" s="14"/>
      <c r="FY1285" s="14"/>
      <c r="FZ1285" s="14"/>
      <c r="GA1285" s="14"/>
      <c r="GB1285" s="14"/>
      <c r="GC1285" s="14"/>
      <c r="GD1285" s="14"/>
      <c r="GE1285" s="14"/>
      <c r="GF1285" s="14"/>
      <c r="GG1285" s="14"/>
      <c r="GH1285" s="14"/>
      <c r="GI1285" s="14"/>
      <c r="GJ1285" s="14"/>
      <c r="GK1285" s="14"/>
      <c r="GL1285" s="14"/>
      <c r="GM1285" s="14"/>
      <c r="GN1285" s="14"/>
      <c r="GO1285" s="14"/>
      <c r="GP1285" s="14"/>
      <c r="GQ1285" s="14"/>
      <c r="GR1285" s="14"/>
      <c r="GS1285" s="14"/>
      <c r="GT1285" s="14"/>
      <c r="GU1285" s="14"/>
      <c r="GV1285" s="14"/>
      <c r="GW1285" s="14"/>
      <c r="GX1285" s="14"/>
      <c r="GY1285" s="14"/>
      <c r="GZ1285" s="14"/>
      <c r="HA1285" s="14"/>
      <c r="HB1285" s="14"/>
      <c r="HC1285" s="14"/>
      <c r="HD1285" s="14"/>
      <c r="HE1285" s="14"/>
      <c r="HF1285" s="14"/>
      <c r="HG1285" s="14"/>
      <c r="HH1285" s="14"/>
      <c r="HI1285" s="14"/>
      <c r="HJ1285" s="14"/>
      <c r="HK1285" s="14"/>
      <c r="HL1285" s="14"/>
      <c r="HM1285" s="14"/>
      <c r="HN1285" s="14"/>
      <c r="HO1285" s="14"/>
      <c r="HP1285" s="14"/>
      <c r="HQ1285" s="14"/>
      <c r="HR1285" s="14"/>
      <c r="HS1285" s="14"/>
      <c r="HT1285" s="14"/>
      <c r="HU1285" s="14"/>
      <c r="HV1285" s="14"/>
      <c r="HW1285" s="14"/>
      <c r="HX1285" s="14"/>
      <c r="HY1285" s="14"/>
      <c r="HZ1285" s="14"/>
      <c r="IA1285" s="14"/>
      <c r="IB1285" s="14"/>
      <c r="IC1285" s="14"/>
      <c r="ID1285" s="14"/>
    </row>
    <row r="1286" spans="1:238" x14ac:dyDescent="0.2">
      <c r="A1286" s="11">
        <f t="shared" si="22"/>
        <v>1278</v>
      </c>
      <c r="B1286" s="32" t="s">
        <v>1394</v>
      </c>
      <c r="C1286" s="32" t="s">
        <v>762</v>
      </c>
      <c r="D1286" s="38" t="s">
        <v>8</v>
      </c>
      <c r="E1286" s="69" t="s">
        <v>1389</v>
      </c>
      <c r="F1286" s="33" t="s">
        <v>1395</v>
      </c>
      <c r="G1286" s="34">
        <v>6761</v>
      </c>
      <c r="H1286" s="34">
        <v>6743</v>
      </c>
      <c r="I1286" s="37" t="s">
        <v>15</v>
      </c>
      <c r="J1286" s="35" t="s">
        <v>17</v>
      </c>
      <c r="K1286" s="36"/>
      <c r="L1286" s="3"/>
      <c r="M1286" s="3"/>
      <c r="N1286" s="3"/>
      <c r="O1286" s="3"/>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s="3"/>
      <c r="BD1286" s="3"/>
      <c r="BE1286" s="3"/>
      <c r="BF1286" s="3"/>
      <c r="BG1286" s="3"/>
      <c r="BH1286" s="3"/>
      <c r="BI1286" s="3"/>
      <c r="BJ1286" s="3"/>
      <c r="BK1286" s="3"/>
      <c r="BL1286" s="3"/>
      <c r="BM1286" s="3"/>
      <c r="BN1286" s="3"/>
      <c r="BO1286" s="3"/>
      <c r="BP1286" s="3"/>
      <c r="BQ1286" s="3"/>
      <c r="BR1286" s="3"/>
      <c r="BS1286" s="3"/>
      <c r="BT1286" s="3"/>
      <c r="BU1286" s="3"/>
      <c r="BV1286" s="3"/>
      <c r="BW1286" s="3"/>
      <c r="BX1286" s="3"/>
      <c r="BY1286" s="3"/>
      <c r="BZ1286" s="3"/>
      <c r="CA1286" s="3"/>
      <c r="CB1286" s="3"/>
      <c r="CC1286" s="3"/>
      <c r="CD1286" s="3"/>
      <c r="CE1286" s="3"/>
      <c r="CF1286" s="3"/>
      <c r="CG1286" s="3"/>
      <c r="CH1286" s="3"/>
      <c r="CI1286" s="3"/>
      <c r="CJ1286" s="3"/>
      <c r="CK1286" s="3"/>
      <c r="CL1286" s="3"/>
      <c r="CM1286" s="3"/>
      <c r="CN1286" s="3"/>
      <c r="CO1286" s="3"/>
      <c r="CP1286" s="3"/>
      <c r="CQ1286" s="3"/>
      <c r="CR1286" s="3"/>
      <c r="CS1286" s="3"/>
      <c r="CT1286" s="3"/>
      <c r="CU1286" s="3"/>
      <c r="CV1286" s="3"/>
      <c r="CW1286" s="3"/>
      <c r="CX1286" s="3"/>
      <c r="CY1286" s="3"/>
      <c r="CZ1286" s="3"/>
      <c r="DA1286" s="3"/>
      <c r="DB1286" s="3"/>
      <c r="DC1286" s="3"/>
      <c r="DD1286" s="3"/>
      <c r="DE1286" s="3"/>
      <c r="DF1286" s="3"/>
      <c r="DG1286" s="3"/>
      <c r="DH1286" s="3"/>
      <c r="DI1286" s="3"/>
      <c r="DJ1286" s="3"/>
      <c r="DK1286" s="3"/>
      <c r="DL1286" s="3"/>
      <c r="DM1286" s="3"/>
      <c r="DN1286" s="3"/>
      <c r="DO1286" s="3"/>
      <c r="DP1286" s="3"/>
      <c r="DQ1286" s="3"/>
      <c r="DR1286" s="3"/>
      <c r="DS1286" s="3"/>
      <c r="DT1286" s="3"/>
      <c r="DU1286" s="3"/>
      <c r="DV1286" s="3"/>
      <c r="DW1286" s="3"/>
      <c r="DX1286" s="3"/>
      <c r="DY1286" s="3"/>
      <c r="DZ1286" s="3"/>
      <c r="EA1286" s="3"/>
      <c r="EB1286" s="3"/>
      <c r="EC1286" s="3"/>
      <c r="ED1286" s="3"/>
      <c r="EE1286" s="3"/>
      <c r="EF1286" s="3"/>
      <c r="EG1286" s="3"/>
      <c r="EH1286" s="3"/>
      <c r="EI1286" s="3"/>
      <c r="EJ1286" s="3"/>
      <c r="EK1286" s="3"/>
      <c r="EL1286" s="3"/>
      <c r="EM1286" s="3"/>
      <c r="EN1286" s="3"/>
      <c r="EO1286" s="3"/>
      <c r="EP1286" s="3"/>
      <c r="EQ1286" s="3"/>
      <c r="ER1286" s="3"/>
      <c r="ES1286" s="3"/>
      <c r="ET1286" s="3"/>
      <c r="EU1286" s="3"/>
      <c r="EV1286" s="3"/>
      <c r="EW1286" s="3"/>
      <c r="EX1286" s="3"/>
      <c r="EY1286" s="3"/>
      <c r="EZ1286" s="3"/>
      <c r="FA1286" s="3"/>
      <c r="FB1286" s="3"/>
      <c r="FC1286" s="3"/>
      <c r="FD1286" s="3"/>
      <c r="FE1286" s="3"/>
      <c r="FF1286" s="3"/>
      <c r="FG1286" s="3"/>
      <c r="FH1286" s="3"/>
      <c r="FI1286" s="3"/>
      <c r="FJ1286" s="3"/>
      <c r="FK1286" s="3"/>
      <c r="FL1286" s="3"/>
      <c r="FM1286" s="3"/>
      <c r="FN1286" s="3"/>
      <c r="FO1286" s="3"/>
      <c r="FP1286" s="3"/>
      <c r="FQ1286" s="3"/>
      <c r="FR1286" s="3"/>
      <c r="FS1286" s="3"/>
      <c r="FT1286" s="3"/>
      <c r="FU1286" s="3"/>
      <c r="FV1286" s="3"/>
      <c r="FW1286" s="3"/>
      <c r="FX1286" s="3"/>
      <c r="FY1286" s="3"/>
      <c r="FZ1286" s="3"/>
      <c r="GA1286" s="3"/>
      <c r="GB1286" s="3"/>
      <c r="GC1286" s="3"/>
      <c r="GD1286" s="3"/>
      <c r="GE1286" s="3"/>
      <c r="GF1286" s="3"/>
      <c r="GG1286" s="3"/>
      <c r="GH1286" s="3"/>
      <c r="GI1286" s="3"/>
      <c r="GJ1286" s="3"/>
      <c r="GK1286" s="3"/>
      <c r="GL1286" s="3"/>
      <c r="GM1286" s="3"/>
      <c r="GN1286" s="3"/>
      <c r="GO1286" s="3"/>
      <c r="GP1286" s="3"/>
      <c r="GQ1286" s="3"/>
      <c r="GR1286" s="3"/>
      <c r="GS1286" s="3"/>
      <c r="GT1286" s="3"/>
      <c r="GU1286" s="3"/>
      <c r="GV1286" s="3"/>
      <c r="GW1286" s="3"/>
      <c r="GX1286" s="3"/>
      <c r="GY1286" s="3"/>
      <c r="GZ1286" s="3"/>
      <c r="HA1286" s="3"/>
      <c r="HB1286" s="3"/>
      <c r="HC1286" s="3"/>
      <c r="HD1286" s="3"/>
      <c r="HE1286" s="3"/>
      <c r="HF1286" s="3"/>
      <c r="HG1286" s="3"/>
      <c r="HH1286" s="3"/>
      <c r="HI1286" s="3"/>
      <c r="HJ1286" s="3"/>
      <c r="HK1286" s="3"/>
      <c r="HL1286" s="3"/>
      <c r="HM1286" s="3"/>
      <c r="HN1286" s="3"/>
      <c r="HO1286" s="3"/>
      <c r="HP1286" s="3"/>
      <c r="HQ1286" s="3"/>
      <c r="HR1286" s="3"/>
      <c r="HS1286" s="3"/>
      <c r="HT1286" s="3"/>
      <c r="HU1286" s="3"/>
      <c r="HV1286" s="3"/>
      <c r="HW1286" s="3"/>
      <c r="HX1286" s="3"/>
      <c r="HY1286" s="3"/>
      <c r="HZ1286" s="3"/>
      <c r="IA1286" s="3"/>
      <c r="IB1286" s="3"/>
      <c r="IC1286" s="3"/>
      <c r="ID1286" s="3"/>
    </row>
    <row r="1287" spans="1:238" x14ac:dyDescent="0.2">
      <c r="A1287" s="11">
        <f t="shared" si="22"/>
        <v>1279</v>
      </c>
      <c r="B1287" s="32" t="s">
        <v>1396</v>
      </c>
      <c r="C1287" s="32" t="s">
        <v>762</v>
      </c>
      <c r="D1287" s="32" t="s">
        <v>8</v>
      </c>
      <c r="E1287" s="68" t="s">
        <v>1389</v>
      </c>
      <c r="F1287" s="33" t="s">
        <v>967</v>
      </c>
      <c r="G1287" s="34">
        <v>4490</v>
      </c>
      <c r="H1287" s="34">
        <v>3871</v>
      </c>
      <c r="I1287" s="41" t="s">
        <v>19</v>
      </c>
      <c r="J1287" s="35" t="s">
        <v>17</v>
      </c>
      <c r="K1287" s="36" t="s">
        <v>1051</v>
      </c>
      <c r="L1287" s="3"/>
      <c r="M1287" s="3"/>
      <c r="N1287" s="3"/>
      <c r="O1287" s="3"/>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s="3"/>
      <c r="BD1287" s="3"/>
      <c r="BE1287" s="3"/>
      <c r="BF1287" s="3"/>
      <c r="BG1287" s="3"/>
      <c r="BH1287" s="3"/>
      <c r="BI1287" s="3"/>
      <c r="BJ1287" s="3"/>
      <c r="BK1287" s="3"/>
      <c r="BL1287" s="3"/>
      <c r="BM1287" s="3"/>
      <c r="BN1287" s="3"/>
      <c r="BO1287" s="3"/>
      <c r="BP1287" s="3"/>
      <c r="BQ1287" s="3"/>
      <c r="BR1287" s="3"/>
      <c r="BS1287" s="3"/>
      <c r="BT1287" s="3"/>
      <c r="BU1287" s="3"/>
      <c r="BV1287" s="3"/>
      <c r="BW1287" s="3"/>
      <c r="BX1287" s="3"/>
      <c r="BY1287" s="3"/>
      <c r="BZ1287" s="3"/>
      <c r="CA1287" s="3"/>
      <c r="CB1287" s="3"/>
      <c r="CC1287" s="3"/>
      <c r="CD1287" s="3"/>
      <c r="CE1287" s="3"/>
      <c r="CF1287" s="3"/>
      <c r="CG1287" s="3"/>
      <c r="CH1287" s="3"/>
      <c r="CI1287" s="3"/>
      <c r="CJ1287" s="3"/>
      <c r="CK1287" s="3"/>
      <c r="CL1287" s="3"/>
      <c r="CM1287" s="3"/>
      <c r="CN1287" s="3"/>
      <c r="CO1287" s="3"/>
      <c r="CP1287" s="3"/>
      <c r="CQ1287" s="3"/>
      <c r="CR1287" s="3"/>
      <c r="CS1287" s="3"/>
      <c r="CT1287" s="3"/>
      <c r="CU1287" s="3"/>
      <c r="CV1287" s="3"/>
      <c r="CW1287" s="3"/>
      <c r="CX1287" s="3"/>
      <c r="CY1287" s="3"/>
      <c r="CZ1287" s="3"/>
      <c r="DA1287" s="3"/>
      <c r="DB1287" s="3"/>
      <c r="DC1287" s="3"/>
      <c r="DD1287" s="3"/>
      <c r="DE1287" s="3"/>
      <c r="DF1287" s="3"/>
      <c r="DG1287" s="3"/>
      <c r="DH1287" s="3"/>
      <c r="DI1287" s="3"/>
      <c r="DJ1287" s="3"/>
      <c r="DK1287" s="3"/>
      <c r="DL1287" s="3"/>
      <c r="DM1287" s="3"/>
      <c r="DN1287" s="3"/>
      <c r="DO1287" s="3"/>
      <c r="DP1287" s="3"/>
      <c r="DQ1287" s="3"/>
      <c r="DR1287" s="3"/>
      <c r="DS1287" s="3"/>
      <c r="DT1287" s="3"/>
      <c r="DU1287" s="3"/>
      <c r="DV1287" s="3"/>
      <c r="DW1287" s="3"/>
      <c r="DX1287" s="3"/>
      <c r="DY1287" s="3"/>
      <c r="DZ1287" s="3"/>
      <c r="EA1287" s="3"/>
      <c r="EB1287" s="3"/>
      <c r="EC1287" s="3"/>
      <c r="ED1287" s="3"/>
      <c r="EE1287" s="3"/>
      <c r="EF1287" s="3"/>
      <c r="EG1287" s="3"/>
      <c r="EH1287" s="3"/>
      <c r="EI1287" s="3"/>
      <c r="EJ1287" s="3"/>
      <c r="EK1287" s="3"/>
      <c r="EL1287" s="3"/>
      <c r="EM1287" s="3"/>
      <c r="EN1287" s="3"/>
      <c r="EO1287" s="3"/>
      <c r="EP1287" s="3"/>
      <c r="EQ1287" s="3"/>
      <c r="ER1287" s="3"/>
      <c r="ES1287" s="3"/>
      <c r="ET1287" s="3"/>
      <c r="EU1287" s="3"/>
      <c r="EV1287" s="3"/>
      <c r="EW1287" s="3"/>
      <c r="EX1287" s="3"/>
      <c r="EY1287" s="3"/>
      <c r="EZ1287" s="3"/>
      <c r="FA1287" s="3"/>
      <c r="FB1287" s="3"/>
      <c r="FC1287" s="3"/>
      <c r="FD1287" s="3"/>
      <c r="FE1287" s="3"/>
      <c r="FF1287" s="3"/>
      <c r="FG1287" s="3"/>
      <c r="FH1287" s="3"/>
      <c r="FI1287" s="3"/>
      <c r="FJ1287" s="3"/>
      <c r="FK1287" s="3"/>
      <c r="FL1287" s="3"/>
      <c r="FM1287" s="3"/>
      <c r="FN1287" s="3"/>
      <c r="FO1287" s="3"/>
      <c r="FP1287" s="3"/>
      <c r="FQ1287" s="3"/>
      <c r="FR1287" s="3"/>
      <c r="FS1287" s="3"/>
      <c r="FT1287" s="3"/>
      <c r="FU1287" s="3"/>
      <c r="FV1287" s="3"/>
      <c r="FW1287" s="3"/>
      <c r="FX1287" s="3"/>
      <c r="FY1287" s="3"/>
      <c r="FZ1287" s="3"/>
      <c r="GA1287" s="3"/>
      <c r="GB1287" s="3"/>
      <c r="GC1287" s="3"/>
      <c r="GD1287" s="3"/>
      <c r="GE1287" s="3"/>
      <c r="GF1287" s="3"/>
      <c r="GG1287" s="3"/>
      <c r="GH1287" s="3"/>
      <c r="GI1287" s="3"/>
      <c r="GJ1287" s="3"/>
      <c r="GK1287" s="3"/>
      <c r="GL1287" s="3"/>
      <c r="GM1287" s="3"/>
      <c r="GN1287" s="3"/>
      <c r="GO1287" s="3"/>
      <c r="GP1287" s="3"/>
      <c r="GQ1287" s="3"/>
      <c r="GR1287" s="3"/>
      <c r="GS1287" s="3"/>
      <c r="GT1287" s="3"/>
      <c r="GU1287" s="3"/>
      <c r="GV1287" s="3"/>
      <c r="GW1287" s="3"/>
      <c r="GX1287" s="3"/>
      <c r="GY1287" s="3"/>
      <c r="GZ1287" s="3"/>
      <c r="HA1287" s="3"/>
      <c r="HB1287" s="3"/>
      <c r="HC1287" s="3"/>
      <c r="HD1287" s="3"/>
      <c r="HE1287" s="3"/>
      <c r="HF1287" s="3"/>
      <c r="HG1287" s="3"/>
      <c r="HH1287" s="3"/>
      <c r="HI1287" s="3"/>
      <c r="HJ1287" s="3"/>
      <c r="HK1287" s="3"/>
      <c r="HL1287" s="3"/>
      <c r="HM1287" s="3"/>
      <c r="HN1287" s="3"/>
      <c r="HO1287" s="3"/>
      <c r="HP1287" s="3"/>
      <c r="HQ1287" s="3"/>
      <c r="HR1287" s="3"/>
      <c r="HS1287" s="3"/>
      <c r="HT1287" s="3"/>
      <c r="HU1287" s="3"/>
      <c r="HV1287" s="3"/>
      <c r="HW1287" s="3"/>
      <c r="HX1287" s="3"/>
      <c r="HY1287" s="3"/>
      <c r="HZ1287" s="3"/>
      <c r="IA1287" s="3"/>
      <c r="IB1287" s="3"/>
      <c r="IC1287" s="3"/>
      <c r="ID1287" s="3"/>
    </row>
    <row r="1288" spans="1:238" x14ac:dyDescent="0.2">
      <c r="A1288" s="11">
        <f t="shared" si="22"/>
        <v>1280</v>
      </c>
      <c r="B1288" s="32" t="s">
        <v>1408</v>
      </c>
      <c r="C1288" s="32" t="s">
        <v>762</v>
      </c>
      <c r="D1288" s="32" t="s">
        <v>8</v>
      </c>
      <c r="E1288" s="68" t="s">
        <v>1403</v>
      </c>
      <c r="F1288" s="33" t="s">
        <v>176</v>
      </c>
      <c r="G1288" s="34">
        <v>9931</v>
      </c>
      <c r="H1288" s="34">
        <v>15318</v>
      </c>
      <c r="I1288" s="37" t="s">
        <v>15</v>
      </c>
      <c r="J1288" s="35" t="s">
        <v>17</v>
      </c>
      <c r="K1288" s="36"/>
      <c r="L1288" s="3"/>
      <c r="M1288" s="3"/>
      <c r="N1288" s="3"/>
      <c r="O1288" s="3"/>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c r="BA1288" s="3"/>
      <c r="BB1288" s="3"/>
      <c r="BC1288" s="3"/>
      <c r="BD1288" s="3"/>
      <c r="BE1288" s="3"/>
      <c r="BF1288" s="3"/>
      <c r="BG1288" s="3"/>
      <c r="BH1288" s="3"/>
      <c r="BI1288" s="3"/>
      <c r="BJ1288" s="3"/>
      <c r="BK1288" s="3"/>
      <c r="BL1288" s="3"/>
      <c r="BM1288" s="3"/>
      <c r="BN1288" s="3"/>
      <c r="BO1288" s="3"/>
      <c r="BP1288" s="3"/>
      <c r="BQ1288" s="3"/>
      <c r="BR1288" s="3"/>
      <c r="BS1288" s="3"/>
      <c r="BT1288" s="3"/>
      <c r="BU1288" s="3"/>
      <c r="BV1288" s="3"/>
      <c r="BW1288" s="3"/>
      <c r="BX1288" s="3"/>
      <c r="BY1288" s="3"/>
      <c r="BZ1288" s="3"/>
      <c r="CA1288" s="3"/>
      <c r="CB1288" s="3"/>
      <c r="CC1288" s="3"/>
      <c r="CD1288" s="3"/>
      <c r="CE1288" s="3"/>
      <c r="CF1288" s="3"/>
      <c r="CG1288" s="3"/>
      <c r="CH1288" s="3"/>
      <c r="CI1288" s="3"/>
      <c r="CJ1288" s="3"/>
      <c r="CK1288" s="3"/>
      <c r="CL1288" s="3"/>
      <c r="CM1288" s="3"/>
      <c r="CN1288" s="3"/>
      <c r="CO1288" s="3"/>
      <c r="CP1288" s="3"/>
      <c r="CQ1288" s="3"/>
      <c r="CR1288" s="3"/>
      <c r="CS1288" s="3"/>
      <c r="CT1288" s="3"/>
      <c r="CU1288" s="3"/>
      <c r="CV1288" s="3"/>
      <c r="CW1288" s="3"/>
      <c r="CX1288" s="3"/>
      <c r="CY1288" s="3"/>
      <c r="CZ1288" s="3"/>
      <c r="DA1288" s="3"/>
      <c r="DB1288" s="3"/>
      <c r="DC1288" s="3"/>
      <c r="DD1288" s="3"/>
      <c r="DE1288" s="3"/>
      <c r="DF1288" s="3"/>
      <c r="DG1288" s="3"/>
      <c r="DH1288" s="3"/>
      <c r="DI1288" s="3"/>
      <c r="DJ1288" s="3"/>
      <c r="DK1288" s="3"/>
      <c r="DL1288" s="3"/>
      <c r="DM1288" s="3"/>
      <c r="DN1288" s="3"/>
      <c r="DO1288" s="3"/>
      <c r="DP1288" s="3"/>
      <c r="DQ1288" s="3"/>
      <c r="DR1288" s="3"/>
      <c r="DS1288" s="3"/>
      <c r="DT1288" s="3"/>
      <c r="DU1288" s="3"/>
      <c r="DV1288" s="3"/>
      <c r="DW1288" s="3"/>
      <c r="DX1288" s="3"/>
      <c r="DY1288" s="3"/>
      <c r="DZ1288" s="3"/>
      <c r="EA1288" s="3"/>
      <c r="EB1288" s="3"/>
      <c r="EC1288" s="3"/>
      <c r="ED1288" s="3"/>
      <c r="EE1288" s="3"/>
      <c r="EF1288" s="3"/>
      <c r="EG1288" s="3"/>
      <c r="EH1288" s="3"/>
      <c r="EI1288" s="3"/>
      <c r="EJ1288" s="3"/>
      <c r="EK1288" s="3"/>
      <c r="EL1288" s="3"/>
      <c r="EM1288" s="3"/>
      <c r="EN1288" s="3"/>
      <c r="EO1288" s="3"/>
      <c r="EP1288" s="3"/>
      <c r="EQ1288" s="3"/>
      <c r="ER1288" s="3"/>
      <c r="ES1288" s="3"/>
      <c r="ET1288" s="3"/>
      <c r="EU1288" s="3"/>
      <c r="EV1288" s="3"/>
      <c r="EW1288" s="3"/>
      <c r="EX1288" s="3"/>
      <c r="EY1288" s="3"/>
      <c r="EZ1288" s="3"/>
      <c r="FA1288" s="3"/>
      <c r="FB1288" s="3"/>
      <c r="FC1288" s="3"/>
      <c r="FD1288" s="3"/>
      <c r="FE1288" s="3"/>
      <c r="FF1288" s="3"/>
      <c r="FG1288" s="3"/>
      <c r="FH1288" s="3"/>
      <c r="FI1288" s="3"/>
      <c r="FJ1288" s="3"/>
      <c r="FK1288" s="3"/>
      <c r="FL1288" s="3"/>
      <c r="FM1288" s="3"/>
      <c r="FN1288" s="3"/>
      <c r="FO1288" s="3"/>
      <c r="FP1288" s="3"/>
      <c r="FQ1288" s="3"/>
      <c r="FR1288" s="3"/>
      <c r="FS1288" s="3"/>
      <c r="FT1288" s="3"/>
      <c r="FU1288" s="3"/>
      <c r="FV1288" s="3"/>
      <c r="FW1288" s="3"/>
      <c r="FX1288" s="3"/>
      <c r="FY1288" s="3"/>
      <c r="FZ1288" s="3"/>
      <c r="GA1288" s="3"/>
      <c r="GB1288" s="3"/>
      <c r="GC1288" s="3"/>
      <c r="GD1288" s="3"/>
      <c r="GE1288" s="3"/>
      <c r="GF1288" s="3"/>
      <c r="GG1288" s="3"/>
      <c r="GH1288" s="3"/>
      <c r="GI1288" s="3"/>
      <c r="GJ1288" s="3"/>
      <c r="GK1288" s="3"/>
      <c r="GL1288" s="3"/>
      <c r="GM1288" s="3"/>
      <c r="GN1288" s="3"/>
      <c r="GO1288" s="3"/>
      <c r="GP1288" s="3"/>
      <c r="GQ1288" s="3"/>
      <c r="GR1288" s="3"/>
      <c r="GS1288" s="3"/>
      <c r="GT1288" s="3"/>
      <c r="GU1288" s="3"/>
      <c r="GV1288" s="3"/>
      <c r="GW1288" s="3"/>
      <c r="GX1288" s="3"/>
      <c r="GY1288" s="3"/>
      <c r="GZ1288" s="3"/>
      <c r="HA1288" s="3"/>
      <c r="HB1288" s="3"/>
      <c r="HC1288" s="3"/>
      <c r="HD1288" s="3"/>
      <c r="HE1288" s="3"/>
      <c r="HF1288" s="3"/>
      <c r="HG1288" s="3"/>
      <c r="HH1288" s="3"/>
      <c r="HI1288" s="3"/>
      <c r="HJ1288" s="3"/>
      <c r="HK1288" s="3"/>
      <c r="HL1288" s="3"/>
      <c r="HM1288" s="3"/>
      <c r="HN1288" s="3"/>
      <c r="HO1288" s="3"/>
      <c r="HP1288" s="3"/>
      <c r="HQ1288" s="3"/>
      <c r="HR1288" s="3"/>
      <c r="HS1288" s="3"/>
      <c r="HT1288" s="3"/>
      <c r="HU1288" s="3"/>
      <c r="HV1288" s="3"/>
      <c r="HW1288" s="3"/>
      <c r="HX1288" s="3"/>
      <c r="HY1288" s="3"/>
      <c r="HZ1288" s="3"/>
      <c r="IA1288" s="3"/>
      <c r="IB1288" s="3"/>
      <c r="IC1288" s="3"/>
      <c r="ID1288" s="3"/>
    </row>
    <row r="1289" spans="1:238" x14ac:dyDescent="0.2">
      <c r="A1289" s="11">
        <f t="shared" si="22"/>
        <v>1281</v>
      </c>
      <c r="B1289" s="32" t="s">
        <v>1432</v>
      </c>
      <c r="C1289" s="32" t="s">
        <v>762</v>
      </c>
      <c r="D1289" s="38" t="s">
        <v>8</v>
      </c>
      <c r="E1289" s="69" t="s">
        <v>1430</v>
      </c>
      <c r="F1289" s="33" t="s">
        <v>106</v>
      </c>
      <c r="G1289" s="34">
        <v>26460</v>
      </c>
      <c r="H1289" s="34">
        <v>56412</v>
      </c>
      <c r="I1289" s="35" t="s">
        <v>18</v>
      </c>
      <c r="J1289" s="35" t="s">
        <v>17</v>
      </c>
      <c r="K1289" s="44"/>
      <c r="L1289" s="15"/>
      <c r="M1289" s="15"/>
      <c r="N1289" s="15"/>
      <c r="O1289" s="15"/>
      <c r="P1289" s="15"/>
      <c r="Q1289" s="15"/>
      <c r="R1289" s="15"/>
      <c r="S1289" s="15"/>
      <c r="T1289" s="15"/>
      <c r="U1289" s="15"/>
      <c r="V1289" s="15"/>
      <c r="W1289" s="15"/>
      <c r="X1289" s="15"/>
      <c r="Y1289" s="15"/>
      <c r="Z1289" s="15"/>
      <c r="AA1289" s="15"/>
      <c r="AB1289" s="15"/>
      <c r="AC1289" s="15"/>
      <c r="AD1289" s="15"/>
      <c r="AE1289" s="15"/>
      <c r="AF1289" s="15"/>
      <c r="AG1289" s="15"/>
      <c r="AH1289" s="15"/>
      <c r="AI1289" s="15"/>
      <c r="AJ1289" s="15"/>
      <c r="AK1289" s="15"/>
      <c r="AL1289" s="15"/>
      <c r="AM1289" s="15"/>
      <c r="AN1289" s="15"/>
      <c r="AO1289" s="15"/>
      <c r="AP1289" s="15"/>
      <c r="AQ1289" s="15"/>
      <c r="AR1289" s="15"/>
      <c r="AS1289" s="15"/>
      <c r="AT1289" s="15"/>
      <c r="AU1289" s="15"/>
      <c r="AV1289" s="15"/>
      <c r="AW1289" s="15"/>
      <c r="AX1289" s="15"/>
      <c r="AY1289" s="15"/>
      <c r="AZ1289" s="15"/>
      <c r="BA1289" s="15"/>
      <c r="BB1289" s="15"/>
      <c r="BC1289" s="15"/>
      <c r="BD1289" s="15"/>
      <c r="BE1289" s="15"/>
      <c r="BF1289" s="15"/>
      <c r="BG1289" s="15"/>
      <c r="BH1289" s="15"/>
      <c r="BI1289" s="15"/>
      <c r="BJ1289" s="15"/>
      <c r="BK1289" s="15"/>
      <c r="BL1289" s="15"/>
      <c r="BM1289" s="15"/>
      <c r="BN1289" s="15"/>
      <c r="BO1289" s="15"/>
      <c r="BP1289" s="15"/>
      <c r="BQ1289" s="15"/>
      <c r="BR1289" s="15"/>
      <c r="BS1289" s="15"/>
      <c r="BT1289" s="15"/>
      <c r="BU1289" s="15"/>
      <c r="BV1289" s="15"/>
      <c r="BW1289" s="15"/>
      <c r="BX1289" s="15"/>
      <c r="BY1289" s="15"/>
      <c r="BZ1289" s="15"/>
      <c r="CA1289" s="15"/>
      <c r="CB1289" s="15"/>
      <c r="CC1289" s="15"/>
      <c r="CD1289" s="15"/>
      <c r="CE1289" s="15"/>
      <c r="CF1289" s="15"/>
      <c r="CG1289" s="15"/>
      <c r="CH1289" s="15"/>
      <c r="CI1289" s="15"/>
      <c r="CJ1289" s="15"/>
      <c r="CK1289" s="15"/>
      <c r="CL1289" s="15"/>
      <c r="CM1289" s="15"/>
      <c r="CN1289" s="15"/>
      <c r="CO1289" s="15"/>
      <c r="CP1289" s="15"/>
      <c r="CQ1289" s="15"/>
      <c r="CR1289" s="15"/>
      <c r="CS1289" s="15"/>
      <c r="CT1289" s="15"/>
      <c r="CU1289" s="15"/>
      <c r="CV1289" s="15"/>
      <c r="CW1289" s="15"/>
      <c r="CX1289" s="15"/>
      <c r="CY1289" s="15"/>
      <c r="CZ1289" s="15"/>
      <c r="DA1289" s="15"/>
      <c r="DB1289" s="15"/>
      <c r="DC1289" s="15"/>
      <c r="DD1289" s="15"/>
      <c r="DE1289" s="15"/>
      <c r="DF1289" s="15"/>
      <c r="DG1289" s="15"/>
      <c r="DH1289" s="15"/>
      <c r="DI1289" s="15"/>
      <c r="DJ1289" s="15"/>
      <c r="DK1289" s="15"/>
      <c r="DL1289" s="15"/>
      <c r="DM1289" s="15"/>
      <c r="DN1289" s="15"/>
      <c r="DO1289" s="15"/>
      <c r="DP1289" s="15"/>
      <c r="DQ1289" s="15"/>
      <c r="DR1289" s="15"/>
      <c r="DS1289" s="15"/>
      <c r="DT1289" s="15"/>
      <c r="DU1289" s="15"/>
      <c r="DV1289" s="15"/>
      <c r="DW1289" s="15"/>
      <c r="DX1289" s="15"/>
      <c r="DY1289" s="15"/>
      <c r="DZ1289" s="15"/>
      <c r="EA1289" s="15"/>
      <c r="EB1289" s="15"/>
      <c r="EC1289" s="15"/>
      <c r="ED1289" s="15"/>
      <c r="EE1289" s="15"/>
      <c r="EF1289" s="15"/>
      <c r="EG1289" s="15"/>
      <c r="EH1289" s="15"/>
      <c r="EI1289" s="15"/>
      <c r="EJ1289" s="15"/>
      <c r="EK1289" s="15"/>
      <c r="EL1289" s="15"/>
      <c r="EM1289" s="15"/>
      <c r="EN1289" s="15"/>
      <c r="EO1289" s="15"/>
      <c r="EP1289" s="15"/>
      <c r="EQ1289" s="15"/>
      <c r="ER1289" s="15"/>
      <c r="ES1289" s="15"/>
      <c r="ET1289" s="15"/>
      <c r="EU1289" s="15"/>
      <c r="EV1289" s="15"/>
      <c r="EW1289" s="15"/>
      <c r="EX1289" s="15"/>
      <c r="EY1289" s="15"/>
      <c r="EZ1289" s="15"/>
      <c r="FA1289" s="15"/>
      <c r="FB1289" s="15"/>
      <c r="FC1289" s="15"/>
      <c r="FD1289" s="15"/>
      <c r="FE1289" s="15"/>
      <c r="FF1289" s="15"/>
      <c r="FG1289" s="15"/>
      <c r="FH1289" s="15"/>
      <c r="FI1289" s="15"/>
      <c r="FJ1289" s="15"/>
      <c r="FK1289" s="15"/>
      <c r="FL1289" s="15"/>
      <c r="FM1289" s="15"/>
      <c r="FN1289" s="15"/>
      <c r="FO1289" s="15"/>
      <c r="FP1289" s="15"/>
      <c r="FQ1289" s="15"/>
      <c r="FR1289" s="15"/>
      <c r="FS1289" s="15"/>
      <c r="FT1289" s="15"/>
      <c r="FU1289" s="15"/>
      <c r="FV1289" s="15"/>
      <c r="FW1289" s="15"/>
      <c r="FX1289" s="15"/>
      <c r="FY1289" s="15"/>
      <c r="FZ1289" s="15"/>
      <c r="GA1289" s="15"/>
      <c r="GB1289" s="15"/>
      <c r="GC1289" s="15"/>
      <c r="GD1289" s="15"/>
      <c r="GE1289" s="15"/>
      <c r="GF1289" s="15"/>
      <c r="GG1289" s="15"/>
      <c r="GH1289" s="15"/>
      <c r="GI1289" s="15"/>
      <c r="GJ1289" s="15"/>
      <c r="GK1289" s="15"/>
      <c r="GL1289" s="15"/>
      <c r="GM1289" s="15"/>
      <c r="GN1289" s="15"/>
      <c r="GO1289" s="15"/>
      <c r="GP1289" s="15"/>
      <c r="GQ1289" s="15"/>
      <c r="GR1289" s="15"/>
      <c r="GS1289" s="15"/>
      <c r="GT1289" s="15"/>
      <c r="GU1289" s="15"/>
      <c r="GV1289" s="15"/>
      <c r="GW1289" s="15"/>
      <c r="GX1289" s="15"/>
      <c r="GY1289" s="15"/>
      <c r="GZ1289" s="15"/>
      <c r="HA1289" s="15"/>
      <c r="HB1289" s="15"/>
      <c r="HC1289" s="15"/>
      <c r="HD1289" s="15"/>
      <c r="HE1289" s="15"/>
      <c r="HF1289" s="15"/>
      <c r="HG1289" s="15"/>
      <c r="HH1289" s="15"/>
      <c r="HI1289" s="15"/>
      <c r="HJ1289" s="15"/>
      <c r="HK1289" s="15"/>
      <c r="HL1289" s="15"/>
      <c r="HM1289" s="15"/>
      <c r="HN1289" s="15"/>
      <c r="HO1289" s="15"/>
      <c r="HP1289" s="15"/>
      <c r="HQ1289" s="15"/>
      <c r="HR1289" s="15"/>
      <c r="HS1289" s="15"/>
      <c r="HT1289" s="15"/>
      <c r="HU1289" s="15"/>
      <c r="HV1289" s="15"/>
      <c r="HW1289" s="15"/>
      <c r="HX1289" s="15"/>
      <c r="HY1289" s="15"/>
      <c r="HZ1289" s="15"/>
      <c r="IA1289" s="15"/>
      <c r="IB1289" s="15"/>
      <c r="IC1289" s="15"/>
      <c r="ID1289" s="15"/>
    </row>
    <row r="1290" spans="1:238" x14ac:dyDescent="0.2">
      <c r="A1290" s="11">
        <f t="shared" si="22"/>
        <v>1282</v>
      </c>
      <c r="B1290" s="32" t="s">
        <v>1440</v>
      </c>
      <c r="C1290" s="32" t="s">
        <v>762</v>
      </c>
      <c r="D1290" s="38" t="s">
        <v>8</v>
      </c>
      <c r="E1290" s="69" t="s">
        <v>1430</v>
      </c>
      <c r="F1290" s="33" t="s">
        <v>1441</v>
      </c>
      <c r="G1290" s="34">
        <v>597</v>
      </c>
      <c r="H1290" s="34">
        <v>658</v>
      </c>
      <c r="I1290" s="79" t="s">
        <v>15</v>
      </c>
      <c r="J1290" s="79" t="s">
        <v>17</v>
      </c>
      <c r="K1290" s="44"/>
      <c r="L1290" s="15"/>
      <c r="M1290" s="15"/>
      <c r="N1290" s="15"/>
      <c r="O1290" s="15"/>
      <c r="P1290" s="15"/>
      <c r="Q1290" s="15"/>
      <c r="R1290" s="15"/>
      <c r="S1290" s="15"/>
      <c r="T1290" s="15"/>
      <c r="U1290" s="15"/>
      <c r="V1290" s="15"/>
      <c r="W1290" s="15"/>
      <c r="X1290" s="15"/>
      <c r="Y1290" s="15"/>
      <c r="Z1290" s="15"/>
      <c r="AA1290" s="15"/>
      <c r="AB1290" s="15"/>
      <c r="AC1290" s="15"/>
      <c r="AD1290" s="15"/>
      <c r="AE1290" s="15"/>
      <c r="AF1290" s="15"/>
      <c r="AG1290" s="15"/>
      <c r="AH1290" s="15"/>
      <c r="AI1290" s="15"/>
      <c r="AJ1290" s="15"/>
      <c r="AK1290" s="15"/>
      <c r="AL1290" s="15"/>
      <c r="AM1290" s="15"/>
      <c r="AN1290" s="15"/>
      <c r="AO1290" s="15"/>
      <c r="AP1290" s="15"/>
      <c r="AQ1290" s="15"/>
      <c r="AR1290" s="15"/>
      <c r="AS1290" s="15"/>
      <c r="AT1290" s="15"/>
      <c r="AU1290" s="15"/>
      <c r="AV1290" s="15"/>
      <c r="AW1290" s="15"/>
      <c r="AX1290" s="15"/>
      <c r="AY1290" s="15"/>
      <c r="AZ1290" s="15"/>
      <c r="BA1290" s="15"/>
      <c r="BB1290" s="15"/>
      <c r="BC1290" s="15"/>
      <c r="BD1290" s="15"/>
      <c r="BE1290" s="15"/>
      <c r="BF1290" s="15"/>
      <c r="BG1290" s="15"/>
      <c r="BH1290" s="15"/>
      <c r="BI1290" s="15"/>
      <c r="BJ1290" s="15"/>
      <c r="BK1290" s="15"/>
      <c r="BL1290" s="15"/>
      <c r="BM1290" s="15"/>
      <c r="BN1290" s="15"/>
      <c r="BO1290" s="15"/>
      <c r="BP1290" s="15"/>
      <c r="BQ1290" s="15"/>
      <c r="BR1290" s="15"/>
      <c r="BS1290" s="15"/>
      <c r="BT1290" s="15"/>
      <c r="BU1290" s="15"/>
      <c r="BV1290" s="15"/>
      <c r="BW1290" s="15"/>
      <c r="BX1290" s="15"/>
      <c r="BY1290" s="15"/>
      <c r="BZ1290" s="15"/>
      <c r="CA1290" s="15"/>
      <c r="CB1290" s="15"/>
      <c r="CC1290" s="15"/>
      <c r="CD1290" s="15"/>
      <c r="CE1290" s="15"/>
      <c r="CF1290" s="15"/>
      <c r="CG1290" s="15"/>
      <c r="CH1290" s="15"/>
      <c r="CI1290" s="15"/>
      <c r="CJ1290" s="15"/>
      <c r="CK1290" s="15"/>
      <c r="CL1290" s="15"/>
      <c r="CM1290" s="15"/>
      <c r="CN1290" s="15"/>
      <c r="CO1290" s="15"/>
      <c r="CP1290" s="15"/>
      <c r="CQ1290" s="15"/>
      <c r="CR1290" s="15"/>
      <c r="CS1290" s="15"/>
      <c r="CT1290" s="15"/>
      <c r="CU1290" s="15"/>
      <c r="CV1290" s="15"/>
      <c r="CW1290" s="15"/>
      <c r="CX1290" s="15"/>
      <c r="CY1290" s="15"/>
      <c r="CZ1290" s="15"/>
      <c r="DA1290" s="15"/>
      <c r="DB1290" s="15"/>
      <c r="DC1290" s="15"/>
      <c r="DD1290" s="15"/>
      <c r="DE1290" s="15"/>
      <c r="DF1290" s="15"/>
      <c r="DG1290" s="15"/>
      <c r="DH1290" s="15"/>
      <c r="DI1290" s="15"/>
      <c r="DJ1290" s="15"/>
      <c r="DK1290" s="15"/>
      <c r="DL1290" s="15"/>
      <c r="DM1290" s="15"/>
      <c r="DN1290" s="15"/>
      <c r="DO1290" s="15"/>
      <c r="DP1290" s="15"/>
      <c r="DQ1290" s="15"/>
      <c r="DR1290" s="15"/>
      <c r="DS1290" s="15"/>
      <c r="DT1290" s="15"/>
      <c r="DU1290" s="15"/>
      <c r="DV1290" s="15"/>
      <c r="DW1290" s="15"/>
      <c r="DX1290" s="15"/>
      <c r="DY1290" s="15"/>
      <c r="DZ1290" s="15"/>
      <c r="EA1290" s="15"/>
      <c r="EB1290" s="15"/>
      <c r="EC1290" s="15"/>
      <c r="ED1290" s="15"/>
      <c r="EE1290" s="15"/>
      <c r="EF1290" s="15"/>
      <c r="EG1290" s="15"/>
      <c r="EH1290" s="15"/>
      <c r="EI1290" s="15"/>
      <c r="EJ1290" s="15"/>
      <c r="EK1290" s="15"/>
      <c r="EL1290" s="15"/>
      <c r="EM1290" s="15"/>
      <c r="EN1290" s="15"/>
      <c r="EO1290" s="15"/>
      <c r="EP1290" s="15"/>
      <c r="EQ1290" s="15"/>
      <c r="ER1290" s="15"/>
      <c r="ES1290" s="15"/>
      <c r="ET1290" s="15"/>
      <c r="EU1290" s="15"/>
      <c r="EV1290" s="15"/>
      <c r="EW1290" s="15"/>
      <c r="EX1290" s="15"/>
      <c r="EY1290" s="15"/>
      <c r="EZ1290" s="15"/>
      <c r="FA1290" s="15"/>
      <c r="FB1290" s="15"/>
      <c r="FC1290" s="15"/>
      <c r="FD1290" s="15"/>
      <c r="FE1290" s="15"/>
      <c r="FF1290" s="15"/>
      <c r="FG1290" s="15"/>
      <c r="FH1290" s="15"/>
      <c r="FI1290" s="15"/>
      <c r="FJ1290" s="15"/>
      <c r="FK1290" s="15"/>
      <c r="FL1290" s="15"/>
      <c r="FM1290" s="15"/>
      <c r="FN1290" s="15"/>
      <c r="FO1290" s="15"/>
      <c r="FP1290" s="15"/>
      <c r="FQ1290" s="15"/>
      <c r="FR1290" s="15"/>
      <c r="FS1290" s="15"/>
      <c r="FT1290" s="15"/>
      <c r="FU1290" s="15"/>
      <c r="FV1290" s="15"/>
      <c r="FW1290" s="15"/>
      <c r="FX1290" s="15"/>
      <c r="FY1290" s="15"/>
      <c r="FZ1290" s="15"/>
      <c r="GA1290" s="15"/>
      <c r="GB1290" s="15"/>
      <c r="GC1290" s="15"/>
      <c r="GD1290" s="15"/>
      <c r="GE1290" s="15"/>
      <c r="GF1290" s="15"/>
      <c r="GG1290" s="15"/>
      <c r="GH1290" s="15"/>
      <c r="GI1290" s="15"/>
      <c r="GJ1290" s="15"/>
      <c r="GK1290" s="15"/>
      <c r="GL1290" s="15"/>
      <c r="GM1290" s="15"/>
      <c r="GN1290" s="15"/>
      <c r="GO1290" s="15"/>
      <c r="GP1290" s="15"/>
      <c r="GQ1290" s="15"/>
      <c r="GR1290" s="15"/>
      <c r="GS1290" s="15"/>
      <c r="GT1290" s="15"/>
      <c r="GU1290" s="15"/>
      <c r="GV1290" s="15"/>
      <c r="GW1290" s="15"/>
      <c r="GX1290" s="15"/>
      <c r="GY1290" s="15"/>
      <c r="GZ1290" s="15"/>
      <c r="HA1290" s="15"/>
      <c r="HB1290" s="15"/>
      <c r="HC1290" s="15"/>
      <c r="HD1290" s="15"/>
      <c r="HE1290" s="15"/>
      <c r="HF1290" s="15"/>
      <c r="HG1290" s="15"/>
      <c r="HH1290" s="15"/>
      <c r="HI1290" s="15"/>
      <c r="HJ1290" s="15"/>
      <c r="HK1290" s="15"/>
      <c r="HL1290" s="15"/>
      <c r="HM1290" s="15"/>
      <c r="HN1290" s="15"/>
      <c r="HO1290" s="15"/>
      <c r="HP1290" s="15"/>
      <c r="HQ1290" s="15"/>
      <c r="HR1290" s="15"/>
      <c r="HS1290" s="15"/>
      <c r="HT1290" s="15"/>
      <c r="HU1290" s="15"/>
      <c r="HV1290" s="15"/>
      <c r="HW1290" s="15"/>
      <c r="HX1290" s="15"/>
      <c r="HY1290" s="15"/>
      <c r="HZ1290" s="15"/>
      <c r="IA1290" s="15"/>
      <c r="IB1290" s="15"/>
      <c r="IC1290" s="15"/>
      <c r="ID1290" s="15"/>
    </row>
    <row r="1291" spans="1:238" x14ac:dyDescent="0.2">
      <c r="A1291" s="11">
        <f t="shared" si="22"/>
        <v>1283</v>
      </c>
      <c r="B1291" s="32" t="s">
        <v>1056</v>
      </c>
      <c r="C1291" s="32" t="s">
        <v>762</v>
      </c>
      <c r="D1291" s="38" t="s">
        <v>8</v>
      </c>
      <c r="E1291" s="69" t="s">
        <v>1506</v>
      </c>
      <c r="F1291" s="33" t="s">
        <v>72</v>
      </c>
      <c r="G1291" s="34">
        <v>14130</v>
      </c>
      <c r="H1291" s="34">
        <v>29563</v>
      </c>
      <c r="I1291" s="35" t="s">
        <v>18</v>
      </c>
      <c r="J1291" s="35" t="s">
        <v>17</v>
      </c>
      <c r="K1291" s="36"/>
    </row>
    <row r="1292" spans="1:238" x14ac:dyDescent="0.2">
      <c r="A1292" s="11">
        <f t="shared" si="22"/>
        <v>1284</v>
      </c>
      <c r="B1292" s="32" t="s">
        <v>1068</v>
      </c>
      <c r="C1292" s="32" t="s">
        <v>762</v>
      </c>
      <c r="D1292" s="38" t="s">
        <v>8</v>
      </c>
      <c r="E1292" s="69" t="s">
        <v>1523</v>
      </c>
      <c r="F1292" s="33" t="s">
        <v>910</v>
      </c>
      <c r="G1292" s="34">
        <v>2695</v>
      </c>
      <c r="H1292" s="34">
        <v>2981</v>
      </c>
      <c r="I1292" s="35" t="s">
        <v>18</v>
      </c>
      <c r="J1292" s="35" t="s">
        <v>17</v>
      </c>
      <c r="K1292" s="36"/>
    </row>
    <row r="1293" spans="1:238" x14ac:dyDescent="0.2">
      <c r="A1293" s="11">
        <f t="shared" si="22"/>
        <v>1285</v>
      </c>
      <c r="B1293" s="32" t="s">
        <v>1532</v>
      </c>
      <c r="C1293" s="32" t="s">
        <v>762</v>
      </c>
      <c r="D1293" s="38" t="s">
        <v>8</v>
      </c>
      <c r="E1293" s="69" t="s">
        <v>1528</v>
      </c>
      <c r="F1293" s="33" t="s">
        <v>1533</v>
      </c>
      <c r="G1293" s="34">
        <v>18116</v>
      </c>
      <c r="H1293" s="34">
        <v>30477</v>
      </c>
      <c r="I1293" s="35" t="s">
        <v>18</v>
      </c>
      <c r="J1293" s="35" t="s">
        <v>17</v>
      </c>
      <c r="K1293" s="36"/>
    </row>
    <row r="1294" spans="1:238" x14ac:dyDescent="0.2">
      <c r="A1294" s="11">
        <f t="shared" si="22"/>
        <v>1286</v>
      </c>
      <c r="B1294" s="32" t="s">
        <v>1540</v>
      </c>
      <c r="C1294" s="32" t="s">
        <v>762</v>
      </c>
      <c r="D1294" s="38" t="s">
        <v>8</v>
      </c>
      <c r="E1294" s="69" t="s">
        <v>1535</v>
      </c>
      <c r="F1294" s="33" t="s">
        <v>1541</v>
      </c>
      <c r="G1294" s="34">
        <v>13055</v>
      </c>
      <c r="H1294" s="34">
        <v>19716</v>
      </c>
      <c r="I1294" s="37" t="s">
        <v>15</v>
      </c>
      <c r="J1294" s="35" t="s">
        <v>17</v>
      </c>
      <c r="K1294" s="36"/>
      <c r="L1294" s="15"/>
      <c r="M1294" s="15"/>
      <c r="N1294" s="15"/>
      <c r="O1294" s="15"/>
      <c r="P1294" s="15"/>
      <c r="Q1294" s="15"/>
      <c r="R1294" s="15"/>
      <c r="S1294" s="15"/>
      <c r="T1294" s="15"/>
      <c r="U1294" s="15"/>
      <c r="V1294" s="15"/>
      <c r="W1294" s="15"/>
      <c r="X1294" s="15"/>
      <c r="Y1294" s="15"/>
      <c r="Z1294" s="15"/>
      <c r="AA1294" s="15"/>
      <c r="AB1294" s="15"/>
      <c r="AC1294" s="15"/>
      <c r="AD1294" s="15"/>
      <c r="AE1294" s="15"/>
      <c r="AF1294" s="15"/>
      <c r="AG1294" s="15"/>
      <c r="AH1294" s="15"/>
      <c r="AI1294" s="15"/>
      <c r="AJ1294" s="15"/>
      <c r="AK1294" s="15"/>
      <c r="AL1294" s="15"/>
      <c r="AM1294" s="15"/>
      <c r="AN1294" s="15"/>
      <c r="AO1294" s="15"/>
      <c r="AP1294" s="15"/>
      <c r="AQ1294" s="15"/>
      <c r="AR1294" s="15"/>
      <c r="AS1294" s="15"/>
      <c r="AT1294" s="15"/>
      <c r="AU1294" s="15"/>
      <c r="AV1294" s="15"/>
      <c r="AW1294" s="15"/>
      <c r="AX1294" s="15"/>
      <c r="AY1294" s="15"/>
      <c r="AZ1294" s="15"/>
      <c r="BA1294" s="15"/>
      <c r="BB1294" s="15"/>
      <c r="BC1294" s="15"/>
      <c r="BD1294" s="15"/>
      <c r="BE1294" s="15"/>
      <c r="BF1294" s="15"/>
      <c r="BG1294" s="15"/>
      <c r="BH1294" s="15"/>
      <c r="BI1294" s="15"/>
      <c r="BJ1294" s="15"/>
      <c r="BK1294" s="15"/>
      <c r="BL1294" s="15"/>
      <c r="BM1294" s="15"/>
      <c r="BN1294" s="15"/>
      <c r="BO1294" s="15"/>
      <c r="BP1294" s="15"/>
      <c r="BQ1294" s="15"/>
      <c r="BR1294" s="15"/>
      <c r="BS1294" s="15"/>
      <c r="BT1294" s="15"/>
      <c r="BU1294" s="15"/>
      <c r="BV1294" s="15"/>
      <c r="BW1294" s="15"/>
      <c r="BX1294" s="15"/>
      <c r="BY1294" s="15"/>
      <c r="BZ1294" s="15"/>
      <c r="CA1294" s="15"/>
      <c r="CB1294" s="15"/>
      <c r="CC1294" s="15"/>
      <c r="CD1294" s="15"/>
      <c r="CE1294" s="15"/>
      <c r="CF1294" s="15"/>
      <c r="CG1294" s="15"/>
      <c r="CH1294" s="15"/>
      <c r="CI1294" s="15"/>
      <c r="CJ1294" s="15"/>
      <c r="CK1294" s="15"/>
      <c r="CL1294" s="15"/>
      <c r="CM1294" s="15"/>
      <c r="CN1294" s="15"/>
      <c r="CO1294" s="15"/>
      <c r="CP1294" s="15"/>
      <c r="CQ1294" s="15"/>
      <c r="CR1294" s="15"/>
      <c r="CS1294" s="15"/>
      <c r="CT1294" s="15"/>
      <c r="CU1294" s="15"/>
      <c r="CV1294" s="15"/>
      <c r="CW1294" s="15"/>
      <c r="CX1294" s="15"/>
      <c r="CY1294" s="15"/>
      <c r="CZ1294" s="15"/>
      <c r="DA1294" s="15"/>
      <c r="DB1294" s="15"/>
      <c r="DC1294" s="15"/>
      <c r="DD1294" s="15"/>
      <c r="DE1294" s="15"/>
      <c r="DF1294" s="15"/>
      <c r="DG1294" s="15"/>
      <c r="DH1294" s="15"/>
      <c r="DI1294" s="15"/>
      <c r="DJ1294" s="15"/>
      <c r="DK1294" s="15"/>
      <c r="DL1294" s="15"/>
      <c r="DM1294" s="15"/>
      <c r="DN1294" s="15"/>
      <c r="DO1294" s="15"/>
      <c r="DP1294" s="15"/>
      <c r="DQ1294" s="15"/>
      <c r="DR1294" s="15"/>
      <c r="DS1294" s="15"/>
      <c r="DT1294" s="15"/>
      <c r="DU1294" s="15"/>
      <c r="DV1294" s="15"/>
      <c r="DW1294" s="15"/>
      <c r="DX1294" s="15"/>
      <c r="DY1294" s="15"/>
      <c r="DZ1294" s="15"/>
      <c r="EA1294" s="15"/>
      <c r="EB1294" s="15"/>
      <c r="EC1294" s="15"/>
      <c r="ED1294" s="15"/>
      <c r="EE1294" s="15"/>
      <c r="EF1294" s="15"/>
      <c r="EG1294" s="15"/>
      <c r="EH1294" s="15"/>
      <c r="EI1294" s="15"/>
      <c r="EJ1294" s="15"/>
      <c r="EK1294" s="15"/>
      <c r="EL1294" s="15"/>
      <c r="EM1294" s="15"/>
      <c r="EN1294" s="15"/>
      <c r="EO1294" s="15"/>
      <c r="EP1294" s="15"/>
      <c r="EQ1294" s="15"/>
      <c r="ER1294" s="15"/>
      <c r="ES1294" s="15"/>
      <c r="ET1294" s="15"/>
      <c r="EU1294" s="15"/>
      <c r="EV1294" s="15"/>
      <c r="EW1294" s="15"/>
      <c r="EX1294" s="15"/>
      <c r="EY1294" s="15"/>
      <c r="EZ1294" s="15"/>
      <c r="FA1294" s="15"/>
      <c r="FB1294" s="15"/>
      <c r="FC1294" s="15"/>
      <c r="FD1294" s="15"/>
      <c r="FE1294" s="15"/>
      <c r="FF1294" s="15"/>
      <c r="FG1294" s="15"/>
      <c r="FH1294" s="15"/>
      <c r="FI1294" s="15"/>
      <c r="FJ1294" s="15"/>
      <c r="FK1294" s="15"/>
      <c r="FL1294" s="15"/>
      <c r="FM1294" s="15"/>
      <c r="FN1294" s="15"/>
      <c r="FO1294" s="15"/>
      <c r="FP1294" s="15"/>
      <c r="FQ1294" s="15"/>
      <c r="FR1294" s="15"/>
      <c r="FS1294" s="15"/>
      <c r="FT1294" s="15"/>
      <c r="FU1294" s="15"/>
      <c r="FV1294" s="15"/>
      <c r="FW1294" s="15"/>
      <c r="FX1294" s="15"/>
      <c r="FY1294" s="15"/>
      <c r="FZ1294" s="15"/>
      <c r="GA1294" s="15"/>
      <c r="GB1294" s="15"/>
      <c r="GC1294" s="15"/>
      <c r="GD1294" s="15"/>
      <c r="GE1294" s="15"/>
      <c r="GF1294" s="15"/>
      <c r="GG1294" s="15"/>
      <c r="GH1294" s="15"/>
      <c r="GI1294" s="15"/>
      <c r="GJ1294" s="15"/>
      <c r="GK1294" s="15"/>
      <c r="GL1294" s="15"/>
      <c r="GM1294" s="15"/>
      <c r="GN1294" s="15"/>
      <c r="GO1294" s="15"/>
      <c r="GP1294" s="15"/>
      <c r="GQ1294" s="15"/>
      <c r="GR1294" s="15"/>
      <c r="GS1294" s="15"/>
      <c r="GT1294" s="15"/>
      <c r="GU1294" s="15"/>
      <c r="GV1294" s="15"/>
      <c r="GW1294" s="15"/>
      <c r="GX1294" s="15"/>
      <c r="GY1294" s="15"/>
      <c r="GZ1294" s="15"/>
      <c r="HA1294" s="15"/>
      <c r="HB1294" s="15"/>
      <c r="HC1294" s="15"/>
      <c r="HD1294" s="15"/>
      <c r="HE1294" s="15"/>
      <c r="HF1294" s="15"/>
      <c r="HG1294" s="15"/>
      <c r="HH1294" s="15"/>
      <c r="HI1294" s="15"/>
      <c r="HJ1294" s="15"/>
      <c r="HK1294" s="15"/>
      <c r="HL1294" s="15"/>
      <c r="HM1294" s="15"/>
      <c r="HN1294" s="15"/>
      <c r="HO1294" s="15"/>
      <c r="HP1294" s="15"/>
      <c r="HQ1294" s="15"/>
      <c r="HR1294" s="15"/>
      <c r="HS1294" s="15"/>
      <c r="HT1294" s="15"/>
      <c r="HU1294" s="15"/>
      <c r="HV1294" s="15"/>
      <c r="HW1294" s="15"/>
      <c r="HX1294" s="15"/>
      <c r="HY1294" s="15"/>
      <c r="HZ1294" s="15"/>
      <c r="IA1294" s="15"/>
      <c r="IB1294" s="15"/>
      <c r="IC1294" s="15"/>
      <c r="ID1294" s="15"/>
    </row>
    <row r="1295" spans="1:238" x14ac:dyDescent="0.2">
      <c r="A1295" s="11">
        <f t="shared" si="22"/>
        <v>1287</v>
      </c>
      <c r="B1295" s="32" t="s">
        <v>1542</v>
      </c>
      <c r="C1295" s="32" t="s">
        <v>762</v>
      </c>
      <c r="D1295" s="38" t="s">
        <v>8</v>
      </c>
      <c r="E1295" s="69" t="s">
        <v>1535</v>
      </c>
      <c r="F1295" s="33" t="s">
        <v>1543</v>
      </c>
      <c r="G1295" s="34">
        <v>12475</v>
      </c>
      <c r="H1295" s="34">
        <v>20037</v>
      </c>
      <c r="I1295" s="37" t="s">
        <v>15</v>
      </c>
      <c r="J1295" s="35" t="s">
        <v>17</v>
      </c>
      <c r="K1295" s="36"/>
      <c r="L1295" s="15"/>
      <c r="M1295" s="15"/>
      <c r="N1295" s="15"/>
      <c r="O1295" s="15"/>
      <c r="P1295" s="15"/>
      <c r="Q1295" s="15"/>
      <c r="R1295" s="15"/>
      <c r="S1295" s="15"/>
      <c r="T1295" s="15"/>
      <c r="U1295" s="15"/>
      <c r="V1295" s="15"/>
      <c r="W1295" s="15"/>
      <c r="X1295" s="15"/>
      <c r="Y1295" s="15"/>
      <c r="Z1295" s="15"/>
      <c r="AA1295" s="15"/>
      <c r="AB1295" s="15"/>
      <c r="AC1295" s="15"/>
      <c r="AD1295" s="15"/>
      <c r="AE1295" s="15"/>
      <c r="AF1295" s="15"/>
      <c r="AG1295" s="15"/>
      <c r="AH1295" s="15"/>
      <c r="AI1295" s="15"/>
      <c r="AJ1295" s="15"/>
      <c r="AK1295" s="15"/>
      <c r="AL1295" s="15"/>
      <c r="AM1295" s="15"/>
      <c r="AN1295" s="15"/>
      <c r="AO1295" s="15"/>
      <c r="AP1295" s="15"/>
      <c r="AQ1295" s="15"/>
      <c r="AR1295" s="15"/>
      <c r="AS1295" s="15"/>
      <c r="AT1295" s="15"/>
      <c r="AU1295" s="15"/>
      <c r="AV1295" s="15"/>
      <c r="AW1295" s="15"/>
      <c r="AX1295" s="15"/>
      <c r="AY1295" s="15"/>
      <c r="AZ1295" s="15"/>
      <c r="BA1295" s="15"/>
      <c r="BB1295" s="15"/>
      <c r="BC1295" s="15"/>
      <c r="BD1295" s="15"/>
      <c r="BE1295" s="15"/>
      <c r="BF1295" s="15"/>
      <c r="BG1295" s="15"/>
      <c r="BH1295" s="15"/>
      <c r="BI1295" s="15"/>
      <c r="BJ1295" s="15"/>
      <c r="BK1295" s="15"/>
      <c r="BL1295" s="15"/>
      <c r="BM1295" s="15"/>
      <c r="BN1295" s="15"/>
      <c r="BO1295" s="15"/>
      <c r="BP1295" s="15"/>
      <c r="BQ1295" s="15"/>
      <c r="BR1295" s="15"/>
      <c r="BS1295" s="15"/>
      <c r="BT1295" s="15"/>
      <c r="BU1295" s="15"/>
      <c r="BV1295" s="15"/>
      <c r="BW1295" s="15"/>
      <c r="BX1295" s="15"/>
      <c r="BY1295" s="15"/>
      <c r="BZ1295" s="15"/>
      <c r="CA1295" s="15"/>
      <c r="CB1295" s="15"/>
      <c r="CC1295" s="15"/>
      <c r="CD1295" s="15"/>
      <c r="CE1295" s="15"/>
      <c r="CF1295" s="15"/>
      <c r="CG1295" s="15"/>
      <c r="CH1295" s="15"/>
      <c r="CI1295" s="15"/>
      <c r="CJ1295" s="15"/>
      <c r="CK1295" s="15"/>
      <c r="CL1295" s="15"/>
      <c r="CM1295" s="15"/>
      <c r="CN1295" s="15"/>
      <c r="CO1295" s="15"/>
      <c r="CP1295" s="15"/>
      <c r="CQ1295" s="15"/>
      <c r="CR1295" s="15"/>
      <c r="CS1295" s="15"/>
      <c r="CT1295" s="15"/>
      <c r="CU1295" s="15"/>
      <c r="CV1295" s="15"/>
      <c r="CW1295" s="15"/>
      <c r="CX1295" s="15"/>
      <c r="CY1295" s="15"/>
      <c r="CZ1295" s="15"/>
      <c r="DA1295" s="15"/>
      <c r="DB1295" s="15"/>
      <c r="DC1295" s="15"/>
      <c r="DD1295" s="15"/>
      <c r="DE1295" s="15"/>
      <c r="DF1295" s="15"/>
      <c r="DG1295" s="15"/>
      <c r="DH1295" s="15"/>
      <c r="DI1295" s="15"/>
      <c r="DJ1295" s="15"/>
      <c r="DK1295" s="15"/>
      <c r="DL1295" s="15"/>
      <c r="DM1295" s="15"/>
      <c r="DN1295" s="15"/>
      <c r="DO1295" s="15"/>
      <c r="DP1295" s="15"/>
      <c r="DQ1295" s="15"/>
      <c r="DR1295" s="15"/>
      <c r="DS1295" s="15"/>
      <c r="DT1295" s="15"/>
      <c r="DU1295" s="15"/>
      <c r="DV1295" s="15"/>
      <c r="DW1295" s="15"/>
      <c r="DX1295" s="15"/>
      <c r="DY1295" s="15"/>
      <c r="DZ1295" s="15"/>
      <c r="EA1295" s="15"/>
      <c r="EB1295" s="15"/>
      <c r="EC1295" s="15"/>
      <c r="ED1295" s="15"/>
      <c r="EE1295" s="15"/>
      <c r="EF1295" s="15"/>
      <c r="EG1295" s="15"/>
      <c r="EH1295" s="15"/>
      <c r="EI1295" s="15"/>
      <c r="EJ1295" s="15"/>
      <c r="EK1295" s="15"/>
      <c r="EL1295" s="15"/>
      <c r="EM1295" s="15"/>
      <c r="EN1295" s="15"/>
      <c r="EO1295" s="15"/>
      <c r="EP1295" s="15"/>
      <c r="EQ1295" s="15"/>
      <c r="ER1295" s="15"/>
      <c r="ES1295" s="15"/>
      <c r="ET1295" s="15"/>
      <c r="EU1295" s="15"/>
      <c r="EV1295" s="15"/>
      <c r="EW1295" s="15"/>
      <c r="EX1295" s="15"/>
      <c r="EY1295" s="15"/>
      <c r="EZ1295" s="15"/>
      <c r="FA1295" s="15"/>
      <c r="FB1295" s="15"/>
      <c r="FC1295" s="15"/>
      <c r="FD1295" s="15"/>
      <c r="FE1295" s="15"/>
      <c r="FF1295" s="15"/>
      <c r="FG1295" s="15"/>
      <c r="FH1295" s="15"/>
      <c r="FI1295" s="15"/>
      <c r="FJ1295" s="15"/>
      <c r="FK1295" s="15"/>
      <c r="FL1295" s="15"/>
      <c r="FM1295" s="15"/>
      <c r="FN1295" s="15"/>
      <c r="FO1295" s="15"/>
      <c r="FP1295" s="15"/>
      <c r="FQ1295" s="15"/>
      <c r="FR1295" s="15"/>
      <c r="FS1295" s="15"/>
      <c r="FT1295" s="15"/>
      <c r="FU1295" s="15"/>
      <c r="FV1295" s="15"/>
      <c r="FW1295" s="15"/>
      <c r="FX1295" s="15"/>
      <c r="FY1295" s="15"/>
      <c r="FZ1295" s="15"/>
      <c r="GA1295" s="15"/>
      <c r="GB1295" s="15"/>
      <c r="GC1295" s="15"/>
      <c r="GD1295" s="15"/>
      <c r="GE1295" s="15"/>
      <c r="GF1295" s="15"/>
      <c r="GG1295" s="15"/>
      <c r="GH1295" s="15"/>
      <c r="GI1295" s="15"/>
      <c r="GJ1295" s="15"/>
      <c r="GK1295" s="15"/>
      <c r="GL1295" s="15"/>
      <c r="GM1295" s="15"/>
      <c r="GN1295" s="15"/>
      <c r="GO1295" s="15"/>
      <c r="GP1295" s="15"/>
      <c r="GQ1295" s="15"/>
      <c r="GR1295" s="15"/>
      <c r="GS1295" s="15"/>
      <c r="GT1295" s="15"/>
      <c r="GU1295" s="15"/>
      <c r="GV1295" s="15"/>
      <c r="GW1295" s="15"/>
      <c r="GX1295" s="15"/>
      <c r="GY1295" s="15"/>
      <c r="GZ1295" s="15"/>
      <c r="HA1295" s="15"/>
      <c r="HB1295" s="15"/>
      <c r="HC1295" s="15"/>
      <c r="HD1295" s="15"/>
      <c r="HE1295" s="15"/>
      <c r="HF1295" s="15"/>
      <c r="HG1295" s="15"/>
      <c r="HH1295" s="15"/>
      <c r="HI1295" s="15"/>
      <c r="HJ1295" s="15"/>
      <c r="HK1295" s="15"/>
      <c r="HL1295" s="15"/>
      <c r="HM1295" s="15"/>
      <c r="HN1295" s="15"/>
      <c r="HO1295" s="15"/>
      <c r="HP1295" s="15"/>
      <c r="HQ1295" s="15"/>
      <c r="HR1295" s="15"/>
      <c r="HS1295" s="15"/>
      <c r="HT1295" s="15"/>
      <c r="HU1295" s="15"/>
      <c r="HV1295" s="15"/>
      <c r="HW1295" s="15"/>
      <c r="HX1295" s="15"/>
      <c r="HY1295" s="15"/>
      <c r="HZ1295" s="15"/>
      <c r="IA1295" s="15"/>
      <c r="IB1295" s="15"/>
      <c r="IC1295" s="15"/>
      <c r="ID1295" s="15"/>
    </row>
    <row r="1296" spans="1:238" x14ac:dyDescent="0.2">
      <c r="A1296" s="11">
        <f t="shared" si="22"/>
        <v>1288</v>
      </c>
      <c r="B1296" s="32" t="s">
        <v>1561</v>
      </c>
      <c r="C1296" s="32" t="s">
        <v>762</v>
      </c>
      <c r="D1296" s="38" t="s">
        <v>8</v>
      </c>
      <c r="E1296" s="68" t="s">
        <v>1558</v>
      </c>
      <c r="F1296" s="33" t="s">
        <v>948</v>
      </c>
      <c r="G1296" s="34">
        <v>7627</v>
      </c>
      <c r="H1296" s="34">
        <v>15293</v>
      </c>
      <c r="I1296" s="37" t="s">
        <v>18</v>
      </c>
      <c r="J1296" s="35" t="s">
        <v>17</v>
      </c>
      <c r="K1296" s="36"/>
      <c r="L1296" s="14"/>
      <c r="M1296" s="14"/>
      <c r="N1296" s="14"/>
      <c r="O1296" s="14"/>
      <c r="P1296" s="14"/>
      <c r="Q1296" s="14"/>
      <c r="R1296" s="14"/>
      <c r="S1296" s="14"/>
      <c r="T1296" s="14"/>
      <c r="U1296" s="14"/>
      <c r="V1296" s="14"/>
      <c r="W1296" s="14"/>
      <c r="X1296" s="14"/>
      <c r="Y1296" s="14"/>
      <c r="Z1296" s="14"/>
      <c r="AA1296" s="14"/>
      <c r="AB1296" s="14"/>
      <c r="AC1296" s="14"/>
      <c r="AD1296" s="14"/>
      <c r="AE1296" s="14"/>
      <c r="AF1296" s="14"/>
      <c r="AG1296" s="14"/>
      <c r="AH1296" s="14"/>
      <c r="AI1296" s="14"/>
      <c r="AJ1296" s="14"/>
      <c r="AK1296" s="14"/>
      <c r="AL1296" s="14"/>
      <c r="AM1296" s="14"/>
      <c r="AN1296" s="14"/>
      <c r="AO1296" s="14"/>
      <c r="AP1296" s="14"/>
      <c r="AQ1296" s="14"/>
      <c r="AR1296" s="14"/>
      <c r="AS1296" s="14"/>
      <c r="AT1296" s="14"/>
      <c r="AU1296" s="14"/>
      <c r="AV1296" s="14"/>
      <c r="AW1296" s="14"/>
      <c r="AX1296" s="14"/>
      <c r="AY1296" s="14"/>
      <c r="AZ1296" s="14"/>
      <c r="BA1296" s="14"/>
      <c r="BB1296" s="14"/>
      <c r="BC1296" s="14"/>
      <c r="BD1296" s="14"/>
      <c r="BE1296" s="14"/>
      <c r="BF1296" s="14"/>
      <c r="BG1296" s="14"/>
      <c r="BH1296" s="14"/>
      <c r="BI1296" s="14"/>
      <c r="BJ1296" s="14"/>
      <c r="BK1296" s="14"/>
      <c r="BL1296" s="14"/>
      <c r="BM1296" s="14"/>
      <c r="BN1296" s="14"/>
      <c r="BO1296" s="14"/>
      <c r="BP1296" s="14"/>
      <c r="BQ1296" s="14"/>
      <c r="BR1296" s="14"/>
      <c r="BS1296" s="14"/>
      <c r="BT1296" s="14"/>
      <c r="BU1296" s="14"/>
      <c r="BV1296" s="14"/>
      <c r="BW1296" s="14"/>
      <c r="BX1296" s="14"/>
      <c r="BY1296" s="14"/>
      <c r="BZ1296" s="14"/>
      <c r="CA1296" s="14"/>
      <c r="CB1296" s="14"/>
      <c r="CC1296" s="14"/>
      <c r="CD1296" s="14"/>
      <c r="CE1296" s="14"/>
      <c r="CF1296" s="14"/>
      <c r="CG1296" s="14"/>
      <c r="CH1296" s="14"/>
      <c r="CI1296" s="14"/>
      <c r="CJ1296" s="14"/>
      <c r="CK1296" s="14"/>
      <c r="CL1296" s="14"/>
      <c r="CM1296" s="14"/>
      <c r="CN1296" s="14"/>
      <c r="CO1296" s="14"/>
      <c r="CP1296" s="14"/>
      <c r="CQ1296" s="14"/>
      <c r="CR1296" s="14"/>
      <c r="CS1296" s="14"/>
      <c r="CT1296" s="14"/>
      <c r="CU1296" s="14"/>
      <c r="CV1296" s="14"/>
      <c r="CW1296" s="14"/>
      <c r="CX1296" s="14"/>
      <c r="CY1296" s="14"/>
      <c r="CZ1296" s="14"/>
      <c r="DA1296" s="14"/>
      <c r="DB1296" s="14"/>
      <c r="DC1296" s="14"/>
      <c r="DD1296" s="14"/>
      <c r="DE1296" s="14"/>
      <c r="DF1296" s="14"/>
      <c r="DG1296" s="14"/>
      <c r="DH1296" s="14"/>
      <c r="DI1296" s="14"/>
      <c r="DJ1296" s="14"/>
      <c r="DK1296" s="14"/>
      <c r="DL1296" s="14"/>
      <c r="DM1296" s="14"/>
      <c r="DN1296" s="14"/>
      <c r="DO1296" s="14"/>
      <c r="DP1296" s="14"/>
      <c r="DQ1296" s="14"/>
      <c r="DR1296" s="14"/>
      <c r="DS1296" s="14"/>
      <c r="DT1296" s="14"/>
      <c r="DU1296" s="14"/>
      <c r="DV1296" s="14"/>
      <c r="DW1296" s="14"/>
      <c r="DX1296" s="14"/>
      <c r="DY1296" s="14"/>
      <c r="DZ1296" s="14"/>
      <c r="EA1296" s="14"/>
      <c r="EB1296" s="14"/>
      <c r="EC1296" s="14"/>
      <c r="ED1296" s="14"/>
      <c r="EE1296" s="14"/>
      <c r="EF1296" s="14"/>
      <c r="EG1296" s="14"/>
      <c r="EH1296" s="14"/>
      <c r="EI1296" s="14"/>
      <c r="EJ1296" s="14"/>
      <c r="EK1296" s="14"/>
      <c r="EL1296" s="14"/>
      <c r="EM1296" s="14"/>
      <c r="EN1296" s="14"/>
      <c r="EO1296" s="14"/>
      <c r="EP1296" s="14"/>
      <c r="EQ1296" s="14"/>
      <c r="ER1296" s="14"/>
      <c r="ES1296" s="14"/>
      <c r="ET1296" s="14"/>
      <c r="EU1296" s="14"/>
      <c r="EV1296" s="14"/>
      <c r="EW1296" s="14"/>
      <c r="EX1296" s="14"/>
      <c r="EY1296" s="14"/>
      <c r="EZ1296" s="14"/>
      <c r="FA1296" s="14"/>
      <c r="FB1296" s="14"/>
      <c r="FC1296" s="14"/>
      <c r="FD1296" s="14"/>
      <c r="FE1296" s="14"/>
      <c r="FF1296" s="14"/>
      <c r="FG1296" s="14"/>
      <c r="FH1296" s="14"/>
      <c r="FI1296" s="14"/>
      <c r="FJ1296" s="14"/>
      <c r="FK1296" s="14"/>
      <c r="FL1296" s="14"/>
      <c r="FM1296" s="14"/>
      <c r="FN1296" s="14"/>
      <c r="FO1296" s="14"/>
      <c r="FP1296" s="14"/>
      <c r="FQ1296" s="14"/>
      <c r="FR1296" s="14"/>
      <c r="FS1296" s="14"/>
      <c r="FT1296" s="14"/>
      <c r="FU1296" s="14"/>
      <c r="FV1296" s="14"/>
      <c r="FW1296" s="14"/>
      <c r="FX1296" s="14"/>
      <c r="FY1296" s="14"/>
      <c r="FZ1296" s="14"/>
      <c r="GA1296" s="14"/>
      <c r="GB1296" s="14"/>
      <c r="GC1296" s="14"/>
      <c r="GD1296" s="14"/>
      <c r="GE1296" s="14"/>
      <c r="GF1296" s="14"/>
      <c r="GG1296" s="14"/>
      <c r="GH1296" s="14"/>
      <c r="GI1296" s="14"/>
      <c r="GJ1296" s="14"/>
      <c r="GK1296" s="14"/>
      <c r="GL1296" s="14"/>
      <c r="GM1296" s="14"/>
      <c r="GN1296" s="14"/>
      <c r="GO1296" s="14"/>
      <c r="GP1296" s="14"/>
      <c r="GQ1296" s="14"/>
      <c r="GR1296" s="14"/>
      <c r="GS1296" s="14"/>
      <c r="GT1296" s="14"/>
      <c r="GU1296" s="14"/>
      <c r="GV1296" s="14"/>
      <c r="GW1296" s="14"/>
      <c r="GX1296" s="14"/>
      <c r="GY1296" s="14"/>
      <c r="GZ1296" s="14"/>
      <c r="HA1296" s="14"/>
      <c r="HB1296" s="14"/>
      <c r="HC1296" s="14"/>
      <c r="HD1296" s="14"/>
      <c r="HE1296" s="14"/>
      <c r="HF1296" s="14"/>
      <c r="HG1296" s="14"/>
      <c r="HH1296" s="14"/>
      <c r="HI1296" s="14"/>
      <c r="HJ1296" s="14"/>
      <c r="HK1296" s="14"/>
      <c r="HL1296" s="14"/>
      <c r="HM1296" s="14"/>
      <c r="HN1296" s="14"/>
      <c r="HO1296" s="14"/>
      <c r="HP1296" s="14"/>
      <c r="HQ1296" s="14"/>
      <c r="HR1296" s="14"/>
      <c r="HS1296" s="14"/>
      <c r="HT1296" s="14"/>
      <c r="HU1296" s="14"/>
      <c r="HV1296" s="14"/>
      <c r="HW1296" s="14"/>
      <c r="HX1296" s="14"/>
      <c r="HY1296" s="14"/>
      <c r="HZ1296" s="14"/>
      <c r="IA1296" s="14"/>
      <c r="IB1296" s="14"/>
      <c r="IC1296" s="14"/>
      <c r="ID1296" s="14"/>
    </row>
    <row r="1297" spans="1:238" x14ac:dyDescent="0.2">
      <c r="A1297" s="11">
        <f t="shared" si="22"/>
        <v>1289</v>
      </c>
      <c r="B1297" s="32" t="s">
        <v>1069</v>
      </c>
      <c r="C1297" s="32" t="s">
        <v>762</v>
      </c>
      <c r="D1297" s="38" t="s">
        <v>8</v>
      </c>
      <c r="E1297" s="68" t="s">
        <v>1563</v>
      </c>
      <c r="F1297" s="33" t="s">
        <v>71</v>
      </c>
      <c r="G1297" s="34">
        <v>22931</v>
      </c>
      <c r="H1297" s="34">
        <v>33394</v>
      </c>
      <c r="I1297" s="37" t="s">
        <v>15</v>
      </c>
      <c r="J1297" s="35" t="s">
        <v>17</v>
      </c>
      <c r="K1297" s="36"/>
    </row>
    <row r="1298" spans="1:238" x14ac:dyDescent="0.2">
      <c r="A1298" s="11">
        <f t="shared" si="22"/>
        <v>1290</v>
      </c>
      <c r="B1298" s="32" t="s">
        <v>1575</v>
      </c>
      <c r="C1298" s="32" t="s">
        <v>762</v>
      </c>
      <c r="D1298" s="38" t="s">
        <v>8</v>
      </c>
      <c r="E1298" s="68" t="s">
        <v>1563</v>
      </c>
      <c r="F1298" s="33" t="s">
        <v>71</v>
      </c>
      <c r="G1298" s="34">
        <v>760</v>
      </c>
      <c r="H1298" s="34">
        <v>1084</v>
      </c>
      <c r="I1298" s="37" t="s">
        <v>15</v>
      </c>
      <c r="J1298" s="35" t="s">
        <v>17</v>
      </c>
      <c r="K1298" s="36"/>
      <c r="L1298" s="14"/>
      <c r="M1298" s="14"/>
      <c r="N1298" s="14"/>
      <c r="O1298" s="14"/>
      <c r="P1298" s="14"/>
      <c r="Q1298" s="14"/>
      <c r="R1298" s="14"/>
      <c r="S1298" s="14"/>
      <c r="T1298" s="14"/>
      <c r="U1298" s="14"/>
      <c r="V1298" s="14"/>
      <c r="W1298" s="14"/>
      <c r="X1298" s="14"/>
      <c r="Y1298" s="14"/>
      <c r="Z1298" s="14"/>
      <c r="AA1298" s="14"/>
      <c r="AB1298" s="14"/>
      <c r="AC1298" s="14"/>
      <c r="AD1298" s="14"/>
      <c r="AE1298" s="14"/>
      <c r="AF1298" s="14"/>
      <c r="AG1298" s="14"/>
      <c r="AH1298" s="14"/>
      <c r="AI1298" s="14"/>
      <c r="AJ1298" s="14"/>
      <c r="AK1298" s="14"/>
      <c r="AL1298" s="14"/>
      <c r="AM1298" s="14"/>
      <c r="AN1298" s="14"/>
      <c r="AO1298" s="14"/>
      <c r="AP1298" s="14"/>
      <c r="AQ1298" s="14"/>
      <c r="AR1298" s="14"/>
      <c r="AS1298" s="14"/>
      <c r="AT1298" s="14"/>
      <c r="AU1298" s="14"/>
      <c r="AV1298" s="14"/>
      <c r="AW1298" s="14"/>
      <c r="AX1298" s="14"/>
      <c r="AY1298" s="14"/>
      <c r="AZ1298" s="14"/>
      <c r="BA1298" s="14"/>
      <c r="BB1298" s="14"/>
      <c r="BC1298" s="14"/>
      <c r="BD1298" s="14"/>
      <c r="BE1298" s="14"/>
      <c r="BF1298" s="14"/>
      <c r="BG1298" s="14"/>
      <c r="BH1298" s="14"/>
      <c r="BI1298" s="14"/>
      <c r="BJ1298" s="14"/>
      <c r="BK1298" s="14"/>
      <c r="BL1298" s="14"/>
      <c r="BM1298" s="14"/>
      <c r="BN1298" s="14"/>
      <c r="BO1298" s="14"/>
      <c r="BP1298" s="14"/>
      <c r="BQ1298" s="14"/>
      <c r="BR1298" s="14"/>
      <c r="BS1298" s="14"/>
      <c r="BT1298" s="14"/>
      <c r="BU1298" s="14"/>
      <c r="BV1298" s="14"/>
      <c r="BW1298" s="14"/>
      <c r="BX1298" s="14"/>
      <c r="BY1298" s="14"/>
      <c r="BZ1298" s="14"/>
      <c r="CA1298" s="14"/>
      <c r="CB1298" s="14"/>
      <c r="CC1298" s="14"/>
      <c r="CD1298" s="14"/>
      <c r="CE1298" s="14"/>
      <c r="CF1298" s="14"/>
      <c r="CG1298" s="14"/>
      <c r="CH1298" s="14"/>
      <c r="CI1298" s="14"/>
      <c r="CJ1298" s="14"/>
      <c r="CK1298" s="14"/>
      <c r="CL1298" s="14"/>
      <c r="CM1298" s="14"/>
      <c r="CN1298" s="14"/>
      <c r="CO1298" s="14"/>
      <c r="CP1298" s="14"/>
      <c r="CQ1298" s="14"/>
      <c r="CR1298" s="14"/>
      <c r="CS1298" s="14"/>
      <c r="CT1298" s="14"/>
      <c r="CU1298" s="14"/>
      <c r="CV1298" s="14"/>
      <c r="CW1298" s="14"/>
      <c r="CX1298" s="14"/>
      <c r="CY1298" s="14"/>
      <c r="CZ1298" s="14"/>
      <c r="DA1298" s="14"/>
      <c r="DB1298" s="14"/>
      <c r="DC1298" s="14"/>
      <c r="DD1298" s="14"/>
      <c r="DE1298" s="14"/>
      <c r="DF1298" s="14"/>
      <c r="DG1298" s="14"/>
      <c r="DH1298" s="14"/>
      <c r="DI1298" s="14"/>
      <c r="DJ1298" s="14"/>
      <c r="DK1298" s="14"/>
      <c r="DL1298" s="14"/>
      <c r="DM1298" s="14"/>
      <c r="DN1298" s="14"/>
      <c r="DO1298" s="14"/>
      <c r="DP1298" s="14"/>
      <c r="DQ1298" s="14"/>
      <c r="DR1298" s="14"/>
      <c r="DS1298" s="14"/>
      <c r="DT1298" s="14"/>
      <c r="DU1298" s="14"/>
      <c r="DV1298" s="14"/>
      <c r="DW1298" s="14"/>
      <c r="DX1298" s="14"/>
      <c r="DY1298" s="14"/>
      <c r="DZ1298" s="14"/>
      <c r="EA1298" s="14"/>
      <c r="EB1298" s="14"/>
      <c r="EC1298" s="14"/>
      <c r="ED1298" s="14"/>
      <c r="EE1298" s="14"/>
      <c r="EF1298" s="14"/>
      <c r="EG1298" s="14"/>
      <c r="EH1298" s="14"/>
      <c r="EI1298" s="14"/>
      <c r="EJ1298" s="14"/>
      <c r="EK1298" s="14"/>
      <c r="EL1298" s="14"/>
      <c r="EM1298" s="14"/>
      <c r="EN1298" s="14"/>
      <c r="EO1298" s="14"/>
      <c r="EP1298" s="14"/>
      <c r="EQ1298" s="14"/>
      <c r="ER1298" s="14"/>
      <c r="ES1298" s="14"/>
      <c r="ET1298" s="14"/>
      <c r="EU1298" s="14"/>
      <c r="EV1298" s="14"/>
      <c r="EW1298" s="14"/>
      <c r="EX1298" s="14"/>
      <c r="EY1298" s="14"/>
      <c r="EZ1298" s="14"/>
      <c r="FA1298" s="14"/>
      <c r="FB1298" s="14"/>
      <c r="FC1298" s="14"/>
      <c r="FD1298" s="14"/>
      <c r="FE1298" s="14"/>
      <c r="FF1298" s="14"/>
      <c r="FG1298" s="14"/>
      <c r="FH1298" s="14"/>
      <c r="FI1298" s="14"/>
      <c r="FJ1298" s="14"/>
      <c r="FK1298" s="14"/>
      <c r="FL1298" s="14"/>
      <c r="FM1298" s="14"/>
      <c r="FN1298" s="14"/>
      <c r="FO1298" s="14"/>
      <c r="FP1298" s="14"/>
      <c r="FQ1298" s="14"/>
      <c r="FR1298" s="14"/>
      <c r="FS1298" s="14"/>
      <c r="FT1298" s="14"/>
      <c r="FU1298" s="14"/>
      <c r="FV1298" s="14"/>
      <c r="FW1298" s="14"/>
      <c r="FX1298" s="14"/>
      <c r="FY1298" s="14"/>
      <c r="FZ1298" s="14"/>
      <c r="GA1298" s="14"/>
      <c r="GB1298" s="14"/>
      <c r="GC1298" s="14"/>
      <c r="GD1298" s="14"/>
      <c r="GE1298" s="14"/>
      <c r="GF1298" s="14"/>
      <c r="GG1298" s="14"/>
      <c r="GH1298" s="14"/>
      <c r="GI1298" s="14"/>
      <c r="GJ1298" s="14"/>
      <c r="GK1298" s="14"/>
      <c r="GL1298" s="14"/>
      <c r="GM1298" s="14"/>
      <c r="GN1298" s="14"/>
      <c r="GO1298" s="14"/>
      <c r="GP1298" s="14"/>
      <c r="GQ1298" s="14"/>
      <c r="GR1298" s="14"/>
      <c r="GS1298" s="14"/>
      <c r="GT1298" s="14"/>
      <c r="GU1298" s="14"/>
      <c r="GV1298" s="14"/>
      <c r="GW1298" s="14"/>
      <c r="GX1298" s="14"/>
      <c r="GY1298" s="14"/>
      <c r="GZ1298" s="14"/>
      <c r="HA1298" s="14"/>
      <c r="HB1298" s="14"/>
      <c r="HC1298" s="14"/>
      <c r="HD1298" s="14"/>
      <c r="HE1298" s="14"/>
      <c r="HF1298" s="14"/>
      <c r="HG1298" s="14"/>
      <c r="HH1298" s="14"/>
      <c r="HI1298" s="14"/>
      <c r="HJ1298" s="14"/>
      <c r="HK1298" s="14"/>
      <c r="HL1298" s="14"/>
      <c r="HM1298" s="14"/>
      <c r="HN1298" s="14"/>
      <c r="HO1298" s="14"/>
      <c r="HP1298" s="14"/>
      <c r="HQ1298" s="14"/>
      <c r="HR1298" s="14"/>
      <c r="HS1298" s="14"/>
      <c r="HT1298" s="14"/>
      <c r="HU1298" s="14"/>
      <c r="HV1298" s="14"/>
      <c r="HW1298" s="14"/>
      <c r="HX1298" s="14"/>
      <c r="HY1298" s="14"/>
      <c r="HZ1298" s="14"/>
      <c r="IA1298" s="14"/>
      <c r="IB1298" s="14"/>
      <c r="IC1298" s="14"/>
      <c r="ID1298" s="14"/>
    </row>
    <row r="1299" spans="1:238" x14ac:dyDescent="0.2">
      <c r="A1299" s="11">
        <f t="shared" si="22"/>
        <v>1291</v>
      </c>
      <c r="B1299" s="38" t="s">
        <v>1627</v>
      </c>
      <c r="C1299" s="32" t="s">
        <v>762</v>
      </c>
      <c r="D1299" s="38" t="s">
        <v>8</v>
      </c>
      <c r="E1299" s="68" t="s">
        <v>1622</v>
      </c>
      <c r="F1299" s="33" t="s">
        <v>1330</v>
      </c>
      <c r="G1299" s="34">
        <v>1328</v>
      </c>
      <c r="H1299" s="34">
        <v>2180</v>
      </c>
      <c r="I1299" s="37" t="s">
        <v>15</v>
      </c>
      <c r="J1299" s="35" t="s">
        <v>17</v>
      </c>
      <c r="K1299" s="36"/>
    </row>
    <row r="1300" spans="1:238" x14ac:dyDescent="0.2">
      <c r="A1300" s="11">
        <f t="shared" si="22"/>
        <v>1292</v>
      </c>
      <c r="B1300" s="38" t="s">
        <v>1682</v>
      </c>
      <c r="C1300" s="38" t="s">
        <v>762</v>
      </c>
      <c r="D1300" s="38" t="s">
        <v>8</v>
      </c>
      <c r="E1300" s="68" t="s">
        <v>1673</v>
      </c>
      <c r="F1300" s="33" t="s">
        <v>71</v>
      </c>
      <c r="G1300" s="34">
        <v>26526</v>
      </c>
      <c r="H1300" s="34">
        <v>56146</v>
      </c>
      <c r="I1300" s="37" t="s">
        <v>18</v>
      </c>
      <c r="J1300" s="35" t="s">
        <v>17</v>
      </c>
      <c r="K1300" s="36"/>
      <c r="L1300" s="14"/>
      <c r="M1300" s="14"/>
      <c r="N1300" s="14"/>
      <c r="O1300" s="14"/>
      <c r="P1300" s="14"/>
      <c r="Q1300" s="14"/>
      <c r="R1300" s="14"/>
      <c r="S1300" s="14"/>
      <c r="T1300" s="14"/>
      <c r="U1300" s="14"/>
      <c r="V1300" s="14"/>
      <c r="W1300" s="14"/>
      <c r="X1300" s="14"/>
      <c r="Y1300" s="14"/>
      <c r="Z1300" s="14"/>
      <c r="AA1300" s="14"/>
      <c r="AB1300" s="14"/>
      <c r="AC1300" s="14"/>
      <c r="AD1300" s="14"/>
      <c r="AE1300" s="14"/>
      <c r="AF1300" s="14"/>
      <c r="AG1300" s="14"/>
      <c r="AH1300" s="14"/>
      <c r="AI1300" s="14"/>
      <c r="AJ1300" s="14"/>
      <c r="AK1300" s="14"/>
      <c r="AL1300" s="14"/>
      <c r="AM1300" s="14"/>
      <c r="AN1300" s="14"/>
      <c r="AO1300" s="14"/>
      <c r="AP1300" s="14"/>
      <c r="AQ1300" s="14"/>
      <c r="AR1300" s="14"/>
      <c r="AS1300" s="14"/>
      <c r="AT1300" s="14"/>
      <c r="AU1300" s="14"/>
      <c r="AV1300" s="14"/>
      <c r="AW1300" s="14"/>
      <c r="AX1300" s="14"/>
      <c r="AY1300" s="14"/>
      <c r="AZ1300" s="14"/>
      <c r="BA1300" s="14"/>
      <c r="BB1300" s="14"/>
      <c r="BC1300" s="14"/>
      <c r="BD1300" s="14"/>
      <c r="BE1300" s="14"/>
      <c r="BF1300" s="14"/>
      <c r="BG1300" s="14"/>
      <c r="BH1300" s="14"/>
      <c r="BI1300" s="14"/>
      <c r="BJ1300" s="14"/>
      <c r="BK1300" s="14"/>
      <c r="BL1300" s="14"/>
      <c r="BM1300" s="14"/>
      <c r="BN1300" s="14"/>
      <c r="BO1300" s="14"/>
      <c r="BP1300" s="14"/>
      <c r="BQ1300" s="14"/>
      <c r="BR1300" s="14"/>
      <c r="BS1300" s="14"/>
      <c r="BT1300" s="14"/>
      <c r="BU1300" s="14"/>
      <c r="BV1300" s="14"/>
      <c r="BW1300" s="14"/>
      <c r="BX1300" s="14"/>
      <c r="BY1300" s="14"/>
      <c r="BZ1300" s="14"/>
      <c r="CA1300" s="14"/>
      <c r="CB1300" s="14"/>
      <c r="CC1300" s="14"/>
      <c r="CD1300" s="14"/>
      <c r="CE1300" s="14"/>
      <c r="CF1300" s="14"/>
      <c r="CG1300" s="14"/>
      <c r="CH1300" s="14"/>
      <c r="CI1300" s="14"/>
      <c r="CJ1300" s="14"/>
      <c r="CK1300" s="14"/>
      <c r="CL1300" s="14"/>
      <c r="CM1300" s="14"/>
      <c r="CN1300" s="14"/>
      <c r="CO1300" s="14"/>
      <c r="CP1300" s="14"/>
      <c r="CQ1300" s="14"/>
      <c r="CR1300" s="14"/>
      <c r="CS1300" s="14"/>
      <c r="CT1300" s="14"/>
      <c r="CU1300" s="14"/>
      <c r="CV1300" s="14"/>
      <c r="CW1300" s="14"/>
      <c r="CX1300" s="14"/>
      <c r="CY1300" s="14"/>
      <c r="CZ1300" s="14"/>
      <c r="DA1300" s="14"/>
      <c r="DB1300" s="14"/>
      <c r="DC1300" s="14"/>
      <c r="DD1300" s="14"/>
      <c r="DE1300" s="14"/>
      <c r="DF1300" s="14"/>
      <c r="DG1300" s="14"/>
      <c r="DH1300" s="14"/>
      <c r="DI1300" s="14"/>
      <c r="DJ1300" s="14"/>
      <c r="DK1300" s="14"/>
      <c r="DL1300" s="14"/>
      <c r="DM1300" s="14"/>
      <c r="DN1300" s="14"/>
      <c r="DO1300" s="14"/>
      <c r="DP1300" s="14"/>
      <c r="DQ1300" s="14"/>
      <c r="DR1300" s="14"/>
      <c r="DS1300" s="14"/>
      <c r="DT1300" s="14"/>
      <c r="DU1300" s="14"/>
      <c r="DV1300" s="14"/>
      <c r="DW1300" s="14"/>
      <c r="DX1300" s="14"/>
      <c r="DY1300" s="14"/>
      <c r="DZ1300" s="14"/>
      <c r="EA1300" s="14"/>
      <c r="EB1300" s="14"/>
      <c r="EC1300" s="14"/>
      <c r="ED1300" s="14"/>
      <c r="EE1300" s="14"/>
      <c r="EF1300" s="14"/>
      <c r="EG1300" s="14"/>
      <c r="EH1300" s="14"/>
      <c r="EI1300" s="14"/>
      <c r="EJ1300" s="14"/>
      <c r="EK1300" s="14"/>
      <c r="EL1300" s="14"/>
      <c r="EM1300" s="14"/>
      <c r="EN1300" s="14"/>
      <c r="EO1300" s="14"/>
      <c r="EP1300" s="14"/>
      <c r="EQ1300" s="14"/>
      <c r="ER1300" s="14"/>
      <c r="ES1300" s="14"/>
      <c r="ET1300" s="14"/>
      <c r="EU1300" s="14"/>
      <c r="EV1300" s="14"/>
      <c r="EW1300" s="14"/>
      <c r="EX1300" s="14"/>
      <c r="EY1300" s="14"/>
      <c r="EZ1300" s="14"/>
      <c r="FA1300" s="14"/>
      <c r="FB1300" s="14"/>
      <c r="FC1300" s="14"/>
      <c r="FD1300" s="14"/>
      <c r="FE1300" s="14"/>
      <c r="FF1300" s="14"/>
      <c r="FG1300" s="14"/>
      <c r="FH1300" s="14"/>
      <c r="FI1300" s="14"/>
      <c r="FJ1300" s="14"/>
      <c r="FK1300" s="14"/>
      <c r="FL1300" s="14"/>
      <c r="FM1300" s="14"/>
      <c r="FN1300" s="14"/>
      <c r="FO1300" s="14"/>
      <c r="FP1300" s="14"/>
      <c r="FQ1300" s="14"/>
      <c r="FR1300" s="14"/>
      <c r="FS1300" s="14"/>
      <c r="FT1300" s="14"/>
      <c r="FU1300" s="14"/>
      <c r="FV1300" s="14"/>
      <c r="FW1300" s="14"/>
      <c r="FX1300" s="14"/>
      <c r="FY1300" s="14"/>
      <c r="FZ1300" s="14"/>
      <c r="GA1300" s="14"/>
      <c r="GB1300" s="14"/>
      <c r="GC1300" s="14"/>
      <c r="GD1300" s="14"/>
      <c r="GE1300" s="14"/>
      <c r="GF1300" s="14"/>
      <c r="GG1300" s="14"/>
      <c r="GH1300" s="14"/>
      <c r="GI1300" s="14"/>
      <c r="GJ1300" s="14"/>
      <c r="GK1300" s="14"/>
      <c r="GL1300" s="14"/>
      <c r="GM1300" s="14"/>
      <c r="GN1300" s="14"/>
      <c r="GO1300" s="14"/>
      <c r="GP1300" s="14"/>
      <c r="GQ1300" s="14"/>
      <c r="GR1300" s="14"/>
      <c r="GS1300" s="14"/>
      <c r="GT1300" s="14"/>
      <c r="GU1300" s="14"/>
      <c r="GV1300" s="14"/>
      <c r="GW1300" s="14"/>
      <c r="GX1300" s="14"/>
      <c r="GY1300" s="14"/>
      <c r="GZ1300" s="14"/>
      <c r="HA1300" s="14"/>
      <c r="HB1300" s="14"/>
      <c r="HC1300" s="14"/>
      <c r="HD1300" s="14"/>
      <c r="HE1300" s="14"/>
      <c r="HF1300" s="14"/>
      <c r="HG1300" s="14"/>
      <c r="HH1300" s="14"/>
      <c r="HI1300" s="14"/>
      <c r="HJ1300" s="14"/>
      <c r="HK1300" s="14"/>
      <c r="HL1300" s="14"/>
      <c r="HM1300" s="14"/>
      <c r="HN1300" s="14"/>
      <c r="HO1300" s="14"/>
      <c r="HP1300" s="14"/>
      <c r="HQ1300" s="14"/>
      <c r="HR1300" s="14"/>
      <c r="HS1300" s="14"/>
      <c r="HT1300" s="14"/>
      <c r="HU1300" s="14"/>
      <c r="HV1300" s="14"/>
      <c r="HW1300" s="14"/>
      <c r="HX1300" s="14"/>
      <c r="HY1300" s="14"/>
      <c r="HZ1300" s="14"/>
      <c r="IA1300" s="14"/>
      <c r="IB1300" s="14"/>
      <c r="IC1300" s="14"/>
      <c r="ID1300" s="14"/>
    </row>
    <row r="1301" spans="1:238" x14ac:dyDescent="0.2">
      <c r="A1301" s="11">
        <f t="shared" si="22"/>
        <v>1293</v>
      </c>
      <c r="B1301" s="38" t="s">
        <v>1691</v>
      </c>
      <c r="C1301" s="38" t="s">
        <v>762</v>
      </c>
      <c r="D1301" s="38" t="s">
        <v>8</v>
      </c>
      <c r="E1301" s="68" t="s">
        <v>1684</v>
      </c>
      <c r="F1301" s="33" t="s">
        <v>888</v>
      </c>
      <c r="G1301" s="34">
        <v>8850</v>
      </c>
      <c r="H1301" s="34">
        <v>13468</v>
      </c>
      <c r="I1301" s="37" t="s">
        <v>15</v>
      </c>
      <c r="J1301" s="35" t="s">
        <v>17</v>
      </c>
      <c r="K1301" s="36"/>
      <c r="L1301" s="14"/>
      <c r="M1301" s="14"/>
      <c r="N1301" s="14"/>
      <c r="O1301" s="14"/>
      <c r="P1301" s="14"/>
      <c r="Q1301" s="14"/>
      <c r="R1301" s="14"/>
      <c r="S1301" s="14"/>
      <c r="T1301" s="14"/>
      <c r="U1301" s="14"/>
      <c r="V1301" s="14"/>
      <c r="W1301" s="14"/>
      <c r="X1301" s="14"/>
      <c r="Y1301" s="14"/>
      <c r="Z1301" s="14"/>
      <c r="AA1301" s="14"/>
      <c r="AB1301" s="14"/>
      <c r="AC1301" s="14"/>
      <c r="AD1301" s="14"/>
      <c r="AE1301" s="14"/>
      <c r="AF1301" s="14"/>
      <c r="AG1301" s="14"/>
      <c r="AH1301" s="14"/>
      <c r="AI1301" s="14"/>
      <c r="AJ1301" s="14"/>
      <c r="AK1301" s="14"/>
      <c r="AL1301" s="14"/>
      <c r="AM1301" s="14"/>
      <c r="AN1301" s="14"/>
      <c r="AO1301" s="14"/>
      <c r="AP1301" s="14"/>
      <c r="AQ1301" s="14"/>
      <c r="AR1301" s="14"/>
      <c r="AS1301" s="14"/>
      <c r="AT1301" s="14"/>
      <c r="AU1301" s="14"/>
      <c r="AV1301" s="14"/>
      <c r="AW1301" s="14"/>
      <c r="AX1301" s="14"/>
      <c r="AY1301" s="14"/>
      <c r="AZ1301" s="14"/>
      <c r="BA1301" s="14"/>
      <c r="BB1301" s="14"/>
      <c r="BC1301" s="14"/>
      <c r="BD1301" s="14"/>
      <c r="BE1301" s="14"/>
      <c r="BF1301" s="14"/>
      <c r="BG1301" s="14"/>
      <c r="BH1301" s="14"/>
      <c r="BI1301" s="14"/>
      <c r="BJ1301" s="14"/>
      <c r="BK1301" s="14"/>
      <c r="BL1301" s="14"/>
      <c r="BM1301" s="14"/>
      <c r="BN1301" s="14"/>
      <c r="BO1301" s="14"/>
      <c r="BP1301" s="14"/>
      <c r="BQ1301" s="14"/>
      <c r="BR1301" s="14"/>
      <c r="BS1301" s="14"/>
      <c r="BT1301" s="14"/>
      <c r="BU1301" s="14"/>
      <c r="BV1301" s="14"/>
      <c r="BW1301" s="14"/>
      <c r="BX1301" s="14"/>
      <c r="BY1301" s="14"/>
      <c r="BZ1301" s="14"/>
      <c r="CA1301" s="14"/>
      <c r="CB1301" s="14"/>
      <c r="CC1301" s="14"/>
      <c r="CD1301" s="14"/>
      <c r="CE1301" s="14"/>
      <c r="CF1301" s="14"/>
      <c r="CG1301" s="14"/>
      <c r="CH1301" s="14"/>
      <c r="CI1301" s="14"/>
      <c r="CJ1301" s="14"/>
      <c r="CK1301" s="14"/>
      <c r="CL1301" s="14"/>
      <c r="CM1301" s="14"/>
      <c r="CN1301" s="14"/>
      <c r="CO1301" s="14"/>
      <c r="CP1301" s="14"/>
      <c r="CQ1301" s="14"/>
      <c r="CR1301" s="14"/>
      <c r="CS1301" s="14"/>
      <c r="CT1301" s="14"/>
      <c r="CU1301" s="14"/>
      <c r="CV1301" s="14"/>
      <c r="CW1301" s="14"/>
      <c r="CX1301" s="14"/>
      <c r="CY1301" s="14"/>
      <c r="CZ1301" s="14"/>
      <c r="DA1301" s="14"/>
      <c r="DB1301" s="14"/>
      <c r="DC1301" s="14"/>
      <c r="DD1301" s="14"/>
      <c r="DE1301" s="14"/>
      <c r="DF1301" s="14"/>
      <c r="DG1301" s="14"/>
      <c r="DH1301" s="14"/>
      <c r="DI1301" s="14"/>
      <c r="DJ1301" s="14"/>
      <c r="DK1301" s="14"/>
      <c r="DL1301" s="14"/>
      <c r="DM1301" s="14"/>
      <c r="DN1301" s="14"/>
      <c r="DO1301" s="14"/>
      <c r="DP1301" s="14"/>
      <c r="DQ1301" s="14"/>
      <c r="DR1301" s="14"/>
      <c r="DS1301" s="14"/>
      <c r="DT1301" s="14"/>
      <c r="DU1301" s="14"/>
      <c r="DV1301" s="14"/>
      <c r="DW1301" s="14"/>
      <c r="DX1301" s="14"/>
      <c r="DY1301" s="14"/>
      <c r="DZ1301" s="14"/>
      <c r="EA1301" s="14"/>
      <c r="EB1301" s="14"/>
      <c r="EC1301" s="14"/>
      <c r="ED1301" s="14"/>
      <c r="EE1301" s="14"/>
      <c r="EF1301" s="14"/>
      <c r="EG1301" s="14"/>
      <c r="EH1301" s="14"/>
      <c r="EI1301" s="14"/>
      <c r="EJ1301" s="14"/>
      <c r="EK1301" s="14"/>
      <c r="EL1301" s="14"/>
      <c r="EM1301" s="14"/>
      <c r="EN1301" s="14"/>
      <c r="EO1301" s="14"/>
      <c r="EP1301" s="14"/>
      <c r="EQ1301" s="14"/>
      <c r="ER1301" s="14"/>
      <c r="ES1301" s="14"/>
      <c r="ET1301" s="14"/>
      <c r="EU1301" s="14"/>
      <c r="EV1301" s="14"/>
      <c r="EW1301" s="14"/>
      <c r="EX1301" s="14"/>
      <c r="EY1301" s="14"/>
      <c r="EZ1301" s="14"/>
      <c r="FA1301" s="14"/>
      <c r="FB1301" s="14"/>
      <c r="FC1301" s="14"/>
      <c r="FD1301" s="14"/>
      <c r="FE1301" s="14"/>
      <c r="FF1301" s="14"/>
      <c r="FG1301" s="14"/>
      <c r="FH1301" s="14"/>
      <c r="FI1301" s="14"/>
      <c r="FJ1301" s="14"/>
      <c r="FK1301" s="14"/>
      <c r="FL1301" s="14"/>
      <c r="FM1301" s="14"/>
      <c r="FN1301" s="14"/>
      <c r="FO1301" s="14"/>
      <c r="FP1301" s="14"/>
      <c r="FQ1301" s="14"/>
      <c r="FR1301" s="14"/>
      <c r="FS1301" s="14"/>
      <c r="FT1301" s="14"/>
      <c r="FU1301" s="14"/>
      <c r="FV1301" s="14"/>
      <c r="FW1301" s="14"/>
      <c r="FX1301" s="14"/>
      <c r="FY1301" s="14"/>
      <c r="FZ1301" s="14"/>
      <c r="GA1301" s="14"/>
      <c r="GB1301" s="14"/>
      <c r="GC1301" s="14"/>
      <c r="GD1301" s="14"/>
      <c r="GE1301" s="14"/>
      <c r="GF1301" s="14"/>
      <c r="GG1301" s="14"/>
      <c r="GH1301" s="14"/>
      <c r="GI1301" s="14"/>
      <c r="GJ1301" s="14"/>
      <c r="GK1301" s="14"/>
      <c r="GL1301" s="14"/>
      <c r="GM1301" s="14"/>
      <c r="GN1301" s="14"/>
      <c r="GO1301" s="14"/>
      <c r="GP1301" s="14"/>
      <c r="GQ1301" s="14"/>
      <c r="GR1301" s="14"/>
      <c r="GS1301" s="14"/>
      <c r="GT1301" s="14"/>
      <c r="GU1301" s="14"/>
      <c r="GV1301" s="14"/>
      <c r="GW1301" s="14"/>
      <c r="GX1301" s="14"/>
      <c r="GY1301" s="14"/>
      <c r="GZ1301" s="14"/>
      <c r="HA1301" s="14"/>
      <c r="HB1301" s="14"/>
      <c r="HC1301" s="14"/>
      <c r="HD1301" s="14"/>
      <c r="HE1301" s="14"/>
      <c r="HF1301" s="14"/>
      <c r="HG1301" s="14"/>
      <c r="HH1301" s="14"/>
      <c r="HI1301" s="14"/>
      <c r="HJ1301" s="14"/>
      <c r="HK1301" s="14"/>
      <c r="HL1301" s="14"/>
      <c r="HM1301" s="14"/>
      <c r="HN1301" s="14"/>
      <c r="HO1301" s="14"/>
      <c r="HP1301" s="14"/>
      <c r="HQ1301" s="14"/>
      <c r="HR1301" s="14"/>
      <c r="HS1301" s="14"/>
      <c r="HT1301" s="14"/>
      <c r="HU1301" s="14"/>
      <c r="HV1301" s="14"/>
      <c r="HW1301" s="14"/>
      <c r="HX1301" s="14"/>
      <c r="HY1301" s="14"/>
      <c r="HZ1301" s="14"/>
      <c r="IA1301" s="14"/>
      <c r="IB1301" s="14"/>
      <c r="IC1301" s="14"/>
      <c r="ID1301" s="14"/>
    </row>
    <row r="1302" spans="1:238" x14ac:dyDescent="0.2">
      <c r="A1302" s="11">
        <f t="shared" si="22"/>
        <v>1294</v>
      </c>
      <c r="B1302" s="38" t="s">
        <v>1697</v>
      </c>
      <c r="C1302" s="38" t="s">
        <v>762</v>
      </c>
      <c r="D1302" s="38" t="s">
        <v>8</v>
      </c>
      <c r="E1302" s="68" t="s">
        <v>1693</v>
      </c>
      <c r="F1302" s="33" t="s">
        <v>1127</v>
      </c>
      <c r="G1302" s="34">
        <v>21848</v>
      </c>
      <c r="H1302" s="34">
        <v>52791</v>
      </c>
      <c r="I1302" s="37" t="s">
        <v>18</v>
      </c>
      <c r="J1302" s="35" t="s">
        <v>17</v>
      </c>
      <c r="K1302" s="36"/>
      <c r="L1302" s="14"/>
      <c r="M1302" s="14"/>
      <c r="N1302" s="14"/>
      <c r="O1302" s="14"/>
      <c r="P1302" s="14"/>
      <c r="Q1302" s="14"/>
      <c r="R1302" s="14"/>
      <c r="S1302" s="14"/>
      <c r="T1302" s="14"/>
      <c r="U1302" s="14"/>
      <c r="V1302" s="14"/>
      <c r="W1302" s="14"/>
      <c r="X1302" s="14"/>
      <c r="Y1302" s="14"/>
      <c r="Z1302" s="14"/>
      <c r="AA1302" s="14"/>
      <c r="AB1302" s="14"/>
      <c r="AC1302" s="14"/>
      <c r="AD1302" s="14"/>
      <c r="AE1302" s="14"/>
      <c r="AF1302" s="14"/>
      <c r="AG1302" s="14"/>
      <c r="AH1302" s="14"/>
      <c r="AI1302" s="14"/>
      <c r="AJ1302" s="14"/>
      <c r="AK1302" s="14"/>
      <c r="AL1302" s="14"/>
      <c r="AM1302" s="14"/>
      <c r="AN1302" s="14"/>
      <c r="AO1302" s="14"/>
      <c r="AP1302" s="14"/>
      <c r="AQ1302" s="14"/>
      <c r="AR1302" s="14"/>
      <c r="AS1302" s="14"/>
      <c r="AT1302" s="14"/>
      <c r="AU1302" s="14"/>
      <c r="AV1302" s="14"/>
      <c r="AW1302" s="14"/>
      <c r="AX1302" s="14"/>
      <c r="AY1302" s="14"/>
      <c r="AZ1302" s="14"/>
      <c r="BA1302" s="14"/>
      <c r="BB1302" s="14"/>
      <c r="BC1302" s="14"/>
      <c r="BD1302" s="14"/>
      <c r="BE1302" s="14"/>
      <c r="BF1302" s="14"/>
      <c r="BG1302" s="14"/>
      <c r="BH1302" s="14"/>
      <c r="BI1302" s="14"/>
      <c r="BJ1302" s="14"/>
      <c r="BK1302" s="14"/>
      <c r="BL1302" s="14"/>
      <c r="BM1302" s="14"/>
      <c r="BN1302" s="14"/>
      <c r="BO1302" s="14"/>
      <c r="BP1302" s="14"/>
      <c r="BQ1302" s="14"/>
      <c r="BR1302" s="14"/>
      <c r="BS1302" s="14"/>
      <c r="BT1302" s="14"/>
      <c r="BU1302" s="14"/>
      <c r="BV1302" s="14"/>
      <c r="BW1302" s="14"/>
      <c r="BX1302" s="14"/>
      <c r="BY1302" s="14"/>
      <c r="BZ1302" s="14"/>
      <c r="CA1302" s="14"/>
      <c r="CB1302" s="14"/>
      <c r="CC1302" s="14"/>
      <c r="CD1302" s="14"/>
      <c r="CE1302" s="14"/>
      <c r="CF1302" s="14"/>
      <c r="CG1302" s="14"/>
      <c r="CH1302" s="14"/>
      <c r="CI1302" s="14"/>
      <c r="CJ1302" s="14"/>
      <c r="CK1302" s="14"/>
      <c r="CL1302" s="14"/>
      <c r="CM1302" s="14"/>
      <c r="CN1302" s="14"/>
      <c r="CO1302" s="14"/>
      <c r="CP1302" s="14"/>
      <c r="CQ1302" s="14"/>
      <c r="CR1302" s="14"/>
      <c r="CS1302" s="14"/>
      <c r="CT1302" s="14"/>
      <c r="CU1302" s="14"/>
      <c r="CV1302" s="14"/>
      <c r="CW1302" s="14"/>
      <c r="CX1302" s="14"/>
      <c r="CY1302" s="14"/>
      <c r="CZ1302" s="14"/>
      <c r="DA1302" s="14"/>
      <c r="DB1302" s="14"/>
      <c r="DC1302" s="14"/>
      <c r="DD1302" s="14"/>
      <c r="DE1302" s="14"/>
      <c r="DF1302" s="14"/>
      <c r="DG1302" s="14"/>
      <c r="DH1302" s="14"/>
      <c r="DI1302" s="14"/>
      <c r="DJ1302" s="14"/>
      <c r="DK1302" s="14"/>
      <c r="DL1302" s="14"/>
      <c r="DM1302" s="14"/>
      <c r="DN1302" s="14"/>
      <c r="DO1302" s="14"/>
      <c r="DP1302" s="14"/>
      <c r="DQ1302" s="14"/>
      <c r="DR1302" s="14"/>
      <c r="DS1302" s="14"/>
      <c r="DT1302" s="14"/>
      <c r="DU1302" s="14"/>
      <c r="DV1302" s="14"/>
      <c r="DW1302" s="14"/>
      <c r="DX1302" s="14"/>
      <c r="DY1302" s="14"/>
      <c r="DZ1302" s="14"/>
      <c r="EA1302" s="14"/>
      <c r="EB1302" s="14"/>
      <c r="EC1302" s="14"/>
      <c r="ED1302" s="14"/>
      <c r="EE1302" s="14"/>
      <c r="EF1302" s="14"/>
      <c r="EG1302" s="14"/>
      <c r="EH1302" s="14"/>
      <c r="EI1302" s="14"/>
      <c r="EJ1302" s="14"/>
      <c r="EK1302" s="14"/>
      <c r="EL1302" s="14"/>
      <c r="EM1302" s="14"/>
      <c r="EN1302" s="14"/>
      <c r="EO1302" s="14"/>
      <c r="EP1302" s="14"/>
      <c r="EQ1302" s="14"/>
      <c r="ER1302" s="14"/>
      <c r="ES1302" s="14"/>
      <c r="ET1302" s="14"/>
      <c r="EU1302" s="14"/>
      <c r="EV1302" s="14"/>
      <c r="EW1302" s="14"/>
      <c r="EX1302" s="14"/>
      <c r="EY1302" s="14"/>
      <c r="EZ1302" s="14"/>
      <c r="FA1302" s="14"/>
      <c r="FB1302" s="14"/>
      <c r="FC1302" s="14"/>
      <c r="FD1302" s="14"/>
      <c r="FE1302" s="14"/>
      <c r="FF1302" s="14"/>
      <c r="FG1302" s="14"/>
      <c r="FH1302" s="14"/>
      <c r="FI1302" s="14"/>
      <c r="FJ1302" s="14"/>
      <c r="FK1302" s="14"/>
      <c r="FL1302" s="14"/>
      <c r="FM1302" s="14"/>
      <c r="FN1302" s="14"/>
      <c r="FO1302" s="14"/>
      <c r="FP1302" s="14"/>
      <c r="FQ1302" s="14"/>
      <c r="FR1302" s="14"/>
      <c r="FS1302" s="14"/>
      <c r="FT1302" s="14"/>
      <c r="FU1302" s="14"/>
      <c r="FV1302" s="14"/>
      <c r="FW1302" s="14"/>
      <c r="FX1302" s="14"/>
      <c r="FY1302" s="14"/>
      <c r="FZ1302" s="14"/>
      <c r="GA1302" s="14"/>
      <c r="GB1302" s="14"/>
      <c r="GC1302" s="14"/>
      <c r="GD1302" s="14"/>
      <c r="GE1302" s="14"/>
      <c r="GF1302" s="14"/>
      <c r="GG1302" s="14"/>
      <c r="GH1302" s="14"/>
      <c r="GI1302" s="14"/>
      <c r="GJ1302" s="14"/>
      <c r="GK1302" s="14"/>
      <c r="GL1302" s="14"/>
      <c r="GM1302" s="14"/>
      <c r="GN1302" s="14"/>
      <c r="GO1302" s="14"/>
      <c r="GP1302" s="14"/>
      <c r="GQ1302" s="14"/>
      <c r="GR1302" s="14"/>
      <c r="GS1302" s="14"/>
      <c r="GT1302" s="14"/>
      <c r="GU1302" s="14"/>
      <c r="GV1302" s="14"/>
      <c r="GW1302" s="14"/>
      <c r="GX1302" s="14"/>
      <c r="GY1302" s="14"/>
      <c r="GZ1302" s="14"/>
      <c r="HA1302" s="14"/>
      <c r="HB1302" s="14"/>
      <c r="HC1302" s="14"/>
      <c r="HD1302" s="14"/>
      <c r="HE1302" s="14"/>
      <c r="HF1302" s="14"/>
      <c r="HG1302" s="14"/>
      <c r="HH1302" s="14"/>
      <c r="HI1302" s="14"/>
      <c r="HJ1302" s="14"/>
      <c r="HK1302" s="14"/>
      <c r="HL1302" s="14"/>
      <c r="HM1302" s="14"/>
      <c r="HN1302" s="14"/>
      <c r="HO1302" s="14"/>
      <c r="HP1302" s="14"/>
      <c r="HQ1302" s="14"/>
      <c r="HR1302" s="14"/>
      <c r="HS1302" s="14"/>
      <c r="HT1302" s="14"/>
      <c r="HU1302" s="14"/>
      <c r="HV1302" s="14"/>
      <c r="HW1302" s="14"/>
      <c r="HX1302" s="14"/>
      <c r="HY1302" s="14"/>
      <c r="HZ1302" s="14"/>
      <c r="IA1302" s="14"/>
      <c r="IB1302" s="14"/>
      <c r="IC1302" s="14"/>
      <c r="ID1302" s="14"/>
    </row>
    <row r="1303" spans="1:238" x14ac:dyDescent="0.2">
      <c r="A1303" s="11">
        <f t="shared" si="22"/>
        <v>1295</v>
      </c>
      <c r="B1303" s="38" t="s">
        <v>1738</v>
      </c>
      <c r="C1303" s="32" t="s">
        <v>762</v>
      </c>
      <c r="D1303" s="38" t="s">
        <v>8</v>
      </c>
      <c r="E1303" s="69" t="s">
        <v>1734</v>
      </c>
      <c r="F1303" s="82" t="s">
        <v>1030</v>
      </c>
      <c r="G1303" s="83">
        <v>8728</v>
      </c>
      <c r="H1303" s="34">
        <v>14712</v>
      </c>
      <c r="I1303" s="37" t="s">
        <v>18</v>
      </c>
      <c r="J1303" s="35" t="s">
        <v>17</v>
      </c>
      <c r="K1303" s="45"/>
      <c r="L1303" s="17"/>
      <c r="M1303" s="17"/>
      <c r="N1303" s="17"/>
      <c r="O1303" s="17"/>
      <c r="P1303" s="17"/>
      <c r="Q1303" s="17"/>
      <c r="R1303" s="17"/>
      <c r="S1303" s="17"/>
      <c r="T1303" s="17"/>
      <c r="U1303" s="17"/>
      <c r="V1303" s="17"/>
      <c r="W1303" s="17"/>
      <c r="X1303" s="17"/>
      <c r="Y1303" s="17"/>
      <c r="Z1303" s="17"/>
      <c r="AA1303" s="17"/>
      <c r="AB1303" s="17"/>
      <c r="AC1303" s="17"/>
      <c r="AD1303" s="17"/>
      <c r="AE1303" s="17"/>
      <c r="AF1303" s="17"/>
      <c r="AG1303" s="17"/>
      <c r="AH1303" s="17"/>
      <c r="AI1303" s="17"/>
      <c r="AJ1303" s="17"/>
      <c r="AK1303" s="17"/>
      <c r="AL1303" s="17"/>
      <c r="AM1303" s="17"/>
      <c r="AN1303" s="17"/>
      <c r="AO1303" s="17"/>
      <c r="AP1303" s="17"/>
      <c r="AQ1303" s="17"/>
      <c r="AR1303" s="17"/>
      <c r="AS1303" s="17"/>
      <c r="AT1303" s="17"/>
      <c r="AU1303" s="17"/>
      <c r="AV1303" s="17"/>
      <c r="AW1303" s="17"/>
      <c r="AX1303" s="17"/>
      <c r="AY1303" s="17"/>
      <c r="AZ1303" s="17"/>
      <c r="BA1303" s="17"/>
      <c r="BB1303" s="17"/>
      <c r="BC1303" s="17"/>
      <c r="BD1303" s="17"/>
      <c r="BE1303" s="17"/>
      <c r="BF1303" s="17"/>
      <c r="BG1303" s="17"/>
      <c r="BH1303" s="17"/>
      <c r="BI1303" s="17"/>
      <c r="BJ1303" s="17"/>
      <c r="BK1303" s="17"/>
      <c r="BL1303" s="17"/>
      <c r="BM1303" s="17"/>
      <c r="BN1303" s="17"/>
      <c r="BO1303" s="17"/>
      <c r="BP1303" s="17"/>
      <c r="BQ1303" s="17"/>
      <c r="BR1303" s="17"/>
      <c r="BS1303" s="17"/>
      <c r="BT1303" s="17"/>
      <c r="BU1303" s="17"/>
      <c r="BV1303" s="17"/>
      <c r="BW1303" s="17"/>
      <c r="BX1303" s="17"/>
      <c r="BY1303" s="17"/>
      <c r="BZ1303" s="17"/>
      <c r="CA1303" s="17"/>
      <c r="CB1303" s="17"/>
      <c r="CC1303" s="17"/>
      <c r="CD1303" s="17"/>
      <c r="CE1303" s="17"/>
      <c r="CF1303" s="17"/>
      <c r="CG1303" s="17"/>
      <c r="CH1303" s="17"/>
      <c r="CI1303" s="17"/>
      <c r="CJ1303" s="17"/>
      <c r="CK1303" s="17"/>
      <c r="CL1303" s="17"/>
      <c r="CM1303" s="17"/>
      <c r="CN1303" s="17"/>
      <c r="CO1303" s="17"/>
      <c r="CP1303" s="17"/>
      <c r="CQ1303" s="17"/>
      <c r="CR1303" s="17"/>
      <c r="CS1303" s="17"/>
      <c r="CT1303" s="17"/>
      <c r="CU1303" s="17"/>
      <c r="CV1303" s="17"/>
      <c r="CW1303" s="17"/>
      <c r="CX1303" s="17"/>
      <c r="CY1303" s="17"/>
      <c r="CZ1303" s="17"/>
      <c r="DA1303" s="17"/>
      <c r="DB1303" s="17"/>
      <c r="DC1303" s="17"/>
      <c r="DD1303" s="17"/>
      <c r="DE1303" s="17"/>
      <c r="DF1303" s="17"/>
      <c r="DG1303" s="17"/>
      <c r="DH1303" s="17"/>
      <c r="DI1303" s="17"/>
      <c r="DJ1303" s="17"/>
      <c r="DK1303" s="17"/>
      <c r="DL1303" s="17"/>
      <c r="DM1303" s="17"/>
      <c r="DN1303" s="17"/>
      <c r="DO1303" s="17"/>
      <c r="DP1303" s="17"/>
      <c r="DQ1303" s="17"/>
      <c r="DR1303" s="17"/>
      <c r="DS1303" s="17"/>
      <c r="DT1303" s="17"/>
      <c r="DU1303" s="17"/>
      <c r="DV1303" s="17"/>
      <c r="DW1303" s="17"/>
      <c r="DX1303" s="17"/>
      <c r="DY1303" s="17"/>
      <c r="DZ1303" s="17"/>
      <c r="EA1303" s="17"/>
      <c r="EB1303" s="17"/>
      <c r="EC1303" s="17"/>
      <c r="ED1303" s="17"/>
      <c r="EE1303" s="17"/>
      <c r="EF1303" s="17"/>
      <c r="EG1303" s="17"/>
      <c r="EH1303" s="17"/>
      <c r="EI1303" s="17"/>
      <c r="EJ1303" s="17"/>
      <c r="EK1303" s="17"/>
      <c r="EL1303" s="17"/>
      <c r="EM1303" s="17"/>
      <c r="EN1303" s="17"/>
      <c r="EO1303" s="17"/>
      <c r="EP1303" s="17"/>
      <c r="EQ1303" s="17"/>
      <c r="ER1303" s="17"/>
      <c r="ES1303" s="17"/>
      <c r="ET1303" s="17"/>
      <c r="EU1303" s="17"/>
      <c r="EV1303" s="17"/>
      <c r="EW1303" s="17"/>
      <c r="EX1303" s="17"/>
      <c r="EY1303" s="17"/>
      <c r="EZ1303" s="17"/>
      <c r="FA1303" s="17"/>
      <c r="FB1303" s="17"/>
      <c r="FC1303" s="17"/>
      <c r="FD1303" s="17"/>
      <c r="FE1303" s="17"/>
      <c r="FF1303" s="17"/>
      <c r="FG1303" s="17"/>
      <c r="FH1303" s="17"/>
      <c r="FI1303" s="17"/>
      <c r="FJ1303" s="17"/>
      <c r="FK1303" s="17"/>
      <c r="FL1303" s="17"/>
      <c r="FM1303" s="17"/>
      <c r="FN1303" s="17"/>
      <c r="FO1303" s="17"/>
      <c r="FP1303" s="17"/>
      <c r="FQ1303" s="17"/>
      <c r="FR1303" s="17"/>
      <c r="FS1303" s="17"/>
      <c r="FT1303" s="17"/>
      <c r="FU1303" s="17"/>
      <c r="FV1303" s="17"/>
      <c r="FW1303" s="17"/>
      <c r="FX1303" s="17"/>
      <c r="FY1303" s="17"/>
      <c r="FZ1303" s="17"/>
      <c r="GA1303" s="17"/>
      <c r="GB1303" s="17"/>
      <c r="GC1303" s="17"/>
      <c r="GD1303" s="17"/>
      <c r="GE1303" s="17"/>
      <c r="GF1303" s="17"/>
      <c r="GG1303" s="17"/>
      <c r="GH1303" s="17"/>
      <c r="GI1303" s="17"/>
      <c r="GJ1303" s="17"/>
      <c r="GK1303" s="17"/>
      <c r="GL1303" s="17"/>
      <c r="GM1303" s="17"/>
      <c r="GN1303" s="17"/>
      <c r="GO1303" s="17"/>
      <c r="GP1303" s="17"/>
      <c r="GQ1303" s="17"/>
      <c r="GR1303" s="17"/>
      <c r="GS1303" s="17"/>
      <c r="GT1303" s="17"/>
      <c r="GU1303" s="17"/>
      <c r="GV1303" s="17"/>
      <c r="GW1303" s="17"/>
      <c r="GX1303" s="17"/>
      <c r="GY1303" s="17"/>
      <c r="GZ1303" s="17"/>
      <c r="HA1303" s="17"/>
      <c r="HB1303" s="17"/>
      <c r="HC1303" s="17"/>
      <c r="HD1303" s="17"/>
      <c r="HE1303" s="17"/>
      <c r="HF1303" s="17"/>
      <c r="HG1303" s="17"/>
      <c r="HH1303" s="17"/>
      <c r="HI1303" s="17"/>
      <c r="HJ1303" s="17"/>
      <c r="HK1303" s="17"/>
      <c r="HL1303" s="17"/>
      <c r="HM1303" s="17"/>
      <c r="HN1303" s="17"/>
      <c r="HO1303" s="17"/>
      <c r="HP1303" s="13"/>
      <c r="HQ1303" s="13"/>
      <c r="HR1303" s="13"/>
      <c r="HS1303" s="13"/>
      <c r="HT1303" s="13"/>
      <c r="HU1303" s="13"/>
      <c r="HV1303" s="13"/>
      <c r="HW1303" s="13"/>
      <c r="HX1303" s="13"/>
      <c r="HY1303" s="13"/>
      <c r="HZ1303" s="13"/>
      <c r="IA1303" s="13"/>
      <c r="IB1303" s="13"/>
      <c r="IC1303" s="13"/>
      <c r="ID1303" s="13"/>
    </row>
    <row r="1304" spans="1:238" x14ac:dyDescent="0.2">
      <c r="A1304" s="11">
        <f t="shared" si="22"/>
        <v>1296</v>
      </c>
      <c r="B1304" s="38" t="s">
        <v>1756</v>
      </c>
      <c r="C1304" s="32" t="s">
        <v>762</v>
      </c>
      <c r="D1304" s="38" t="s">
        <v>8</v>
      </c>
      <c r="E1304" s="69" t="s">
        <v>1749</v>
      </c>
      <c r="F1304" s="82" t="s">
        <v>167</v>
      </c>
      <c r="G1304" s="83">
        <v>6305</v>
      </c>
      <c r="H1304" s="34">
        <v>12550</v>
      </c>
      <c r="I1304" s="37" t="s">
        <v>18</v>
      </c>
      <c r="J1304" s="35" t="s">
        <v>17</v>
      </c>
      <c r="K1304" s="45"/>
      <c r="L1304" s="13"/>
      <c r="M1304" s="13"/>
      <c r="N1304" s="13"/>
      <c r="O1304" s="13"/>
      <c r="P1304" s="13"/>
      <c r="Q1304" s="13"/>
      <c r="R1304" s="13"/>
      <c r="S1304" s="13"/>
      <c r="T1304" s="13"/>
      <c r="U1304" s="13"/>
      <c r="V1304" s="13"/>
      <c r="W1304" s="13"/>
      <c r="X1304" s="13"/>
      <c r="Y1304" s="13"/>
      <c r="Z1304" s="13"/>
      <c r="AA1304" s="13"/>
      <c r="AB1304" s="13"/>
      <c r="AC1304" s="13"/>
      <c r="AD1304" s="13"/>
      <c r="AE1304" s="13"/>
      <c r="AF1304" s="13"/>
      <c r="AG1304" s="13"/>
      <c r="AH1304" s="13"/>
      <c r="AI1304" s="13"/>
      <c r="AJ1304" s="13"/>
      <c r="AK1304" s="13"/>
      <c r="AL1304" s="13"/>
      <c r="AM1304" s="13"/>
      <c r="AN1304" s="13"/>
      <c r="AO1304" s="13"/>
      <c r="AP1304" s="13"/>
      <c r="AQ1304" s="13"/>
      <c r="AR1304" s="13"/>
      <c r="AS1304" s="13"/>
      <c r="AT1304" s="13"/>
      <c r="AU1304" s="13"/>
      <c r="AV1304" s="13"/>
      <c r="AW1304" s="13"/>
      <c r="AX1304" s="13"/>
      <c r="AY1304" s="13"/>
      <c r="AZ1304" s="13"/>
      <c r="BA1304" s="13"/>
      <c r="BB1304" s="13"/>
      <c r="BC1304" s="13"/>
      <c r="BD1304" s="13"/>
      <c r="BE1304" s="13"/>
      <c r="BF1304" s="13"/>
      <c r="BG1304" s="13"/>
      <c r="BH1304" s="13"/>
      <c r="BI1304" s="13"/>
      <c r="BJ1304" s="13"/>
      <c r="BK1304" s="13"/>
      <c r="BL1304" s="13"/>
      <c r="BM1304" s="13"/>
      <c r="BN1304" s="13"/>
      <c r="BO1304" s="13"/>
      <c r="BP1304" s="13"/>
      <c r="BQ1304" s="13"/>
      <c r="BR1304" s="13"/>
      <c r="BS1304" s="13"/>
      <c r="BT1304" s="13"/>
      <c r="BU1304" s="13"/>
      <c r="BV1304" s="13"/>
      <c r="BW1304" s="13"/>
      <c r="BX1304" s="13"/>
      <c r="BY1304" s="13"/>
      <c r="BZ1304" s="13"/>
      <c r="CA1304" s="13"/>
      <c r="CB1304" s="13"/>
      <c r="CC1304" s="13"/>
      <c r="CD1304" s="13"/>
      <c r="CE1304" s="13"/>
      <c r="CF1304" s="13"/>
      <c r="CG1304" s="13"/>
      <c r="CH1304" s="13"/>
      <c r="CI1304" s="13"/>
      <c r="CJ1304" s="13"/>
      <c r="CK1304" s="13"/>
      <c r="CL1304" s="13"/>
      <c r="CM1304" s="13"/>
      <c r="CN1304" s="13"/>
      <c r="CO1304" s="13"/>
      <c r="CP1304" s="13"/>
      <c r="CQ1304" s="13"/>
      <c r="CR1304" s="13"/>
      <c r="CS1304" s="13"/>
      <c r="CT1304" s="13"/>
      <c r="CU1304" s="13"/>
      <c r="CV1304" s="13"/>
      <c r="CW1304" s="13"/>
      <c r="CX1304" s="13"/>
      <c r="CY1304" s="13"/>
      <c r="CZ1304" s="13"/>
      <c r="DA1304" s="13"/>
      <c r="DB1304" s="13"/>
      <c r="DC1304" s="13"/>
      <c r="DD1304" s="13"/>
      <c r="DE1304" s="13"/>
      <c r="DF1304" s="13"/>
      <c r="DG1304" s="13"/>
      <c r="DH1304" s="13"/>
      <c r="DI1304" s="13"/>
      <c r="DJ1304" s="13"/>
      <c r="DK1304" s="13"/>
      <c r="DL1304" s="13"/>
      <c r="DM1304" s="13"/>
      <c r="DN1304" s="13"/>
      <c r="DO1304" s="13"/>
      <c r="DP1304" s="13"/>
      <c r="DQ1304" s="13"/>
      <c r="DR1304" s="13"/>
      <c r="DS1304" s="13"/>
      <c r="DT1304" s="13"/>
      <c r="DU1304" s="13"/>
      <c r="DV1304" s="13"/>
      <c r="DW1304" s="13"/>
      <c r="DX1304" s="13"/>
      <c r="DY1304" s="13"/>
      <c r="DZ1304" s="13"/>
      <c r="EA1304" s="13"/>
      <c r="EB1304" s="13"/>
      <c r="EC1304" s="13"/>
      <c r="ED1304" s="13"/>
      <c r="EE1304" s="13"/>
      <c r="EF1304" s="13"/>
      <c r="EG1304" s="13"/>
      <c r="EH1304" s="13"/>
      <c r="EI1304" s="13"/>
      <c r="EJ1304" s="13"/>
      <c r="EK1304" s="13"/>
      <c r="EL1304" s="13"/>
      <c r="EM1304" s="13"/>
      <c r="EN1304" s="13"/>
      <c r="EO1304" s="13"/>
      <c r="EP1304" s="13"/>
      <c r="EQ1304" s="13"/>
      <c r="ER1304" s="13"/>
      <c r="ES1304" s="13"/>
      <c r="ET1304" s="13"/>
      <c r="EU1304" s="13"/>
      <c r="EV1304" s="13"/>
      <c r="EW1304" s="13"/>
      <c r="EX1304" s="13"/>
      <c r="EY1304" s="13"/>
      <c r="EZ1304" s="13"/>
      <c r="FA1304" s="13"/>
      <c r="FB1304" s="13"/>
      <c r="FC1304" s="13"/>
      <c r="FD1304" s="13"/>
      <c r="FE1304" s="13"/>
      <c r="FF1304" s="13"/>
      <c r="FG1304" s="13"/>
      <c r="FH1304" s="13"/>
      <c r="FI1304" s="13"/>
      <c r="FJ1304" s="13"/>
      <c r="FK1304" s="13"/>
      <c r="FL1304" s="13"/>
      <c r="FM1304" s="13"/>
      <c r="FN1304" s="13"/>
      <c r="FO1304" s="13"/>
      <c r="FP1304" s="13"/>
      <c r="FQ1304" s="13"/>
      <c r="FR1304" s="13"/>
      <c r="FS1304" s="13"/>
      <c r="FT1304" s="13"/>
      <c r="FU1304" s="13"/>
      <c r="FV1304" s="13"/>
      <c r="FW1304" s="13"/>
      <c r="FX1304" s="13"/>
      <c r="FY1304" s="13"/>
      <c r="FZ1304" s="13"/>
      <c r="GA1304" s="13"/>
      <c r="GB1304" s="13"/>
      <c r="GC1304" s="13"/>
      <c r="GD1304" s="13"/>
      <c r="GE1304" s="13"/>
      <c r="GF1304" s="13"/>
      <c r="GG1304" s="13"/>
      <c r="GH1304" s="13"/>
      <c r="GI1304" s="13"/>
      <c r="GJ1304" s="13"/>
      <c r="GK1304" s="13"/>
      <c r="GL1304" s="13"/>
      <c r="GM1304" s="13"/>
      <c r="GN1304" s="13"/>
      <c r="GO1304" s="13"/>
      <c r="GP1304" s="13"/>
      <c r="GQ1304" s="13"/>
      <c r="GR1304" s="13"/>
      <c r="GS1304" s="13"/>
      <c r="GT1304" s="13"/>
      <c r="GU1304" s="13"/>
      <c r="GV1304" s="13"/>
      <c r="GW1304" s="13"/>
      <c r="GX1304" s="13"/>
      <c r="GY1304" s="13"/>
      <c r="GZ1304" s="13"/>
      <c r="HA1304" s="13"/>
      <c r="HB1304" s="13"/>
      <c r="HC1304" s="13"/>
      <c r="HD1304" s="13"/>
      <c r="HE1304" s="13"/>
      <c r="HF1304" s="13"/>
      <c r="HG1304" s="13"/>
      <c r="HH1304" s="13"/>
      <c r="HI1304" s="13"/>
      <c r="HJ1304" s="13"/>
      <c r="HK1304" s="13"/>
      <c r="HL1304" s="13"/>
      <c r="HM1304" s="13"/>
      <c r="HN1304" s="13"/>
      <c r="HO1304" s="13"/>
      <c r="HP1304" s="13"/>
      <c r="HQ1304" s="13"/>
      <c r="HR1304" s="13"/>
      <c r="HS1304" s="13"/>
      <c r="HT1304" s="13"/>
      <c r="HU1304" s="13"/>
      <c r="HV1304" s="13"/>
      <c r="HW1304" s="13"/>
      <c r="HX1304" s="13"/>
      <c r="HY1304" s="13"/>
      <c r="HZ1304" s="13"/>
      <c r="IA1304" s="13"/>
      <c r="IB1304" s="13"/>
      <c r="IC1304" s="13"/>
      <c r="ID1304" s="13"/>
    </row>
    <row r="1305" spans="1:238" x14ac:dyDescent="0.2">
      <c r="A1305" s="11">
        <f t="shared" si="22"/>
        <v>1297</v>
      </c>
      <c r="B1305" s="38" t="s">
        <v>1778</v>
      </c>
      <c r="C1305" s="38" t="s">
        <v>762</v>
      </c>
      <c r="D1305" s="38" t="s">
        <v>8</v>
      </c>
      <c r="E1305" s="69" t="s">
        <v>1773</v>
      </c>
      <c r="F1305" s="82" t="s">
        <v>1779</v>
      </c>
      <c r="G1305" s="83">
        <v>14721</v>
      </c>
      <c r="H1305" s="34">
        <v>46379</v>
      </c>
      <c r="I1305" s="37" t="s">
        <v>15</v>
      </c>
      <c r="J1305" s="35" t="s">
        <v>17</v>
      </c>
      <c r="K1305" s="36" t="s">
        <v>695</v>
      </c>
      <c r="ED1305" s="13"/>
      <c r="EE1305" s="13"/>
      <c r="EF1305" s="13"/>
      <c r="EG1305" s="13"/>
      <c r="EH1305" s="13"/>
      <c r="EI1305" s="13"/>
      <c r="EJ1305" s="13"/>
      <c r="EK1305" s="13"/>
      <c r="EL1305" s="13"/>
      <c r="EM1305" s="13"/>
      <c r="EN1305" s="13"/>
      <c r="EO1305" s="13"/>
      <c r="EP1305" s="13"/>
      <c r="EQ1305" s="13"/>
      <c r="ER1305" s="13"/>
      <c r="ES1305" s="13"/>
      <c r="ET1305" s="13"/>
      <c r="EU1305" s="13"/>
      <c r="EV1305" s="13"/>
      <c r="EW1305" s="13"/>
      <c r="EX1305" s="13"/>
      <c r="EY1305" s="13"/>
      <c r="EZ1305" s="13"/>
      <c r="FA1305" s="13"/>
      <c r="FB1305" s="13"/>
      <c r="FC1305" s="13"/>
      <c r="FD1305" s="13"/>
      <c r="FE1305" s="13"/>
      <c r="FF1305" s="13"/>
      <c r="FG1305" s="13"/>
      <c r="FH1305" s="13"/>
      <c r="FI1305" s="13"/>
      <c r="FJ1305" s="13"/>
      <c r="FK1305" s="13"/>
      <c r="FL1305" s="13"/>
      <c r="FM1305" s="13"/>
      <c r="FN1305" s="13"/>
      <c r="FO1305" s="13"/>
      <c r="FP1305" s="13"/>
      <c r="FQ1305" s="13"/>
      <c r="FR1305" s="13"/>
      <c r="FS1305" s="13"/>
      <c r="FT1305" s="13"/>
      <c r="FU1305" s="13"/>
      <c r="FV1305" s="13"/>
      <c r="FW1305" s="13"/>
      <c r="FX1305" s="13"/>
      <c r="FY1305" s="13"/>
      <c r="FZ1305" s="13"/>
      <c r="GA1305" s="13"/>
      <c r="GB1305" s="13"/>
      <c r="GC1305" s="13"/>
      <c r="GD1305" s="13"/>
      <c r="GE1305" s="13"/>
      <c r="GF1305" s="13"/>
      <c r="GG1305" s="13"/>
      <c r="GH1305" s="13"/>
      <c r="GI1305" s="13"/>
      <c r="GJ1305" s="13"/>
      <c r="GK1305" s="13"/>
      <c r="GL1305" s="13"/>
      <c r="GM1305" s="13"/>
      <c r="GN1305" s="13"/>
      <c r="GO1305" s="13"/>
      <c r="GP1305" s="13"/>
      <c r="GQ1305" s="13"/>
      <c r="GR1305" s="13"/>
      <c r="GS1305" s="13"/>
      <c r="GT1305" s="13"/>
      <c r="GU1305" s="13"/>
      <c r="GV1305" s="13"/>
      <c r="GW1305" s="13"/>
      <c r="GX1305" s="13"/>
      <c r="GY1305" s="13"/>
      <c r="GZ1305" s="13"/>
      <c r="HA1305" s="13"/>
      <c r="HB1305" s="13"/>
      <c r="HC1305" s="13"/>
      <c r="HD1305" s="13"/>
      <c r="HE1305" s="13"/>
      <c r="HF1305" s="13"/>
      <c r="HG1305" s="13"/>
      <c r="HH1305" s="13"/>
      <c r="HI1305" s="13"/>
      <c r="HJ1305" s="13"/>
      <c r="HK1305" s="13"/>
      <c r="HL1305" s="13"/>
      <c r="HM1305" s="13"/>
      <c r="HN1305" s="13"/>
      <c r="HO1305" s="13"/>
    </row>
    <row r="1306" spans="1:238" x14ac:dyDescent="0.2">
      <c r="A1306" s="11">
        <f t="shared" si="22"/>
        <v>1298</v>
      </c>
      <c r="B1306" s="32" t="s">
        <v>1809</v>
      </c>
      <c r="C1306" s="32" t="s">
        <v>762</v>
      </c>
      <c r="D1306" s="32" t="s">
        <v>8</v>
      </c>
      <c r="E1306" s="69" t="s">
        <v>1794</v>
      </c>
      <c r="F1306" s="33" t="s">
        <v>103</v>
      </c>
      <c r="G1306" s="34">
        <v>10514</v>
      </c>
      <c r="H1306" s="34">
        <v>20350</v>
      </c>
      <c r="I1306" s="37" t="s">
        <v>15</v>
      </c>
      <c r="J1306" s="35" t="s">
        <v>17</v>
      </c>
      <c r="K1306" s="36"/>
    </row>
    <row r="1307" spans="1:238" x14ac:dyDescent="0.2">
      <c r="A1307" s="11">
        <f t="shared" si="22"/>
        <v>1299</v>
      </c>
      <c r="B1307" s="32" t="s">
        <v>1810</v>
      </c>
      <c r="C1307" s="32" t="s">
        <v>762</v>
      </c>
      <c r="D1307" s="32" t="s">
        <v>8</v>
      </c>
      <c r="E1307" s="69" t="s">
        <v>1794</v>
      </c>
      <c r="F1307" s="33" t="s">
        <v>103</v>
      </c>
      <c r="G1307" s="34">
        <v>6262</v>
      </c>
      <c r="H1307" s="34">
        <v>11582</v>
      </c>
      <c r="I1307" s="37" t="s">
        <v>15</v>
      </c>
      <c r="J1307" s="35" t="s">
        <v>17</v>
      </c>
      <c r="K1307" s="36"/>
    </row>
    <row r="1308" spans="1:238" x14ac:dyDescent="0.2">
      <c r="A1308" s="11">
        <f t="shared" si="22"/>
        <v>1300</v>
      </c>
      <c r="B1308" s="32" t="s">
        <v>1826</v>
      </c>
      <c r="C1308" s="32" t="s">
        <v>762</v>
      </c>
      <c r="D1308" s="32" t="s">
        <v>8</v>
      </c>
      <c r="E1308" s="69" t="s">
        <v>1817</v>
      </c>
      <c r="F1308" s="33" t="s">
        <v>36</v>
      </c>
      <c r="G1308" s="34">
        <v>11586</v>
      </c>
      <c r="H1308" s="34">
        <v>18451</v>
      </c>
      <c r="I1308" s="37" t="s">
        <v>18</v>
      </c>
      <c r="J1308" s="35" t="s">
        <v>17</v>
      </c>
      <c r="K1308" s="36"/>
    </row>
    <row r="1309" spans="1:238" x14ac:dyDescent="0.2">
      <c r="A1309" s="11">
        <f t="shared" si="22"/>
        <v>1301</v>
      </c>
      <c r="B1309" s="32" t="s">
        <v>1873</v>
      </c>
      <c r="C1309" s="32" t="s">
        <v>762</v>
      </c>
      <c r="D1309" s="32" t="s">
        <v>8</v>
      </c>
      <c r="E1309" s="69" t="s">
        <v>1867</v>
      </c>
      <c r="F1309" s="33" t="s">
        <v>1486</v>
      </c>
      <c r="G1309" s="34">
        <v>7034</v>
      </c>
      <c r="H1309" s="34">
        <v>12221</v>
      </c>
      <c r="I1309" s="37" t="s">
        <v>1078</v>
      </c>
      <c r="J1309" s="35" t="s">
        <v>17</v>
      </c>
      <c r="K1309" s="36"/>
    </row>
    <row r="1310" spans="1:238" x14ac:dyDescent="0.2">
      <c r="A1310" s="11">
        <f t="shared" si="22"/>
        <v>1302</v>
      </c>
      <c r="B1310" s="32" t="s">
        <v>1079</v>
      </c>
      <c r="C1310" s="32" t="s">
        <v>762</v>
      </c>
      <c r="D1310" s="32" t="s">
        <v>8</v>
      </c>
      <c r="E1310" s="69" t="s">
        <v>1876</v>
      </c>
      <c r="F1310" s="33" t="s">
        <v>1486</v>
      </c>
      <c r="G1310" s="34">
        <v>137</v>
      </c>
      <c r="H1310" s="34">
        <v>280</v>
      </c>
      <c r="I1310" s="37" t="s">
        <v>19</v>
      </c>
      <c r="J1310" s="35" t="s">
        <v>17</v>
      </c>
      <c r="K1310" s="36"/>
      <c r="ED1310" s="13"/>
      <c r="EE1310" s="13"/>
      <c r="EF1310" s="13"/>
      <c r="EG1310" s="13"/>
      <c r="EH1310" s="13"/>
      <c r="EI1310" s="13"/>
      <c r="EJ1310" s="13"/>
      <c r="EK1310" s="13"/>
      <c r="EL1310" s="13"/>
      <c r="EM1310" s="13"/>
      <c r="EN1310" s="13"/>
      <c r="EO1310" s="13"/>
      <c r="EP1310" s="13"/>
      <c r="EQ1310" s="13"/>
      <c r="ER1310" s="13"/>
      <c r="ES1310" s="13"/>
      <c r="ET1310" s="13"/>
      <c r="EU1310" s="13"/>
      <c r="EV1310" s="13"/>
      <c r="EW1310" s="13"/>
      <c r="EX1310" s="13"/>
      <c r="EY1310" s="13"/>
      <c r="EZ1310" s="13"/>
      <c r="FA1310" s="13"/>
      <c r="FB1310" s="13"/>
      <c r="FC1310" s="13"/>
      <c r="FD1310" s="13"/>
      <c r="FE1310" s="13"/>
      <c r="FF1310" s="13"/>
      <c r="FG1310" s="13"/>
      <c r="FH1310" s="13"/>
      <c r="FI1310" s="13"/>
      <c r="FJ1310" s="13"/>
      <c r="FK1310" s="13"/>
      <c r="FL1310" s="13"/>
      <c r="FM1310" s="13"/>
      <c r="FN1310" s="13"/>
      <c r="FO1310" s="13"/>
      <c r="FP1310" s="13"/>
      <c r="FQ1310" s="13"/>
      <c r="FR1310" s="13"/>
      <c r="FS1310" s="13"/>
      <c r="FT1310" s="13"/>
      <c r="FU1310" s="13"/>
      <c r="FV1310" s="13"/>
      <c r="FW1310" s="13"/>
      <c r="FX1310" s="13"/>
      <c r="FY1310" s="13"/>
      <c r="FZ1310" s="13"/>
      <c r="GA1310" s="13"/>
      <c r="GB1310" s="13"/>
      <c r="GC1310" s="13"/>
      <c r="GD1310" s="13"/>
      <c r="GE1310" s="13"/>
    </row>
    <row r="1311" spans="1:238" x14ac:dyDescent="0.2">
      <c r="A1311" s="11">
        <f t="shared" si="22"/>
        <v>1303</v>
      </c>
      <c r="B1311" s="38" t="s">
        <v>1900</v>
      </c>
      <c r="C1311" s="32" t="s">
        <v>762</v>
      </c>
      <c r="D1311" s="38" t="s">
        <v>8</v>
      </c>
      <c r="E1311" s="69" t="s">
        <v>1896</v>
      </c>
      <c r="F1311" s="40" t="s">
        <v>1901</v>
      </c>
      <c r="G1311" s="39">
        <v>4127</v>
      </c>
      <c r="H1311" s="39">
        <v>8816</v>
      </c>
      <c r="I1311" s="41" t="s">
        <v>15</v>
      </c>
      <c r="J1311" s="43" t="s">
        <v>17</v>
      </c>
      <c r="K1311" s="42"/>
    </row>
    <row r="1312" spans="1:238" x14ac:dyDescent="0.2">
      <c r="A1312" s="11">
        <f t="shared" si="22"/>
        <v>1304</v>
      </c>
      <c r="B1312" s="38" t="s">
        <v>1907</v>
      </c>
      <c r="C1312" s="38" t="s">
        <v>762</v>
      </c>
      <c r="D1312" s="38" t="s">
        <v>8</v>
      </c>
      <c r="E1312" s="69" t="s">
        <v>1902</v>
      </c>
      <c r="F1312" s="40" t="s">
        <v>1136</v>
      </c>
      <c r="G1312" s="39">
        <v>9713</v>
      </c>
      <c r="H1312" s="39">
        <v>16251</v>
      </c>
      <c r="I1312" s="41" t="s">
        <v>15</v>
      </c>
      <c r="J1312" s="43" t="s">
        <v>17</v>
      </c>
      <c r="K1312" s="45"/>
    </row>
    <row r="1313" spans="1:238" x14ac:dyDescent="0.2">
      <c r="A1313" s="11">
        <f t="shared" si="22"/>
        <v>1305</v>
      </c>
      <c r="B1313" s="38" t="s">
        <v>634</v>
      </c>
      <c r="C1313" s="38" t="s">
        <v>762</v>
      </c>
      <c r="D1313" s="38" t="s">
        <v>8</v>
      </c>
      <c r="E1313" s="69" t="s">
        <v>1911</v>
      </c>
      <c r="F1313" s="40" t="s">
        <v>1918</v>
      </c>
      <c r="G1313" s="39">
        <v>18028</v>
      </c>
      <c r="H1313" s="39">
        <v>25331</v>
      </c>
      <c r="I1313" s="41" t="s">
        <v>15</v>
      </c>
      <c r="J1313" s="43" t="s">
        <v>17</v>
      </c>
      <c r="K1313" s="42"/>
    </row>
    <row r="1314" spans="1:238" x14ac:dyDescent="0.2">
      <c r="A1314" s="11">
        <f t="shared" si="22"/>
        <v>1306</v>
      </c>
      <c r="B1314" s="38" t="s">
        <v>1933</v>
      </c>
      <c r="C1314" s="38" t="s">
        <v>762</v>
      </c>
      <c r="D1314" s="38" t="s">
        <v>8</v>
      </c>
      <c r="E1314" s="69" t="s">
        <v>1920</v>
      </c>
      <c r="F1314" s="40" t="s">
        <v>1146</v>
      </c>
      <c r="G1314" s="39">
        <v>9452</v>
      </c>
      <c r="H1314" s="39">
        <v>15471</v>
      </c>
      <c r="I1314" s="41" t="s">
        <v>18</v>
      </c>
      <c r="J1314" s="43" t="s">
        <v>17</v>
      </c>
      <c r="K1314" s="42"/>
      <c r="L1314" s="12"/>
      <c r="M1314" s="12"/>
      <c r="N1314" s="12"/>
      <c r="O1314" s="12"/>
      <c r="P1314" s="12"/>
      <c r="Q1314" s="12"/>
      <c r="R1314" s="12"/>
      <c r="S1314" s="12"/>
      <c r="T1314" s="12"/>
      <c r="U1314" s="12"/>
      <c r="V1314" s="12"/>
      <c r="W1314" s="12"/>
      <c r="X1314" s="12"/>
      <c r="Y1314" s="12"/>
      <c r="Z1314" s="12"/>
      <c r="AA1314" s="12"/>
      <c r="AB1314" s="12"/>
      <c r="AC1314" s="12"/>
      <c r="AD1314" s="12"/>
      <c r="AE1314" s="12"/>
      <c r="AF1314" s="12"/>
      <c r="AG1314" s="12"/>
      <c r="AH1314" s="12"/>
      <c r="AI1314" s="12"/>
      <c r="AJ1314" s="12"/>
      <c r="AK1314" s="12"/>
      <c r="AL1314" s="12"/>
      <c r="AM1314" s="12"/>
      <c r="AN1314" s="12"/>
      <c r="AO1314" s="12"/>
      <c r="AP1314" s="12"/>
      <c r="AQ1314" s="12"/>
      <c r="AR1314" s="12"/>
      <c r="AS1314" s="12"/>
      <c r="AT1314" s="12"/>
      <c r="AU1314" s="12"/>
      <c r="AV1314" s="12"/>
      <c r="AW1314" s="12"/>
      <c r="AX1314" s="12"/>
      <c r="AY1314" s="12"/>
      <c r="AZ1314" s="12"/>
      <c r="BA1314" s="12"/>
      <c r="BB1314" s="12"/>
      <c r="BC1314" s="12"/>
      <c r="BD1314" s="12"/>
      <c r="BE1314" s="12"/>
      <c r="BF1314" s="12"/>
      <c r="BG1314" s="12"/>
      <c r="BH1314" s="12"/>
      <c r="BI1314" s="12"/>
      <c r="BJ1314" s="12"/>
      <c r="BK1314" s="12"/>
      <c r="BL1314" s="12"/>
      <c r="BM1314" s="12"/>
      <c r="BN1314" s="12"/>
      <c r="BO1314" s="12"/>
      <c r="BP1314" s="12"/>
      <c r="BQ1314" s="12"/>
      <c r="BR1314" s="12"/>
      <c r="BS1314" s="12"/>
      <c r="BT1314" s="12"/>
      <c r="BU1314" s="12"/>
      <c r="BV1314" s="12"/>
      <c r="BW1314" s="12"/>
      <c r="BX1314" s="12"/>
      <c r="BY1314" s="12"/>
      <c r="BZ1314" s="12"/>
      <c r="CA1314" s="12"/>
      <c r="CB1314" s="12"/>
      <c r="CC1314" s="12"/>
      <c r="CD1314" s="12"/>
      <c r="CE1314" s="12"/>
      <c r="CF1314" s="12"/>
      <c r="CG1314" s="12"/>
      <c r="CH1314" s="12"/>
      <c r="CI1314" s="12"/>
      <c r="CJ1314" s="12"/>
      <c r="CK1314" s="12"/>
      <c r="CL1314" s="12"/>
      <c r="CM1314" s="12"/>
      <c r="CN1314" s="12"/>
      <c r="CO1314" s="12"/>
      <c r="CP1314" s="12"/>
      <c r="CQ1314" s="12"/>
      <c r="CR1314" s="12"/>
      <c r="CS1314" s="12"/>
      <c r="CT1314" s="12"/>
      <c r="CU1314" s="12"/>
      <c r="CV1314" s="12"/>
      <c r="CW1314" s="12"/>
      <c r="CX1314" s="12"/>
      <c r="CY1314" s="12"/>
      <c r="CZ1314" s="12"/>
      <c r="DA1314" s="12"/>
      <c r="DB1314" s="12"/>
      <c r="DC1314" s="12"/>
      <c r="DD1314" s="12"/>
      <c r="DE1314" s="12"/>
      <c r="DF1314" s="12"/>
      <c r="DG1314" s="12"/>
      <c r="DH1314" s="12"/>
      <c r="DI1314" s="12"/>
      <c r="DJ1314" s="12"/>
      <c r="DK1314" s="12"/>
      <c r="DL1314" s="12"/>
      <c r="DM1314" s="12"/>
      <c r="DN1314" s="12"/>
      <c r="DO1314" s="12"/>
      <c r="DP1314" s="12"/>
      <c r="DQ1314" s="12"/>
      <c r="DR1314" s="12"/>
      <c r="DS1314" s="12"/>
      <c r="DT1314" s="12"/>
      <c r="DU1314" s="12"/>
      <c r="DV1314" s="12"/>
      <c r="DW1314" s="12"/>
      <c r="DX1314" s="12"/>
      <c r="DY1314" s="12"/>
      <c r="DZ1314" s="12"/>
      <c r="EA1314" s="12"/>
      <c r="EB1314" s="12"/>
      <c r="EC1314" s="12"/>
      <c r="ED1314" s="12"/>
      <c r="EE1314" s="12"/>
      <c r="EF1314" s="12"/>
      <c r="EG1314" s="12"/>
      <c r="EH1314" s="12"/>
      <c r="EI1314" s="12"/>
      <c r="EJ1314" s="12"/>
      <c r="EK1314" s="12"/>
      <c r="EL1314" s="12"/>
      <c r="EM1314" s="12"/>
      <c r="EN1314" s="12"/>
      <c r="EO1314" s="12"/>
      <c r="EP1314" s="12"/>
      <c r="EQ1314" s="12"/>
      <c r="ER1314" s="12"/>
      <c r="ES1314" s="12"/>
      <c r="ET1314" s="12"/>
      <c r="EU1314" s="12"/>
      <c r="EV1314" s="12"/>
      <c r="EW1314" s="12"/>
      <c r="EX1314" s="12"/>
      <c r="EY1314" s="12"/>
      <c r="EZ1314" s="12"/>
      <c r="FA1314" s="12"/>
      <c r="FB1314" s="12"/>
      <c r="FC1314" s="12"/>
      <c r="FD1314" s="12"/>
      <c r="FE1314" s="12"/>
      <c r="FF1314" s="12"/>
      <c r="FG1314" s="12"/>
      <c r="FH1314" s="12"/>
      <c r="FI1314" s="12"/>
      <c r="FJ1314" s="12"/>
      <c r="FK1314" s="12"/>
      <c r="FL1314" s="12"/>
      <c r="FM1314" s="12"/>
      <c r="FN1314" s="12"/>
      <c r="FO1314" s="12"/>
      <c r="FP1314" s="12"/>
      <c r="FQ1314" s="12"/>
      <c r="FR1314" s="12"/>
      <c r="FS1314" s="12"/>
      <c r="FT1314" s="12"/>
      <c r="FU1314" s="12"/>
      <c r="FV1314" s="12"/>
      <c r="FW1314" s="12"/>
      <c r="FX1314" s="12"/>
      <c r="FY1314" s="12"/>
      <c r="FZ1314" s="12"/>
      <c r="GA1314" s="12"/>
      <c r="GB1314" s="12"/>
      <c r="GC1314" s="12"/>
      <c r="GD1314" s="12"/>
      <c r="GE1314" s="12"/>
      <c r="GF1314" s="12"/>
      <c r="GG1314" s="12"/>
      <c r="GH1314" s="12"/>
      <c r="GI1314" s="12"/>
      <c r="GJ1314" s="12"/>
      <c r="GK1314" s="12"/>
      <c r="GL1314" s="12"/>
      <c r="GM1314" s="12"/>
      <c r="GN1314" s="12"/>
      <c r="GO1314" s="12"/>
      <c r="GP1314" s="12"/>
      <c r="GQ1314" s="12"/>
      <c r="GR1314" s="12"/>
      <c r="GS1314" s="12"/>
      <c r="GT1314" s="12"/>
      <c r="GU1314" s="12"/>
      <c r="GV1314" s="12"/>
      <c r="GW1314" s="12"/>
      <c r="GX1314" s="12"/>
      <c r="GY1314" s="12"/>
      <c r="GZ1314" s="12"/>
      <c r="HA1314" s="12"/>
      <c r="HB1314" s="12"/>
      <c r="HC1314" s="12"/>
      <c r="HD1314" s="12"/>
      <c r="HE1314" s="12"/>
      <c r="HF1314" s="12"/>
      <c r="HG1314" s="12"/>
      <c r="HH1314" s="12"/>
      <c r="HI1314" s="12"/>
      <c r="HJ1314" s="12"/>
      <c r="HK1314" s="12"/>
      <c r="HL1314" s="12"/>
      <c r="HM1314" s="12"/>
      <c r="HN1314" s="12"/>
      <c r="HO1314" s="12"/>
      <c r="HP1314" s="12"/>
      <c r="HQ1314" s="12"/>
      <c r="HR1314" s="12"/>
      <c r="HS1314" s="12"/>
      <c r="HT1314" s="12"/>
      <c r="HU1314" s="12"/>
      <c r="HV1314" s="12"/>
      <c r="HW1314" s="12"/>
      <c r="HX1314" s="12"/>
      <c r="HY1314" s="12"/>
      <c r="HZ1314" s="12"/>
      <c r="IA1314" s="12"/>
      <c r="IB1314" s="12"/>
      <c r="IC1314" s="12"/>
      <c r="ID1314" s="12"/>
    </row>
    <row r="1315" spans="1:238" x14ac:dyDescent="0.2">
      <c r="A1315" s="11">
        <f t="shared" si="22"/>
        <v>1307</v>
      </c>
      <c r="B1315" s="38" t="s">
        <v>1993</v>
      </c>
      <c r="C1315" s="38" t="s">
        <v>762</v>
      </c>
      <c r="D1315" s="38" t="s">
        <v>8</v>
      </c>
      <c r="E1315" s="69" t="s">
        <v>1990</v>
      </c>
      <c r="F1315" s="40" t="s">
        <v>106</v>
      </c>
      <c r="G1315" s="39">
        <v>7040</v>
      </c>
      <c r="H1315" s="39">
        <v>13569</v>
      </c>
      <c r="I1315" s="41" t="s">
        <v>18</v>
      </c>
      <c r="J1315" s="43" t="s">
        <v>17</v>
      </c>
      <c r="K1315" s="42"/>
      <c r="L1315" s="12"/>
      <c r="M1315" s="12"/>
      <c r="N1315" s="12"/>
      <c r="O1315" s="12"/>
      <c r="P1315" s="12"/>
      <c r="Q1315" s="12"/>
      <c r="R1315" s="12"/>
      <c r="S1315" s="12"/>
      <c r="T1315" s="12"/>
      <c r="U1315" s="12"/>
      <c r="V1315" s="12"/>
      <c r="W1315" s="12"/>
      <c r="X1315" s="12"/>
      <c r="Y1315" s="12"/>
      <c r="Z1315" s="12"/>
      <c r="AA1315" s="12"/>
      <c r="AB1315" s="12"/>
      <c r="AC1315" s="12"/>
      <c r="AD1315" s="12"/>
      <c r="AE1315" s="12"/>
      <c r="AF1315" s="12"/>
      <c r="AG1315" s="12"/>
      <c r="AH1315" s="12"/>
      <c r="AI1315" s="12"/>
      <c r="AJ1315" s="12"/>
      <c r="AK1315" s="12"/>
      <c r="AL1315" s="12"/>
      <c r="AM1315" s="12"/>
      <c r="AN1315" s="12"/>
      <c r="AO1315" s="12"/>
      <c r="AP1315" s="12"/>
      <c r="AQ1315" s="12"/>
      <c r="AR1315" s="12"/>
      <c r="AS1315" s="12"/>
      <c r="AT1315" s="12"/>
      <c r="AU1315" s="12"/>
      <c r="AV1315" s="12"/>
      <c r="AW1315" s="12"/>
      <c r="AX1315" s="12"/>
      <c r="AY1315" s="12"/>
      <c r="AZ1315" s="12"/>
      <c r="BA1315" s="12"/>
      <c r="BB1315" s="12"/>
      <c r="BC1315" s="12"/>
      <c r="BD1315" s="12"/>
      <c r="BE1315" s="12"/>
      <c r="BF1315" s="12"/>
      <c r="BG1315" s="12"/>
      <c r="BH1315" s="12"/>
      <c r="BI1315" s="12"/>
      <c r="BJ1315" s="12"/>
      <c r="BK1315" s="12"/>
      <c r="BL1315" s="12"/>
      <c r="BM1315" s="12"/>
      <c r="BN1315" s="12"/>
      <c r="BO1315" s="12"/>
      <c r="BP1315" s="12"/>
      <c r="BQ1315" s="12"/>
      <c r="BR1315" s="12"/>
      <c r="BS1315" s="12"/>
      <c r="BT1315" s="12"/>
      <c r="BU1315" s="12"/>
      <c r="BV1315" s="12"/>
      <c r="BW1315" s="12"/>
      <c r="BX1315" s="12"/>
      <c r="BY1315" s="12"/>
      <c r="BZ1315" s="12"/>
      <c r="CA1315" s="12"/>
      <c r="CB1315" s="12"/>
      <c r="CC1315" s="12"/>
      <c r="CD1315" s="12"/>
      <c r="CE1315" s="12"/>
      <c r="CF1315" s="12"/>
      <c r="CG1315" s="12"/>
      <c r="CH1315" s="12"/>
      <c r="CI1315" s="12"/>
      <c r="CJ1315" s="12"/>
      <c r="CK1315" s="12"/>
      <c r="CL1315" s="12"/>
      <c r="CM1315" s="12"/>
      <c r="CN1315" s="12"/>
      <c r="CO1315" s="12"/>
      <c r="CP1315" s="12"/>
      <c r="CQ1315" s="12"/>
      <c r="CR1315" s="12"/>
      <c r="CS1315" s="12"/>
      <c r="CT1315" s="12"/>
      <c r="CU1315" s="12"/>
      <c r="CV1315" s="12"/>
      <c r="CW1315" s="12"/>
      <c r="CX1315" s="12"/>
      <c r="CY1315" s="12"/>
      <c r="CZ1315" s="12"/>
      <c r="DA1315" s="12"/>
      <c r="DB1315" s="12"/>
      <c r="DC1315" s="12"/>
      <c r="DD1315" s="12"/>
      <c r="DE1315" s="12"/>
      <c r="DF1315" s="12"/>
      <c r="DG1315" s="12"/>
      <c r="DH1315" s="12"/>
      <c r="DI1315" s="12"/>
      <c r="DJ1315" s="12"/>
      <c r="DK1315" s="12"/>
      <c r="DL1315" s="12"/>
      <c r="DM1315" s="12"/>
      <c r="DN1315" s="12"/>
      <c r="DO1315" s="12"/>
      <c r="DP1315" s="12"/>
      <c r="DQ1315" s="12"/>
      <c r="DR1315" s="12"/>
      <c r="DS1315" s="12"/>
      <c r="DT1315" s="12"/>
      <c r="DU1315" s="12"/>
      <c r="DV1315" s="12"/>
      <c r="DW1315" s="12"/>
      <c r="DX1315" s="12"/>
      <c r="DY1315" s="12"/>
      <c r="DZ1315" s="12"/>
      <c r="EA1315" s="12"/>
      <c r="EB1315" s="12"/>
      <c r="EC1315" s="12"/>
      <c r="ED1315" s="12"/>
      <c r="EE1315" s="12"/>
      <c r="EF1315" s="12"/>
      <c r="EG1315" s="12"/>
      <c r="EH1315" s="12"/>
      <c r="EI1315" s="12"/>
      <c r="EJ1315" s="12"/>
      <c r="EK1315" s="12"/>
      <c r="EL1315" s="12"/>
      <c r="EM1315" s="12"/>
      <c r="EN1315" s="12"/>
      <c r="EO1315" s="12"/>
      <c r="EP1315" s="12"/>
      <c r="EQ1315" s="12"/>
      <c r="ER1315" s="12"/>
      <c r="ES1315" s="12"/>
      <c r="ET1315" s="12"/>
      <c r="EU1315" s="12"/>
      <c r="EV1315" s="12"/>
      <c r="EW1315" s="12"/>
      <c r="EX1315" s="12"/>
      <c r="EY1315" s="12"/>
      <c r="EZ1315" s="12"/>
      <c r="FA1315" s="12"/>
      <c r="FB1315" s="12"/>
      <c r="FC1315" s="12"/>
      <c r="FD1315" s="12"/>
      <c r="FE1315" s="12"/>
      <c r="FF1315" s="12"/>
      <c r="FG1315" s="12"/>
      <c r="FH1315" s="12"/>
      <c r="FI1315" s="12"/>
      <c r="FJ1315" s="12"/>
      <c r="FK1315" s="12"/>
      <c r="FL1315" s="12"/>
      <c r="FM1315" s="12"/>
      <c r="FN1315" s="12"/>
      <c r="FO1315" s="12"/>
      <c r="FP1315" s="12"/>
      <c r="FQ1315" s="12"/>
      <c r="FR1315" s="12"/>
      <c r="FS1315" s="12"/>
      <c r="FT1315" s="12"/>
      <c r="FU1315" s="12"/>
      <c r="FV1315" s="12"/>
      <c r="FW1315" s="12"/>
      <c r="FX1315" s="12"/>
      <c r="FY1315" s="12"/>
      <c r="FZ1315" s="12"/>
      <c r="GA1315" s="12"/>
      <c r="GB1315" s="12"/>
      <c r="GC1315" s="12"/>
      <c r="GD1315" s="12"/>
      <c r="GE1315" s="12"/>
      <c r="GF1315" s="12"/>
      <c r="GG1315" s="12"/>
      <c r="GH1315" s="12"/>
      <c r="GI1315" s="12"/>
      <c r="GJ1315" s="12"/>
      <c r="GK1315" s="12"/>
      <c r="GL1315" s="12"/>
      <c r="GM1315" s="12"/>
      <c r="GN1315" s="12"/>
      <c r="GO1315" s="12"/>
      <c r="GP1315" s="12"/>
      <c r="GQ1315" s="12"/>
      <c r="GR1315" s="12"/>
      <c r="GS1315" s="12"/>
      <c r="GT1315" s="12"/>
      <c r="GU1315" s="12"/>
      <c r="GV1315" s="12"/>
      <c r="GW1315" s="12"/>
      <c r="GX1315" s="12"/>
      <c r="GY1315" s="12"/>
      <c r="GZ1315" s="12"/>
      <c r="HA1315" s="12"/>
      <c r="HB1315" s="12"/>
      <c r="HC1315" s="12"/>
      <c r="HD1315" s="12"/>
      <c r="HE1315" s="12"/>
      <c r="HF1315" s="12"/>
      <c r="HG1315" s="12"/>
      <c r="HH1315" s="12"/>
      <c r="HI1315" s="12"/>
      <c r="HJ1315" s="12"/>
      <c r="HK1315" s="12"/>
      <c r="HL1315" s="12"/>
      <c r="HM1315" s="12"/>
      <c r="HN1315" s="12"/>
      <c r="HO1315" s="12"/>
      <c r="HP1315" s="12"/>
      <c r="HQ1315" s="12"/>
      <c r="HR1315" s="12"/>
      <c r="HS1315" s="12"/>
      <c r="HT1315" s="12"/>
      <c r="HU1315" s="12"/>
      <c r="HV1315" s="12"/>
      <c r="HW1315" s="12"/>
      <c r="HX1315" s="12"/>
      <c r="HY1315" s="12"/>
      <c r="HZ1315" s="12"/>
      <c r="IA1315" s="12"/>
      <c r="IB1315" s="12"/>
      <c r="IC1315" s="12"/>
      <c r="ID1315" s="12"/>
    </row>
    <row r="1316" spans="1:238" x14ac:dyDescent="0.2">
      <c r="A1316" s="11">
        <f t="shared" si="22"/>
        <v>1308</v>
      </c>
      <c r="B1316" s="38" t="s">
        <v>2001</v>
      </c>
      <c r="C1316" s="38" t="s">
        <v>762</v>
      </c>
      <c r="D1316" s="38" t="s">
        <v>8</v>
      </c>
      <c r="E1316" s="69" t="s">
        <v>1998</v>
      </c>
      <c r="F1316" s="40" t="s">
        <v>2002</v>
      </c>
      <c r="G1316" s="39">
        <v>6287</v>
      </c>
      <c r="H1316" s="39">
        <v>12929</v>
      </c>
      <c r="I1316" s="41" t="s">
        <v>15</v>
      </c>
      <c r="J1316" s="43" t="s">
        <v>17</v>
      </c>
      <c r="K1316" s="45" t="s">
        <v>180</v>
      </c>
      <c r="L1316" s="12"/>
      <c r="M1316" s="12"/>
      <c r="N1316" s="12"/>
      <c r="O1316" s="12"/>
      <c r="P1316" s="12"/>
      <c r="Q1316" s="12"/>
      <c r="R1316" s="12"/>
      <c r="S1316" s="12"/>
      <c r="T1316" s="12"/>
      <c r="U1316" s="12"/>
      <c r="V1316" s="12"/>
      <c r="W1316" s="12"/>
      <c r="X1316" s="12"/>
      <c r="Y1316" s="12"/>
      <c r="Z1316" s="12"/>
      <c r="AA1316" s="12"/>
      <c r="AB1316" s="12"/>
      <c r="AC1316" s="12"/>
      <c r="AD1316" s="12"/>
      <c r="AE1316" s="12"/>
      <c r="AF1316" s="12"/>
      <c r="AG1316" s="12"/>
      <c r="AH1316" s="12"/>
      <c r="AI1316" s="12"/>
      <c r="AJ1316" s="12"/>
      <c r="AK1316" s="12"/>
      <c r="AL1316" s="12"/>
      <c r="AM1316" s="12"/>
      <c r="AN1316" s="12"/>
      <c r="AO1316" s="12"/>
      <c r="AP1316" s="12"/>
      <c r="AQ1316" s="12"/>
      <c r="AR1316" s="12"/>
      <c r="AS1316" s="12"/>
      <c r="AT1316" s="12"/>
      <c r="AU1316" s="12"/>
      <c r="AV1316" s="12"/>
      <c r="AW1316" s="12"/>
      <c r="AX1316" s="12"/>
      <c r="AY1316" s="12"/>
      <c r="AZ1316" s="12"/>
      <c r="BA1316" s="12"/>
      <c r="BB1316" s="12"/>
      <c r="BC1316" s="12"/>
      <c r="BD1316" s="12"/>
      <c r="BE1316" s="12"/>
      <c r="BF1316" s="12"/>
      <c r="BG1316" s="12"/>
      <c r="BH1316" s="12"/>
      <c r="BI1316" s="12"/>
      <c r="BJ1316" s="12"/>
      <c r="BK1316" s="12"/>
      <c r="BL1316" s="12"/>
      <c r="BM1316" s="12"/>
      <c r="BN1316" s="12"/>
      <c r="BO1316" s="12"/>
      <c r="BP1316" s="12"/>
      <c r="BQ1316" s="12"/>
      <c r="BR1316" s="12"/>
      <c r="BS1316" s="12"/>
      <c r="BT1316" s="12"/>
      <c r="BU1316" s="12"/>
      <c r="BV1316" s="12"/>
      <c r="BW1316" s="12"/>
      <c r="BX1316" s="12"/>
      <c r="BY1316" s="12"/>
      <c r="BZ1316" s="12"/>
      <c r="CA1316" s="12"/>
      <c r="CB1316" s="12"/>
      <c r="CC1316" s="12"/>
      <c r="CD1316" s="12"/>
      <c r="CE1316" s="12"/>
      <c r="CF1316" s="12"/>
      <c r="CG1316" s="12"/>
      <c r="CH1316" s="12"/>
      <c r="CI1316" s="12"/>
      <c r="CJ1316" s="12"/>
      <c r="CK1316" s="12"/>
      <c r="CL1316" s="12"/>
      <c r="CM1316" s="12"/>
      <c r="CN1316" s="12"/>
      <c r="CO1316" s="12"/>
      <c r="CP1316" s="12"/>
      <c r="CQ1316" s="12"/>
      <c r="CR1316" s="12"/>
      <c r="CS1316" s="12"/>
      <c r="CT1316" s="12"/>
      <c r="CU1316" s="12"/>
      <c r="CV1316" s="12"/>
      <c r="CW1316" s="12"/>
      <c r="CX1316" s="12"/>
      <c r="CY1316" s="12"/>
      <c r="CZ1316" s="12"/>
      <c r="DA1316" s="12"/>
      <c r="DB1316" s="12"/>
      <c r="DC1316" s="12"/>
      <c r="DD1316" s="12"/>
      <c r="DE1316" s="12"/>
      <c r="DF1316" s="12"/>
      <c r="DG1316" s="12"/>
      <c r="DH1316" s="12"/>
      <c r="DI1316" s="12"/>
      <c r="DJ1316" s="12"/>
      <c r="DK1316" s="12"/>
      <c r="DL1316" s="12"/>
      <c r="DM1316" s="12"/>
      <c r="DN1316" s="12"/>
      <c r="DO1316" s="12"/>
      <c r="DP1316" s="12"/>
      <c r="DQ1316" s="12"/>
      <c r="DR1316" s="12"/>
      <c r="DS1316" s="12"/>
      <c r="DT1316" s="12"/>
      <c r="DU1316" s="12"/>
      <c r="DV1316" s="12"/>
      <c r="DW1316" s="12"/>
      <c r="DX1316" s="12"/>
      <c r="DY1316" s="12"/>
      <c r="DZ1316" s="12"/>
      <c r="EA1316" s="12"/>
      <c r="EB1316" s="12"/>
      <c r="EC1316" s="12"/>
      <c r="ED1316" s="12"/>
      <c r="EE1316" s="12"/>
      <c r="EF1316" s="12"/>
      <c r="EG1316" s="12"/>
      <c r="EH1316" s="12"/>
      <c r="EI1316" s="12"/>
      <c r="EJ1316" s="12"/>
      <c r="EK1316" s="12"/>
      <c r="EL1316" s="12"/>
      <c r="EM1316" s="12"/>
      <c r="EN1316" s="12"/>
      <c r="EO1316" s="12"/>
      <c r="EP1316" s="12"/>
      <c r="EQ1316" s="12"/>
      <c r="ER1316" s="12"/>
      <c r="ES1316" s="12"/>
      <c r="ET1316" s="12"/>
      <c r="EU1316" s="12"/>
      <c r="EV1316" s="12"/>
      <c r="EW1316" s="12"/>
      <c r="EX1316" s="12"/>
      <c r="EY1316" s="12"/>
      <c r="EZ1316" s="12"/>
      <c r="FA1316" s="12"/>
      <c r="FB1316" s="12"/>
      <c r="FC1316" s="12"/>
      <c r="FD1316" s="12"/>
      <c r="FE1316" s="12"/>
      <c r="FF1316" s="12"/>
      <c r="FG1316" s="12"/>
      <c r="FH1316" s="12"/>
      <c r="FI1316" s="12"/>
      <c r="FJ1316" s="12"/>
      <c r="FK1316" s="12"/>
      <c r="FL1316" s="12"/>
      <c r="FM1316" s="12"/>
      <c r="FN1316" s="12"/>
      <c r="FO1316" s="12"/>
      <c r="FP1316" s="12"/>
      <c r="FQ1316" s="12"/>
      <c r="FR1316" s="12"/>
      <c r="FS1316" s="12"/>
      <c r="FT1316" s="12"/>
      <c r="FU1316" s="12"/>
      <c r="FV1316" s="12"/>
      <c r="FW1316" s="12"/>
      <c r="FX1316" s="12"/>
      <c r="FY1316" s="12"/>
      <c r="FZ1316" s="12"/>
      <c r="GA1316" s="12"/>
      <c r="GB1316" s="12"/>
      <c r="GC1316" s="12"/>
      <c r="GD1316" s="12"/>
      <c r="GE1316" s="12"/>
      <c r="GF1316" s="12"/>
      <c r="GG1316" s="12"/>
      <c r="GH1316" s="12"/>
      <c r="GI1316" s="12"/>
      <c r="GJ1316" s="12"/>
      <c r="GK1316" s="12"/>
      <c r="GL1316" s="12"/>
      <c r="GM1316" s="12"/>
      <c r="GN1316" s="12"/>
      <c r="GO1316" s="12"/>
      <c r="GP1316" s="12"/>
      <c r="GQ1316" s="12"/>
      <c r="GR1316" s="12"/>
      <c r="GS1316" s="12"/>
      <c r="GT1316" s="12"/>
      <c r="GU1316" s="12"/>
      <c r="GV1316" s="12"/>
      <c r="GW1316" s="12"/>
      <c r="GX1316" s="12"/>
      <c r="GY1316" s="12"/>
      <c r="GZ1316" s="12"/>
      <c r="HA1316" s="12"/>
      <c r="HB1316" s="12"/>
      <c r="HC1316" s="12"/>
      <c r="HD1316" s="12"/>
      <c r="HE1316" s="12"/>
      <c r="HF1316" s="12"/>
      <c r="HG1316" s="12"/>
      <c r="HH1316" s="12"/>
      <c r="HI1316" s="12"/>
      <c r="HJ1316" s="12"/>
      <c r="HK1316" s="12"/>
      <c r="HL1316" s="12"/>
      <c r="HM1316" s="12"/>
      <c r="HN1316" s="12"/>
      <c r="HO1316" s="12"/>
      <c r="HP1316" s="12"/>
      <c r="HQ1316" s="12"/>
      <c r="HR1316" s="12"/>
      <c r="HS1316" s="12"/>
      <c r="HT1316" s="12"/>
      <c r="HU1316" s="12"/>
      <c r="HV1316" s="12"/>
      <c r="HW1316" s="12"/>
      <c r="HX1316" s="12"/>
      <c r="HY1316" s="12"/>
      <c r="HZ1316" s="12"/>
      <c r="IA1316" s="12"/>
      <c r="IB1316" s="12"/>
      <c r="IC1316" s="12"/>
      <c r="ID1316" s="12"/>
    </row>
    <row r="1317" spans="1:238" x14ac:dyDescent="0.2">
      <c r="A1317" s="11">
        <f t="shared" si="22"/>
        <v>1309</v>
      </c>
      <c r="B1317" s="38" t="s">
        <v>635</v>
      </c>
      <c r="C1317" s="38" t="s">
        <v>762</v>
      </c>
      <c r="D1317" s="38" t="s">
        <v>8</v>
      </c>
      <c r="E1317" s="69" t="s">
        <v>2035</v>
      </c>
      <c r="F1317" s="40" t="s">
        <v>725</v>
      </c>
      <c r="G1317" s="39">
        <v>11351</v>
      </c>
      <c r="H1317" s="39">
        <v>22775</v>
      </c>
      <c r="I1317" s="41" t="s">
        <v>15</v>
      </c>
      <c r="J1317" s="43" t="s">
        <v>17</v>
      </c>
      <c r="K1317" s="45"/>
      <c r="L1317" s="12"/>
      <c r="M1317" s="12"/>
      <c r="N1317" s="12"/>
      <c r="O1317" s="12"/>
      <c r="P1317" s="12"/>
      <c r="Q1317" s="12"/>
      <c r="R1317" s="12"/>
      <c r="S1317" s="12"/>
      <c r="T1317" s="12"/>
      <c r="U1317" s="12"/>
      <c r="V1317" s="12"/>
      <c r="W1317" s="12"/>
      <c r="X1317" s="12"/>
      <c r="Y1317" s="12"/>
      <c r="Z1317" s="12"/>
      <c r="AA1317" s="12"/>
      <c r="AB1317" s="12"/>
      <c r="AC1317" s="12"/>
      <c r="AD1317" s="12"/>
      <c r="AE1317" s="12"/>
      <c r="AF1317" s="12"/>
      <c r="AG1317" s="12"/>
      <c r="AH1317" s="12"/>
      <c r="AI1317" s="12"/>
      <c r="AJ1317" s="12"/>
      <c r="AK1317" s="12"/>
      <c r="AL1317" s="12"/>
      <c r="AM1317" s="12"/>
      <c r="AN1317" s="12"/>
      <c r="AO1317" s="12"/>
      <c r="AP1317" s="12"/>
      <c r="AQ1317" s="12"/>
      <c r="AR1317" s="12"/>
      <c r="AS1317" s="12"/>
      <c r="AT1317" s="12"/>
      <c r="AU1317" s="12"/>
      <c r="AV1317" s="12"/>
      <c r="AW1317" s="12"/>
      <c r="AX1317" s="12"/>
      <c r="AY1317" s="12"/>
      <c r="AZ1317" s="12"/>
      <c r="BA1317" s="12"/>
      <c r="BB1317" s="12"/>
      <c r="BC1317" s="12"/>
      <c r="BD1317" s="12"/>
      <c r="BE1317" s="12"/>
      <c r="BF1317" s="12"/>
      <c r="BG1317" s="12"/>
      <c r="BH1317" s="12"/>
      <c r="BI1317" s="12"/>
      <c r="BJ1317" s="12"/>
      <c r="BK1317" s="12"/>
      <c r="BL1317" s="12"/>
      <c r="BM1317" s="12"/>
      <c r="BN1317" s="12"/>
      <c r="BO1317" s="12"/>
      <c r="BP1317" s="12"/>
      <c r="BQ1317" s="12"/>
      <c r="BR1317" s="12"/>
      <c r="BS1317" s="12"/>
      <c r="BT1317" s="12"/>
      <c r="BU1317" s="12"/>
      <c r="BV1317" s="12"/>
      <c r="BW1317" s="12"/>
      <c r="BX1317" s="12"/>
      <c r="BY1317" s="12"/>
      <c r="BZ1317" s="12"/>
      <c r="CA1317" s="12"/>
      <c r="CB1317" s="12"/>
      <c r="CC1317" s="12"/>
      <c r="CD1317" s="12"/>
      <c r="CE1317" s="12"/>
      <c r="CF1317" s="12"/>
      <c r="CG1317" s="12"/>
      <c r="CH1317" s="12"/>
      <c r="CI1317" s="12"/>
      <c r="CJ1317" s="12"/>
      <c r="CK1317" s="12"/>
      <c r="CL1317" s="12"/>
      <c r="CM1317" s="12"/>
      <c r="CN1317" s="12"/>
      <c r="CO1317" s="12"/>
      <c r="CP1317" s="12"/>
      <c r="CQ1317" s="12"/>
      <c r="CR1317" s="12"/>
      <c r="CS1317" s="12"/>
      <c r="CT1317" s="12"/>
      <c r="CU1317" s="12"/>
      <c r="CV1317" s="12"/>
      <c r="CW1317" s="12"/>
      <c r="CX1317" s="12"/>
      <c r="CY1317" s="12"/>
      <c r="CZ1317" s="12"/>
      <c r="DA1317" s="12"/>
      <c r="DB1317" s="12"/>
      <c r="DC1317" s="12"/>
      <c r="DD1317" s="12"/>
      <c r="DE1317" s="12"/>
      <c r="DF1317" s="12"/>
      <c r="DG1317" s="12"/>
      <c r="DH1317" s="12"/>
      <c r="DI1317" s="12"/>
      <c r="DJ1317" s="12"/>
      <c r="DK1317" s="12"/>
      <c r="DL1317" s="12"/>
      <c r="DM1317" s="12"/>
      <c r="DN1317" s="12"/>
      <c r="DO1317" s="12"/>
      <c r="DP1317" s="12"/>
      <c r="DQ1317" s="12"/>
      <c r="DR1317" s="12"/>
      <c r="DS1317" s="12"/>
      <c r="DT1317" s="12"/>
      <c r="DU1317" s="12"/>
      <c r="DV1317" s="12"/>
      <c r="DW1317" s="12"/>
      <c r="DX1317" s="12"/>
      <c r="DY1317" s="12"/>
      <c r="DZ1317" s="12"/>
      <c r="EA1317" s="12"/>
      <c r="EB1317" s="12"/>
      <c r="EC1317" s="12"/>
      <c r="ED1317" s="12"/>
      <c r="EE1317" s="12"/>
      <c r="EF1317" s="12"/>
      <c r="EG1317" s="12"/>
      <c r="EH1317" s="12"/>
      <c r="EI1317" s="12"/>
      <c r="EJ1317" s="12"/>
      <c r="EK1317" s="12"/>
      <c r="EL1317" s="12"/>
      <c r="EM1317" s="12"/>
      <c r="EN1317" s="12"/>
      <c r="EO1317" s="12"/>
      <c r="EP1317" s="12"/>
      <c r="EQ1317" s="12"/>
      <c r="ER1317" s="12"/>
      <c r="ES1317" s="12"/>
      <c r="ET1317" s="12"/>
      <c r="EU1317" s="12"/>
      <c r="EV1317" s="12"/>
      <c r="EW1317" s="12"/>
      <c r="EX1317" s="12"/>
      <c r="EY1317" s="12"/>
      <c r="EZ1317" s="12"/>
      <c r="FA1317" s="12"/>
      <c r="FB1317" s="12"/>
      <c r="FC1317" s="12"/>
      <c r="FD1317" s="12"/>
      <c r="FE1317" s="12"/>
      <c r="FF1317" s="12"/>
      <c r="FG1317" s="12"/>
      <c r="FH1317" s="12"/>
      <c r="FI1317" s="12"/>
      <c r="FJ1317" s="12"/>
      <c r="FK1317" s="12"/>
      <c r="FL1317" s="12"/>
      <c r="FM1317" s="12"/>
      <c r="FN1317" s="12"/>
      <c r="FO1317" s="12"/>
      <c r="FP1317" s="12"/>
      <c r="FQ1317" s="12"/>
      <c r="FR1317" s="12"/>
      <c r="FS1317" s="12"/>
      <c r="FT1317" s="12"/>
      <c r="FU1317" s="12"/>
      <c r="FV1317" s="12"/>
      <c r="FW1317" s="12"/>
      <c r="FX1317" s="12"/>
      <c r="FY1317" s="12"/>
      <c r="FZ1317" s="12"/>
      <c r="GA1317" s="12"/>
      <c r="GB1317" s="12"/>
      <c r="GC1317" s="12"/>
      <c r="GD1317" s="12"/>
      <c r="GE1317" s="12"/>
      <c r="GF1317" s="12"/>
      <c r="GG1317" s="12"/>
      <c r="GH1317" s="12"/>
      <c r="GI1317" s="12"/>
      <c r="GJ1317" s="12"/>
      <c r="GK1317" s="12"/>
      <c r="GL1317" s="12"/>
      <c r="GM1317" s="12"/>
      <c r="GN1317" s="12"/>
      <c r="GO1317" s="12"/>
      <c r="GP1317" s="12"/>
      <c r="GQ1317" s="12"/>
      <c r="GR1317" s="12"/>
      <c r="GS1317" s="12"/>
      <c r="GT1317" s="12"/>
      <c r="GU1317" s="12"/>
      <c r="GV1317" s="12"/>
      <c r="GW1317" s="12"/>
      <c r="GX1317" s="12"/>
      <c r="GY1317" s="12"/>
      <c r="GZ1317" s="12"/>
      <c r="HA1317" s="12"/>
      <c r="HB1317" s="12"/>
      <c r="HC1317" s="12"/>
      <c r="HD1317" s="12"/>
      <c r="HE1317" s="12"/>
      <c r="HF1317" s="12"/>
      <c r="HG1317" s="12"/>
      <c r="HH1317" s="12"/>
      <c r="HI1317" s="12"/>
      <c r="HJ1317" s="12"/>
      <c r="HK1317" s="12"/>
      <c r="HL1317" s="12"/>
      <c r="HM1317" s="12"/>
      <c r="HN1317" s="12"/>
      <c r="HO1317" s="12"/>
      <c r="HP1317" s="12"/>
      <c r="HQ1317" s="12"/>
      <c r="HR1317" s="12"/>
      <c r="HS1317" s="12"/>
      <c r="HT1317" s="12"/>
      <c r="HU1317" s="12"/>
      <c r="HV1317" s="12"/>
      <c r="HW1317" s="12"/>
      <c r="HX1317" s="12"/>
      <c r="HY1317" s="12"/>
      <c r="HZ1317" s="12"/>
      <c r="IA1317" s="12"/>
      <c r="IB1317" s="12"/>
      <c r="IC1317" s="12"/>
      <c r="ID1317" s="12"/>
    </row>
    <row r="1318" spans="1:238" x14ac:dyDescent="0.2">
      <c r="A1318" s="11">
        <f t="shared" si="22"/>
        <v>1310</v>
      </c>
      <c r="B1318" s="38" t="s">
        <v>2046</v>
      </c>
      <c r="C1318" s="38" t="s">
        <v>762</v>
      </c>
      <c r="D1318" s="38" t="s">
        <v>8</v>
      </c>
      <c r="E1318" s="69" t="s">
        <v>2035</v>
      </c>
      <c r="F1318" s="40" t="s">
        <v>1843</v>
      </c>
      <c r="G1318" s="39">
        <v>1674</v>
      </c>
      <c r="H1318" s="39">
        <v>3001</v>
      </c>
      <c r="I1318" s="41" t="s">
        <v>15</v>
      </c>
      <c r="J1318" s="43" t="s">
        <v>17</v>
      </c>
      <c r="K1318" s="45"/>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c r="BR1318" s="12"/>
      <c r="BS1318" s="12"/>
      <c r="BT1318" s="12"/>
      <c r="BU1318" s="12"/>
      <c r="BV1318" s="12"/>
      <c r="BW1318" s="12"/>
      <c r="BX1318" s="12"/>
      <c r="BY1318" s="12"/>
      <c r="BZ1318" s="12"/>
      <c r="CA1318" s="12"/>
      <c r="CB1318" s="12"/>
      <c r="CC1318" s="12"/>
      <c r="CD1318" s="12"/>
      <c r="CE1318" s="12"/>
      <c r="CF1318" s="12"/>
      <c r="CG1318" s="12"/>
      <c r="CH1318" s="12"/>
      <c r="CI1318" s="12"/>
      <c r="CJ1318" s="12"/>
      <c r="CK1318" s="12"/>
      <c r="CL1318" s="12"/>
      <c r="CM1318" s="12"/>
      <c r="CN1318" s="12"/>
      <c r="CO1318" s="12"/>
      <c r="CP1318" s="12"/>
      <c r="CQ1318" s="12"/>
      <c r="CR1318" s="12"/>
      <c r="CS1318" s="12"/>
      <c r="CT1318" s="12"/>
      <c r="CU1318" s="12"/>
      <c r="CV1318" s="12"/>
      <c r="CW1318" s="12"/>
      <c r="CX1318" s="12"/>
      <c r="CY1318" s="12"/>
      <c r="CZ1318" s="12"/>
      <c r="DA1318" s="12"/>
      <c r="DB1318" s="12"/>
      <c r="DC1318" s="12"/>
      <c r="DD1318" s="12"/>
      <c r="DE1318" s="12"/>
      <c r="DF1318" s="12"/>
      <c r="DG1318" s="12"/>
      <c r="DH1318" s="12"/>
      <c r="DI1318" s="12"/>
      <c r="DJ1318" s="12"/>
      <c r="DK1318" s="12"/>
      <c r="DL1318" s="12"/>
      <c r="DM1318" s="12"/>
      <c r="DN1318" s="12"/>
      <c r="DO1318" s="12"/>
      <c r="DP1318" s="12"/>
      <c r="DQ1318" s="12"/>
      <c r="DR1318" s="12"/>
      <c r="DS1318" s="12"/>
      <c r="DT1318" s="12"/>
      <c r="DU1318" s="12"/>
      <c r="DV1318" s="12"/>
      <c r="DW1318" s="12"/>
      <c r="DX1318" s="12"/>
      <c r="DY1318" s="12"/>
      <c r="DZ1318" s="12"/>
      <c r="EA1318" s="12"/>
      <c r="EB1318" s="12"/>
      <c r="EC1318" s="12"/>
      <c r="ED1318" s="12"/>
      <c r="EE1318" s="12"/>
      <c r="EF1318" s="12"/>
      <c r="EG1318" s="12"/>
      <c r="EH1318" s="12"/>
      <c r="EI1318" s="12"/>
      <c r="EJ1318" s="12"/>
      <c r="EK1318" s="12"/>
      <c r="EL1318" s="12"/>
      <c r="EM1318" s="12"/>
      <c r="EN1318" s="12"/>
      <c r="EO1318" s="12"/>
      <c r="EP1318" s="12"/>
      <c r="EQ1318" s="12"/>
      <c r="ER1318" s="12"/>
      <c r="ES1318" s="12"/>
      <c r="ET1318" s="12"/>
      <c r="EU1318" s="12"/>
      <c r="EV1318" s="12"/>
      <c r="EW1318" s="12"/>
      <c r="EX1318" s="12"/>
      <c r="EY1318" s="12"/>
      <c r="EZ1318" s="12"/>
      <c r="FA1318" s="12"/>
      <c r="FB1318" s="12"/>
      <c r="FC1318" s="12"/>
      <c r="FD1318" s="12"/>
      <c r="FE1318" s="12"/>
      <c r="FF1318" s="12"/>
      <c r="FG1318" s="12"/>
      <c r="FH1318" s="12"/>
      <c r="FI1318" s="12"/>
      <c r="FJ1318" s="12"/>
      <c r="FK1318" s="12"/>
      <c r="FL1318" s="12"/>
      <c r="FM1318" s="12"/>
      <c r="FN1318" s="12"/>
      <c r="FO1318" s="12"/>
      <c r="FP1318" s="12"/>
      <c r="FQ1318" s="12"/>
      <c r="FR1318" s="12"/>
      <c r="FS1318" s="12"/>
      <c r="FT1318" s="12"/>
      <c r="FU1318" s="12"/>
      <c r="FV1318" s="12"/>
      <c r="FW1318" s="12"/>
      <c r="FX1318" s="12"/>
      <c r="FY1318" s="12"/>
      <c r="FZ1318" s="12"/>
      <c r="GA1318" s="12"/>
      <c r="GB1318" s="12"/>
      <c r="GC1318" s="12"/>
      <c r="GD1318" s="12"/>
      <c r="GE1318" s="12"/>
      <c r="GF1318" s="12"/>
      <c r="GG1318" s="12"/>
      <c r="GH1318" s="12"/>
      <c r="GI1318" s="12"/>
      <c r="GJ1318" s="12"/>
      <c r="GK1318" s="12"/>
      <c r="GL1318" s="12"/>
      <c r="GM1318" s="12"/>
      <c r="GN1318" s="12"/>
      <c r="GO1318" s="12"/>
      <c r="GP1318" s="12"/>
      <c r="GQ1318" s="12"/>
      <c r="GR1318" s="12"/>
      <c r="GS1318" s="12"/>
      <c r="GT1318" s="12"/>
      <c r="GU1318" s="12"/>
      <c r="GV1318" s="12"/>
      <c r="GW1318" s="12"/>
      <c r="GX1318" s="12"/>
      <c r="GY1318" s="12"/>
      <c r="GZ1318" s="12"/>
      <c r="HA1318" s="12"/>
      <c r="HB1318" s="12"/>
      <c r="HC1318" s="12"/>
      <c r="HD1318" s="12"/>
      <c r="HE1318" s="12"/>
      <c r="HF1318" s="12"/>
      <c r="HG1318" s="12"/>
      <c r="HH1318" s="12"/>
      <c r="HI1318" s="12"/>
      <c r="HJ1318" s="12"/>
      <c r="HK1318" s="12"/>
      <c r="HL1318" s="12"/>
      <c r="HM1318" s="12"/>
      <c r="HN1318" s="12"/>
      <c r="HO1318" s="12"/>
      <c r="HP1318" s="12"/>
      <c r="HQ1318" s="12"/>
      <c r="HR1318" s="12"/>
      <c r="HS1318" s="12"/>
      <c r="HT1318" s="12"/>
      <c r="HU1318" s="12"/>
      <c r="HV1318" s="12"/>
      <c r="HW1318" s="12"/>
      <c r="HX1318" s="12"/>
      <c r="HY1318" s="12"/>
      <c r="HZ1318" s="12"/>
      <c r="IA1318" s="12"/>
      <c r="IB1318" s="12"/>
      <c r="IC1318" s="12"/>
      <c r="ID1318" s="12"/>
    </row>
    <row r="1319" spans="1:238" x14ac:dyDescent="0.2">
      <c r="A1319" s="11">
        <f t="shared" si="22"/>
        <v>1311</v>
      </c>
      <c r="B1319" s="38" t="s">
        <v>2079</v>
      </c>
      <c r="C1319" s="38" t="s">
        <v>762</v>
      </c>
      <c r="D1319" s="38" t="s">
        <v>8</v>
      </c>
      <c r="E1319" s="69" t="s">
        <v>224</v>
      </c>
      <c r="F1319" s="40" t="s">
        <v>60</v>
      </c>
      <c r="G1319" s="39">
        <v>5579</v>
      </c>
      <c r="H1319" s="39">
        <v>15775</v>
      </c>
      <c r="I1319" s="41" t="s">
        <v>18</v>
      </c>
      <c r="J1319" s="43" t="s">
        <v>17</v>
      </c>
      <c r="K1319" s="45" t="s">
        <v>180</v>
      </c>
      <c r="L1319" s="18"/>
      <c r="M1319" s="18"/>
      <c r="N1319" s="18"/>
      <c r="O1319" s="18"/>
      <c r="P1319" s="18"/>
      <c r="Q1319" s="18"/>
      <c r="R1319" s="18"/>
      <c r="S1319" s="18"/>
      <c r="T1319" s="18"/>
      <c r="U1319" s="18"/>
      <c r="V1319" s="18"/>
      <c r="W1319" s="18"/>
      <c r="X1319" s="18"/>
      <c r="Y1319" s="18"/>
      <c r="Z1319" s="18"/>
      <c r="AA1319" s="18"/>
      <c r="AB1319" s="18"/>
      <c r="AC1319" s="18"/>
      <c r="AD1319" s="18"/>
      <c r="AE1319" s="18"/>
      <c r="AF1319" s="18"/>
      <c r="AG1319" s="18"/>
      <c r="AH1319" s="18"/>
      <c r="AI1319" s="18"/>
      <c r="AJ1319" s="18"/>
      <c r="AK1319" s="18"/>
      <c r="AL1319" s="18"/>
      <c r="AM1319" s="18"/>
      <c r="AN1319" s="18"/>
      <c r="AO1319" s="18"/>
      <c r="AP1319" s="18"/>
      <c r="AQ1319" s="18"/>
      <c r="AR1319" s="18"/>
      <c r="AS1319" s="18"/>
      <c r="AT1319" s="18"/>
      <c r="AU1319" s="18"/>
      <c r="AV1319" s="18"/>
      <c r="AW1319" s="18"/>
      <c r="AX1319" s="18"/>
      <c r="AY1319" s="18"/>
      <c r="AZ1319" s="18"/>
      <c r="BA1319" s="18"/>
      <c r="BB1319" s="18"/>
      <c r="BC1319" s="18"/>
      <c r="BD1319" s="18"/>
      <c r="BE1319" s="18"/>
      <c r="BF1319" s="18"/>
      <c r="BG1319" s="18"/>
      <c r="BH1319" s="18"/>
      <c r="BI1319" s="18"/>
      <c r="BJ1319" s="18"/>
      <c r="BK1319" s="18"/>
      <c r="BL1319" s="18"/>
      <c r="BM1319" s="18"/>
      <c r="BN1319" s="18"/>
      <c r="BO1319" s="18"/>
      <c r="BP1319" s="18"/>
      <c r="BQ1319" s="18"/>
      <c r="BR1319" s="18"/>
      <c r="BS1319" s="18"/>
      <c r="BT1319" s="18"/>
      <c r="BU1319" s="18"/>
      <c r="BV1319" s="18"/>
      <c r="BW1319" s="18"/>
      <c r="BX1319" s="18"/>
      <c r="BY1319" s="18"/>
      <c r="BZ1319" s="18"/>
      <c r="CA1319" s="18"/>
      <c r="CB1319" s="18"/>
      <c r="CC1319" s="18"/>
      <c r="CD1319" s="18"/>
      <c r="CE1319" s="18"/>
      <c r="CF1319" s="18"/>
      <c r="CG1319" s="18"/>
      <c r="CH1319" s="18"/>
      <c r="CI1319" s="18"/>
      <c r="CJ1319" s="18"/>
      <c r="CK1319" s="18"/>
      <c r="CL1319" s="18"/>
      <c r="CM1319" s="18"/>
      <c r="CN1319" s="18"/>
      <c r="CO1319" s="18"/>
      <c r="CP1319" s="18"/>
      <c r="CQ1319" s="18"/>
      <c r="CR1319" s="18"/>
      <c r="CS1319" s="18"/>
      <c r="CT1319" s="18"/>
      <c r="CU1319" s="18"/>
      <c r="CV1319" s="18"/>
      <c r="CW1319" s="18"/>
      <c r="CX1319" s="18"/>
      <c r="CY1319" s="18"/>
      <c r="CZ1319" s="18"/>
      <c r="DA1319" s="18"/>
      <c r="DB1319" s="18"/>
      <c r="DC1319" s="18"/>
      <c r="DD1319" s="18"/>
      <c r="DE1319" s="18"/>
      <c r="DF1319" s="18"/>
      <c r="DG1319" s="18"/>
      <c r="DH1319" s="18"/>
      <c r="DI1319" s="18"/>
      <c r="DJ1319" s="18"/>
      <c r="DK1319" s="18"/>
      <c r="DL1319" s="18"/>
      <c r="DM1319" s="18"/>
      <c r="DN1319" s="18"/>
      <c r="DO1319" s="18"/>
      <c r="DP1319" s="18"/>
      <c r="DQ1319" s="18"/>
      <c r="DR1319" s="18"/>
      <c r="DS1319" s="18"/>
      <c r="DT1319" s="18"/>
      <c r="DU1319" s="18"/>
      <c r="DV1319" s="18"/>
      <c r="DW1319" s="18"/>
      <c r="DX1319" s="18"/>
      <c r="DY1319" s="18"/>
      <c r="DZ1319" s="18"/>
      <c r="EA1319" s="18"/>
      <c r="EB1319" s="18"/>
      <c r="EC1319" s="18"/>
      <c r="ED1319" s="18"/>
      <c r="EE1319" s="18"/>
      <c r="EF1319" s="18"/>
      <c r="EG1319" s="18"/>
      <c r="EH1319" s="18"/>
      <c r="EI1319" s="18"/>
      <c r="EJ1319" s="18"/>
      <c r="EK1319" s="18"/>
      <c r="EL1319" s="18"/>
      <c r="EM1319" s="18"/>
      <c r="EN1319" s="18"/>
      <c r="EO1319" s="18"/>
      <c r="EP1319" s="18"/>
      <c r="EQ1319" s="18"/>
      <c r="ER1319" s="18"/>
      <c r="ES1319" s="18"/>
      <c r="ET1319" s="18"/>
      <c r="EU1319" s="18"/>
      <c r="EV1319" s="18"/>
      <c r="EW1319" s="18"/>
      <c r="EX1319" s="18"/>
      <c r="EY1319" s="18"/>
      <c r="EZ1319" s="18"/>
      <c r="FA1319" s="18"/>
      <c r="FB1319" s="18"/>
      <c r="FC1319" s="18"/>
      <c r="FD1319" s="18"/>
      <c r="FE1319" s="18"/>
      <c r="FF1319" s="18"/>
      <c r="FG1319" s="18"/>
      <c r="FH1319" s="18"/>
      <c r="FI1319" s="18"/>
      <c r="FJ1319" s="18"/>
      <c r="FK1319" s="18"/>
      <c r="FL1319" s="18"/>
      <c r="FM1319" s="18"/>
      <c r="FN1319" s="18"/>
      <c r="FO1319" s="18"/>
      <c r="FP1319" s="18"/>
      <c r="FQ1319" s="18"/>
      <c r="FR1319" s="18"/>
      <c r="FS1319" s="18"/>
      <c r="FT1319" s="18"/>
      <c r="FU1319" s="18"/>
      <c r="FV1319" s="18"/>
      <c r="FW1319" s="18"/>
      <c r="FX1319" s="18"/>
      <c r="FY1319" s="18"/>
      <c r="FZ1319" s="18"/>
      <c r="GA1319" s="18"/>
      <c r="GB1319" s="18"/>
      <c r="GC1319" s="18"/>
      <c r="GD1319" s="18"/>
      <c r="GE1319" s="18"/>
      <c r="GF1319" s="18"/>
      <c r="GG1319" s="18"/>
      <c r="GH1319" s="18"/>
      <c r="GI1319" s="18"/>
      <c r="GJ1319" s="18"/>
      <c r="GK1319" s="18"/>
      <c r="GL1319" s="18"/>
      <c r="GM1319" s="18"/>
      <c r="GN1319" s="18"/>
      <c r="GO1319" s="18"/>
      <c r="GP1319" s="18"/>
      <c r="GQ1319" s="18"/>
      <c r="GR1319" s="18"/>
      <c r="GS1319" s="18"/>
      <c r="GT1319" s="18"/>
      <c r="GU1319" s="18"/>
      <c r="GV1319" s="18"/>
      <c r="GW1319" s="18"/>
      <c r="GX1319" s="18"/>
      <c r="GY1319" s="18"/>
      <c r="GZ1319" s="18"/>
      <c r="HA1319" s="18"/>
      <c r="HB1319" s="18"/>
      <c r="HC1319" s="18"/>
      <c r="HD1319" s="18"/>
      <c r="HE1319" s="18"/>
      <c r="HF1319" s="18"/>
      <c r="HG1319" s="18"/>
      <c r="HH1319" s="18"/>
      <c r="HI1319" s="18"/>
      <c r="HJ1319" s="18"/>
      <c r="HK1319" s="18"/>
      <c r="HL1319" s="18"/>
      <c r="HM1319" s="18"/>
      <c r="HN1319" s="18"/>
      <c r="HO1319" s="18"/>
      <c r="HP1319" s="18"/>
      <c r="HQ1319" s="18"/>
      <c r="HR1319" s="18"/>
      <c r="HS1319" s="18"/>
      <c r="HT1319" s="18"/>
      <c r="HU1319" s="18"/>
      <c r="HV1319" s="18"/>
      <c r="HW1319" s="18"/>
      <c r="HX1319" s="18"/>
      <c r="HY1319" s="18"/>
      <c r="HZ1319" s="18"/>
      <c r="IA1319" s="18"/>
      <c r="IB1319" s="18"/>
      <c r="IC1319" s="18"/>
      <c r="ID1319" s="18"/>
    </row>
    <row r="1320" spans="1:238" x14ac:dyDescent="0.2">
      <c r="A1320" s="11">
        <f t="shared" si="22"/>
        <v>1312</v>
      </c>
      <c r="B1320" s="38" t="s">
        <v>635</v>
      </c>
      <c r="C1320" s="38" t="s">
        <v>762</v>
      </c>
      <c r="D1320" s="60" t="s">
        <v>8</v>
      </c>
      <c r="E1320" s="69" t="s">
        <v>2082</v>
      </c>
      <c r="F1320" s="40" t="s">
        <v>725</v>
      </c>
      <c r="G1320" s="85">
        <v>147</v>
      </c>
      <c r="H1320" s="85">
        <v>367</v>
      </c>
      <c r="I1320" s="86" t="s">
        <v>905</v>
      </c>
      <c r="J1320" s="86" t="s">
        <v>905</v>
      </c>
      <c r="K1320" s="42"/>
      <c r="L1320" s="18"/>
      <c r="M1320" s="18"/>
      <c r="N1320" s="18"/>
      <c r="O1320" s="18"/>
      <c r="P1320" s="18"/>
      <c r="Q1320" s="18"/>
      <c r="R1320" s="18"/>
      <c r="S1320" s="18"/>
      <c r="T1320" s="18"/>
      <c r="U1320" s="18"/>
      <c r="V1320" s="18"/>
      <c r="W1320" s="18"/>
      <c r="X1320" s="18"/>
      <c r="Y1320" s="18"/>
      <c r="Z1320" s="18"/>
      <c r="AA1320" s="18"/>
      <c r="AB1320" s="18"/>
      <c r="AC1320" s="18"/>
      <c r="AD1320" s="18"/>
      <c r="AE1320" s="18"/>
      <c r="AF1320" s="18"/>
      <c r="AG1320" s="18"/>
      <c r="AH1320" s="18"/>
      <c r="AI1320" s="18"/>
      <c r="AJ1320" s="18"/>
      <c r="AK1320" s="18"/>
      <c r="AL1320" s="18"/>
      <c r="AM1320" s="18"/>
      <c r="AN1320" s="18"/>
      <c r="AO1320" s="18"/>
      <c r="AP1320" s="18"/>
      <c r="AQ1320" s="18"/>
      <c r="AR1320" s="18"/>
      <c r="AS1320" s="18"/>
      <c r="AT1320" s="18"/>
      <c r="AU1320" s="18"/>
      <c r="AV1320" s="18"/>
      <c r="AW1320" s="18"/>
      <c r="AX1320" s="18"/>
      <c r="AY1320" s="18"/>
      <c r="AZ1320" s="18"/>
      <c r="BA1320" s="18"/>
      <c r="BB1320" s="18"/>
      <c r="BC1320" s="18"/>
      <c r="BD1320" s="18"/>
      <c r="BE1320" s="18"/>
      <c r="BF1320" s="18"/>
      <c r="BG1320" s="18"/>
      <c r="BH1320" s="18"/>
      <c r="BI1320" s="18"/>
      <c r="BJ1320" s="18"/>
      <c r="BK1320" s="18"/>
      <c r="BL1320" s="18"/>
      <c r="BM1320" s="18"/>
      <c r="BN1320" s="18"/>
      <c r="BO1320" s="18"/>
      <c r="BP1320" s="18"/>
      <c r="BQ1320" s="18"/>
      <c r="BR1320" s="18"/>
      <c r="BS1320" s="18"/>
      <c r="BT1320" s="18"/>
      <c r="BU1320" s="18"/>
      <c r="BV1320" s="18"/>
      <c r="BW1320" s="18"/>
      <c r="BX1320" s="18"/>
      <c r="BY1320" s="18"/>
      <c r="BZ1320" s="18"/>
      <c r="CA1320" s="18"/>
      <c r="CB1320" s="18"/>
      <c r="CC1320" s="18"/>
      <c r="CD1320" s="18"/>
      <c r="CE1320" s="18"/>
      <c r="CF1320" s="18"/>
      <c r="CG1320" s="18"/>
      <c r="CH1320" s="18"/>
      <c r="CI1320" s="18"/>
      <c r="CJ1320" s="18"/>
      <c r="CK1320" s="18"/>
      <c r="CL1320" s="18"/>
      <c r="CM1320" s="18"/>
      <c r="CN1320" s="18"/>
      <c r="CO1320" s="18"/>
      <c r="CP1320" s="18"/>
      <c r="CQ1320" s="18"/>
      <c r="CR1320" s="18"/>
      <c r="CS1320" s="18"/>
      <c r="CT1320" s="18"/>
      <c r="CU1320" s="18"/>
      <c r="CV1320" s="18"/>
      <c r="CW1320" s="18"/>
      <c r="CX1320" s="18"/>
      <c r="CY1320" s="18"/>
      <c r="CZ1320" s="18"/>
      <c r="DA1320" s="18"/>
      <c r="DB1320" s="18"/>
      <c r="DC1320" s="18"/>
      <c r="DD1320" s="18"/>
      <c r="DE1320" s="18"/>
      <c r="DF1320" s="18"/>
      <c r="DG1320" s="18"/>
      <c r="DH1320" s="18"/>
      <c r="DI1320" s="18"/>
      <c r="DJ1320" s="18"/>
      <c r="DK1320" s="18"/>
      <c r="DL1320" s="18"/>
      <c r="DM1320" s="18"/>
      <c r="DN1320" s="18"/>
      <c r="DO1320" s="18"/>
      <c r="DP1320" s="18"/>
      <c r="DQ1320" s="18"/>
      <c r="DR1320" s="18"/>
      <c r="DS1320" s="18"/>
      <c r="DT1320" s="18"/>
      <c r="DU1320" s="18"/>
      <c r="DV1320" s="18"/>
      <c r="DW1320" s="18"/>
      <c r="DX1320" s="18"/>
      <c r="DY1320" s="18"/>
      <c r="DZ1320" s="18"/>
      <c r="EA1320" s="18"/>
      <c r="EB1320" s="18"/>
      <c r="EC1320" s="18"/>
      <c r="ED1320" s="18"/>
      <c r="EE1320" s="18"/>
      <c r="EF1320" s="18"/>
      <c r="EG1320" s="18"/>
      <c r="EH1320" s="18"/>
      <c r="EI1320" s="18"/>
      <c r="EJ1320" s="18"/>
      <c r="EK1320" s="18"/>
      <c r="EL1320" s="18"/>
      <c r="EM1320" s="18"/>
      <c r="EN1320" s="18"/>
      <c r="EO1320" s="18"/>
      <c r="EP1320" s="18"/>
      <c r="EQ1320" s="18"/>
      <c r="ER1320" s="18"/>
      <c r="ES1320" s="18"/>
      <c r="ET1320" s="18"/>
      <c r="EU1320" s="18"/>
      <c r="EV1320" s="18"/>
      <c r="EW1320" s="18"/>
      <c r="EX1320" s="18"/>
      <c r="EY1320" s="18"/>
      <c r="EZ1320" s="18"/>
      <c r="FA1320" s="18"/>
      <c r="FB1320" s="18"/>
      <c r="FC1320" s="18"/>
      <c r="FD1320" s="18"/>
      <c r="FE1320" s="18"/>
      <c r="FF1320" s="18"/>
      <c r="FG1320" s="18"/>
      <c r="FH1320" s="18"/>
      <c r="FI1320" s="18"/>
      <c r="FJ1320" s="18"/>
      <c r="FK1320" s="18"/>
      <c r="FL1320" s="18"/>
      <c r="FM1320" s="18"/>
      <c r="FN1320" s="18"/>
      <c r="FO1320" s="18"/>
      <c r="FP1320" s="18"/>
      <c r="FQ1320" s="18"/>
      <c r="FR1320" s="18"/>
      <c r="FS1320" s="18"/>
      <c r="FT1320" s="18"/>
      <c r="FU1320" s="18"/>
      <c r="FV1320" s="18"/>
      <c r="FW1320" s="18"/>
      <c r="FX1320" s="18"/>
      <c r="FY1320" s="18"/>
      <c r="FZ1320" s="18"/>
      <c r="GA1320" s="18"/>
      <c r="GB1320" s="18"/>
      <c r="GC1320" s="18"/>
      <c r="GD1320" s="18"/>
      <c r="GE1320" s="18"/>
      <c r="GF1320" s="18"/>
      <c r="GG1320" s="18"/>
      <c r="GH1320" s="18"/>
      <c r="GI1320" s="18"/>
      <c r="GJ1320" s="18"/>
      <c r="GK1320" s="18"/>
      <c r="GL1320" s="18"/>
      <c r="GM1320" s="18"/>
      <c r="GN1320" s="18"/>
      <c r="GO1320" s="18"/>
      <c r="GP1320" s="18"/>
      <c r="GQ1320" s="18"/>
      <c r="GR1320" s="18"/>
      <c r="GS1320" s="18"/>
      <c r="GT1320" s="18"/>
      <c r="GU1320" s="18"/>
      <c r="GV1320" s="18"/>
      <c r="GW1320" s="18"/>
      <c r="GX1320" s="18"/>
      <c r="GY1320" s="18"/>
      <c r="GZ1320" s="18"/>
      <c r="HA1320" s="18"/>
      <c r="HB1320" s="18"/>
      <c r="HC1320" s="18"/>
      <c r="HD1320" s="18"/>
      <c r="HE1320" s="18"/>
      <c r="HF1320" s="18"/>
      <c r="HG1320" s="18"/>
      <c r="HH1320" s="18"/>
      <c r="HI1320" s="18"/>
      <c r="HJ1320" s="18"/>
      <c r="HK1320" s="18"/>
      <c r="HL1320" s="18"/>
      <c r="HM1320" s="18"/>
      <c r="HN1320" s="18"/>
      <c r="HO1320" s="18"/>
      <c r="HP1320" s="18"/>
      <c r="HQ1320" s="18"/>
      <c r="HR1320" s="18"/>
      <c r="HS1320" s="18"/>
      <c r="HT1320" s="18"/>
      <c r="HU1320" s="18"/>
      <c r="HV1320" s="18"/>
      <c r="HW1320" s="18"/>
      <c r="HX1320" s="18"/>
      <c r="HY1320" s="18"/>
      <c r="HZ1320" s="18"/>
      <c r="IA1320" s="18"/>
      <c r="IB1320" s="18"/>
      <c r="IC1320" s="18"/>
      <c r="ID1320" s="18"/>
    </row>
    <row r="1321" spans="1:238" x14ac:dyDescent="0.2">
      <c r="A1321" s="11">
        <f t="shared" si="22"/>
        <v>1313</v>
      </c>
      <c r="B1321" s="38" t="s">
        <v>636</v>
      </c>
      <c r="C1321" s="38" t="s">
        <v>762</v>
      </c>
      <c r="D1321" s="38" t="s">
        <v>8</v>
      </c>
      <c r="E1321" s="69" t="s">
        <v>2104</v>
      </c>
      <c r="F1321" s="40" t="s">
        <v>2014</v>
      </c>
      <c r="G1321" s="85">
        <v>10149</v>
      </c>
      <c r="H1321" s="39">
        <v>21584</v>
      </c>
      <c r="I1321" s="41" t="s">
        <v>18</v>
      </c>
      <c r="J1321" s="86" t="s">
        <v>17</v>
      </c>
      <c r="K1321" s="42"/>
      <c r="L1321" s="18"/>
      <c r="M1321" s="18"/>
      <c r="N1321" s="18"/>
      <c r="O1321" s="18"/>
      <c r="P1321" s="18"/>
      <c r="Q1321" s="18"/>
      <c r="R1321" s="18"/>
      <c r="S1321" s="18"/>
      <c r="T1321" s="18"/>
      <c r="U1321" s="18"/>
      <c r="V1321" s="18"/>
      <c r="W1321" s="18"/>
      <c r="X1321" s="18"/>
      <c r="Y1321" s="18"/>
      <c r="Z1321" s="18"/>
      <c r="AA1321" s="18"/>
      <c r="AB1321" s="18"/>
      <c r="AC1321" s="18"/>
      <c r="AD1321" s="18"/>
      <c r="AE1321" s="18"/>
      <c r="AF1321" s="18"/>
      <c r="AG1321" s="18"/>
      <c r="AH1321" s="18"/>
      <c r="AI1321" s="18"/>
      <c r="AJ1321" s="18"/>
      <c r="AK1321" s="18"/>
      <c r="AL1321" s="18"/>
      <c r="AM1321" s="18"/>
      <c r="AN1321" s="18"/>
      <c r="AO1321" s="18"/>
      <c r="AP1321" s="18"/>
      <c r="AQ1321" s="18"/>
      <c r="AR1321" s="18"/>
      <c r="AS1321" s="18"/>
      <c r="AT1321" s="18"/>
      <c r="AU1321" s="18"/>
      <c r="AV1321" s="18"/>
      <c r="AW1321" s="18"/>
      <c r="AX1321" s="18"/>
      <c r="AY1321" s="18"/>
      <c r="AZ1321" s="18"/>
      <c r="BA1321" s="18"/>
      <c r="BB1321" s="18"/>
      <c r="BC1321" s="18"/>
      <c r="BD1321" s="18"/>
      <c r="BE1321" s="18"/>
      <c r="BF1321" s="18"/>
      <c r="BG1321" s="18"/>
      <c r="BH1321" s="18"/>
      <c r="BI1321" s="18"/>
      <c r="BJ1321" s="18"/>
      <c r="BK1321" s="18"/>
      <c r="BL1321" s="18"/>
      <c r="BM1321" s="18"/>
      <c r="BN1321" s="18"/>
      <c r="BO1321" s="18"/>
      <c r="BP1321" s="18"/>
      <c r="BQ1321" s="18"/>
      <c r="BR1321" s="18"/>
      <c r="BS1321" s="18"/>
      <c r="BT1321" s="18"/>
      <c r="BU1321" s="18"/>
      <c r="BV1321" s="18"/>
      <c r="BW1321" s="18"/>
      <c r="BX1321" s="18"/>
      <c r="BY1321" s="18"/>
      <c r="BZ1321" s="18"/>
      <c r="CA1321" s="18"/>
      <c r="CB1321" s="18"/>
      <c r="CC1321" s="18"/>
      <c r="CD1321" s="18"/>
      <c r="CE1321" s="18"/>
      <c r="CF1321" s="18"/>
      <c r="CG1321" s="18"/>
      <c r="CH1321" s="18"/>
      <c r="CI1321" s="18"/>
      <c r="CJ1321" s="18"/>
      <c r="CK1321" s="18"/>
      <c r="CL1321" s="18"/>
      <c r="CM1321" s="18"/>
      <c r="CN1321" s="18"/>
      <c r="CO1321" s="18"/>
      <c r="CP1321" s="18"/>
      <c r="CQ1321" s="18"/>
      <c r="CR1321" s="18"/>
      <c r="CS1321" s="18"/>
      <c r="CT1321" s="18"/>
      <c r="CU1321" s="18"/>
      <c r="CV1321" s="18"/>
      <c r="CW1321" s="18"/>
      <c r="CX1321" s="18"/>
      <c r="CY1321" s="18"/>
      <c r="CZ1321" s="18"/>
      <c r="DA1321" s="18"/>
      <c r="DB1321" s="18"/>
      <c r="DC1321" s="18"/>
      <c r="DD1321" s="18"/>
      <c r="DE1321" s="18"/>
      <c r="DF1321" s="18"/>
      <c r="DG1321" s="18"/>
      <c r="DH1321" s="18"/>
      <c r="DI1321" s="18"/>
      <c r="DJ1321" s="18"/>
      <c r="DK1321" s="18"/>
      <c r="DL1321" s="18"/>
      <c r="DM1321" s="18"/>
      <c r="DN1321" s="18"/>
      <c r="DO1321" s="18"/>
      <c r="DP1321" s="18"/>
      <c r="DQ1321" s="18"/>
      <c r="DR1321" s="18"/>
      <c r="DS1321" s="18"/>
      <c r="DT1321" s="18"/>
      <c r="DU1321" s="18"/>
      <c r="DV1321" s="18"/>
      <c r="DW1321" s="18"/>
      <c r="DX1321" s="18"/>
      <c r="DY1321" s="18"/>
      <c r="DZ1321" s="18"/>
      <c r="EA1321" s="18"/>
      <c r="EB1321" s="18"/>
      <c r="EC1321" s="18"/>
      <c r="ED1321" s="18"/>
      <c r="EE1321" s="18"/>
      <c r="EF1321" s="18"/>
      <c r="EG1321" s="18"/>
      <c r="EH1321" s="18"/>
      <c r="EI1321" s="18"/>
      <c r="EJ1321" s="18"/>
      <c r="EK1321" s="18"/>
      <c r="EL1321" s="18"/>
      <c r="EM1321" s="18"/>
      <c r="EN1321" s="18"/>
      <c r="EO1321" s="18"/>
      <c r="EP1321" s="18"/>
      <c r="EQ1321" s="18"/>
      <c r="ER1321" s="18"/>
      <c r="ES1321" s="18"/>
      <c r="ET1321" s="18"/>
      <c r="EU1321" s="18"/>
      <c r="EV1321" s="18"/>
      <c r="EW1321" s="18"/>
      <c r="EX1321" s="18"/>
      <c r="EY1321" s="18"/>
      <c r="EZ1321" s="18"/>
      <c r="FA1321" s="18"/>
      <c r="FB1321" s="18"/>
      <c r="FC1321" s="18"/>
      <c r="FD1321" s="18"/>
      <c r="FE1321" s="18"/>
      <c r="FF1321" s="18"/>
      <c r="FG1321" s="18"/>
      <c r="FH1321" s="18"/>
      <c r="FI1321" s="18"/>
      <c r="FJ1321" s="18"/>
      <c r="FK1321" s="18"/>
      <c r="FL1321" s="18"/>
      <c r="FM1321" s="18"/>
      <c r="FN1321" s="18"/>
      <c r="FO1321" s="18"/>
      <c r="FP1321" s="18"/>
      <c r="FQ1321" s="18"/>
      <c r="FR1321" s="18"/>
      <c r="FS1321" s="18"/>
      <c r="FT1321" s="18"/>
      <c r="FU1321" s="18"/>
      <c r="FV1321" s="18"/>
      <c r="FW1321" s="18"/>
      <c r="FX1321" s="18"/>
      <c r="FY1321" s="18"/>
      <c r="FZ1321" s="18"/>
      <c r="GA1321" s="18"/>
      <c r="GB1321" s="18"/>
      <c r="GC1321" s="18"/>
      <c r="GD1321" s="18"/>
      <c r="GE1321" s="18"/>
      <c r="GF1321" s="18"/>
      <c r="GG1321" s="18"/>
      <c r="GH1321" s="18"/>
      <c r="GI1321" s="18"/>
      <c r="GJ1321" s="18"/>
      <c r="GK1321" s="18"/>
      <c r="GL1321" s="18"/>
      <c r="GM1321" s="18"/>
      <c r="GN1321" s="18"/>
      <c r="GO1321" s="18"/>
      <c r="GP1321" s="18"/>
      <c r="GQ1321" s="18"/>
      <c r="GR1321" s="18"/>
      <c r="GS1321" s="18"/>
      <c r="GT1321" s="18"/>
      <c r="GU1321" s="18"/>
      <c r="GV1321" s="18"/>
      <c r="GW1321" s="18"/>
      <c r="GX1321" s="18"/>
      <c r="GY1321" s="18"/>
      <c r="GZ1321" s="18"/>
      <c r="HA1321" s="18"/>
      <c r="HB1321" s="18"/>
      <c r="HC1321" s="18"/>
      <c r="HD1321" s="18"/>
      <c r="HE1321" s="18"/>
      <c r="HF1321" s="18"/>
      <c r="HG1321" s="18"/>
      <c r="HH1321" s="18"/>
      <c r="HI1321" s="18"/>
      <c r="HJ1321" s="18"/>
      <c r="HK1321" s="18"/>
      <c r="HL1321" s="18"/>
      <c r="HM1321" s="18"/>
      <c r="HN1321" s="18"/>
      <c r="HO1321" s="18"/>
      <c r="HP1321" s="18"/>
      <c r="HQ1321" s="18"/>
      <c r="HR1321" s="18"/>
      <c r="HS1321" s="18"/>
      <c r="HT1321" s="18"/>
      <c r="HU1321" s="18"/>
      <c r="HV1321" s="18"/>
      <c r="HW1321" s="18"/>
      <c r="HX1321" s="18"/>
      <c r="HY1321" s="18"/>
      <c r="HZ1321" s="18"/>
      <c r="IA1321" s="18"/>
      <c r="IB1321" s="18"/>
      <c r="IC1321" s="18"/>
      <c r="ID1321" s="18"/>
    </row>
    <row r="1322" spans="1:238" x14ac:dyDescent="0.2">
      <c r="A1322" s="11">
        <f t="shared" si="22"/>
        <v>1314</v>
      </c>
      <c r="B1322" s="38" t="s">
        <v>654</v>
      </c>
      <c r="C1322" s="38" t="s">
        <v>762</v>
      </c>
      <c r="D1322" s="38" t="s">
        <v>8</v>
      </c>
      <c r="E1322" s="69" t="s">
        <v>2113</v>
      </c>
      <c r="F1322" s="40" t="s">
        <v>122</v>
      </c>
      <c r="G1322" s="39">
        <v>8466</v>
      </c>
      <c r="H1322" s="39">
        <v>16020</v>
      </c>
      <c r="I1322" s="86" t="s">
        <v>15</v>
      </c>
      <c r="J1322" s="86" t="s">
        <v>17</v>
      </c>
      <c r="K1322" s="42"/>
      <c r="L1322" s="12"/>
      <c r="M1322" s="12"/>
      <c r="N1322" s="12"/>
      <c r="O1322" s="12"/>
      <c r="P1322" s="12"/>
      <c r="Q1322" s="12"/>
      <c r="R1322" s="12"/>
      <c r="S1322" s="12"/>
      <c r="T1322" s="12"/>
      <c r="U1322" s="12"/>
      <c r="V1322" s="12"/>
      <c r="W1322" s="12"/>
      <c r="X1322" s="12"/>
      <c r="Y1322" s="12"/>
      <c r="Z1322" s="12"/>
      <c r="AA1322" s="12"/>
      <c r="AB1322" s="12"/>
      <c r="AC1322" s="12"/>
      <c r="AD1322" s="12"/>
      <c r="AE1322" s="12"/>
      <c r="AF1322" s="12"/>
      <c r="AG1322" s="12"/>
      <c r="AH1322" s="12"/>
      <c r="AI1322" s="12"/>
      <c r="AJ1322" s="12"/>
      <c r="AK1322" s="12"/>
      <c r="AL1322" s="12"/>
      <c r="AM1322" s="12"/>
      <c r="AN1322" s="12"/>
      <c r="AO1322" s="12"/>
      <c r="AP1322" s="12"/>
      <c r="AQ1322" s="12"/>
      <c r="AR1322" s="12"/>
      <c r="AS1322" s="12"/>
      <c r="AT1322" s="12"/>
      <c r="AU1322" s="12"/>
      <c r="AV1322" s="12"/>
      <c r="AW1322" s="12"/>
      <c r="AX1322" s="12"/>
      <c r="AY1322" s="12"/>
      <c r="AZ1322" s="12"/>
      <c r="BA1322" s="12"/>
      <c r="BB1322" s="12"/>
      <c r="BC1322" s="12"/>
      <c r="BD1322" s="12"/>
      <c r="BE1322" s="12"/>
      <c r="BF1322" s="12"/>
      <c r="BG1322" s="12"/>
      <c r="BH1322" s="12"/>
      <c r="BI1322" s="12"/>
      <c r="BJ1322" s="12"/>
      <c r="BK1322" s="12"/>
      <c r="BL1322" s="12"/>
      <c r="BM1322" s="12"/>
      <c r="BN1322" s="12"/>
      <c r="BO1322" s="12"/>
      <c r="BP1322" s="12"/>
      <c r="BQ1322" s="12"/>
      <c r="BR1322" s="12"/>
      <c r="BS1322" s="12"/>
      <c r="BT1322" s="12"/>
      <c r="BU1322" s="12"/>
      <c r="BV1322" s="12"/>
      <c r="BW1322" s="12"/>
      <c r="BX1322" s="12"/>
      <c r="BY1322" s="12"/>
      <c r="BZ1322" s="12"/>
      <c r="CA1322" s="12"/>
      <c r="CB1322" s="12"/>
      <c r="CC1322" s="12"/>
      <c r="CD1322" s="12"/>
      <c r="CE1322" s="12"/>
      <c r="CF1322" s="12"/>
      <c r="CG1322" s="12"/>
      <c r="CH1322" s="12"/>
      <c r="CI1322" s="12"/>
      <c r="CJ1322" s="12"/>
      <c r="CK1322" s="12"/>
      <c r="CL1322" s="12"/>
      <c r="CM1322" s="12"/>
      <c r="CN1322" s="12"/>
      <c r="CO1322" s="12"/>
      <c r="CP1322" s="12"/>
      <c r="CQ1322" s="12"/>
      <c r="CR1322" s="12"/>
      <c r="CS1322" s="12"/>
      <c r="CT1322" s="12"/>
      <c r="CU1322" s="12"/>
      <c r="CV1322" s="12"/>
      <c r="CW1322" s="12"/>
      <c r="CX1322" s="12"/>
      <c r="CY1322" s="12"/>
      <c r="CZ1322" s="12"/>
      <c r="DA1322" s="12"/>
      <c r="DB1322" s="12"/>
      <c r="DC1322" s="12"/>
      <c r="DD1322" s="12"/>
      <c r="DE1322" s="12"/>
      <c r="DF1322" s="12"/>
      <c r="DG1322" s="12"/>
      <c r="DH1322" s="12"/>
      <c r="DI1322" s="12"/>
      <c r="DJ1322" s="12"/>
      <c r="DK1322" s="12"/>
      <c r="DL1322" s="12"/>
      <c r="DM1322" s="12"/>
      <c r="DN1322" s="12"/>
      <c r="DO1322" s="12"/>
      <c r="DP1322" s="12"/>
      <c r="DQ1322" s="12"/>
      <c r="DR1322" s="12"/>
      <c r="DS1322" s="12"/>
      <c r="DT1322" s="12"/>
      <c r="DU1322" s="12"/>
      <c r="DV1322" s="12"/>
      <c r="DW1322" s="12"/>
      <c r="DX1322" s="12"/>
      <c r="DY1322" s="12"/>
      <c r="DZ1322" s="12"/>
      <c r="EA1322" s="12"/>
      <c r="EB1322" s="12"/>
      <c r="EC1322" s="12"/>
      <c r="ED1322" s="12"/>
      <c r="EE1322" s="12"/>
      <c r="EF1322" s="12"/>
      <c r="EG1322" s="12"/>
      <c r="EH1322" s="12"/>
      <c r="EI1322" s="12"/>
      <c r="EJ1322" s="12"/>
      <c r="EK1322" s="12"/>
      <c r="EL1322" s="12"/>
      <c r="EM1322" s="12"/>
      <c r="EN1322" s="12"/>
      <c r="EO1322" s="12"/>
      <c r="EP1322" s="12"/>
      <c r="EQ1322" s="12"/>
      <c r="ER1322" s="12"/>
      <c r="ES1322" s="12"/>
      <c r="ET1322" s="12"/>
      <c r="EU1322" s="12"/>
      <c r="EV1322" s="12"/>
      <c r="EW1322" s="12"/>
      <c r="EX1322" s="12"/>
      <c r="EY1322" s="12"/>
      <c r="EZ1322" s="12"/>
      <c r="FA1322" s="12"/>
      <c r="FB1322" s="12"/>
      <c r="FC1322" s="12"/>
      <c r="FD1322" s="12"/>
      <c r="FE1322" s="12"/>
      <c r="FF1322" s="12"/>
      <c r="FG1322" s="12"/>
      <c r="FH1322" s="12"/>
      <c r="FI1322" s="12"/>
      <c r="FJ1322" s="12"/>
      <c r="FK1322" s="12"/>
      <c r="FL1322" s="12"/>
      <c r="FM1322" s="12"/>
      <c r="FN1322" s="12"/>
      <c r="FO1322" s="12"/>
      <c r="FP1322" s="12"/>
      <c r="FQ1322" s="12"/>
      <c r="FR1322" s="12"/>
      <c r="FS1322" s="12"/>
      <c r="FT1322" s="12"/>
      <c r="FU1322" s="12"/>
      <c r="FV1322" s="12"/>
      <c r="FW1322" s="12"/>
      <c r="FX1322" s="12"/>
      <c r="FY1322" s="12"/>
      <c r="FZ1322" s="12"/>
      <c r="GA1322" s="12"/>
      <c r="GB1322" s="12"/>
      <c r="GC1322" s="12"/>
      <c r="GD1322" s="12"/>
      <c r="GE1322" s="12"/>
      <c r="GF1322" s="12"/>
      <c r="GG1322" s="12"/>
      <c r="GH1322" s="12"/>
      <c r="GI1322" s="12"/>
      <c r="GJ1322" s="12"/>
      <c r="GK1322" s="12"/>
      <c r="GL1322" s="12"/>
      <c r="GM1322" s="12"/>
      <c r="GN1322" s="12"/>
      <c r="GO1322" s="12"/>
      <c r="GP1322" s="12"/>
      <c r="GQ1322" s="12"/>
      <c r="GR1322" s="12"/>
      <c r="GS1322" s="12"/>
      <c r="GT1322" s="12"/>
      <c r="GU1322" s="12"/>
      <c r="GV1322" s="12"/>
      <c r="GW1322" s="12"/>
      <c r="GX1322" s="12"/>
      <c r="GY1322" s="12"/>
      <c r="GZ1322" s="12"/>
      <c r="HA1322" s="12"/>
      <c r="HB1322" s="12"/>
      <c r="HC1322" s="12"/>
      <c r="HD1322" s="12"/>
      <c r="HE1322" s="12"/>
      <c r="HF1322" s="12"/>
      <c r="HG1322" s="12"/>
      <c r="HH1322" s="12"/>
      <c r="HI1322" s="12"/>
      <c r="HJ1322" s="12"/>
      <c r="HK1322" s="12"/>
      <c r="HL1322" s="12"/>
      <c r="HM1322" s="12"/>
      <c r="HN1322" s="12"/>
      <c r="HO1322" s="12"/>
      <c r="HP1322" s="12"/>
      <c r="HQ1322" s="12"/>
      <c r="HR1322" s="12"/>
      <c r="HS1322" s="12"/>
      <c r="HT1322" s="12"/>
      <c r="HU1322" s="12"/>
      <c r="HV1322" s="12"/>
      <c r="HW1322" s="12"/>
      <c r="HX1322" s="12"/>
      <c r="HY1322" s="12"/>
      <c r="HZ1322" s="12"/>
      <c r="IA1322" s="12"/>
      <c r="IB1322" s="12"/>
      <c r="IC1322" s="12"/>
      <c r="ID1322" s="12"/>
    </row>
    <row r="1323" spans="1:238" x14ac:dyDescent="0.2">
      <c r="A1323" s="11">
        <f t="shared" si="22"/>
        <v>1315</v>
      </c>
      <c r="B1323" s="38" t="s">
        <v>637</v>
      </c>
      <c r="C1323" s="46" t="s">
        <v>762</v>
      </c>
      <c r="D1323" s="38" t="s">
        <v>8</v>
      </c>
      <c r="E1323" s="69" t="s">
        <v>2121</v>
      </c>
      <c r="F1323" s="40" t="s">
        <v>2127</v>
      </c>
      <c r="G1323" s="39">
        <v>1622</v>
      </c>
      <c r="H1323" s="39">
        <v>3502</v>
      </c>
      <c r="I1323" s="41" t="s">
        <v>15</v>
      </c>
      <c r="J1323" s="86" t="s">
        <v>17</v>
      </c>
      <c r="K1323" s="42"/>
    </row>
    <row r="1324" spans="1:238" x14ac:dyDescent="0.2">
      <c r="A1324" s="11">
        <f t="shared" si="22"/>
        <v>1316</v>
      </c>
      <c r="B1324" s="46" t="s">
        <v>638</v>
      </c>
      <c r="C1324" s="46" t="s">
        <v>762</v>
      </c>
      <c r="D1324" s="38" t="s">
        <v>8</v>
      </c>
      <c r="E1324" s="69" t="s">
        <v>2135</v>
      </c>
      <c r="F1324" s="40" t="s">
        <v>1520</v>
      </c>
      <c r="G1324" s="39">
        <v>14104</v>
      </c>
      <c r="H1324" s="39">
        <v>29392</v>
      </c>
      <c r="I1324" s="41" t="s">
        <v>15</v>
      </c>
      <c r="J1324" s="43" t="s">
        <v>17</v>
      </c>
      <c r="K1324" s="42"/>
      <c r="L1324" s="12"/>
      <c r="M1324" s="12"/>
      <c r="N1324" s="12"/>
      <c r="O1324" s="12"/>
      <c r="P1324" s="12"/>
      <c r="Q1324" s="12"/>
      <c r="R1324" s="12"/>
      <c r="S1324" s="12"/>
      <c r="T1324" s="12"/>
      <c r="U1324" s="12"/>
      <c r="V1324" s="12"/>
      <c r="W1324" s="12"/>
      <c r="X1324" s="12"/>
      <c r="Y1324" s="12"/>
      <c r="Z1324" s="12"/>
      <c r="AA1324" s="12"/>
      <c r="AB1324" s="12"/>
      <c r="AC1324" s="12"/>
      <c r="AD1324" s="12"/>
      <c r="AE1324" s="12"/>
      <c r="AF1324" s="12"/>
      <c r="AG1324" s="12"/>
      <c r="AH1324" s="12"/>
      <c r="AI1324" s="12"/>
      <c r="AJ1324" s="12"/>
      <c r="AK1324" s="12"/>
      <c r="AL1324" s="12"/>
      <c r="AM1324" s="12"/>
      <c r="AN1324" s="12"/>
      <c r="AO1324" s="12"/>
      <c r="AP1324" s="12"/>
      <c r="AQ1324" s="12"/>
      <c r="AR1324" s="12"/>
      <c r="AS1324" s="12"/>
      <c r="AT1324" s="12"/>
      <c r="AU1324" s="12"/>
      <c r="AV1324" s="12"/>
      <c r="AW1324" s="12"/>
      <c r="AX1324" s="12"/>
      <c r="AY1324" s="12"/>
      <c r="AZ1324" s="12"/>
      <c r="BA1324" s="12"/>
      <c r="BB1324" s="12"/>
      <c r="BC1324" s="12"/>
      <c r="BD1324" s="12"/>
      <c r="BE1324" s="12"/>
      <c r="BF1324" s="12"/>
      <c r="BG1324" s="12"/>
      <c r="BH1324" s="12"/>
      <c r="BI1324" s="12"/>
      <c r="BJ1324" s="12"/>
      <c r="BK1324" s="12"/>
      <c r="BL1324" s="12"/>
      <c r="BM1324" s="12"/>
      <c r="BN1324" s="12"/>
      <c r="BO1324" s="12"/>
      <c r="BP1324" s="12"/>
      <c r="BQ1324" s="12"/>
      <c r="BR1324" s="12"/>
      <c r="BS1324" s="12"/>
      <c r="BT1324" s="12"/>
      <c r="BU1324" s="12"/>
      <c r="BV1324" s="12"/>
      <c r="BW1324" s="12"/>
      <c r="BX1324" s="12"/>
      <c r="BY1324" s="12"/>
      <c r="BZ1324" s="12"/>
      <c r="CA1324" s="12"/>
      <c r="CB1324" s="12"/>
      <c r="CC1324" s="12"/>
      <c r="CD1324" s="12"/>
      <c r="CE1324" s="12"/>
      <c r="CF1324" s="12"/>
      <c r="CG1324" s="12"/>
      <c r="CH1324" s="12"/>
      <c r="CI1324" s="12"/>
      <c r="CJ1324" s="12"/>
      <c r="CK1324" s="12"/>
      <c r="CL1324" s="12"/>
      <c r="CM1324" s="12"/>
      <c r="CN1324" s="12"/>
      <c r="CO1324" s="12"/>
      <c r="CP1324" s="12"/>
      <c r="CQ1324" s="12"/>
      <c r="CR1324" s="12"/>
      <c r="CS1324" s="12"/>
      <c r="CT1324" s="12"/>
      <c r="CU1324" s="12"/>
      <c r="CV1324" s="12"/>
      <c r="CW1324" s="12"/>
      <c r="CX1324" s="12"/>
      <c r="CY1324" s="12"/>
      <c r="CZ1324" s="12"/>
      <c r="DA1324" s="12"/>
      <c r="DB1324" s="12"/>
      <c r="DC1324" s="12"/>
      <c r="DD1324" s="12"/>
      <c r="DE1324" s="12"/>
      <c r="DF1324" s="12"/>
      <c r="DG1324" s="12"/>
      <c r="DH1324" s="12"/>
      <c r="DI1324" s="12"/>
      <c r="DJ1324" s="12"/>
      <c r="DK1324" s="12"/>
      <c r="DL1324" s="12"/>
      <c r="DM1324" s="12"/>
      <c r="DN1324" s="12"/>
      <c r="DO1324" s="12"/>
      <c r="DP1324" s="12"/>
      <c r="DQ1324" s="12"/>
      <c r="DR1324" s="12"/>
      <c r="DS1324" s="12"/>
      <c r="DT1324" s="12"/>
      <c r="DU1324" s="12"/>
      <c r="DV1324" s="12"/>
      <c r="DW1324" s="12"/>
      <c r="DX1324" s="12"/>
      <c r="DY1324" s="12"/>
      <c r="DZ1324" s="12"/>
      <c r="EA1324" s="12"/>
      <c r="EB1324" s="12"/>
      <c r="EC1324" s="12"/>
      <c r="ED1324" s="12"/>
      <c r="EE1324" s="12"/>
      <c r="EF1324" s="12"/>
      <c r="EG1324" s="12"/>
      <c r="EH1324" s="12"/>
      <c r="EI1324" s="12"/>
      <c r="EJ1324" s="12"/>
      <c r="EK1324" s="12"/>
      <c r="EL1324" s="12"/>
      <c r="EM1324" s="12"/>
      <c r="EN1324" s="12"/>
      <c r="EO1324" s="12"/>
      <c r="EP1324" s="12"/>
      <c r="EQ1324" s="12"/>
      <c r="ER1324" s="12"/>
      <c r="ES1324" s="12"/>
      <c r="ET1324" s="12"/>
      <c r="EU1324" s="12"/>
      <c r="EV1324" s="12"/>
      <c r="EW1324" s="12"/>
      <c r="EX1324" s="12"/>
      <c r="EY1324" s="12"/>
      <c r="EZ1324" s="12"/>
      <c r="FA1324" s="12"/>
      <c r="FB1324" s="12"/>
      <c r="FC1324" s="12"/>
      <c r="FD1324" s="12"/>
      <c r="FE1324" s="12"/>
      <c r="FF1324" s="12"/>
      <c r="FG1324" s="12"/>
      <c r="FH1324" s="12"/>
      <c r="FI1324" s="12"/>
      <c r="FJ1324" s="12"/>
      <c r="FK1324" s="12"/>
      <c r="FL1324" s="12"/>
      <c r="FM1324" s="12"/>
      <c r="FN1324" s="12"/>
      <c r="FO1324" s="12"/>
      <c r="FP1324" s="12"/>
      <c r="FQ1324" s="12"/>
      <c r="FR1324" s="12"/>
      <c r="FS1324" s="12"/>
      <c r="FT1324" s="12"/>
      <c r="FU1324" s="12"/>
      <c r="FV1324" s="12"/>
      <c r="FW1324" s="12"/>
      <c r="FX1324" s="12"/>
      <c r="FY1324" s="12"/>
      <c r="FZ1324" s="12"/>
      <c r="GA1324" s="12"/>
      <c r="GB1324" s="12"/>
      <c r="GC1324" s="12"/>
      <c r="GD1324" s="12"/>
      <c r="GE1324" s="12"/>
      <c r="GF1324" s="12"/>
      <c r="GG1324" s="12"/>
      <c r="GH1324" s="12"/>
      <c r="GI1324" s="12"/>
      <c r="GJ1324" s="12"/>
      <c r="GK1324" s="12"/>
      <c r="GL1324" s="12"/>
      <c r="GM1324" s="12"/>
      <c r="GN1324" s="12"/>
      <c r="GO1324" s="12"/>
      <c r="GP1324" s="12"/>
      <c r="GQ1324" s="12"/>
      <c r="GR1324" s="12"/>
      <c r="GS1324" s="12"/>
      <c r="GT1324" s="12"/>
      <c r="GU1324" s="12"/>
      <c r="GV1324" s="12"/>
      <c r="GW1324" s="12"/>
      <c r="GX1324" s="12"/>
      <c r="GY1324" s="12"/>
      <c r="GZ1324" s="12"/>
      <c r="HA1324" s="12"/>
      <c r="HB1324" s="12"/>
      <c r="HC1324" s="12"/>
      <c r="HD1324" s="12"/>
      <c r="HE1324" s="12"/>
      <c r="HF1324" s="12"/>
      <c r="HG1324" s="12"/>
      <c r="HH1324" s="12"/>
      <c r="HI1324" s="12"/>
      <c r="HJ1324" s="12"/>
      <c r="HK1324" s="12"/>
      <c r="HL1324" s="12"/>
      <c r="HM1324" s="12"/>
      <c r="HN1324" s="12"/>
      <c r="HO1324" s="12"/>
      <c r="HP1324" s="12"/>
      <c r="HQ1324" s="12"/>
      <c r="HR1324" s="12"/>
      <c r="HS1324" s="12"/>
      <c r="HT1324" s="12"/>
      <c r="HU1324" s="12"/>
      <c r="HV1324" s="12"/>
      <c r="HW1324" s="12"/>
      <c r="HX1324" s="12"/>
      <c r="HY1324" s="12"/>
      <c r="HZ1324" s="12"/>
      <c r="IA1324" s="12"/>
      <c r="IB1324" s="12"/>
      <c r="IC1324" s="12"/>
      <c r="ID1324" s="12"/>
    </row>
    <row r="1325" spans="1:238" x14ac:dyDescent="0.2">
      <c r="A1325" s="11">
        <f t="shared" si="22"/>
        <v>1317</v>
      </c>
      <c r="B1325" s="46" t="s">
        <v>2141</v>
      </c>
      <c r="C1325" s="46" t="s">
        <v>762</v>
      </c>
      <c r="D1325" s="38" t="s">
        <v>8</v>
      </c>
      <c r="E1325" s="69" t="s">
        <v>2135</v>
      </c>
      <c r="F1325" s="40" t="s">
        <v>74</v>
      </c>
      <c r="G1325" s="39">
        <v>13097</v>
      </c>
      <c r="H1325" s="39">
        <v>15986</v>
      </c>
      <c r="I1325" s="41" t="s">
        <v>15</v>
      </c>
      <c r="J1325" s="43" t="s">
        <v>17</v>
      </c>
      <c r="K1325" s="42"/>
      <c r="L1325" s="12"/>
      <c r="M1325" s="12"/>
      <c r="N1325" s="12"/>
      <c r="O1325" s="12"/>
      <c r="P1325" s="12"/>
      <c r="Q1325" s="12"/>
      <c r="R1325" s="12"/>
      <c r="S1325" s="12"/>
      <c r="T1325" s="12"/>
      <c r="U1325" s="12"/>
      <c r="V1325" s="12"/>
      <c r="W1325" s="12"/>
      <c r="X1325" s="12"/>
      <c r="Y1325" s="12"/>
      <c r="Z1325" s="12"/>
      <c r="AA1325" s="12"/>
      <c r="AB1325" s="12"/>
      <c r="AC1325" s="12"/>
      <c r="AD1325" s="12"/>
      <c r="AE1325" s="12"/>
      <c r="AF1325" s="12"/>
      <c r="AG1325" s="12"/>
      <c r="AH1325" s="12"/>
      <c r="AI1325" s="12"/>
      <c r="AJ1325" s="12"/>
      <c r="AK1325" s="12"/>
      <c r="AL1325" s="12"/>
      <c r="AM1325" s="12"/>
      <c r="AN1325" s="12"/>
      <c r="AO1325" s="12"/>
      <c r="AP1325" s="12"/>
      <c r="AQ1325" s="12"/>
      <c r="AR1325" s="12"/>
      <c r="AS1325" s="12"/>
      <c r="AT1325" s="12"/>
      <c r="AU1325" s="12"/>
      <c r="AV1325" s="12"/>
      <c r="AW1325" s="12"/>
      <c r="AX1325" s="12"/>
      <c r="AY1325" s="12"/>
      <c r="AZ1325" s="12"/>
      <c r="BA1325" s="12"/>
      <c r="BB1325" s="12"/>
      <c r="BC1325" s="12"/>
      <c r="BD1325" s="12"/>
      <c r="BE1325" s="12"/>
      <c r="BF1325" s="12"/>
      <c r="BG1325" s="12"/>
      <c r="BH1325" s="12"/>
      <c r="BI1325" s="12"/>
      <c r="BJ1325" s="12"/>
      <c r="BK1325" s="12"/>
      <c r="BL1325" s="12"/>
      <c r="BM1325" s="12"/>
      <c r="BN1325" s="12"/>
      <c r="BO1325" s="12"/>
      <c r="BP1325" s="12"/>
      <c r="BQ1325" s="12"/>
      <c r="BR1325" s="12"/>
      <c r="BS1325" s="12"/>
      <c r="BT1325" s="12"/>
      <c r="BU1325" s="12"/>
      <c r="BV1325" s="12"/>
      <c r="BW1325" s="12"/>
      <c r="BX1325" s="12"/>
      <c r="BY1325" s="12"/>
      <c r="BZ1325" s="12"/>
      <c r="CA1325" s="12"/>
      <c r="CB1325" s="12"/>
      <c r="CC1325" s="12"/>
      <c r="CD1325" s="12"/>
      <c r="CE1325" s="12"/>
      <c r="CF1325" s="12"/>
      <c r="CG1325" s="12"/>
      <c r="CH1325" s="12"/>
      <c r="CI1325" s="12"/>
      <c r="CJ1325" s="12"/>
      <c r="CK1325" s="12"/>
      <c r="CL1325" s="12"/>
      <c r="CM1325" s="12"/>
      <c r="CN1325" s="12"/>
      <c r="CO1325" s="12"/>
      <c r="CP1325" s="12"/>
      <c r="CQ1325" s="12"/>
      <c r="CR1325" s="12"/>
      <c r="CS1325" s="12"/>
      <c r="CT1325" s="12"/>
      <c r="CU1325" s="12"/>
      <c r="CV1325" s="12"/>
      <c r="CW1325" s="12"/>
      <c r="CX1325" s="12"/>
      <c r="CY1325" s="12"/>
      <c r="CZ1325" s="12"/>
      <c r="DA1325" s="12"/>
      <c r="DB1325" s="12"/>
      <c r="DC1325" s="12"/>
      <c r="DD1325" s="12"/>
      <c r="DE1325" s="12"/>
      <c r="DF1325" s="12"/>
      <c r="DG1325" s="12"/>
      <c r="DH1325" s="12"/>
      <c r="DI1325" s="12"/>
      <c r="DJ1325" s="12"/>
      <c r="DK1325" s="12"/>
      <c r="DL1325" s="12"/>
      <c r="DM1325" s="12"/>
      <c r="DN1325" s="12"/>
      <c r="DO1325" s="12"/>
      <c r="DP1325" s="12"/>
      <c r="DQ1325" s="12"/>
      <c r="DR1325" s="12"/>
      <c r="DS1325" s="12"/>
      <c r="DT1325" s="12"/>
      <c r="DU1325" s="12"/>
      <c r="DV1325" s="12"/>
      <c r="DW1325" s="12"/>
      <c r="DX1325" s="12"/>
      <c r="DY1325" s="12"/>
      <c r="DZ1325" s="12"/>
      <c r="EA1325" s="12"/>
      <c r="EB1325" s="12"/>
      <c r="EC1325" s="12"/>
      <c r="ED1325" s="12"/>
      <c r="EE1325" s="12"/>
      <c r="EF1325" s="12"/>
      <c r="EG1325" s="12"/>
      <c r="EH1325" s="12"/>
      <c r="EI1325" s="12"/>
      <c r="EJ1325" s="12"/>
      <c r="EK1325" s="12"/>
      <c r="EL1325" s="12"/>
      <c r="EM1325" s="12"/>
      <c r="EN1325" s="12"/>
      <c r="EO1325" s="12"/>
      <c r="EP1325" s="12"/>
      <c r="EQ1325" s="12"/>
      <c r="ER1325" s="12"/>
      <c r="ES1325" s="12"/>
      <c r="ET1325" s="12"/>
      <c r="EU1325" s="12"/>
      <c r="EV1325" s="12"/>
      <c r="EW1325" s="12"/>
      <c r="EX1325" s="12"/>
      <c r="EY1325" s="12"/>
      <c r="EZ1325" s="12"/>
      <c r="FA1325" s="12"/>
      <c r="FB1325" s="12"/>
      <c r="FC1325" s="12"/>
      <c r="FD1325" s="12"/>
      <c r="FE1325" s="12"/>
      <c r="FF1325" s="12"/>
      <c r="FG1325" s="12"/>
      <c r="FH1325" s="12"/>
      <c r="FI1325" s="12"/>
      <c r="FJ1325" s="12"/>
      <c r="FK1325" s="12"/>
      <c r="FL1325" s="12"/>
      <c r="FM1325" s="12"/>
      <c r="FN1325" s="12"/>
      <c r="FO1325" s="12"/>
      <c r="FP1325" s="12"/>
      <c r="FQ1325" s="12"/>
      <c r="FR1325" s="12"/>
      <c r="FS1325" s="12"/>
      <c r="FT1325" s="12"/>
      <c r="FU1325" s="12"/>
      <c r="FV1325" s="12"/>
      <c r="FW1325" s="12"/>
      <c r="FX1325" s="12"/>
      <c r="FY1325" s="12"/>
      <c r="FZ1325" s="12"/>
      <c r="GA1325" s="12"/>
      <c r="GB1325" s="12"/>
      <c r="GC1325" s="12"/>
      <c r="GD1325" s="12"/>
      <c r="GE1325" s="12"/>
      <c r="GF1325" s="12"/>
      <c r="GG1325" s="12"/>
      <c r="GH1325" s="12"/>
      <c r="GI1325" s="12"/>
      <c r="GJ1325" s="12"/>
      <c r="GK1325" s="12"/>
      <c r="GL1325" s="12"/>
      <c r="GM1325" s="12"/>
      <c r="GN1325" s="12"/>
      <c r="GO1325" s="12"/>
      <c r="GP1325" s="12"/>
      <c r="GQ1325" s="12"/>
      <c r="GR1325" s="12"/>
      <c r="GS1325" s="12"/>
      <c r="GT1325" s="12"/>
      <c r="GU1325" s="12"/>
      <c r="GV1325" s="12"/>
      <c r="GW1325" s="12"/>
      <c r="GX1325" s="12"/>
      <c r="GY1325" s="12"/>
      <c r="GZ1325" s="12"/>
      <c r="HA1325" s="12"/>
      <c r="HB1325" s="12"/>
      <c r="HC1325" s="12"/>
      <c r="HD1325" s="12"/>
      <c r="HE1325" s="12"/>
      <c r="HF1325" s="12"/>
      <c r="HG1325" s="12"/>
      <c r="HH1325" s="12"/>
      <c r="HI1325" s="12"/>
      <c r="HJ1325" s="12"/>
      <c r="HK1325" s="12"/>
      <c r="HL1325" s="12"/>
      <c r="HM1325" s="12"/>
      <c r="HN1325" s="12"/>
      <c r="HO1325" s="12"/>
      <c r="HP1325" s="12"/>
      <c r="HQ1325" s="12"/>
      <c r="HR1325" s="12"/>
      <c r="HS1325" s="12"/>
      <c r="HT1325" s="12"/>
      <c r="HU1325" s="12"/>
      <c r="HV1325" s="12"/>
      <c r="HW1325" s="12"/>
      <c r="HX1325" s="12"/>
      <c r="HY1325" s="12"/>
      <c r="HZ1325" s="12"/>
      <c r="IA1325" s="12"/>
      <c r="IB1325" s="12"/>
      <c r="IC1325" s="12"/>
      <c r="ID1325" s="12"/>
    </row>
    <row r="1326" spans="1:238" x14ac:dyDescent="0.2">
      <c r="A1326" s="11">
        <f t="shared" si="22"/>
        <v>1318</v>
      </c>
      <c r="B1326" s="46" t="s">
        <v>2142</v>
      </c>
      <c r="C1326" s="46" t="s">
        <v>762</v>
      </c>
      <c r="D1326" s="38" t="s">
        <v>8</v>
      </c>
      <c r="E1326" s="69" t="s">
        <v>2135</v>
      </c>
      <c r="F1326" s="40" t="s">
        <v>997</v>
      </c>
      <c r="G1326" s="39">
        <v>10251</v>
      </c>
      <c r="H1326" s="39">
        <v>9014</v>
      </c>
      <c r="I1326" s="41" t="s">
        <v>15</v>
      </c>
      <c r="J1326" s="43" t="s">
        <v>17</v>
      </c>
      <c r="K1326" s="4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c r="AT1326" s="12"/>
      <c r="AU1326" s="12"/>
      <c r="AV1326" s="12"/>
      <c r="AW1326" s="12"/>
      <c r="AX1326" s="12"/>
      <c r="AY1326" s="12"/>
      <c r="AZ1326" s="12"/>
      <c r="BA1326" s="12"/>
      <c r="BB1326" s="12"/>
      <c r="BC1326" s="12"/>
      <c r="BD1326" s="12"/>
      <c r="BE1326" s="12"/>
      <c r="BF1326" s="12"/>
      <c r="BG1326" s="12"/>
      <c r="BH1326" s="12"/>
      <c r="BI1326" s="12"/>
      <c r="BJ1326" s="12"/>
      <c r="BK1326" s="12"/>
      <c r="BL1326" s="12"/>
      <c r="BM1326" s="12"/>
      <c r="BN1326" s="12"/>
      <c r="BO1326" s="12"/>
      <c r="BP1326" s="12"/>
      <c r="BQ1326" s="12"/>
      <c r="BR1326" s="12"/>
      <c r="BS1326" s="12"/>
      <c r="BT1326" s="12"/>
      <c r="BU1326" s="12"/>
      <c r="BV1326" s="12"/>
      <c r="BW1326" s="12"/>
      <c r="BX1326" s="12"/>
      <c r="BY1326" s="12"/>
      <c r="BZ1326" s="12"/>
      <c r="CA1326" s="12"/>
      <c r="CB1326" s="12"/>
      <c r="CC1326" s="12"/>
      <c r="CD1326" s="12"/>
      <c r="CE1326" s="12"/>
      <c r="CF1326" s="12"/>
      <c r="CG1326" s="12"/>
      <c r="CH1326" s="12"/>
      <c r="CI1326" s="12"/>
      <c r="CJ1326" s="12"/>
      <c r="CK1326" s="12"/>
      <c r="CL1326" s="12"/>
      <c r="CM1326" s="12"/>
      <c r="CN1326" s="12"/>
      <c r="CO1326" s="12"/>
      <c r="CP1326" s="12"/>
      <c r="CQ1326" s="12"/>
      <c r="CR1326" s="12"/>
      <c r="CS1326" s="12"/>
      <c r="CT1326" s="12"/>
      <c r="CU1326" s="12"/>
      <c r="CV1326" s="12"/>
      <c r="CW1326" s="12"/>
      <c r="CX1326" s="12"/>
      <c r="CY1326" s="12"/>
      <c r="CZ1326" s="12"/>
      <c r="DA1326" s="12"/>
      <c r="DB1326" s="12"/>
      <c r="DC1326" s="12"/>
      <c r="DD1326" s="12"/>
      <c r="DE1326" s="12"/>
      <c r="DF1326" s="12"/>
      <c r="DG1326" s="12"/>
      <c r="DH1326" s="12"/>
      <c r="DI1326" s="12"/>
      <c r="DJ1326" s="12"/>
      <c r="DK1326" s="12"/>
      <c r="DL1326" s="12"/>
      <c r="DM1326" s="12"/>
      <c r="DN1326" s="12"/>
      <c r="DO1326" s="12"/>
      <c r="DP1326" s="12"/>
      <c r="DQ1326" s="12"/>
      <c r="DR1326" s="12"/>
      <c r="DS1326" s="12"/>
      <c r="DT1326" s="12"/>
      <c r="DU1326" s="12"/>
      <c r="DV1326" s="12"/>
      <c r="DW1326" s="12"/>
      <c r="DX1326" s="12"/>
      <c r="DY1326" s="12"/>
      <c r="DZ1326" s="12"/>
      <c r="EA1326" s="12"/>
      <c r="EB1326" s="12"/>
      <c r="EC1326" s="12"/>
      <c r="ED1326" s="12"/>
      <c r="EE1326" s="12"/>
      <c r="EF1326" s="12"/>
      <c r="EG1326" s="12"/>
      <c r="EH1326" s="12"/>
      <c r="EI1326" s="12"/>
      <c r="EJ1326" s="12"/>
      <c r="EK1326" s="12"/>
      <c r="EL1326" s="12"/>
      <c r="EM1326" s="12"/>
      <c r="EN1326" s="12"/>
      <c r="EO1326" s="12"/>
      <c r="EP1326" s="12"/>
      <c r="EQ1326" s="12"/>
      <c r="ER1326" s="12"/>
      <c r="ES1326" s="12"/>
      <c r="ET1326" s="12"/>
      <c r="EU1326" s="12"/>
      <c r="EV1326" s="12"/>
      <c r="EW1326" s="12"/>
      <c r="EX1326" s="12"/>
      <c r="EY1326" s="12"/>
      <c r="EZ1326" s="12"/>
      <c r="FA1326" s="12"/>
      <c r="FB1326" s="12"/>
      <c r="FC1326" s="12"/>
      <c r="FD1326" s="12"/>
      <c r="FE1326" s="12"/>
      <c r="FF1326" s="12"/>
      <c r="FG1326" s="12"/>
      <c r="FH1326" s="12"/>
      <c r="FI1326" s="12"/>
      <c r="FJ1326" s="12"/>
      <c r="FK1326" s="12"/>
      <c r="FL1326" s="12"/>
      <c r="FM1326" s="12"/>
      <c r="FN1326" s="12"/>
      <c r="FO1326" s="12"/>
      <c r="FP1326" s="12"/>
      <c r="FQ1326" s="12"/>
      <c r="FR1326" s="12"/>
      <c r="FS1326" s="12"/>
      <c r="FT1326" s="12"/>
      <c r="FU1326" s="12"/>
      <c r="FV1326" s="12"/>
      <c r="FW1326" s="12"/>
      <c r="FX1326" s="12"/>
      <c r="FY1326" s="12"/>
      <c r="FZ1326" s="12"/>
      <c r="GA1326" s="12"/>
      <c r="GB1326" s="12"/>
      <c r="GC1326" s="12"/>
      <c r="GD1326" s="12"/>
      <c r="GE1326" s="12"/>
      <c r="GF1326" s="12"/>
      <c r="GG1326" s="12"/>
      <c r="GH1326" s="12"/>
      <c r="GI1326" s="12"/>
      <c r="GJ1326" s="12"/>
      <c r="GK1326" s="12"/>
      <c r="GL1326" s="12"/>
      <c r="GM1326" s="12"/>
      <c r="GN1326" s="12"/>
      <c r="GO1326" s="12"/>
      <c r="GP1326" s="12"/>
      <c r="GQ1326" s="12"/>
      <c r="GR1326" s="12"/>
      <c r="GS1326" s="12"/>
      <c r="GT1326" s="12"/>
      <c r="GU1326" s="12"/>
      <c r="GV1326" s="12"/>
      <c r="GW1326" s="12"/>
      <c r="GX1326" s="12"/>
      <c r="GY1326" s="12"/>
      <c r="GZ1326" s="12"/>
      <c r="HA1326" s="12"/>
      <c r="HB1326" s="12"/>
      <c r="HC1326" s="12"/>
      <c r="HD1326" s="12"/>
      <c r="HE1326" s="12"/>
      <c r="HF1326" s="12"/>
      <c r="HG1326" s="12"/>
      <c r="HH1326" s="12"/>
      <c r="HI1326" s="12"/>
      <c r="HJ1326" s="12"/>
      <c r="HK1326" s="12"/>
      <c r="HL1326" s="12"/>
      <c r="HM1326" s="12"/>
      <c r="HN1326" s="12"/>
      <c r="HO1326" s="12"/>
      <c r="HP1326" s="12"/>
      <c r="HQ1326" s="12"/>
      <c r="HR1326" s="12"/>
      <c r="HS1326" s="12"/>
      <c r="HT1326" s="12"/>
      <c r="HU1326" s="12"/>
      <c r="HV1326" s="12"/>
      <c r="HW1326" s="12"/>
      <c r="HX1326" s="12"/>
      <c r="HY1326" s="12"/>
      <c r="HZ1326" s="12"/>
      <c r="IA1326" s="12"/>
      <c r="IB1326" s="12"/>
      <c r="IC1326" s="12"/>
      <c r="ID1326" s="12"/>
    </row>
    <row r="1327" spans="1:238" x14ac:dyDescent="0.2">
      <c r="A1327" s="11">
        <f t="shared" si="22"/>
        <v>1319</v>
      </c>
      <c r="B1327" s="46" t="s">
        <v>2147</v>
      </c>
      <c r="C1327" s="46" t="s">
        <v>762</v>
      </c>
      <c r="D1327" s="38" t="s">
        <v>8</v>
      </c>
      <c r="E1327" s="69" t="s">
        <v>2143</v>
      </c>
      <c r="F1327" s="40" t="s">
        <v>86</v>
      </c>
      <c r="G1327" s="39">
        <v>3499</v>
      </c>
      <c r="H1327" s="39">
        <v>6999</v>
      </c>
      <c r="I1327" s="41" t="s">
        <v>15</v>
      </c>
      <c r="J1327" s="43" t="s">
        <v>17</v>
      </c>
      <c r="K1327" s="42"/>
      <c r="L1327" s="12"/>
      <c r="M1327" s="12"/>
      <c r="N1327" s="12"/>
      <c r="O1327" s="12"/>
      <c r="P1327" s="12"/>
      <c r="Q1327" s="12"/>
      <c r="R1327" s="12"/>
      <c r="S1327" s="12"/>
      <c r="T1327" s="12"/>
      <c r="U1327" s="12"/>
      <c r="V1327" s="12"/>
      <c r="W1327" s="12"/>
      <c r="X1327" s="12"/>
      <c r="Y1327" s="12"/>
      <c r="Z1327" s="12"/>
      <c r="AA1327" s="12"/>
      <c r="AB1327" s="12"/>
      <c r="AC1327" s="12"/>
      <c r="AD1327" s="12"/>
      <c r="AE1327" s="12"/>
      <c r="AF1327" s="12"/>
      <c r="AG1327" s="12"/>
      <c r="AH1327" s="12"/>
      <c r="AI1327" s="12"/>
      <c r="AJ1327" s="12"/>
      <c r="AK1327" s="12"/>
      <c r="AL1327" s="12"/>
      <c r="AM1327" s="12"/>
      <c r="AN1327" s="12"/>
      <c r="AO1327" s="12"/>
      <c r="AP1327" s="12"/>
      <c r="AQ1327" s="12"/>
      <c r="AR1327" s="12"/>
      <c r="AS1327" s="12"/>
      <c r="AT1327" s="12"/>
      <c r="AU1327" s="12"/>
      <c r="AV1327" s="12"/>
      <c r="AW1327" s="12"/>
      <c r="AX1327" s="12"/>
      <c r="AY1327" s="12"/>
      <c r="AZ1327" s="12"/>
      <c r="BA1327" s="12"/>
      <c r="BB1327" s="12"/>
      <c r="BC1327" s="12"/>
      <c r="BD1327" s="12"/>
      <c r="BE1327" s="12"/>
      <c r="BF1327" s="12"/>
      <c r="BG1327" s="12"/>
      <c r="BH1327" s="12"/>
      <c r="BI1327" s="12"/>
      <c r="BJ1327" s="12"/>
      <c r="BK1327" s="12"/>
      <c r="BL1327" s="12"/>
      <c r="BM1327" s="12"/>
      <c r="BN1327" s="12"/>
      <c r="BO1327" s="12"/>
      <c r="BP1327" s="12"/>
      <c r="BQ1327" s="12"/>
      <c r="BR1327" s="12"/>
      <c r="BS1327" s="12"/>
      <c r="BT1327" s="12"/>
      <c r="BU1327" s="12"/>
      <c r="BV1327" s="12"/>
      <c r="BW1327" s="12"/>
      <c r="BX1327" s="12"/>
      <c r="BY1327" s="12"/>
      <c r="BZ1327" s="12"/>
      <c r="CA1327" s="12"/>
      <c r="CB1327" s="12"/>
      <c r="CC1327" s="12"/>
      <c r="CD1327" s="12"/>
      <c r="CE1327" s="12"/>
      <c r="CF1327" s="12"/>
      <c r="CG1327" s="12"/>
      <c r="CH1327" s="12"/>
      <c r="CI1327" s="12"/>
      <c r="CJ1327" s="12"/>
      <c r="CK1327" s="12"/>
      <c r="CL1327" s="12"/>
      <c r="CM1327" s="12"/>
      <c r="CN1327" s="12"/>
      <c r="CO1327" s="12"/>
      <c r="CP1327" s="12"/>
      <c r="CQ1327" s="12"/>
      <c r="CR1327" s="12"/>
      <c r="CS1327" s="12"/>
      <c r="CT1327" s="12"/>
      <c r="CU1327" s="12"/>
      <c r="CV1327" s="12"/>
      <c r="CW1327" s="12"/>
      <c r="CX1327" s="12"/>
      <c r="CY1327" s="12"/>
      <c r="CZ1327" s="12"/>
      <c r="DA1327" s="12"/>
      <c r="DB1327" s="12"/>
      <c r="DC1327" s="12"/>
      <c r="DD1327" s="12"/>
      <c r="DE1327" s="12"/>
      <c r="DF1327" s="12"/>
      <c r="DG1327" s="12"/>
      <c r="DH1327" s="12"/>
      <c r="DI1327" s="12"/>
      <c r="DJ1327" s="12"/>
      <c r="DK1327" s="12"/>
      <c r="DL1327" s="12"/>
      <c r="DM1327" s="12"/>
      <c r="DN1327" s="12"/>
      <c r="DO1327" s="12"/>
      <c r="DP1327" s="12"/>
      <c r="DQ1327" s="12"/>
      <c r="DR1327" s="12"/>
      <c r="DS1327" s="12"/>
      <c r="DT1327" s="12"/>
      <c r="DU1327" s="12"/>
      <c r="DV1327" s="12"/>
      <c r="DW1327" s="12"/>
      <c r="DX1327" s="12"/>
      <c r="DY1327" s="12"/>
      <c r="DZ1327" s="12"/>
      <c r="EA1327" s="12"/>
      <c r="EB1327" s="12"/>
      <c r="EC1327" s="12"/>
      <c r="ED1327" s="12"/>
      <c r="EE1327" s="12"/>
      <c r="EF1327" s="12"/>
      <c r="EG1327" s="12"/>
      <c r="EH1327" s="12"/>
      <c r="EI1327" s="12"/>
      <c r="EJ1327" s="12"/>
      <c r="EK1327" s="12"/>
      <c r="EL1327" s="12"/>
      <c r="EM1327" s="12"/>
      <c r="EN1327" s="12"/>
      <c r="EO1327" s="12"/>
      <c r="EP1327" s="12"/>
      <c r="EQ1327" s="12"/>
      <c r="ER1327" s="12"/>
      <c r="ES1327" s="12"/>
      <c r="ET1327" s="12"/>
      <c r="EU1327" s="12"/>
      <c r="EV1327" s="12"/>
      <c r="EW1327" s="12"/>
      <c r="EX1327" s="12"/>
      <c r="EY1327" s="12"/>
      <c r="EZ1327" s="12"/>
      <c r="FA1327" s="12"/>
      <c r="FB1327" s="12"/>
      <c r="FC1327" s="12"/>
      <c r="FD1327" s="12"/>
      <c r="FE1327" s="12"/>
      <c r="FF1327" s="12"/>
      <c r="FG1327" s="12"/>
      <c r="FH1327" s="12"/>
      <c r="FI1327" s="12"/>
      <c r="FJ1327" s="12"/>
      <c r="FK1327" s="12"/>
      <c r="FL1327" s="12"/>
      <c r="FM1327" s="12"/>
      <c r="FN1327" s="12"/>
      <c r="FO1327" s="12"/>
      <c r="FP1327" s="12"/>
      <c r="FQ1327" s="12"/>
      <c r="FR1327" s="12"/>
      <c r="FS1327" s="12"/>
      <c r="FT1327" s="12"/>
      <c r="FU1327" s="12"/>
      <c r="FV1327" s="12"/>
      <c r="FW1327" s="12"/>
      <c r="FX1327" s="12"/>
      <c r="FY1327" s="12"/>
      <c r="FZ1327" s="12"/>
      <c r="GA1327" s="12"/>
      <c r="GB1327" s="12"/>
      <c r="GC1327" s="12"/>
      <c r="GD1327" s="12"/>
      <c r="GE1327" s="12"/>
      <c r="GF1327" s="12"/>
      <c r="GG1327" s="12"/>
      <c r="GH1327" s="12"/>
      <c r="GI1327" s="12"/>
      <c r="GJ1327" s="12"/>
      <c r="GK1327" s="12"/>
      <c r="GL1327" s="12"/>
      <c r="GM1327" s="12"/>
      <c r="GN1327" s="12"/>
      <c r="GO1327" s="12"/>
      <c r="GP1327" s="12"/>
      <c r="GQ1327" s="12"/>
      <c r="GR1327" s="12"/>
      <c r="GS1327" s="12"/>
      <c r="GT1327" s="12"/>
      <c r="GU1327" s="12"/>
      <c r="GV1327" s="12"/>
      <c r="GW1327" s="12"/>
      <c r="GX1327" s="12"/>
      <c r="GY1327" s="12"/>
      <c r="GZ1327" s="12"/>
      <c r="HA1327" s="12"/>
      <c r="HB1327" s="12"/>
      <c r="HC1327" s="12"/>
      <c r="HD1327" s="12"/>
      <c r="HE1327" s="12"/>
      <c r="HF1327" s="12"/>
      <c r="HG1327" s="12"/>
      <c r="HH1327" s="12"/>
      <c r="HI1327" s="12"/>
      <c r="HJ1327" s="12"/>
      <c r="HK1327" s="12"/>
      <c r="HL1327" s="12"/>
      <c r="HM1327" s="12"/>
      <c r="HN1327" s="12"/>
      <c r="HO1327" s="12"/>
      <c r="HP1327" s="12"/>
      <c r="HQ1327" s="12"/>
      <c r="HR1327" s="12"/>
      <c r="HS1327" s="12"/>
      <c r="HT1327" s="12"/>
      <c r="HU1327" s="12"/>
      <c r="HV1327" s="12"/>
      <c r="HW1327" s="12"/>
      <c r="HX1327" s="12"/>
      <c r="HY1327" s="12"/>
      <c r="HZ1327" s="12"/>
      <c r="IA1327" s="12"/>
      <c r="IB1327" s="12"/>
      <c r="IC1327" s="12"/>
      <c r="ID1327" s="12"/>
    </row>
    <row r="1328" spans="1:238" x14ac:dyDescent="0.2">
      <c r="A1328" s="11">
        <f t="shared" si="22"/>
        <v>1320</v>
      </c>
      <c r="B1328" s="46" t="s">
        <v>639</v>
      </c>
      <c r="C1328" s="46" t="s">
        <v>762</v>
      </c>
      <c r="D1328" s="38" t="s">
        <v>8</v>
      </c>
      <c r="E1328" s="69" t="s">
        <v>2172</v>
      </c>
      <c r="F1328" s="47" t="s">
        <v>124</v>
      </c>
      <c r="G1328" s="39">
        <v>1576</v>
      </c>
      <c r="H1328" s="39">
        <v>2796</v>
      </c>
      <c r="I1328" s="41" t="s">
        <v>15</v>
      </c>
      <c r="J1328" s="43" t="s">
        <v>17</v>
      </c>
      <c r="K1328" s="42" t="s">
        <v>180</v>
      </c>
      <c r="L1328" s="12"/>
      <c r="M1328" s="12"/>
      <c r="N1328" s="12"/>
      <c r="O1328" s="12"/>
      <c r="P1328" s="12"/>
      <c r="Q1328" s="12"/>
      <c r="R1328" s="12"/>
      <c r="S1328" s="12"/>
      <c r="T1328" s="12"/>
      <c r="U1328" s="12"/>
      <c r="V1328" s="12"/>
      <c r="W1328" s="12"/>
      <c r="X1328" s="12"/>
      <c r="Y1328" s="12"/>
      <c r="Z1328" s="12"/>
      <c r="AA1328" s="12"/>
      <c r="AB1328" s="12"/>
      <c r="AC1328" s="12"/>
      <c r="AD1328" s="12"/>
      <c r="AE1328" s="12"/>
      <c r="AF1328" s="12"/>
      <c r="AG1328" s="12"/>
      <c r="AH1328" s="12"/>
      <c r="AI1328" s="12"/>
      <c r="AJ1328" s="12"/>
      <c r="AK1328" s="12"/>
      <c r="AL1328" s="12"/>
      <c r="AM1328" s="12"/>
      <c r="AN1328" s="12"/>
      <c r="AO1328" s="12"/>
      <c r="AP1328" s="12"/>
      <c r="AQ1328" s="12"/>
      <c r="AR1328" s="12"/>
      <c r="AS1328" s="12"/>
      <c r="AT1328" s="12"/>
      <c r="AU1328" s="12"/>
      <c r="AV1328" s="12"/>
      <c r="AW1328" s="12"/>
      <c r="AX1328" s="12"/>
      <c r="AY1328" s="12"/>
      <c r="AZ1328" s="12"/>
      <c r="BA1328" s="12"/>
      <c r="BB1328" s="12"/>
      <c r="BC1328" s="12"/>
      <c r="BD1328" s="12"/>
      <c r="BE1328" s="12"/>
      <c r="BF1328" s="12"/>
      <c r="BG1328" s="12"/>
      <c r="BH1328" s="12"/>
      <c r="BI1328" s="12"/>
      <c r="BJ1328" s="12"/>
      <c r="BK1328" s="12"/>
      <c r="BL1328" s="12"/>
      <c r="BM1328" s="12"/>
      <c r="BN1328" s="12"/>
      <c r="BO1328" s="12"/>
      <c r="BP1328" s="12"/>
      <c r="BQ1328" s="12"/>
      <c r="BR1328" s="12"/>
      <c r="BS1328" s="12"/>
      <c r="BT1328" s="12"/>
      <c r="BU1328" s="12"/>
      <c r="BV1328" s="12"/>
      <c r="BW1328" s="12"/>
      <c r="BX1328" s="12"/>
      <c r="BY1328" s="12"/>
      <c r="BZ1328" s="12"/>
      <c r="CA1328" s="12"/>
      <c r="CB1328" s="12"/>
      <c r="CC1328" s="12"/>
      <c r="CD1328" s="12"/>
      <c r="CE1328" s="12"/>
      <c r="CF1328" s="12"/>
      <c r="CG1328" s="12"/>
      <c r="CH1328" s="12"/>
      <c r="CI1328" s="12"/>
      <c r="CJ1328" s="12"/>
      <c r="CK1328" s="12"/>
      <c r="CL1328" s="12"/>
      <c r="CM1328" s="12"/>
      <c r="CN1328" s="12"/>
      <c r="CO1328" s="12"/>
      <c r="CP1328" s="12"/>
      <c r="CQ1328" s="12"/>
      <c r="CR1328" s="12"/>
      <c r="CS1328" s="12"/>
      <c r="CT1328" s="12"/>
      <c r="CU1328" s="12"/>
      <c r="CV1328" s="12"/>
      <c r="CW1328" s="12"/>
      <c r="CX1328" s="12"/>
      <c r="CY1328" s="12"/>
      <c r="CZ1328" s="12"/>
      <c r="DA1328" s="12"/>
      <c r="DB1328" s="12"/>
      <c r="DC1328" s="12"/>
      <c r="DD1328" s="12"/>
      <c r="DE1328" s="12"/>
      <c r="DF1328" s="12"/>
      <c r="DG1328" s="12"/>
      <c r="DH1328" s="12"/>
      <c r="DI1328" s="12"/>
      <c r="DJ1328" s="12"/>
      <c r="DK1328" s="12"/>
      <c r="DL1328" s="12"/>
      <c r="DM1328" s="12"/>
      <c r="DN1328" s="12"/>
      <c r="DO1328" s="12"/>
      <c r="DP1328" s="12"/>
      <c r="DQ1328" s="12"/>
      <c r="DR1328" s="12"/>
      <c r="DS1328" s="12"/>
      <c r="DT1328" s="12"/>
      <c r="DU1328" s="12"/>
      <c r="DV1328" s="12"/>
      <c r="DW1328" s="12"/>
      <c r="DX1328" s="12"/>
      <c r="DY1328" s="12"/>
      <c r="DZ1328" s="12"/>
      <c r="EA1328" s="12"/>
      <c r="EB1328" s="12"/>
      <c r="EC1328" s="12"/>
      <c r="ED1328" s="12"/>
      <c r="EE1328" s="12"/>
      <c r="EF1328" s="12"/>
      <c r="EG1328" s="12"/>
      <c r="EH1328" s="12"/>
      <c r="EI1328" s="12"/>
      <c r="EJ1328" s="12"/>
      <c r="EK1328" s="12"/>
      <c r="EL1328" s="12"/>
      <c r="EM1328" s="12"/>
      <c r="EN1328" s="12"/>
      <c r="EO1328" s="12"/>
      <c r="EP1328" s="12"/>
      <c r="EQ1328" s="12"/>
      <c r="ER1328" s="12"/>
      <c r="ES1328" s="12"/>
      <c r="ET1328" s="12"/>
      <c r="EU1328" s="12"/>
      <c r="EV1328" s="12"/>
      <c r="EW1328" s="12"/>
      <c r="EX1328" s="12"/>
      <c r="EY1328" s="12"/>
      <c r="EZ1328" s="12"/>
      <c r="FA1328" s="12"/>
      <c r="FB1328" s="12"/>
      <c r="FC1328" s="12"/>
      <c r="FD1328" s="12"/>
      <c r="FE1328" s="12"/>
      <c r="FF1328" s="12"/>
      <c r="FG1328" s="12"/>
      <c r="FH1328" s="12"/>
      <c r="FI1328" s="12"/>
      <c r="FJ1328" s="12"/>
      <c r="FK1328" s="12"/>
      <c r="FL1328" s="12"/>
      <c r="FM1328" s="12"/>
      <c r="FN1328" s="12"/>
      <c r="FO1328" s="12"/>
      <c r="FP1328" s="12"/>
      <c r="FQ1328" s="12"/>
      <c r="FR1328" s="12"/>
      <c r="FS1328" s="12"/>
      <c r="FT1328" s="12"/>
      <c r="FU1328" s="12"/>
      <c r="FV1328" s="12"/>
      <c r="FW1328" s="12"/>
      <c r="FX1328" s="12"/>
      <c r="FY1328" s="12"/>
      <c r="FZ1328" s="12"/>
      <c r="GA1328" s="12"/>
      <c r="GB1328" s="12"/>
      <c r="GC1328" s="12"/>
      <c r="GD1328" s="12"/>
      <c r="GE1328" s="12"/>
      <c r="GF1328" s="12"/>
      <c r="GG1328" s="12"/>
      <c r="GH1328" s="12"/>
      <c r="GI1328" s="12"/>
      <c r="GJ1328" s="12"/>
      <c r="GK1328" s="12"/>
      <c r="GL1328" s="12"/>
      <c r="GM1328" s="12"/>
      <c r="GN1328" s="12"/>
      <c r="GO1328" s="12"/>
      <c r="GP1328" s="12"/>
      <c r="GQ1328" s="12"/>
      <c r="GR1328" s="12"/>
      <c r="GS1328" s="12"/>
      <c r="GT1328" s="12"/>
      <c r="GU1328" s="12"/>
      <c r="GV1328" s="12"/>
      <c r="GW1328" s="12"/>
      <c r="GX1328" s="12"/>
      <c r="GY1328" s="12"/>
      <c r="GZ1328" s="12"/>
      <c r="HA1328" s="12"/>
      <c r="HB1328" s="12"/>
      <c r="HC1328" s="12"/>
      <c r="HD1328" s="12"/>
      <c r="HE1328" s="12"/>
      <c r="HF1328" s="12"/>
      <c r="HG1328" s="12"/>
      <c r="HH1328" s="12"/>
      <c r="HI1328" s="12"/>
      <c r="HJ1328" s="12"/>
      <c r="HK1328" s="12"/>
      <c r="HL1328" s="12"/>
      <c r="HM1328" s="12"/>
      <c r="HN1328" s="12"/>
      <c r="HO1328" s="12"/>
      <c r="HP1328" s="12"/>
      <c r="HQ1328" s="12"/>
      <c r="HR1328" s="12"/>
      <c r="HS1328" s="12"/>
      <c r="HT1328" s="12"/>
      <c r="HU1328" s="12"/>
      <c r="HV1328" s="12"/>
      <c r="HW1328" s="12"/>
      <c r="HX1328" s="12"/>
      <c r="HY1328" s="12"/>
      <c r="HZ1328" s="12"/>
      <c r="IA1328" s="12"/>
      <c r="IB1328" s="12"/>
      <c r="IC1328" s="12"/>
      <c r="ID1328" s="12"/>
    </row>
    <row r="1329" spans="1:238" x14ac:dyDescent="0.2">
      <c r="A1329" s="11">
        <f t="shared" si="22"/>
        <v>1321</v>
      </c>
      <c r="B1329" s="38" t="s">
        <v>2251</v>
      </c>
      <c r="C1329" s="38" t="s">
        <v>762</v>
      </c>
      <c r="D1329" s="38" t="s">
        <v>8</v>
      </c>
      <c r="E1329" s="69" t="s">
        <v>2243</v>
      </c>
      <c r="F1329" s="40" t="s">
        <v>1151</v>
      </c>
      <c r="G1329" s="39">
        <v>10227</v>
      </c>
      <c r="H1329" s="39">
        <v>19414</v>
      </c>
      <c r="I1329" s="41" t="s">
        <v>15</v>
      </c>
      <c r="J1329" s="43" t="s">
        <v>17</v>
      </c>
      <c r="K1329" s="42"/>
      <c r="L1329" s="12"/>
      <c r="M1329" s="12"/>
      <c r="N1329" s="12"/>
      <c r="O1329" s="12"/>
      <c r="P1329" s="12"/>
      <c r="Q1329" s="12"/>
      <c r="R1329" s="12"/>
      <c r="S1329" s="12"/>
      <c r="T1329" s="12"/>
      <c r="U1329" s="12"/>
      <c r="V1329" s="12"/>
      <c r="W1329" s="12"/>
      <c r="X1329" s="12"/>
      <c r="Y1329" s="12"/>
      <c r="Z1329" s="12"/>
      <c r="AA1329" s="12"/>
      <c r="AB1329" s="12"/>
      <c r="AC1329" s="12"/>
      <c r="AD1329" s="12"/>
      <c r="AE1329" s="12"/>
      <c r="AF1329" s="12"/>
      <c r="AG1329" s="12"/>
      <c r="AH1329" s="12"/>
      <c r="AI1329" s="12"/>
      <c r="AJ1329" s="12"/>
      <c r="AK1329" s="12"/>
      <c r="AL1329" s="12"/>
      <c r="AM1329" s="12"/>
      <c r="AN1329" s="12"/>
      <c r="AO1329" s="12"/>
      <c r="AP1329" s="12"/>
      <c r="AQ1329" s="12"/>
      <c r="AR1329" s="12"/>
      <c r="AS1329" s="12"/>
      <c r="AT1329" s="12"/>
      <c r="AU1329" s="12"/>
      <c r="AV1329" s="12"/>
      <c r="AW1329" s="12"/>
      <c r="AX1329" s="12"/>
      <c r="AY1329" s="12"/>
      <c r="AZ1329" s="12"/>
      <c r="BA1329" s="12"/>
      <c r="BB1329" s="12"/>
      <c r="BC1329" s="12"/>
      <c r="BD1329" s="12"/>
      <c r="BE1329" s="12"/>
      <c r="BF1329" s="12"/>
      <c r="BG1329" s="12"/>
      <c r="BH1329" s="12"/>
      <c r="BI1329" s="12"/>
      <c r="BJ1329" s="12"/>
      <c r="BK1329" s="12"/>
      <c r="BL1329" s="12"/>
      <c r="BM1329" s="12"/>
      <c r="BN1329" s="12"/>
      <c r="BO1329" s="12"/>
      <c r="BP1329" s="12"/>
      <c r="BQ1329" s="12"/>
      <c r="BR1329" s="12"/>
      <c r="BS1329" s="12"/>
      <c r="BT1329" s="12"/>
      <c r="BU1329" s="12"/>
      <c r="BV1329" s="12"/>
      <c r="BW1329" s="12"/>
      <c r="BX1329" s="12"/>
      <c r="BY1329" s="12"/>
      <c r="BZ1329" s="12"/>
      <c r="CA1329" s="12"/>
      <c r="CB1329" s="12"/>
      <c r="CC1329" s="12"/>
      <c r="CD1329" s="12"/>
      <c r="CE1329" s="12"/>
      <c r="CF1329" s="12"/>
      <c r="CG1329" s="12"/>
      <c r="CH1329" s="12"/>
      <c r="CI1329" s="12"/>
      <c r="CJ1329" s="12"/>
      <c r="CK1329" s="12"/>
      <c r="CL1329" s="12"/>
      <c r="CM1329" s="12"/>
      <c r="CN1329" s="12"/>
      <c r="CO1329" s="12"/>
      <c r="CP1329" s="12"/>
      <c r="CQ1329" s="12"/>
      <c r="CR1329" s="12"/>
      <c r="CS1329" s="12"/>
      <c r="CT1329" s="12"/>
      <c r="CU1329" s="12"/>
      <c r="CV1329" s="12"/>
      <c r="CW1329" s="12"/>
      <c r="CX1329" s="12"/>
      <c r="CY1329" s="12"/>
      <c r="CZ1329" s="12"/>
      <c r="DA1329" s="12"/>
      <c r="DB1329" s="12"/>
      <c r="DC1329" s="12"/>
      <c r="DD1329" s="12"/>
      <c r="DE1329" s="12"/>
      <c r="DF1329" s="12"/>
      <c r="DG1329" s="12"/>
      <c r="DH1329" s="12"/>
      <c r="DI1329" s="12"/>
      <c r="DJ1329" s="12"/>
      <c r="DK1329" s="12"/>
      <c r="DL1329" s="12"/>
      <c r="DM1329" s="12"/>
      <c r="DN1329" s="12"/>
      <c r="DO1329" s="12"/>
      <c r="DP1329" s="12"/>
      <c r="DQ1329" s="12"/>
      <c r="DR1329" s="12"/>
      <c r="DS1329" s="12"/>
      <c r="DT1329" s="12"/>
      <c r="DU1329" s="12"/>
      <c r="DV1329" s="12"/>
      <c r="DW1329" s="12"/>
      <c r="DX1329" s="12"/>
      <c r="DY1329" s="12"/>
      <c r="DZ1329" s="12"/>
      <c r="EA1329" s="12"/>
      <c r="EB1329" s="12"/>
      <c r="EC1329" s="12"/>
      <c r="ED1329" s="12"/>
      <c r="EE1329" s="12"/>
      <c r="EF1329" s="12"/>
      <c r="EG1329" s="12"/>
      <c r="EH1329" s="12"/>
      <c r="EI1329" s="12"/>
      <c r="EJ1329" s="12"/>
      <c r="EK1329" s="12"/>
      <c r="EL1329" s="12"/>
      <c r="EM1329" s="12"/>
      <c r="EN1329" s="12"/>
      <c r="EO1329" s="12"/>
      <c r="EP1329" s="12"/>
      <c r="EQ1329" s="12"/>
      <c r="ER1329" s="12"/>
      <c r="ES1329" s="12"/>
      <c r="ET1329" s="12"/>
      <c r="EU1329" s="12"/>
      <c r="EV1329" s="12"/>
      <c r="EW1329" s="12"/>
      <c r="EX1329" s="12"/>
      <c r="EY1329" s="12"/>
      <c r="EZ1329" s="12"/>
      <c r="FA1329" s="12"/>
      <c r="FB1329" s="12"/>
      <c r="FC1329" s="12"/>
      <c r="FD1329" s="12"/>
      <c r="FE1329" s="12"/>
      <c r="FF1329" s="12"/>
      <c r="FG1329" s="12"/>
      <c r="FH1329" s="12"/>
      <c r="FI1329" s="12"/>
      <c r="FJ1329" s="12"/>
      <c r="FK1329" s="12"/>
      <c r="FL1329" s="12"/>
      <c r="FM1329" s="12"/>
      <c r="FN1329" s="12"/>
      <c r="FO1329" s="12"/>
      <c r="FP1329" s="12"/>
      <c r="FQ1329" s="12"/>
      <c r="FR1329" s="12"/>
      <c r="FS1329" s="12"/>
      <c r="FT1329" s="12"/>
      <c r="FU1329" s="12"/>
      <c r="FV1329" s="12"/>
      <c r="FW1329" s="12"/>
      <c r="FX1329" s="12"/>
      <c r="FY1329" s="12"/>
      <c r="FZ1329" s="12"/>
      <c r="GA1329" s="12"/>
      <c r="GB1329" s="12"/>
      <c r="GC1329" s="12"/>
      <c r="GD1329" s="12"/>
      <c r="GE1329" s="12"/>
      <c r="GF1329" s="12"/>
      <c r="GG1329" s="12"/>
      <c r="GH1329" s="12"/>
      <c r="GI1329" s="12"/>
      <c r="GJ1329" s="12"/>
      <c r="GK1329" s="12"/>
      <c r="GL1329" s="12"/>
      <c r="GM1329" s="12"/>
      <c r="GN1329" s="12"/>
      <c r="GO1329" s="12"/>
      <c r="GP1329" s="12"/>
      <c r="GQ1329" s="12"/>
      <c r="GR1329" s="12"/>
      <c r="GS1329" s="12"/>
      <c r="GT1329" s="12"/>
      <c r="GU1329" s="12"/>
      <c r="GV1329" s="12"/>
      <c r="GW1329" s="12"/>
      <c r="GX1329" s="12"/>
      <c r="GY1329" s="12"/>
      <c r="GZ1329" s="12"/>
      <c r="HA1329" s="12"/>
      <c r="HB1329" s="12"/>
      <c r="HC1329" s="12"/>
      <c r="HD1329" s="12"/>
      <c r="HE1329" s="12"/>
      <c r="HF1329" s="12"/>
      <c r="HG1329" s="12"/>
      <c r="HH1329" s="12"/>
      <c r="HI1329" s="12"/>
      <c r="HJ1329" s="12"/>
      <c r="HK1329" s="12"/>
      <c r="HL1329" s="12"/>
      <c r="HM1329" s="12"/>
      <c r="HN1329" s="12"/>
      <c r="HO1329" s="12"/>
      <c r="HP1329" s="12"/>
      <c r="HQ1329" s="12"/>
      <c r="HR1329" s="12"/>
      <c r="HS1329" s="12"/>
      <c r="HT1329" s="12"/>
      <c r="HU1329" s="12"/>
      <c r="HV1329" s="12"/>
      <c r="HW1329" s="12"/>
      <c r="HX1329" s="12"/>
      <c r="HY1329" s="12"/>
      <c r="HZ1329" s="12"/>
      <c r="IA1329" s="12"/>
      <c r="IB1329" s="12"/>
      <c r="IC1329" s="12"/>
      <c r="ID1329" s="12"/>
    </row>
    <row r="1330" spans="1:238" x14ac:dyDescent="0.2">
      <c r="A1330" s="11">
        <f t="shared" si="22"/>
        <v>1322</v>
      </c>
      <c r="B1330" s="54" t="s">
        <v>2259</v>
      </c>
      <c r="C1330" s="49" t="s">
        <v>762</v>
      </c>
      <c r="D1330" s="49" t="s">
        <v>8</v>
      </c>
      <c r="E1330" s="70" t="s">
        <v>2252</v>
      </c>
      <c r="F1330" s="50" t="s">
        <v>31</v>
      </c>
      <c r="G1330" s="51">
        <v>20176</v>
      </c>
      <c r="H1330" s="51">
        <v>40027</v>
      </c>
      <c r="I1330" s="52" t="s">
        <v>15</v>
      </c>
      <c r="J1330" s="88" t="s">
        <v>17</v>
      </c>
      <c r="K1330" s="42" t="s">
        <v>181</v>
      </c>
      <c r="L1330" s="12"/>
      <c r="M1330" s="12"/>
      <c r="N1330" s="12"/>
      <c r="O1330" s="12"/>
      <c r="P1330" s="12"/>
      <c r="Q1330" s="12"/>
      <c r="R1330" s="12"/>
      <c r="S1330" s="12"/>
      <c r="T1330" s="12"/>
      <c r="U1330" s="12"/>
      <c r="V1330" s="12"/>
      <c r="W1330" s="12"/>
      <c r="X1330" s="12"/>
      <c r="Y1330" s="12"/>
      <c r="Z1330" s="12"/>
      <c r="AA1330" s="12"/>
      <c r="AB1330" s="12"/>
      <c r="AC1330" s="12"/>
      <c r="AD1330" s="12"/>
      <c r="AE1330" s="12"/>
      <c r="AF1330" s="12"/>
      <c r="AG1330" s="12"/>
      <c r="AH1330" s="12"/>
      <c r="AI1330" s="12"/>
      <c r="AJ1330" s="12"/>
      <c r="AK1330" s="12"/>
      <c r="AL1330" s="12"/>
      <c r="AM1330" s="12"/>
      <c r="AN1330" s="12"/>
      <c r="AO1330" s="12"/>
      <c r="AP1330" s="12"/>
      <c r="AQ1330" s="12"/>
      <c r="AR1330" s="12"/>
      <c r="AS1330" s="12"/>
      <c r="AT1330" s="12"/>
      <c r="AU1330" s="12"/>
      <c r="AV1330" s="12"/>
      <c r="AW1330" s="12"/>
      <c r="AX1330" s="12"/>
      <c r="AY1330" s="12"/>
      <c r="AZ1330" s="12"/>
      <c r="BA1330" s="12"/>
      <c r="BB1330" s="12"/>
      <c r="BC1330" s="12"/>
      <c r="BD1330" s="12"/>
      <c r="BE1330" s="12"/>
      <c r="BF1330" s="12"/>
      <c r="BG1330" s="12"/>
      <c r="BH1330" s="12"/>
      <c r="BI1330" s="12"/>
      <c r="BJ1330" s="12"/>
      <c r="BK1330" s="12"/>
      <c r="BL1330" s="12"/>
      <c r="BM1330" s="12"/>
      <c r="BN1330" s="12"/>
      <c r="BO1330" s="12"/>
      <c r="BP1330" s="12"/>
      <c r="BQ1330" s="12"/>
      <c r="BR1330" s="12"/>
      <c r="BS1330" s="12"/>
      <c r="BT1330" s="12"/>
      <c r="BU1330" s="12"/>
      <c r="BV1330" s="12"/>
      <c r="BW1330" s="12"/>
      <c r="BX1330" s="12"/>
      <c r="BY1330" s="12"/>
      <c r="BZ1330" s="12"/>
      <c r="CA1330" s="12"/>
      <c r="CB1330" s="12"/>
      <c r="CC1330" s="12"/>
      <c r="CD1330" s="12"/>
      <c r="CE1330" s="12"/>
      <c r="CF1330" s="12"/>
      <c r="CG1330" s="12"/>
      <c r="CH1330" s="12"/>
      <c r="CI1330" s="12"/>
      <c r="CJ1330" s="12"/>
      <c r="CK1330" s="12"/>
      <c r="CL1330" s="12"/>
      <c r="CM1330" s="12"/>
      <c r="CN1330" s="12"/>
      <c r="CO1330" s="12"/>
      <c r="CP1330" s="12"/>
      <c r="CQ1330" s="12"/>
      <c r="CR1330" s="12"/>
      <c r="CS1330" s="12"/>
      <c r="CT1330" s="12"/>
      <c r="CU1330" s="12"/>
      <c r="CV1330" s="12"/>
      <c r="CW1330" s="12"/>
      <c r="CX1330" s="12"/>
      <c r="CY1330" s="12"/>
      <c r="CZ1330" s="12"/>
      <c r="DA1330" s="12"/>
      <c r="DB1330" s="12"/>
      <c r="DC1330" s="12"/>
      <c r="DD1330" s="12"/>
      <c r="DE1330" s="12"/>
      <c r="DF1330" s="12"/>
      <c r="DG1330" s="12"/>
      <c r="DH1330" s="12"/>
      <c r="DI1330" s="12"/>
      <c r="DJ1330" s="12"/>
      <c r="DK1330" s="12"/>
      <c r="DL1330" s="12"/>
      <c r="DM1330" s="12"/>
      <c r="DN1330" s="12"/>
      <c r="DO1330" s="12"/>
      <c r="DP1330" s="12"/>
      <c r="DQ1330" s="12"/>
      <c r="DR1330" s="12"/>
      <c r="DS1330" s="12"/>
      <c r="DT1330" s="12"/>
      <c r="DU1330" s="12"/>
      <c r="DV1330" s="12"/>
      <c r="DW1330" s="12"/>
      <c r="DX1330" s="12"/>
      <c r="DY1330" s="12"/>
      <c r="DZ1330" s="12"/>
      <c r="EA1330" s="12"/>
      <c r="EB1330" s="12"/>
      <c r="EC1330" s="12"/>
      <c r="ED1330" s="12"/>
      <c r="EE1330" s="12"/>
      <c r="EF1330" s="12"/>
      <c r="EG1330" s="12"/>
      <c r="EH1330" s="12"/>
      <c r="EI1330" s="12"/>
      <c r="EJ1330" s="12"/>
      <c r="EK1330" s="12"/>
      <c r="EL1330" s="12"/>
      <c r="EM1330" s="12"/>
      <c r="EN1330" s="12"/>
      <c r="EO1330" s="12"/>
      <c r="EP1330" s="12"/>
      <c r="EQ1330" s="12"/>
      <c r="ER1330" s="12"/>
      <c r="ES1330" s="12"/>
      <c r="ET1330" s="12"/>
      <c r="EU1330" s="12"/>
      <c r="EV1330" s="12"/>
      <c r="EW1330" s="12"/>
      <c r="EX1330" s="12"/>
      <c r="EY1330" s="12"/>
      <c r="EZ1330" s="12"/>
      <c r="FA1330" s="12"/>
      <c r="FB1330" s="12"/>
      <c r="FC1330" s="12"/>
      <c r="FD1330" s="12"/>
      <c r="FE1330" s="12"/>
      <c r="FF1330" s="12"/>
      <c r="FG1330" s="12"/>
      <c r="FH1330" s="12"/>
      <c r="FI1330" s="12"/>
      <c r="FJ1330" s="12"/>
      <c r="FK1330" s="12"/>
      <c r="FL1330" s="12"/>
      <c r="FM1330" s="12"/>
      <c r="FN1330" s="12"/>
      <c r="FO1330" s="12"/>
      <c r="FP1330" s="12"/>
      <c r="FQ1330" s="12"/>
      <c r="FR1330" s="12"/>
      <c r="FS1330" s="12"/>
      <c r="FT1330" s="12"/>
      <c r="FU1330" s="12"/>
      <c r="FV1330" s="12"/>
      <c r="FW1330" s="12"/>
      <c r="FX1330" s="12"/>
      <c r="FY1330" s="12"/>
      <c r="FZ1330" s="12"/>
      <c r="GA1330" s="12"/>
      <c r="GB1330" s="12"/>
      <c r="GC1330" s="12"/>
      <c r="GD1330" s="12"/>
      <c r="GE1330" s="12"/>
      <c r="GF1330" s="12"/>
      <c r="GG1330" s="12"/>
      <c r="GH1330" s="12"/>
      <c r="GI1330" s="12"/>
      <c r="GJ1330" s="12"/>
      <c r="GK1330" s="12"/>
      <c r="GL1330" s="12"/>
      <c r="GM1330" s="12"/>
      <c r="GN1330" s="12"/>
      <c r="GO1330" s="12"/>
      <c r="GP1330" s="12"/>
      <c r="GQ1330" s="12"/>
      <c r="GR1330" s="12"/>
      <c r="GS1330" s="12"/>
      <c r="GT1330" s="12"/>
      <c r="GU1330" s="12"/>
      <c r="GV1330" s="12"/>
      <c r="GW1330" s="12"/>
      <c r="GX1330" s="12"/>
      <c r="GY1330" s="12"/>
      <c r="GZ1330" s="12"/>
      <c r="HA1330" s="12"/>
      <c r="HB1330" s="12"/>
      <c r="HC1330" s="12"/>
      <c r="HD1330" s="12"/>
      <c r="HE1330" s="12"/>
      <c r="HF1330" s="12"/>
      <c r="HG1330" s="12"/>
      <c r="HH1330" s="12"/>
      <c r="HI1330" s="12"/>
      <c r="HJ1330" s="12"/>
      <c r="HK1330" s="12"/>
      <c r="HL1330" s="12"/>
      <c r="HM1330" s="12"/>
      <c r="HN1330" s="12"/>
      <c r="HO1330" s="12"/>
      <c r="HP1330" s="12"/>
      <c r="HQ1330" s="12"/>
      <c r="HR1330" s="12"/>
      <c r="HS1330" s="12"/>
      <c r="HT1330" s="12"/>
      <c r="HU1330" s="12"/>
      <c r="HV1330" s="12"/>
      <c r="HW1330" s="12"/>
      <c r="HX1330" s="12"/>
      <c r="HY1330" s="12"/>
      <c r="HZ1330" s="12"/>
      <c r="IA1330" s="12"/>
      <c r="IB1330" s="12"/>
      <c r="IC1330" s="12"/>
      <c r="ID1330" s="12"/>
    </row>
    <row r="1331" spans="1:238" x14ac:dyDescent="0.2">
      <c r="A1331" s="11">
        <f t="shared" si="22"/>
        <v>1323</v>
      </c>
      <c r="B1331" s="46" t="s">
        <v>2306</v>
      </c>
      <c r="C1331" s="38" t="s">
        <v>762</v>
      </c>
      <c r="D1331" s="55" t="s">
        <v>8</v>
      </c>
      <c r="E1331" s="69" t="s">
        <v>2293</v>
      </c>
      <c r="F1331" s="58" t="s">
        <v>1169</v>
      </c>
      <c r="G1331" s="98">
        <v>20154</v>
      </c>
      <c r="H1331" s="56">
        <v>44811</v>
      </c>
      <c r="I1331" s="57" t="s">
        <v>15</v>
      </c>
      <c r="J1331" s="57" t="s">
        <v>17</v>
      </c>
      <c r="K1331" s="42"/>
      <c r="L1331" s="12"/>
      <c r="M1331" s="12"/>
      <c r="N1331" s="12"/>
      <c r="O1331" s="12"/>
      <c r="P1331" s="12"/>
      <c r="Q1331" s="12"/>
      <c r="R1331" s="12"/>
      <c r="S1331" s="12"/>
      <c r="T1331" s="12"/>
      <c r="U1331" s="12"/>
      <c r="V1331" s="12"/>
      <c r="W1331" s="12"/>
      <c r="X1331" s="12"/>
      <c r="Y1331" s="12"/>
      <c r="Z1331" s="12"/>
      <c r="AA1331" s="12"/>
      <c r="AB1331" s="12"/>
      <c r="AC1331" s="12"/>
      <c r="AD1331" s="12"/>
      <c r="AE1331" s="12"/>
      <c r="AF1331" s="12"/>
      <c r="AG1331" s="12"/>
      <c r="AH1331" s="12"/>
      <c r="AI1331" s="12"/>
      <c r="AJ1331" s="12"/>
      <c r="AK1331" s="12"/>
      <c r="AL1331" s="12"/>
      <c r="AM1331" s="12"/>
      <c r="AN1331" s="12"/>
      <c r="AO1331" s="12"/>
      <c r="AP1331" s="12"/>
      <c r="AQ1331" s="12"/>
      <c r="AR1331" s="12"/>
      <c r="AS1331" s="12"/>
      <c r="AT1331" s="12"/>
      <c r="AU1331" s="12"/>
      <c r="AV1331" s="12"/>
      <c r="AW1331" s="12"/>
      <c r="AX1331" s="12"/>
      <c r="AY1331" s="12"/>
      <c r="AZ1331" s="12"/>
      <c r="BA1331" s="12"/>
      <c r="BB1331" s="12"/>
      <c r="BC1331" s="12"/>
      <c r="BD1331" s="12"/>
      <c r="BE1331" s="12"/>
      <c r="BF1331" s="12"/>
      <c r="BG1331" s="12"/>
      <c r="BH1331" s="12"/>
      <c r="BI1331" s="12"/>
      <c r="BJ1331" s="12"/>
      <c r="BK1331" s="12"/>
      <c r="BL1331" s="12"/>
      <c r="BM1331" s="12"/>
      <c r="BN1331" s="12"/>
      <c r="BO1331" s="12"/>
      <c r="BP1331" s="12"/>
      <c r="BQ1331" s="12"/>
      <c r="BR1331" s="12"/>
      <c r="BS1331" s="12"/>
      <c r="BT1331" s="12"/>
      <c r="BU1331" s="12"/>
      <c r="BV1331" s="12"/>
      <c r="BW1331" s="12"/>
      <c r="BX1331" s="12"/>
      <c r="BY1331" s="12"/>
      <c r="BZ1331" s="12"/>
      <c r="CA1331" s="12"/>
      <c r="CB1331" s="12"/>
      <c r="CC1331" s="12"/>
      <c r="CD1331" s="12"/>
      <c r="CE1331" s="12"/>
      <c r="CF1331" s="12"/>
      <c r="CG1331" s="12"/>
      <c r="CH1331" s="12"/>
      <c r="CI1331" s="12"/>
      <c r="CJ1331" s="12"/>
      <c r="CK1331" s="12"/>
      <c r="CL1331" s="12"/>
      <c r="CM1331" s="12"/>
      <c r="CN1331" s="12"/>
      <c r="CO1331" s="12"/>
      <c r="CP1331" s="12"/>
      <c r="CQ1331" s="12"/>
      <c r="CR1331" s="12"/>
      <c r="CS1331" s="12"/>
      <c r="CT1331" s="12"/>
      <c r="CU1331" s="12"/>
      <c r="CV1331" s="12"/>
      <c r="CW1331" s="12"/>
      <c r="CX1331" s="12"/>
      <c r="CY1331" s="12"/>
      <c r="CZ1331" s="12"/>
      <c r="DA1331" s="12"/>
      <c r="DB1331" s="12"/>
      <c r="DC1331" s="12"/>
      <c r="DD1331" s="12"/>
      <c r="DE1331" s="12"/>
      <c r="DF1331" s="12"/>
      <c r="DG1331" s="12"/>
      <c r="DH1331" s="12"/>
      <c r="DI1331" s="12"/>
      <c r="DJ1331" s="12"/>
      <c r="DK1331" s="12"/>
      <c r="DL1331" s="12"/>
      <c r="DM1331" s="12"/>
      <c r="DN1331" s="12"/>
      <c r="DO1331" s="12"/>
      <c r="DP1331" s="12"/>
      <c r="DQ1331" s="12"/>
      <c r="DR1331" s="12"/>
      <c r="DS1331" s="12"/>
      <c r="DT1331" s="12"/>
      <c r="DU1331" s="12"/>
      <c r="DV1331" s="12"/>
      <c r="DW1331" s="12"/>
      <c r="DX1331" s="12"/>
      <c r="DY1331" s="12"/>
      <c r="DZ1331" s="12"/>
      <c r="EA1331" s="12"/>
      <c r="EB1331" s="12"/>
      <c r="EC1331" s="12"/>
      <c r="ED1331" s="12"/>
      <c r="EE1331" s="12"/>
      <c r="EF1331" s="12"/>
      <c r="EG1331" s="12"/>
      <c r="EH1331" s="12"/>
      <c r="EI1331" s="12"/>
      <c r="EJ1331" s="12"/>
      <c r="EK1331" s="12"/>
      <c r="EL1331" s="12"/>
      <c r="EM1331" s="12"/>
      <c r="EN1331" s="12"/>
      <c r="EO1331" s="12"/>
      <c r="EP1331" s="12"/>
      <c r="EQ1331" s="12"/>
      <c r="ER1331" s="12"/>
      <c r="ES1331" s="12"/>
      <c r="ET1331" s="12"/>
      <c r="EU1331" s="12"/>
      <c r="EV1331" s="12"/>
      <c r="EW1331" s="12"/>
      <c r="EX1331" s="12"/>
      <c r="EY1331" s="12"/>
      <c r="EZ1331" s="12"/>
      <c r="FA1331" s="12"/>
      <c r="FB1331" s="12"/>
      <c r="FC1331" s="12"/>
      <c r="FD1331" s="12"/>
      <c r="FE1331" s="12"/>
      <c r="FF1331" s="12"/>
      <c r="FG1331" s="12"/>
      <c r="FH1331" s="12"/>
      <c r="FI1331" s="12"/>
      <c r="FJ1331" s="12"/>
      <c r="FK1331" s="12"/>
      <c r="FL1331" s="12"/>
      <c r="FM1331" s="12"/>
      <c r="FN1331" s="12"/>
      <c r="FO1331" s="12"/>
      <c r="FP1331" s="12"/>
      <c r="FQ1331" s="12"/>
      <c r="FR1331" s="12"/>
      <c r="FS1331" s="12"/>
      <c r="FT1331" s="12"/>
      <c r="FU1331" s="12"/>
      <c r="FV1331" s="12"/>
      <c r="FW1331" s="12"/>
      <c r="FX1331" s="12"/>
      <c r="FY1331" s="12"/>
      <c r="FZ1331" s="12"/>
      <c r="GA1331" s="12"/>
      <c r="GB1331" s="12"/>
      <c r="GC1331" s="12"/>
      <c r="GD1331" s="12"/>
      <c r="GE1331" s="12"/>
      <c r="GF1331" s="12"/>
      <c r="GG1331" s="12"/>
      <c r="GH1331" s="12"/>
      <c r="GI1331" s="12"/>
      <c r="GJ1331" s="12"/>
      <c r="GK1331" s="12"/>
      <c r="GL1331" s="12"/>
      <c r="GM1331" s="12"/>
      <c r="GN1331" s="12"/>
      <c r="GO1331" s="12"/>
      <c r="GP1331" s="12"/>
      <c r="GQ1331" s="12"/>
      <c r="GR1331" s="12"/>
      <c r="GS1331" s="12"/>
      <c r="GT1331" s="12"/>
      <c r="GU1331" s="12"/>
      <c r="GV1331" s="12"/>
      <c r="GW1331" s="12"/>
      <c r="GX1331" s="12"/>
      <c r="GY1331" s="12"/>
      <c r="GZ1331" s="12"/>
      <c r="HA1331" s="12"/>
      <c r="HB1331" s="12"/>
      <c r="HC1331" s="12"/>
      <c r="HD1331" s="12"/>
      <c r="HE1331" s="12"/>
      <c r="HF1331" s="12"/>
      <c r="HG1331" s="12"/>
      <c r="HH1331" s="12"/>
      <c r="HI1331" s="12"/>
      <c r="HJ1331" s="12"/>
      <c r="HK1331" s="12"/>
      <c r="HL1331" s="12"/>
      <c r="HM1331" s="12"/>
      <c r="HN1331" s="12"/>
      <c r="HO1331" s="12"/>
      <c r="HP1331" s="12"/>
      <c r="HQ1331" s="12"/>
      <c r="HR1331" s="12"/>
      <c r="HS1331" s="12"/>
      <c r="HT1331" s="12"/>
      <c r="HU1331" s="12"/>
      <c r="HV1331" s="12"/>
      <c r="HW1331" s="12"/>
      <c r="HX1331" s="12"/>
      <c r="HY1331" s="12"/>
      <c r="HZ1331" s="12"/>
      <c r="IA1331" s="12"/>
      <c r="IB1331" s="12"/>
      <c r="IC1331" s="12"/>
      <c r="ID1331" s="12"/>
    </row>
    <row r="1332" spans="1:238" x14ac:dyDescent="0.2">
      <c r="A1332" s="11">
        <f t="shared" si="22"/>
        <v>1324</v>
      </c>
      <c r="B1332" s="46" t="s">
        <v>640</v>
      </c>
      <c r="C1332" s="38" t="s">
        <v>762</v>
      </c>
      <c r="D1332" s="55" t="s">
        <v>8</v>
      </c>
      <c r="E1332" s="69" t="s">
        <v>2293</v>
      </c>
      <c r="F1332" s="40" t="s">
        <v>60</v>
      </c>
      <c r="G1332" s="56">
        <v>3389</v>
      </c>
      <c r="H1332" s="56">
        <v>5732</v>
      </c>
      <c r="I1332" s="57" t="s">
        <v>15</v>
      </c>
      <c r="J1332" s="57" t="s">
        <v>17</v>
      </c>
      <c r="K1332" s="42" t="s">
        <v>181</v>
      </c>
      <c r="L1332" s="12"/>
      <c r="M1332" s="12"/>
      <c r="N1332" s="12"/>
      <c r="O1332" s="12"/>
      <c r="P1332" s="12"/>
      <c r="Q1332" s="12"/>
      <c r="R1332" s="12"/>
      <c r="S1332" s="12"/>
      <c r="T1332" s="12"/>
      <c r="U1332" s="12"/>
      <c r="V1332" s="12"/>
      <c r="W1332" s="12"/>
      <c r="X1332" s="12"/>
      <c r="Y1332" s="12"/>
      <c r="Z1332" s="12"/>
      <c r="AA1332" s="12"/>
      <c r="AB1332" s="12"/>
      <c r="AC1332" s="12"/>
      <c r="AD1332" s="12"/>
      <c r="AE1332" s="12"/>
      <c r="AF1332" s="12"/>
      <c r="AG1332" s="12"/>
      <c r="AH1332" s="12"/>
      <c r="AI1332" s="12"/>
      <c r="AJ1332" s="12"/>
      <c r="AK1332" s="12"/>
      <c r="AL1332" s="12"/>
      <c r="AM1332" s="12"/>
      <c r="AN1332" s="12"/>
      <c r="AO1332" s="12"/>
      <c r="AP1332" s="12"/>
      <c r="AQ1332" s="12"/>
      <c r="AR1332" s="12"/>
      <c r="AS1332" s="12"/>
      <c r="AT1332" s="12"/>
      <c r="AU1332" s="12"/>
      <c r="AV1332" s="12"/>
      <c r="AW1332" s="12"/>
      <c r="AX1332" s="12"/>
      <c r="AY1332" s="12"/>
      <c r="AZ1332" s="12"/>
      <c r="BA1332" s="12"/>
      <c r="BB1332" s="12"/>
      <c r="BC1332" s="12"/>
      <c r="BD1332" s="12"/>
      <c r="BE1332" s="12"/>
      <c r="BF1332" s="12"/>
      <c r="BG1332" s="12"/>
      <c r="BH1332" s="12"/>
      <c r="BI1332" s="12"/>
      <c r="BJ1332" s="12"/>
      <c r="BK1332" s="12"/>
      <c r="BL1332" s="12"/>
      <c r="BM1332" s="12"/>
      <c r="BN1332" s="12"/>
      <c r="BO1332" s="12"/>
      <c r="BP1332" s="12"/>
      <c r="BQ1332" s="12"/>
      <c r="BR1332" s="12"/>
      <c r="BS1332" s="12"/>
      <c r="BT1332" s="12"/>
      <c r="BU1332" s="12"/>
      <c r="BV1332" s="12"/>
      <c r="BW1332" s="12"/>
      <c r="BX1332" s="12"/>
      <c r="BY1332" s="12"/>
      <c r="BZ1332" s="12"/>
      <c r="CA1332" s="12"/>
      <c r="CB1332" s="12"/>
      <c r="CC1332" s="12"/>
      <c r="CD1332" s="12"/>
      <c r="CE1332" s="12"/>
      <c r="CF1332" s="12"/>
      <c r="CG1332" s="12"/>
      <c r="CH1332" s="12"/>
      <c r="CI1332" s="12"/>
      <c r="CJ1332" s="12"/>
      <c r="CK1332" s="12"/>
      <c r="CL1332" s="12"/>
      <c r="CM1332" s="12"/>
      <c r="CN1332" s="12"/>
      <c r="CO1332" s="12"/>
      <c r="CP1332" s="12"/>
      <c r="CQ1332" s="12"/>
      <c r="CR1332" s="12"/>
      <c r="CS1332" s="12"/>
      <c r="CT1332" s="12"/>
      <c r="CU1332" s="12"/>
      <c r="CV1332" s="12"/>
      <c r="CW1332" s="12"/>
      <c r="CX1332" s="12"/>
      <c r="CY1332" s="12"/>
      <c r="CZ1332" s="12"/>
      <c r="DA1332" s="12"/>
      <c r="DB1332" s="12"/>
      <c r="DC1332" s="12"/>
      <c r="DD1332" s="12"/>
      <c r="DE1332" s="12"/>
      <c r="DF1332" s="12"/>
      <c r="DG1332" s="12"/>
      <c r="DH1332" s="12"/>
      <c r="DI1332" s="12"/>
      <c r="DJ1332" s="12"/>
      <c r="DK1332" s="12"/>
      <c r="DL1332" s="12"/>
      <c r="DM1332" s="12"/>
      <c r="DN1332" s="12"/>
      <c r="DO1332" s="12"/>
      <c r="DP1332" s="12"/>
      <c r="DQ1332" s="12"/>
      <c r="DR1332" s="12"/>
      <c r="DS1332" s="12"/>
      <c r="DT1332" s="12"/>
      <c r="DU1332" s="12"/>
      <c r="DV1332" s="12"/>
      <c r="DW1332" s="12"/>
      <c r="DX1332" s="12"/>
      <c r="DY1332" s="12"/>
      <c r="DZ1332" s="12"/>
      <c r="EA1332" s="12"/>
      <c r="EB1332" s="12"/>
      <c r="EC1332" s="12"/>
      <c r="ED1332" s="12"/>
      <c r="EE1332" s="12"/>
      <c r="EF1332" s="12"/>
      <c r="EG1332" s="12"/>
      <c r="EH1332" s="12"/>
      <c r="EI1332" s="12"/>
      <c r="EJ1332" s="12"/>
      <c r="EK1332" s="12"/>
      <c r="EL1332" s="12"/>
      <c r="EM1332" s="12"/>
      <c r="EN1332" s="12"/>
      <c r="EO1332" s="12"/>
      <c r="EP1332" s="12"/>
      <c r="EQ1332" s="12"/>
      <c r="ER1332" s="12"/>
      <c r="ES1332" s="12"/>
      <c r="ET1332" s="12"/>
      <c r="EU1332" s="12"/>
      <c r="EV1332" s="12"/>
      <c r="EW1332" s="12"/>
      <c r="EX1332" s="12"/>
      <c r="EY1332" s="12"/>
      <c r="EZ1332" s="12"/>
      <c r="FA1332" s="12"/>
      <c r="FB1332" s="12"/>
      <c r="FC1332" s="12"/>
      <c r="FD1332" s="12"/>
      <c r="FE1332" s="12"/>
      <c r="FF1332" s="12"/>
      <c r="FG1332" s="12"/>
      <c r="FH1332" s="12"/>
      <c r="FI1332" s="12"/>
      <c r="FJ1332" s="12"/>
      <c r="FK1332" s="12"/>
      <c r="FL1332" s="12"/>
      <c r="FM1332" s="12"/>
      <c r="FN1332" s="12"/>
      <c r="FO1332" s="12"/>
      <c r="FP1332" s="12"/>
      <c r="FQ1332" s="12"/>
      <c r="FR1332" s="12"/>
      <c r="FS1332" s="12"/>
      <c r="FT1332" s="12"/>
      <c r="FU1332" s="12"/>
      <c r="FV1332" s="12"/>
      <c r="FW1332" s="12"/>
      <c r="FX1332" s="12"/>
      <c r="FY1332" s="12"/>
      <c r="FZ1332" s="12"/>
      <c r="GA1332" s="12"/>
      <c r="GB1332" s="12"/>
      <c r="GC1332" s="12"/>
      <c r="GD1332" s="12"/>
      <c r="GE1332" s="12"/>
      <c r="GF1332" s="12"/>
      <c r="GG1332" s="12"/>
      <c r="GH1332" s="12"/>
      <c r="GI1332" s="12"/>
      <c r="GJ1332" s="12"/>
      <c r="GK1332" s="12"/>
      <c r="GL1332" s="12"/>
      <c r="GM1332" s="12"/>
      <c r="GN1332" s="12"/>
      <c r="GO1332" s="12"/>
      <c r="GP1332" s="12"/>
      <c r="GQ1332" s="12"/>
      <c r="GR1332" s="12"/>
      <c r="GS1332" s="12"/>
      <c r="GT1332" s="12"/>
      <c r="GU1332" s="12"/>
      <c r="GV1332" s="12"/>
      <c r="GW1332" s="12"/>
      <c r="GX1332" s="12"/>
      <c r="GY1332" s="12"/>
      <c r="GZ1332" s="12"/>
      <c r="HA1332" s="12"/>
      <c r="HB1332" s="12"/>
      <c r="HC1332" s="12"/>
      <c r="HD1332" s="12"/>
      <c r="HE1332" s="12"/>
      <c r="HF1332" s="12"/>
      <c r="HG1332" s="12"/>
      <c r="HH1332" s="12"/>
      <c r="HI1332" s="12"/>
      <c r="HJ1332" s="12"/>
      <c r="HK1332" s="12"/>
      <c r="HL1332" s="12"/>
      <c r="HM1332" s="12"/>
      <c r="HN1332" s="12"/>
      <c r="HO1332" s="12"/>
      <c r="HP1332" s="12"/>
      <c r="HQ1332" s="12"/>
      <c r="HR1332" s="12"/>
      <c r="HS1332" s="12"/>
      <c r="HT1332" s="12"/>
      <c r="HU1332" s="12"/>
      <c r="HV1332" s="12"/>
      <c r="HW1332" s="12"/>
      <c r="HX1332" s="12"/>
      <c r="HY1332" s="12"/>
      <c r="HZ1332" s="12"/>
      <c r="IA1332" s="12"/>
      <c r="IB1332" s="12"/>
      <c r="IC1332" s="12"/>
      <c r="ID1332" s="12"/>
    </row>
    <row r="1333" spans="1:238" x14ac:dyDescent="0.2">
      <c r="A1333" s="11">
        <f t="shared" si="22"/>
        <v>1325</v>
      </c>
      <c r="B1333" s="46" t="s">
        <v>641</v>
      </c>
      <c r="C1333" s="38" t="s">
        <v>762</v>
      </c>
      <c r="D1333" s="55" t="s">
        <v>8</v>
      </c>
      <c r="E1333" s="69" t="s">
        <v>2293</v>
      </c>
      <c r="F1333" s="58" t="s">
        <v>55</v>
      </c>
      <c r="G1333" s="98">
        <v>355</v>
      </c>
      <c r="H1333" s="56">
        <v>1060</v>
      </c>
      <c r="I1333" s="57" t="s">
        <v>15</v>
      </c>
      <c r="J1333" s="57" t="s">
        <v>17</v>
      </c>
      <c r="K1333" s="42"/>
      <c r="L1333" s="12"/>
      <c r="M1333" s="12"/>
      <c r="N1333" s="12"/>
      <c r="O1333" s="12"/>
      <c r="P1333" s="12"/>
      <c r="Q1333" s="12"/>
      <c r="R1333" s="12"/>
      <c r="S1333" s="12"/>
      <c r="T1333" s="12"/>
      <c r="U1333" s="12"/>
      <c r="V1333" s="12"/>
      <c r="W1333" s="12"/>
      <c r="X1333" s="12"/>
      <c r="Y1333" s="12"/>
      <c r="Z1333" s="12"/>
      <c r="AA1333" s="12"/>
      <c r="AB1333" s="12"/>
      <c r="AC1333" s="12"/>
      <c r="AD1333" s="12"/>
      <c r="AE1333" s="12"/>
      <c r="AF1333" s="12"/>
      <c r="AG1333" s="12"/>
      <c r="AH1333" s="12"/>
      <c r="AI1333" s="12"/>
      <c r="AJ1333" s="12"/>
      <c r="AK1333" s="12"/>
      <c r="AL1333" s="12"/>
      <c r="AM1333" s="12"/>
      <c r="AN1333" s="12"/>
      <c r="AO1333" s="12"/>
      <c r="AP1333" s="12"/>
      <c r="AQ1333" s="12"/>
      <c r="AR1333" s="12"/>
      <c r="AS1333" s="12"/>
      <c r="AT1333" s="12"/>
      <c r="AU1333" s="12"/>
      <c r="AV1333" s="12"/>
      <c r="AW1333" s="12"/>
      <c r="AX1333" s="12"/>
      <c r="AY1333" s="12"/>
      <c r="AZ1333" s="12"/>
      <c r="BA1333" s="12"/>
      <c r="BB1333" s="12"/>
      <c r="BC1333" s="12"/>
      <c r="BD1333" s="12"/>
      <c r="BE1333" s="12"/>
      <c r="BF1333" s="12"/>
      <c r="BG1333" s="12"/>
      <c r="BH1333" s="12"/>
      <c r="BI1333" s="12"/>
      <c r="BJ1333" s="12"/>
      <c r="BK1333" s="12"/>
      <c r="BL1333" s="12"/>
      <c r="BM1333" s="12"/>
      <c r="BN1333" s="12"/>
      <c r="BO1333" s="12"/>
      <c r="BP1333" s="12"/>
      <c r="BQ1333" s="12"/>
      <c r="BR1333" s="12"/>
      <c r="BS1333" s="12"/>
      <c r="BT1333" s="12"/>
      <c r="BU1333" s="12"/>
      <c r="BV1333" s="12"/>
      <c r="BW1333" s="12"/>
      <c r="BX1333" s="12"/>
      <c r="BY1333" s="12"/>
      <c r="BZ1333" s="12"/>
      <c r="CA1333" s="12"/>
      <c r="CB1333" s="12"/>
      <c r="CC1333" s="12"/>
      <c r="CD1333" s="12"/>
      <c r="CE1333" s="12"/>
      <c r="CF1333" s="12"/>
      <c r="CG1333" s="12"/>
      <c r="CH1333" s="12"/>
      <c r="CI1333" s="12"/>
      <c r="CJ1333" s="12"/>
      <c r="CK1333" s="12"/>
      <c r="CL1333" s="12"/>
      <c r="CM1333" s="12"/>
      <c r="CN1333" s="12"/>
      <c r="CO1333" s="12"/>
      <c r="CP1333" s="12"/>
      <c r="CQ1333" s="12"/>
      <c r="CR1333" s="12"/>
      <c r="CS1333" s="12"/>
      <c r="CT1333" s="12"/>
      <c r="CU1333" s="12"/>
      <c r="CV1333" s="12"/>
      <c r="CW1333" s="12"/>
      <c r="CX1333" s="12"/>
      <c r="CY1333" s="12"/>
      <c r="CZ1333" s="12"/>
      <c r="DA1333" s="12"/>
      <c r="DB1333" s="12"/>
      <c r="DC1333" s="12"/>
      <c r="DD1333" s="12"/>
      <c r="DE1333" s="12"/>
      <c r="DF1333" s="12"/>
      <c r="DG1333" s="12"/>
      <c r="DH1333" s="12"/>
      <c r="DI1333" s="12"/>
      <c r="DJ1333" s="12"/>
      <c r="DK1333" s="12"/>
      <c r="DL1333" s="12"/>
      <c r="DM1333" s="12"/>
      <c r="DN1333" s="12"/>
      <c r="DO1333" s="12"/>
      <c r="DP1333" s="12"/>
      <c r="DQ1333" s="12"/>
      <c r="DR1333" s="12"/>
      <c r="DS1333" s="12"/>
      <c r="DT1333" s="12"/>
      <c r="DU1333" s="12"/>
      <c r="DV1333" s="12"/>
      <c r="DW1333" s="12"/>
      <c r="DX1333" s="12"/>
      <c r="DY1333" s="12"/>
      <c r="DZ1333" s="12"/>
      <c r="EA1333" s="12"/>
      <c r="EB1333" s="12"/>
      <c r="EC1333" s="12"/>
      <c r="ED1333" s="12"/>
      <c r="EE1333" s="12"/>
      <c r="EF1333" s="12"/>
      <c r="EG1333" s="12"/>
      <c r="EH1333" s="12"/>
      <c r="EI1333" s="12"/>
      <c r="EJ1333" s="12"/>
      <c r="EK1333" s="12"/>
      <c r="EL1333" s="12"/>
      <c r="EM1333" s="12"/>
      <c r="EN1333" s="12"/>
      <c r="EO1333" s="12"/>
      <c r="EP1333" s="12"/>
      <c r="EQ1333" s="12"/>
      <c r="ER1333" s="12"/>
      <c r="ES1333" s="12"/>
      <c r="ET1333" s="12"/>
      <c r="EU1333" s="12"/>
      <c r="EV1333" s="12"/>
      <c r="EW1333" s="12"/>
      <c r="EX1333" s="12"/>
      <c r="EY1333" s="12"/>
      <c r="EZ1333" s="12"/>
      <c r="FA1333" s="12"/>
      <c r="FB1333" s="12"/>
      <c r="FC1333" s="12"/>
      <c r="FD1333" s="12"/>
      <c r="FE1333" s="12"/>
      <c r="FF1333" s="12"/>
      <c r="FG1333" s="12"/>
      <c r="FH1333" s="12"/>
      <c r="FI1333" s="12"/>
      <c r="FJ1333" s="12"/>
      <c r="FK1333" s="12"/>
      <c r="FL1333" s="12"/>
      <c r="FM1333" s="12"/>
      <c r="FN1333" s="12"/>
      <c r="FO1333" s="12"/>
      <c r="FP1333" s="12"/>
      <c r="FQ1333" s="12"/>
      <c r="FR1333" s="12"/>
      <c r="FS1333" s="12"/>
      <c r="FT1333" s="12"/>
      <c r="FU1333" s="12"/>
      <c r="FV1333" s="12"/>
      <c r="FW1333" s="12"/>
      <c r="FX1333" s="12"/>
      <c r="FY1333" s="12"/>
      <c r="FZ1333" s="12"/>
      <c r="GA1333" s="12"/>
      <c r="GB1333" s="12"/>
      <c r="GC1333" s="12"/>
      <c r="GD1333" s="12"/>
      <c r="GE1333" s="12"/>
      <c r="GF1333" s="12"/>
      <c r="GG1333" s="12"/>
      <c r="GH1333" s="12"/>
      <c r="GI1333" s="12"/>
      <c r="GJ1333" s="12"/>
      <c r="GK1333" s="12"/>
      <c r="GL1333" s="12"/>
      <c r="GM1333" s="12"/>
      <c r="GN1333" s="12"/>
      <c r="GO1333" s="12"/>
      <c r="GP1333" s="12"/>
      <c r="GQ1333" s="12"/>
      <c r="GR1333" s="12"/>
      <c r="GS1333" s="12"/>
      <c r="GT1333" s="12"/>
      <c r="GU1333" s="12"/>
      <c r="GV1333" s="12"/>
      <c r="GW1333" s="12"/>
      <c r="GX1333" s="12"/>
      <c r="GY1333" s="12"/>
      <c r="GZ1333" s="12"/>
      <c r="HA1333" s="12"/>
      <c r="HB1333" s="12"/>
      <c r="HC1333" s="12"/>
      <c r="HD1333" s="12"/>
      <c r="HE1333" s="12"/>
      <c r="HF1333" s="12"/>
      <c r="HG1333" s="12"/>
      <c r="HH1333" s="12"/>
      <c r="HI1333" s="12"/>
      <c r="HJ1333" s="12"/>
      <c r="HK1333" s="12"/>
      <c r="HL1333" s="12"/>
      <c r="HM1333" s="12"/>
      <c r="HN1333" s="12"/>
      <c r="HO1333" s="12"/>
      <c r="HP1333" s="12"/>
      <c r="HQ1333" s="12"/>
      <c r="HR1333" s="12"/>
      <c r="HS1333" s="12"/>
      <c r="HT1333" s="12"/>
      <c r="HU1333" s="12"/>
      <c r="HV1333" s="12"/>
      <c r="HW1333" s="12"/>
      <c r="HX1333" s="12"/>
      <c r="HY1333" s="12"/>
      <c r="HZ1333" s="12"/>
      <c r="IA1333" s="12"/>
      <c r="IB1333" s="12"/>
      <c r="IC1333" s="12"/>
      <c r="ID1333" s="12"/>
    </row>
    <row r="1334" spans="1:238" x14ac:dyDescent="0.2">
      <c r="A1334" s="11">
        <f t="shared" si="22"/>
        <v>1326</v>
      </c>
      <c r="B1334" s="32" t="s">
        <v>2339</v>
      </c>
      <c r="C1334" s="38" t="s">
        <v>762</v>
      </c>
      <c r="D1334" s="33" t="s">
        <v>8</v>
      </c>
      <c r="E1334" s="71" t="s">
        <v>1171</v>
      </c>
      <c r="F1334" s="32" t="s">
        <v>36</v>
      </c>
      <c r="G1334" s="64">
        <v>785</v>
      </c>
      <c r="H1334" s="64">
        <v>1350</v>
      </c>
      <c r="I1334" s="63" t="s">
        <v>15</v>
      </c>
      <c r="J1334" s="65" t="s">
        <v>17</v>
      </c>
      <c r="K1334" s="36"/>
    </row>
    <row r="1335" spans="1:238" x14ac:dyDescent="0.2">
      <c r="A1335" s="11">
        <f t="shared" si="22"/>
        <v>1327</v>
      </c>
      <c r="B1335" s="38" t="s">
        <v>2379</v>
      </c>
      <c r="C1335" s="55" t="s">
        <v>762</v>
      </c>
      <c r="D1335" s="55" t="s">
        <v>8</v>
      </c>
      <c r="E1335" s="69" t="s">
        <v>2377</v>
      </c>
      <c r="F1335" s="58" t="s">
        <v>117</v>
      </c>
      <c r="G1335" s="39">
        <v>1502</v>
      </c>
      <c r="H1335" s="39">
        <v>2247</v>
      </c>
      <c r="I1335" s="57" t="s">
        <v>15</v>
      </c>
      <c r="J1335" s="57" t="s">
        <v>17</v>
      </c>
      <c r="K1335" s="36" t="s">
        <v>181</v>
      </c>
    </row>
    <row r="1336" spans="1:238" x14ac:dyDescent="0.2">
      <c r="A1336" s="11">
        <f t="shared" si="22"/>
        <v>1328</v>
      </c>
      <c r="B1336" s="38" t="s">
        <v>146</v>
      </c>
      <c r="C1336" s="38" t="s">
        <v>762</v>
      </c>
      <c r="D1336" s="55" t="s">
        <v>8</v>
      </c>
      <c r="E1336" s="69" t="s">
        <v>2385</v>
      </c>
      <c r="F1336" s="58" t="s">
        <v>163</v>
      </c>
      <c r="G1336" s="39">
        <v>10434</v>
      </c>
      <c r="H1336" s="39">
        <v>22243</v>
      </c>
      <c r="I1336" s="57" t="s">
        <v>15</v>
      </c>
      <c r="J1336" s="57" t="s">
        <v>17</v>
      </c>
      <c r="K1336" s="36" t="s">
        <v>181</v>
      </c>
    </row>
    <row r="1337" spans="1:238" x14ac:dyDescent="0.2">
      <c r="A1337" s="11">
        <f t="shared" si="22"/>
        <v>1329</v>
      </c>
      <c r="B1337" s="32" t="s">
        <v>2394</v>
      </c>
      <c r="C1337" s="32" t="s">
        <v>762</v>
      </c>
      <c r="D1337" s="32" t="s">
        <v>8</v>
      </c>
      <c r="E1337" s="68" t="s">
        <v>2392</v>
      </c>
      <c r="F1337" s="33" t="s">
        <v>176</v>
      </c>
      <c r="G1337" s="34">
        <v>996</v>
      </c>
      <c r="H1337" s="34">
        <v>1829</v>
      </c>
      <c r="I1337" s="37" t="s">
        <v>15</v>
      </c>
      <c r="J1337" s="35" t="s">
        <v>17</v>
      </c>
      <c r="K1337" s="36" t="s">
        <v>181</v>
      </c>
    </row>
    <row r="1338" spans="1:238" x14ac:dyDescent="0.2">
      <c r="A1338" s="11">
        <f t="shared" si="22"/>
        <v>1330</v>
      </c>
      <c r="B1338" s="32" t="s">
        <v>684</v>
      </c>
      <c r="C1338" s="32" t="s">
        <v>762</v>
      </c>
      <c r="D1338" s="32" t="s">
        <v>8</v>
      </c>
      <c r="E1338" s="68">
        <v>2021.01</v>
      </c>
      <c r="F1338" s="33" t="s">
        <v>168</v>
      </c>
      <c r="G1338" s="34">
        <v>24565</v>
      </c>
      <c r="H1338" s="34">
        <v>46675</v>
      </c>
      <c r="I1338" s="37" t="s">
        <v>750</v>
      </c>
      <c r="J1338" s="35" t="s">
        <v>17</v>
      </c>
      <c r="K1338" s="36" t="s">
        <v>181</v>
      </c>
    </row>
    <row r="1339" spans="1:238" x14ac:dyDescent="0.2">
      <c r="A1339" s="11">
        <f t="shared" si="22"/>
        <v>1331</v>
      </c>
      <c r="B1339" s="32" t="s">
        <v>746</v>
      </c>
      <c r="C1339" s="32" t="s">
        <v>762</v>
      </c>
      <c r="D1339" s="32" t="s">
        <v>8</v>
      </c>
      <c r="E1339" s="68">
        <v>2021.06</v>
      </c>
      <c r="F1339" s="33" t="s">
        <v>155</v>
      </c>
      <c r="G1339" s="34">
        <v>14780</v>
      </c>
      <c r="H1339" s="34">
        <v>29700</v>
      </c>
      <c r="I1339" s="37" t="s">
        <v>15</v>
      </c>
      <c r="J1339" s="35" t="s">
        <v>17</v>
      </c>
      <c r="K1339" s="36" t="s">
        <v>181</v>
      </c>
    </row>
    <row r="1340" spans="1:238" x14ac:dyDescent="0.2">
      <c r="A1340" s="11">
        <f t="shared" si="22"/>
        <v>1332</v>
      </c>
      <c r="B1340" s="32" t="s">
        <v>749</v>
      </c>
      <c r="C1340" s="32" t="s">
        <v>762</v>
      </c>
      <c r="D1340" s="32" t="s">
        <v>8</v>
      </c>
      <c r="E1340" s="68">
        <v>2021.06</v>
      </c>
      <c r="F1340" s="33" t="s">
        <v>1431</v>
      </c>
      <c r="G1340" s="34">
        <v>26390</v>
      </c>
      <c r="H1340" s="34">
        <v>52099</v>
      </c>
      <c r="I1340" s="37" t="s">
        <v>750</v>
      </c>
      <c r="J1340" s="35" t="s">
        <v>17</v>
      </c>
      <c r="K1340" s="36" t="s">
        <v>181</v>
      </c>
    </row>
    <row r="1341" spans="1:238" x14ac:dyDescent="0.2">
      <c r="A1341" s="11">
        <f t="shared" si="22"/>
        <v>1333</v>
      </c>
      <c r="B1341" s="32" t="s">
        <v>779</v>
      </c>
      <c r="C1341" s="32" t="s">
        <v>762</v>
      </c>
      <c r="D1341" s="32" t="s">
        <v>8</v>
      </c>
      <c r="E1341" s="68">
        <v>2021.08</v>
      </c>
      <c r="F1341" s="33" t="s">
        <v>26</v>
      </c>
      <c r="G1341" s="34">
        <v>806</v>
      </c>
      <c r="H1341" s="34">
        <v>1445</v>
      </c>
      <c r="I1341" s="37" t="s">
        <v>15</v>
      </c>
      <c r="J1341" s="35" t="s">
        <v>17</v>
      </c>
      <c r="K1341" s="36"/>
    </row>
    <row r="1342" spans="1:238" x14ac:dyDescent="0.2">
      <c r="A1342" s="11">
        <f t="shared" si="22"/>
        <v>1334</v>
      </c>
      <c r="B1342" s="32" t="s">
        <v>789</v>
      </c>
      <c r="C1342" s="32" t="s">
        <v>762</v>
      </c>
      <c r="D1342" s="32" t="s">
        <v>8</v>
      </c>
      <c r="E1342" s="68">
        <v>2021.09</v>
      </c>
      <c r="F1342" s="33" t="s">
        <v>1934</v>
      </c>
      <c r="G1342" s="34">
        <v>11181</v>
      </c>
      <c r="H1342" s="34">
        <v>23362</v>
      </c>
      <c r="I1342" s="37" t="s">
        <v>15</v>
      </c>
      <c r="J1342" s="35" t="s">
        <v>17</v>
      </c>
      <c r="K1342" s="36" t="s">
        <v>181</v>
      </c>
    </row>
    <row r="1343" spans="1:238" x14ac:dyDescent="0.2">
      <c r="A1343" s="11">
        <f t="shared" si="22"/>
        <v>1335</v>
      </c>
      <c r="B1343" s="32" t="s">
        <v>790</v>
      </c>
      <c r="C1343" s="32" t="s">
        <v>762</v>
      </c>
      <c r="D1343" s="32" t="s">
        <v>8</v>
      </c>
      <c r="E1343" s="68">
        <v>2021.09</v>
      </c>
      <c r="F1343" s="33" t="s">
        <v>2437</v>
      </c>
      <c r="G1343" s="34">
        <v>2057</v>
      </c>
      <c r="H1343" s="34">
        <v>5279</v>
      </c>
      <c r="I1343" s="37" t="s">
        <v>15</v>
      </c>
      <c r="J1343" s="35" t="s">
        <v>17</v>
      </c>
      <c r="K1343" s="36"/>
    </row>
    <row r="1344" spans="1:238" x14ac:dyDescent="0.2">
      <c r="A1344" s="11">
        <f t="shared" si="22"/>
        <v>1336</v>
      </c>
      <c r="B1344" s="32" t="s">
        <v>819</v>
      </c>
      <c r="C1344" s="32" t="s">
        <v>762</v>
      </c>
      <c r="D1344" s="32" t="s">
        <v>8</v>
      </c>
      <c r="E1344" s="68">
        <v>2021.12</v>
      </c>
      <c r="F1344" s="33" t="s">
        <v>61</v>
      </c>
      <c r="G1344" s="34">
        <v>1006</v>
      </c>
      <c r="H1344" s="34">
        <v>2082</v>
      </c>
      <c r="I1344" s="37" t="s">
        <v>15</v>
      </c>
      <c r="J1344" s="35" t="s">
        <v>17</v>
      </c>
      <c r="K1344" s="36"/>
    </row>
    <row r="1345" spans="1:238" x14ac:dyDescent="0.2">
      <c r="A1345" s="11">
        <f t="shared" ref="A1345:A1408" si="23">ROW()-8</f>
        <v>1337</v>
      </c>
      <c r="B1345" s="32" t="s">
        <v>869</v>
      </c>
      <c r="C1345" s="32" t="s">
        <v>762</v>
      </c>
      <c r="D1345" s="32" t="s">
        <v>8</v>
      </c>
      <c r="E1345" s="68">
        <v>2022.04</v>
      </c>
      <c r="F1345" s="33" t="s">
        <v>870</v>
      </c>
      <c r="G1345" s="34">
        <v>16178</v>
      </c>
      <c r="H1345" s="34">
        <v>31961</v>
      </c>
      <c r="I1345" s="37" t="s">
        <v>15</v>
      </c>
      <c r="J1345" s="35" t="s">
        <v>17</v>
      </c>
      <c r="K1345" s="36" t="s">
        <v>181</v>
      </c>
    </row>
    <row r="1346" spans="1:238" x14ac:dyDescent="0.2">
      <c r="A1346" s="11">
        <f t="shared" si="23"/>
        <v>1338</v>
      </c>
      <c r="B1346" s="32" t="s">
        <v>931</v>
      </c>
      <c r="C1346" s="32" t="s">
        <v>762</v>
      </c>
      <c r="D1346" s="32" t="s">
        <v>8</v>
      </c>
      <c r="E1346" s="68">
        <v>2022.07</v>
      </c>
      <c r="F1346" s="33" t="s">
        <v>47</v>
      </c>
      <c r="G1346" s="34">
        <v>4266</v>
      </c>
      <c r="H1346" s="34">
        <v>7367</v>
      </c>
      <c r="I1346" s="37" t="s">
        <v>18</v>
      </c>
      <c r="J1346" s="35" t="s">
        <v>17</v>
      </c>
      <c r="K1346" s="36" t="s">
        <v>181</v>
      </c>
    </row>
    <row r="1347" spans="1:238" x14ac:dyDescent="0.2">
      <c r="A1347" s="11">
        <f t="shared" si="23"/>
        <v>1339</v>
      </c>
      <c r="B1347" s="32" t="s">
        <v>1212</v>
      </c>
      <c r="C1347" s="32" t="s">
        <v>762</v>
      </c>
      <c r="D1347" s="32" t="s">
        <v>8</v>
      </c>
      <c r="E1347" s="68">
        <v>2022.09</v>
      </c>
      <c r="F1347" s="33" t="s">
        <v>36</v>
      </c>
      <c r="G1347" s="34">
        <v>5066</v>
      </c>
      <c r="H1347" s="34">
        <v>5812</v>
      </c>
      <c r="I1347" s="37" t="s">
        <v>15</v>
      </c>
      <c r="J1347" s="35" t="s">
        <v>17</v>
      </c>
      <c r="K1347" s="36" t="s">
        <v>181</v>
      </c>
    </row>
    <row r="1348" spans="1:238" x14ac:dyDescent="0.2">
      <c r="A1348" s="11">
        <f t="shared" si="23"/>
        <v>1340</v>
      </c>
      <c r="B1348" s="32" t="s">
        <v>963</v>
      </c>
      <c r="C1348" s="32" t="s">
        <v>762</v>
      </c>
      <c r="D1348" s="32" t="s">
        <v>8</v>
      </c>
      <c r="E1348" s="68">
        <v>2022.09</v>
      </c>
      <c r="F1348" s="33" t="s">
        <v>964</v>
      </c>
      <c r="G1348" s="34">
        <v>1688</v>
      </c>
      <c r="H1348" s="34">
        <v>3217</v>
      </c>
      <c r="I1348" s="37" t="s">
        <v>15</v>
      </c>
      <c r="J1348" s="35" t="s">
        <v>17</v>
      </c>
      <c r="K1348" s="36" t="s">
        <v>181</v>
      </c>
    </row>
    <row r="1349" spans="1:238" x14ac:dyDescent="0.2">
      <c r="A1349" s="11">
        <f t="shared" si="23"/>
        <v>1341</v>
      </c>
      <c r="B1349" s="32" t="s">
        <v>969</v>
      </c>
      <c r="C1349" s="32" t="s">
        <v>762</v>
      </c>
      <c r="D1349" s="32" t="s">
        <v>8</v>
      </c>
      <c r="E1349" s="68">
        <v>2022.1</v>
      </c>
      <c r="F1349" s="33" t="s">
        <v>970</v>
      </c>
      <c r="G1349" s="34">
        <v>10715</v>
      </c>
      <c r="H1349" s="34">
        <v>21800</v>
      </c>
      <c r="I1349" s="37" t="s">
        <v>15</v>
      </c>
      <c r="J1349" s="35" t="s">
        <v>17</v>
      </c>
      <c r="K1349" s="36" t="s">
        <v>181</v>
      </c>
    </row>
    <row r="1350" spans="1:238" x14ac:dyDescent="0.2">
      <c r="A1350" s="11">
        <f t="shared" si="23"/>
        <v>1342</v>
      </c>
      <c r="B1350" s="32" t="s">
        <v>996</v>
      </c>
      <c r="C1350" s="32" t="s">
        <v>762</v>
      </c>
      <c r="D1350" s="32" t="s">
        <v>8</v>
      </c>
      <c r="E1350" s="68">
        <v>2022.11</v>
      </c>
      <c r="F1350" s="33" t="s">
        <v>997</v>
      </c>
      <c r="G1350" s="34">
        <v>9525</v>
      </c>
      <c r="H1350" s="34">
        <v>15864</v>
      </c>
      <c r="I1350" s="37" t="s">
        <v>15</v>
      </c>
      <c r="J1350" s="35" t="s">
        <v>17</v>
      </c>
      <c r="K1350" s="36" t="s">
        <v>181</v>
      </c>
    </row>
    <row r="1351" spans="1:238" x14ac:dyDescent="0.2">
      <c r="A1351" s="11">
        <f t="shared" si="23"/>
        <v>1343</v>
      </c>
      <c r="B1351" s="32" t="s">
        <v>1017</v>
      </c>
      <c r="C1351" s="32" t="s">
        <v>762</v>
      </c>
      <c r="D1351" s="32" t="s">
        <v>8</v>
      </c>
      <c r="E1351" s="68">
        <v>2022.12</v>
      </c>
      <c r="F1351" s="33" t="s">
        <v>1018</v>
      </c>
      <c r="G1351" s="34">
        <v>2373</v>
      </c>
      <c r="H1351" s="34">
        <v>4470</v>
      </c>
      <c r="I1351" s="37" t="s">
        <v>15</v>
      </c>
      <c r="J1351" s="35" t="s">
        <v>17</v>
      </c>
      <c r="K1351" s="36" t="s">
        <v>181</v>
      </c>
    </row>
    <row r="1352" spans="1:238" x14ac:dyDescent="0.2">
      <c r="A1352" s="11">
        <f t="shared" si="23"/>
        <v>1344</v>
      </c>
      <c r="B1352" s="32" t="s">
        <v>1019</v>
      </c>
      <c r="C1352" s="32" t="s">
        <v>762</v>
      </c>
      <c r="D1352" s="32" t="s">
        <v>8</v>
      </c>
      <c r="E1352" s="68">
        <v>2023.01</v>
      </c>
      <c r="F1352" s="33" t="s">
        <v>1020</v>
      </c>
      <c r="G1352" s="34">
        <v>10914</v>
      </c>
      <c r="H1352" s="34">
        <v>20241</v>
      </c>
      <c r="I1352" s="37" t="s">
        <v>15</v>
      </c>
      <c r="J1352" s="35" t="s">
        <v>17</v>
      </c>
      <c r="K1352" s="36" t="s">
        <v>182</v>
      </c>
    </row>
    <row r="1353" spans="1:238" x14ac:dyDescent="0.2">
      <c r="A1353" s="11">
        <f t="shared" si="23"/>
        <v>1345</v>
      </c>
      <c r="B1353" s="32" t="s">
        <v>1039</v>
      </c>
      <c r="C1353" s="32" t="s">
        <v>762</v>
      </c>
      <c r="D1353" s="32" t="s">
        <v>8</v>
      </c>
      <c r="E1353" s="68">
        <v>2023.02</v>
      </c>
      <c r="F1353" s="33" t="s">
        <v>1040</v>
      </c>
      <c r="G1353" s="34">
        <v>11309</v>
      </c>
      <c r="H1353" s="34">
        <v>21289</v>
      </c>
      <c r="I1353" s="37" t="s">
        <v>15</v>
      </c>
      <c r="J1353" s="35" t="s">
        <v>17</v>
      </c>
      <c r="K1353" s="36" t="s">
        <v>182</v>
      </c>
    </row>
    <row r="1354" spans="1:238" x14ac:dyDescent="0.2">
      <c r="A1354" s="11">
        <f t="shared" si="23"/>
        <v>1346</v>
      </c>
      <c r="B1354" s="32" t="s">
        <v>203</v>
      </c>
      <c r="C1354" s="32" t="s">
        <v>762</v>
      </c>
      <c r="D1354" s="32" t="s">
        <v>792</v>
      </c>
      <c r="E1354" s="68" t="s">
        <v>1246</v>
      </c>
      <c r="F1354" s="33" t="s">
        <v>94</v>
      </c>
      <c r="G1354" s="34">
        <v>199</v>
      </c>
      <c r="H1354" s="34">
        <v>332</v>
      </c>
      <c r="I1354" s="37" t="s">
        <v>15</v>
      </c>
      <c r="J1354" s="35" t="s">
        <v>17</v>
      </c>
      <c r="K1354" s="36"/>
    </row>
    <row r="1355" spans="1:238" x14ac:dyDescent="0.2">
      <c r="A1355" s="11">
        <f t="shared" si="23"/>
        <v>1347</v>
      </c>
      <c r="B1355" s="32" t="s">
        <v>204</v>
      </c>
      <c r="C1355" s="32" t="s">
        <v>762</v>
      </c>
      <c r="D1355" s="32" t="s">
        <v>792</v>
      </c>
      <c r="E1355" s="68" t="s">
        <v>1246</v>
      </c>
      <c r="F1355" s="33" t="s">
        <v>94</v>
      </c>
      <c r="G1355" s="34">
        <v>338</v>
      </c>
      <c r="H1355" s="34">
        <v>396</v>
      </c>
      <c r="I1355" s="37" t="s">
        <v>15</v>
      </c>
      <c r="J1355" s="35" t="s">
        <v>17</v>
      </c>
      <c r="K1355" s="36"/>
    </row>
    <row r="1356" spans="1:238" x14ac:dyDescent="0.2">
      <c r="A1356" s="11">
        <f t="shared" si="23"/>
        <v>1348</v>
      </c>
      <c r="B1356" s="32" t="s">
        <v>1730</v>
      </c>
      <c r="C1356" s="32" t="s">
        <v>762</v>
      </c>
      <c r="D1356" s="38" t="s">
        <v>792</v>
      </c>
      <c r="E1356" s="68" t="s">
        <v>1712</v>
      </c>
      <c r="F1356" s="33" t="s">
        <v>23</v>
      </c>
      <c r="G1356" s="34">
        <v>570</v>
      </c>
      <c r="H1356" s="34">
        <v>1021</v>
      </c>
      <c r="I1356" s="37" t="s">
        <v>1075</v>
      </c>
      <c r="J1356" s="35" t="s">
        <v>17</v>
      </c>
      <c r="K1356" s="36"/>
      <c r="L1356" s="17"/>
      <c r="M1356" s="17"/>
      <c r="N1356" s="17"/>
      <c r="O1356" s="17"/>
      <c r="P1356" s="17"/>
      <c r="Q1356" s="17"/>
      <c r="R1356" s="17"/>
      <c r="S1356" s="17"/>
      <c r="T1356" s="17"/>
      <c r="U1356" s="17"/>
      <c r="V1356" s="17"/>
      <c r="W1356" s="17"/>
      <c r="X1356" s="17"/>
      <c r="Y1356" s="17"/>
      <c r="Z1356" s="17"/>
      <c r="AA1356" s="17"/>
      <c r="AB1356" s="17"/>
      <c r="AC1356" s="17"/>
      <c r="AD1356" s="17"/>
      <c r="AE1356" s="17"/>
      <c r="AF1356" s="17"/>
      <c r="AG1356" s="17"/>
      <c r="AH1356" s="17"/>
      <c r="AI1356" s="17"/>
      <c r="AJ1356" s="17"/>
      <c r="AK1356" s="17"/>
      <c r="AL1356" s="17"/>
      <c r="AM1356" s="17"/>
      <c r="AN1356" s="17"/>
      <c r="AO1356" s="17"/>
      <c r="AP1356" s="17"/>
      <c r="AQ1356" s="17"/>
      <c r="AR1356" s="17"/>
      <c r="AS1356" s="17"/>
      <c r="AT1356" s="17"/>
      <c r="AU1356" s="17"/>
      <c r="AV1356" s="17"/>
      <c r="AW1356" s="17"/>
      <c r="AX1356" s="17"/>
      <c r="AY1356" s="17"/>
      <c r="AZ1356" s="17"/>
      <c r="BA1356" s="17"/>
      <c r="BB1356" s="17"/>
      <c r="BC1356" s="17"/>
      <c r="BD1356" s="17"/>
      <c r="BE1356" s="17"/>
      <c r="BF1356" s="17"/>
      <c r="BG1356" s="17"/>
      <c r="BH1356" s="17"/>
      <c r="BI1356" s="17"/>
      <c r="BJ1356" s="17"/>
      <c r="BK1356" s="17"/>
      <c r="BL1356" s="17"/>
      <c r="BM1356" s="17"/>
      <c r="BN1356" s="17"/>
      <c r="BO1356" s="17"/>
      <c r="BP1356" s="17"/>
      <c r="BQ1356" s="17"/>
      <c r="BR1356" s="17"/>
      <c r="BS1356" s="17"/>
      <c r="BT1356" s="17"/>
      <c r="BU1356" s="17"/>
      <c r="BV1356" s="17"/>
      <c r="BW1356" s="17"/>
      <c r="BX1356" s="17"/>
      <c r="BY1356" s="17"/>
      <c r="BZ1356" s="17"/>
      <c r="CA1356" s="17"/>
      <c r="CB1356" s="17"/>
      <c r="CC1356" s="17"/>
      <c r="CD1356" s="17"/>
      <c r="CE1356" s="17"/>
      <c r="CF1356" s="17"/>
      <c r="CG1356" s="17"/>
      <c r="CH1356" s="17"/>
      <c r="CI1356" s="17"/>
      <c r="CJ1356" s="17"/>
      <c r="CK1356" s="17"/>
      <c r="CL1356" s="17"/>
      <c r="CM1356" s="17"/>
      <c r="CN1356" s="17"/>
      <c r="CO1356" s="17"/>
      <c r="CP1356" s="17"/>
      <c r="CQ1356" s="17"/>
      <c r="CR1356" s="17"/>
      <c r="CS1356" s="17"/>
      <c r="CT1356" s="17"/>
      <c r="CU1356" s="17"/>
      <c r="CV1356" s="17"/>
      <c r="CW1356" s="17"/>
      <c r="CX1356" s="17"/>
      <c r="CY1356" s="17"/>
      <c r="CZ1356" s="17"/>
      <c r="DA1356" s="17"/>
      <c r="DB1356" s="17"/>
      <c r="DC1356" s="17"/>
      <c r="DD1356" s="17"/>
      <c r="DE1356" s="17"/>
      <c r="DF1356" s="17"/>
      <c r="DG1356" s="17"/>
      <c r="DH1356" s="17"/>
      <c r="DI1356" s="17"/>
      <c r="DJ1356" s="17"/>
      <c r="DK1356" s="17"/>
      <c r="DL1356" s="17"/>
      <c r="DM1356" s="17"/>
      <c r="DN1356" s="17"/>
      <c r="DO1356" s="17"/>
      <c r="DP1356" s="17"/>
      <c r="DQ1356" s="17"/>
      <c r="DR1356" s="17"/>
      <c r="DS1356" s="17"/>
      <c r="DT1356" s="17"/>
      <c r="DU1356" s="17"/>
      <c r="DV1356" s="17"/>
      <c r="DW1356" s="17"/>
      <c r="DX1356" s="17"/>
      <c r="DY1356" s="17"/>
      <c r="DZ1356" s="17"/>
      <c r="EA1356" s="17"/>
      <c r="EB1356" s="17"/>
      <c r="EC1356" s="17"/>
      <c r="ED1356" s="17"/>
      <c r="EE1356" s="17"/>
      <c r="EF1356" s="17"/>
      <c r="EG1356" s="17"/>
      <c r="EH1356" s="17"/>
      <c r="EI1356" s="17"/>
      <c r="EJ1356" s="17"/>
      <c r="EK1356" s="17"/>
      <c r="EL1356" s="17"/>
      <c r="EM1356" s="17"/>
      <c r="EN1356" s="17"/>
      <c r="EO1356" s="17"/>
      <c r="EP1356" s="17"/>
      <c r="EQ1356" s="17"/>
      <c r="ER1356" s="17"/>
      <c r="ES1356" s="17"/>
      <c r="ET1356" s="17"/>
      <c r="EU1356" s="17"/>
      <c r="EV1356" s="17"/>
      <c r="EW1356" s="17"/>
      <c r="EX1356" s="17"/>
      <c r="EY1356" s="17"/>
      <c r="EZ1356" s="17"/>
      <c r="FA1356" s="17"/>
      <c r="FB1356" s="17"/>
      <c r="FC1356" s="17"/>
      <c r="FD1356" s="17"/>
      <c r="FE1356" s="17"/>
      <c r="FF1356" s="17"/>
      <c r="FG1356" s="17"/>
      <c r="FH1356" s="17"/>
      <c r="FI1356" s="17"/>
      <c r="FJ1356" s="17"/>
      <c r="FK1356" s="17"/>
      <c r="FL1356" s="17"/>
      <c r="FM1356" s="17"/>
      <c r="FN1356" s="17"/>
      <c r="FO1356" s="17"/>
      <c r="FP1356" s="17"/>
      <c r="FQ1356" s="17"/>
      <c r="FR1356" s="17"/>
      <c r="FS1356" s="17"/>
      <c r="FT1356" s="17"/>
      <c r="FU1356" s="17"/>
      <c r="FV1356" s="17"/>
      <c r="FW1356" s="17"/>
      <c r="FX1356" s="17"/>
      <c r="FY1356" s="17"/>
      <c r="FZ1356" s="17"/>
      <c r="GA1356" s="17"/>
      <c r="GB1356" s="17"/>
      <c r="GC1356" s="17"/>
      <c r="GD1356" s="17"/>
      <c r="GE1356" s="17"/>
      <c r="GF1356" s="17"/>
      <c r="GG1356" s="17"/>
      <c r="GH1356" s="17"/>
      <c r="GI1356" s="17"/>
      <c r="GJ1356" s="17"/>
      <c r="GK1356" s="17"/>
      <c r="GL1356" s="17"/>
      <c r="GM1356" s="17"/>
      <c r="GN1356" s="17"/>
      <c r="GO1356" s="17"/>
      <c r="GP1356" s="17"/>
      <c r="GQ1356" s="17"/>
      <c r="GR1356" s="17"/>
      <c r="GS1356" s="17"/>
      <c r="GT1356" s="17"/>
      <c r="GU1356" s="17"/>
      <c r="GV1356" s="17"/>
      <c r="GW1356" s="17"/>
      <c r="GX1356" s="17"/>
      <c r="GY1356" s="17"/>
      <c r="GZ1356" s="17"/>
      <c r="HA1356" s="17"/>
      <c r="HB1356" s="17"/>
      <c r="HC1356" s="17"/>
      <c r="HD1356" s="17"/>
      <c r="HE1356" s="17"/>
      <c r="HF1356" s="17"/>
      <c r="HG1356" s="17"/>
      <c r="HH1356" s="17"/>
      <c r="HI1356" s="17"/>
      <c r="HJ1356" s="17"/>
      <c r="HK1356" s="17"/>
      <c r="HL1356" s="17"/>
      <c r="HM1356" s="17"/>
      <c r="HN1356" s="17"/>
      <c r="HO1356" s="17"/>
      <c r="HP1356" s="13"/>
      <c r="HQ1356" s="13"/>
      <c r="HR1356" s="13"/>
      <c r="HS1356" s="13"/>
      <c r="HT1356" s="13"/>
      <c r="HU1356" s="13"/>
      <c r="HV1356" s="13"/>
      <c r="HW1356" s="13"/>
      <c r="HX1356" s="13"/>
      <c r="HY1356" s="13"/>
      <c r="HZ1356" s="13"/>
      <c r="IA1356" s="13"/>
      <c r="IB1356" s="13"/>
      <c r="IC1356" s="13"/>
      <c r="ID1356" s="13"/>
    </row>
    <row r="1357" spans="1:238" x14ac:dyDescent="0.2">
      <c r="A1357" s="11">
        <f t="shared" si="23"/>
        <v>1349</v>
      </c>
      <c r="B1357" s="38" t="s">
        <v>480</v>
      </c>
      <c r="C1357" s="32" t="s">
        <v>762</v>
      </c>
      <c r="D1357" s="32" t="s">
        <v>792</v>
      </c>
      <c r="E1357" s="69" t="s">
        <v>1896</v>
      </c>
      <c r="F1357" s="40" t="s">
        <v>960</v>
      </c>
      <c r="G1357" s="39">
        <v>1991</v>
      </c>
      <c r="H1357" s="39">
        <v>4614</v>
      </c>
      <c r="I1357" s="41" t="s">
        <v>18</v>
      </c>
      <c r="J1357" s="43" t="s">
        <v>17</v>
      </c>
      <c r="K1357" s="42"/>
    </row>
    <row r="1358" spans="1:238" x14ac:dyDescent="0.2">
      <c r="A1358" s="11">
        <f t="shared" si="23"/>
        <v>1350</v>
      </c>
      <c r="B1358" s="38" t="s">
        <v>205</v>
      </c>
      <c r="C1358" s="38" t="s">
        <v>762</v>
      </c>
      <c r="D1358" s="38" t="s">
        <v>792</v>
      </c>
      <c r="E1358" s="69" t="s">
        <v>1936</v>
      </c>
      <c r="F1358" s="40" t="s">
        <v>69</v>
      </c>
      <c r="G1358" s="39">
        <v>341</v>
      </c>
      <c r="H1358" s="39">
        <v>719</v>
      </c>
      <c r="I1358" s="41" t="s">
        <v>18</v>
      </c>
      <c r="J1358" s="43" t="s">
        <v>17</v>
      </c>
      <c r="K1358" s="4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c r="BR1358" s="12"/>
      <c r="BS1358" s="12"/>
      <c r="BT1358" s="12"/>
      <c r="BU1358" s="12"/>
      <c r="BV1358" s="12"/>
      <c r="BW1358" s="12"/>
      <c r="BX1358" s="12"/>
      <c r="BY1358" s="12"/>
      <c r="BZ1358" s="12"/>
      <c r="CA1358" s="12"/>
      <c r="CB1358" s="12"/>
      <c r="CC1358" s="12"/>
      <c r="CD1358" s="12"/>
      <c r="CE1358" s="12"/>
      <c r="CF1358" s="12"/>
      <c r="CG1358" s="12"/>
      <c r="CH1358" s="12"/>
      <c r="CI1358" s="12"/>
      <c r="CJ1358" s="12"/>
      <c r="CK1358" s="12"/>
      <c r="CL1358" s="12"/>
      <c r="CM1358" s="12"/>
      <c r="CN1358" s="12"/>
      <c r="CO1358" s="12"/>
      <c r="CP1358" s="12"/>
      <c r="CQ1358" s="12"/>
      <c r="CR1358" s="12"/>
      <c r="CS1358" s="12"/>
      <c r="CT1358" s="12"/>
      <c r="CU1358" s="12"/>
      <c r="CV1358" s="12"/>
      <c r="CW1358" s="12"/>
      <c r="CX1358" s="12"/>
      <c r="CY1358" s="12"/>
      <c r="CZ1358" s="12"/>
      <c r="DA1358" s="12"/>
      <c r="DB1358" s="12"/>
      <c r="DC1358" s="12"/>
      <c r="DD1358" s="12"/>
      <c r="DE1358" s="12"/>
      <c r="DF1358" s="12"/>
      <c r="DG1358" s="12"/>
      <c r="DH1358" s="12"/>
      <c r="DI1358" s="12"/>
      <c r="DJ1358" s="12"/>
      <c r="DK1358" s="12"/>
      <c r="DL1358" s="12"/>
      <c r="DM1358" s="12"/>
      <c r="DN1358" s="12"/>
      <c r="DO1358" s="12"/>
      <c r="DP1358" s="12"/>
      <c r="DQ1358" s="12"/>
      <c r="DR1358" s="12"/>
      <c r="DS1358" s="12"/>
      <c r="DT1358" s="12"/>
      <c r="DU1358" s="12"/>
      <c r="DV1358" s="12"/>
      <c r="DW1358" s="12"/>
      <c r="DX1358" s="12"/>
      <c r="DY1358" s="12"/>
      <c r="DZ1358" s="12"/>
      <c r="EA1358" s="12"/>
      <c r="EB1358" s="12"/>
      <c r="EC1358" s="12"/>
      <c r="ED1358" s="12"/>
      <c r="EE1358" s="12"/>
      <c r="EF1358" s="12"/>
      <c r="EG1358" s="12"/>
      <c r="EH1358" s="12"/>
      <c r="EI1358" s="12"/>
      <c r="EJ1358" s="12"/>
      <c r="EK1358" s="12"/>
      <c r="EL1358" s="12"/>
      <c r="EM1358" s="12"/>
      <c r="EN1358" s="12"/>
      <c r="EO1358" s="12"/>
      <c r="EP1358" s="12"/>
      <c r="EQ1358" s="12"/>
      <c r="ER1358" s="12"/>
      <c r="ES1358" s="12"/>
      <c r="ET1358" s="12"/>
      <c r="EU1358" s="12"/>
      <c r="EV1358" s="12"/>
      <c r="EW1358" s="12"/>
      <c r="EX1358" s="12"/>
      <c r="EY1358" s="12"/>
      <c r="EZ1358" s="12"/>
      <c r="FA1358" s="12"/>
      <c r="FB1358" s="12"/>
      <c r="FC1358" s="12"/>
      <c r="FD1358" s="12"/>
      <c r="FE1358" s="12"/>
      <c r="FF1358" s="12"/>
      <c r="FG1358" s="12"/>
      <c r="FH1358" s="12"/>
      <c r="FI1358" s="12"/>
      <c r="FJ1358" s="12"/>
      <c r="FK1358" s="12"/>
      <c r="FL1358" s="12"/>
      <c r="FM1358" s="12"/>
      <c r="FN1358" s="12"/>
      <c r="FO1358" s="12"/>
      <c r="FP1358" s="12"/>
      <c r="FQ1358" s="12"/>
      <c r="FR1358" s="12"/>
      <c r="FS1358" s="12"/>
      <c r="FT1358" s="12"/>
      <c r="FU1358" s="12"/>
      <c r="FV1358" s="12"/>
      <c r="FW1358" s="12"/>
      <c r="FX1358" s="12"/>
      <c r="FY1358" s="12"/>
      <c r="FZ1358" s="12"/>
      <c r="GA1358" s="12"/>
      <c r="GB1358" s="12"/>
      <c r="GC1358" s="12"/>
      <c r="GD1358" s="12"/>
      <c r="GE1358" s="12"/>
      <c r="GF1358" s="12"/>
      <c r="GG1358" s="12"/>
      <c r="GH1358" s="12"/>
      <c r="GI1358" s="12"/>
      <c r="GJ1358" s="12"/>
      <c r="GK1358" s="12"/>
      <c r="GL1358" s="12"/>
      <c r="GM1358" s="12"/>
      <c r="GN1358" s="12"/>
      <c r="GO1358" s="12"/>
      <c r="GP1358" s="12"/>
      <c r="GQ1358" s="12"/>
      <c r="GR1358" s="12"/>
      <c r="GS1358" s="12"/>
      <c r="GT1358" s="12"/>
      <c r="GU1358" s="12"/>
      <c r="GV1358" s="12"/>
      <c r="GW1358" s="12"/>
      <c r="GX1358" s="12"/>
      <c r="GY1358" s="12"/>
      <c r="GZ1358" s="12"/>
      <c r="HA1358" s="12"/>
      <c r="HB1358" s="12"/>
      <c r="HC1358" s="12"/>
      <c r="HD1358" s="12"/>
      <c r="HE1358" s="12"/>
      <c r="HF1358" s="12"/>
      <c r="HG1358" s="12"/>
      <c r="HH1358" s="12"/>
      <c r="HI1358" s="12"/>
      <c r="HJ1358" s="12"/>
      <c r="HK1358" s="12"/>
      <c r="HL1358" s="12"/>
      <c r="HM1358" s="12"/>
      <c r="HN1358" s="12"/>
      <c r="HO1358" s="12"/>
      <c r="HP1358" s="12"/>
      <c r="HQ1358" s="12"/>
      <c r="HR1358" s="12"/>
      <c r="HS1358" s="12"/>
      <c r="HT1358" s="12"/>
      <c r="HU1358" s="12"/>
      <c r="HV1358" s="12"/>
      <c r="HW1358" s="12"/>
      <c r="HX1358" s="12"/>
      <c r="HY1358" s="12"/>
      <c r="HZ1358" s="12"/>
      <c r="IA1358" s="12"/>
      <c r="IB1358" s="12"/>
      <c r="IC1358" s="12"/>
      <c r="ID1358" s="12"/>
    </row>
    <row r="1359" spans="1:238" x14ac:dyDescent="0.2">
      <c r="A1359" s="11">
        <f t="shared" si="23"/>
        <v>1351</v>
      </c>
      <c r="B1359" s="38" t="s">
        <v>206</v>
      </c>
      <c r="C1359" s="38" t="s">
        <v>762</v>
      </c>
      <c r="D1359" s="38" t="s">
        <v>792</v>
      </c>
      <c r="E1359" s="69" t="s">
        <v>2019</v>
      </c>
      <c r="F1359" s="40" t="s">
        <v>172</v>
      </c>
      <c r="G1359" s="39">
        <v>437</v>
      </c>
      <c r="H1359" s="39">
        <v>1007</v>
      </c>
      <c r="I1359" s="41" t="s">
        <v>18</v>
      </c>
      <c r="J1359" s="43" t="s">
        <v>17</v>
      </c>
      <c r="K1359" s="42"/>
      <c r="L1359" s="12"/>
      <c r="M1359" s="12"/>
      <c r="N1359" s="12"/>
      <c r="O1359" s="12"/>
      <c r="P1359" s="12"/>
      <c r="Q1359" s="12"/>
      <c r="R1359" s="12"/>
      <c r="S1359" s="12"/>
      <c r="T1359" s="12"/>
      <c r="U1359" s="12"/>
      <c r="V1359" s="12"/>
      <c r="W1359" s="12"/>
      <c r="X1359" s="12"/>
      <c r="Y1359" s="12"/>
      <c r="Z1359" s="12"/>
      <c r="AA1359" s="12"/>
      <c r="AB1359" s="12"/>
      <c r="AC1359" s="12"/>
      <c r="AD1359" s="12"/>
      <c r="AE1359" s="12"/>
      <c r="AF1359" s="12"/>
      <c r="AG1359" s="12"/>
      <c r="AH1359" s="12"/>
      <c r="AI1359" s="12"/>
      <c r="AJ1359" s="12"/>
      <c r="AK1359" s="12"/>
      <c r="AL1359" s="12"/>
      <c r="AM1359" s="12"/>
      <c r="AN1359" s="12"/>
      <c r="AO1359" s="12"/>
      <c r="AP1359" s="12"/>
      <c r="AQ1359" s="12"/>
      <c r="AR1359" s="12"/>
      <c r="AS1359" s="12"/>
      <c r="AT1359" s="12"/>
      <c r="AU1359" s="12"/>
      <c r="AV1359" s="12"/>
      <c r="AW1359" s="12"/>
      <c r="AX1359" s="12"/>
      <c r="AY1359" s="12"/>
      <c r="AZ1359" s="12"/>
      <c r="BA1359" s="12"/>
      <c r="BB1359" s="12"/>
      <c r="BC1359" s="12"/>
      <c r="BD1359" s="12"/>
      <c r="BE1359" s="12"/>
      <c r="BF1359" s="12"/>
      <c r="BG1359" s="12"/>
      <c r="BH1359" s="12"/>
      <c r="BI1359" s="12"/>
      <c r="BJ1359" s="12"/>
      <c r="BK1359" s="12"/>
      <c r="BL1359" s="12"/>
      <c r="BM1359" s="12"/>
      <c r="BN1359" s="12"/>
      <c r="BO1359" s="12"/>
      <c r="BP1359" s="12"/>
      <c r="BQ1359" s="12"/>
      <c r="BR1359" s="12"/>
      <c r="BS1359" s="12"/>
      <c r="BT1359" s="12"/>
      <c r="BU1359" s="12"/>
      <c r="BV1359" s="12"/>
      <c r="BW1359" s="12"/>
      <c r="BX1359" s="12"/>
      <c r="BY1359" s="12"/>
      <c r="BZ1359" s="12"/>
      <c r="CA1359" s="12"/>
      <c r="CB1359" s="12"/>
      <c r="CC1359" s="12"/>
      <c r="CD1359" s="12"/>
      <c r="CE1359" s="12"/>
      <c r="CF1359" s="12"/>
      <c r="CG1359" s="12"/>
      <c r="CH1359" s="12"/>
      <c r="CI1359" s="12"/>
      <c r="CJ1359" s="12"/>
      <c r="CK1359" s="12"/>
      <c r="CL1359" s="12"/>
      <c r="CM1359" s="12"/>
      <c r="CN1359" s="12"/>
      <c r="CO1359" s="12"/>
      <c r="CP1359" s="12"/>
      <c r="CQ1359" s="12"/>
      <c r="CR1359" s="12"/>
      <c r="CS1359" s="12"/>
      <c r="CT1359" s="12"/>
      <c r="CU1359" s="12"/>
      <c r="CV1359" s="12"/>
      <c r="CW1359" s="12"/>
      <c r="CX1359" s="12"/>
      <c r="CY1359" s="12"/>
      <c r="CZ1359" s="12"/>
      <c r="DA1359" s="12"/>
      <c r="DB1359" s="12"/>
      <c r="DC1359" s="12"/>
      <c r="DD1359" s="12"/>
      <c r="DE1359" s="12"/>
      <c r="DF1359" s="12"/>
      <c r="DG1359" s="12"/>
      <c r="DH1359" s="12"/>
      <c r="DI1359" s="12"/>
      <c r="DJ1359" s="12"/>
      <c r="DK1359" s="12"/>
      <c r="DL1359" s="12"/>
      <c r="DM1359" s="12"/>
      <c r="DN1359" s="12"/>
      <c r="DO1359" s="12"/>
      <c r="DP1359" s="12"/>
      <c r="DQ1359" s="12"/>
      <c r="DR1359" s="12"/>
      <c r="DS1359" s="12"/>
      <c r="DT1359" s="12"/>
      <c r="DU1359" s="12"/>
      <c r="DV1359" s="12"/>
      <c r="DW1359" s="12"/>
      <c r="DX1359" s="12"/>
      <c r="DY1359" s="12"/>
      <c r="DZ1359" s="12"/>
      <c r="EA1359" s="12"/>
      <c r="EB1359" s="12"/>
      <c r="EC1359" s="12"/>
      <c r="ED1359" s="12"/>
      <c r="EE1359" s="12"/>
      <c r="EF1359" s="12"/>
      <c r="EG1359" s="12"/>
      <c r="EH1359" s="12"/>
      <c r="EI1359" s="12"/>
      <c r="EJ1359" s="12"/>
      <c r="EK1359" s="12"/>
      <c r="EL1359" s="12"/>
      <c r="EM1359" s="12"/>
      <c r="EN1359" s="12"/>
      <c r="EO1359" s="12"/>
      <c r="EP1359" s="12"/>
      <c r="EQ1359" s="12"/>
      <c r="ER1359" s="12"/>
      <c r="ES1359" s="12"/>
      <c r="ET1359" s="12"/>
      <c r="EU1359" s="12"/>
      <c r="EV1359" s="12"/>
      <c r="EW1359" s="12"/>
      <c r="EX1359" s="12"/>
      <c r="EY1359" s="12"/>
      <c r="EZ1359" s="12"/>
      <c r="FA1359" s="12"/>
      <c r="FB1359" s="12"/>
      <c r="FC1359" s="12"/>
      <c r="FD1359" s="12"/>
      <c r="FE1359" s="12"/>
      <c r="FF1359" s="12"/>
      <c r="FG1359" s="12"/>
      <c r="FH1359" s="12"/>
      <c r="FI1359" s="12"/>
      <c r="FJ1359" s="12"/>
      <c r="FK1359" s="12"/>
      <c r="FL1359" s="12"/>
      <c r="FM1359" s="12"/>
      <c r="FN1359" s="12"/>
      <c r="FO1359" s="12"/>
      <c r="FP1359" s="12"/>
      <c r="FQ1359" s="12"/>
      <c r="FR1359" s="12"/>
      <c r="FS1359" s="12"/>
      <c r="FT1359" s="12"/>
      <c r="FU1359" s="12"/>
      <c r="FV1359" s="12"/>
      <c r="FW1359" s="12"/>
      <c r="FX1359" s="12"/>
      <c r="FY1359" s="12"/>
      <c r="FZ1359" s="12"/>
      <c r="GA1359" s="12"/>
      <c r="GB1359" s="12"/>
      <c r="GC1359" s="12"/>
      <c r="GD1359" s="12"/>
      <c r="GE1359" s="12"/>
      <c r="GF1359" s="12"/>
      <c r="GG1359" s="12"/>
      <c r="GH1359" s="12"/>
      <c r="GI1359" s="12"/>
      <c r="GJ1359" s="12"/>
      <c r="GK1359" s="12"/>
      <c r="GL1359" s="12"/>
      <c r="GM1359" s="12"/>
      <c r="GN1359" s="12"/>
      <c r="GO1359" s="12"/>
      <c r="GP1359" s="12"/>
      <c r="GQ1359" s="12"/>
      <c r="GR1359" s="12"/>
      <c r="GS1359" s="12"/>
      <c r="GT1359" s="12"/>
      <c r="GU1359" s="12"/>
      <c r="GV1359" s="12"/>
      <c r="GW1359" s="12"/>
      <c r="GX1359" s="12"/>
      <c r="GY1359" s="12"/>
      <c r="GZ1359" s="12"/>
      <c r="HA1359" s="12"/>
      <c r="HB1359" s="12"/>
      <c r="HC1359" s="12"/>
      <c r="HD1359" s="12"/>
      <c r="HE1359" s="12"/>
      <c r="HF1359" s="12"/>
      <c r="HG1359" s="12"/>
      <c r="HH1359" s="12"/>
      <c r="HI1359" s="12"/>
      <c r="HJ1359" s="12"/>
      <c r="HK1359" s="12"/>
      <c r="HL1359" s="12"/>
      <c r="HM1359" s="12"/>
      <c r="HN1359" s="12"/>
      <c r="HO1359" s="12"/>
      <c r="HP1359" s="12"/>
      <c r="HQ1359" s="12"/>
      <c r="HR1359" s="12"/>
      <c r="HS1359" s="12"/>
      <c r="HT1359" s="12"/>
      <c r="HU1359" s="12"/>
      <c r="HV1359" s="12"/>
      <c r="HW1359" s="12"/>
      <c r="HX1359" s="12"/>
      <c r="HY1359" s="12"/>
      <c r="HZ1359" s="12"/>
      <c r="IA1359" s="12"/>
      <c r="IB1359" s="12"/>
      <c r="IC1359" s="12"/>
      <c r="ID1359" s="12"/>
    </row>
    <row r="1360" spans="1:238" x14ac:dyDescent="0.2">
      <c r="A1360" s="11">
        <f t="shared" si="23"/>
        <v>1352</v>
      </c>
      <c r="B1360" s="38" t="s">
        <v>2054</v>
      </c>
      <c r="C1360" s="38" t="s">
        <v>762</v>
      </c>
      <c r="D1360" s="38" t="s">
        <v>792</v>
      </c>
      <c r="E1360" s="69" t="s">
        <v>2053</v>
      </c>
      <c r="F1360" s="40" t="s">
        <v>1624</v>
      </c>
      <c r="G1360" s="39">
        <v>584</v>
      </c>
      <c r="H1360" s="39">
        <v>1034</v>
      </c>
      <c r="I1360" s="41" t="s">
        <v>15</v>
      </c>
      <c r="J1360" s="43" t="s">
        <v>17</v>
      </c>
      <c r="K1360" s="42"/>
      <c r="L1360" s="12"/>
      <c r="M1360" s="12"/>
      <c r="N1360" s="12"/>
      <c r="O1360" s="12"/>
      <c r="P1360" s="12"/>
      <c r="Q1360" s="12"/>
      <c r="R1360" s="12"/>
      <c r="S1360" s="12"/>
      <c r="T1360" s="12"/>
      <c r="U1360" s="12"/>
      <c r="V1360" s="12"/>
      <c r="W1360" s="12"/>
      <c r="X1360" s="12"/>
      <c r="Y1360" s="12"/>
      <c r="Z1360" s="12"/>
      <c r="AA1360" s="12"/>
      <c r="AB1360" s="12"/>
      <c r="AC1360" s="12"/>
      <c r="AD1360" s="12"/>
      <c r="AE1360" s="12"/>
      <c r="AF1360" s="12"/>
      <c r="AG1360" s="12"/>
      <c r="AH1360" s="12"/>
      <c r="AI1360" s="12"/>
      <c r="AJ1360" s="12"/>
      <c r="AK1360" s="12"/>
      <c r="AL1360" s="12"/>
      <c r="AM1360" s="12"/>
      <c r="AN1360" s="12"/>
      <c r="AO1360" s="12"/>
      <c r="AP1360" s="12"/>
      <c r="AQ1360" s="12"/>
      <c r="AR1360" s="12"/>
      <c r="AS1360" s="12"/>
      <c r="AT1360" s="12"/>
      <c r="AU1360" s="12"/>
      <c r="AV1360" s="12"/>
      <c r="AW1360" s="12"/>
      <c r="AX1360" s="12"/>
      <c r="AY1360" s="12"/>
      <c r="AZ1360" s="12"/>
      <c r="BA1360" s="12"/>
      <c r="BB1360" s="12"/>
      <c r="BC1360" s="12"/>
      <c r="BD1360" s="12"/>
      <c r="BE1360" s="12"/>
      <c r="BF1360" s="12"/>
      <c r="BG1360" s="12"/>
      <c r="BH1360" s="12"/>
      <c r="BI1360" s="12"/>
      <c r="BJ1360" s="12"/>
      <c r="BK1360" s="12"/>
      <c r="BL1360" s="12"/>
      <c r="BM1360" s="12"/>
      <c r="BN1360" s="12"/>
      <c r="BO1360" s="12"/>
      <c r="BP1360" s="12"/>
      <c r="BQ1360" s="12"/>
      <c r="BR1360" s="12"/>
      <c r="BS1360" s="12"/>
      <c r="BT1360" s="12"/>
      <c r="BU1360" s="12"/>
      <c r="BV1360" s="12"/>
      <c r="BW1360" s="12"/>
      <c r="BX1360" s="12"/>
      <c r="BY1360" s="12"/>
      <c r="BZ1360" s="12"/>
      <c r="CA1360" s="12"/>
      <c r="CB1360" s="12"/>
      <c r="CC1360" s="12"/>
      <c r="CD1360" s="12"/>
      <c r="CE1360" s="12"/>
      <c r="CF1360" s="12"/>
      <c r="CG1360" s="12"/>
      <c r="CH1360" s="12"/>
      <c r="CI1360" s="12"/>
      <c r="CJ1360" s="12"/>
      <c r="CK1360" s="12"/>
      <c r="CL1360" s="12"/>
      <c r="CM1360" s="12"/>
      <c r="CN1360" s="12"/>
      <c r="CO1360" s="12"/>
      <c r="CP1360" s="12"/>
      <c r="CQ1360" s="12"/>
      <c r="CR1360" s="12"/>
      <c r="CS1360" s="12"/>
      <c r="CT1360" s="12"/>
      <c r="CU1360" s="12"/>
      <c r="CV1360" s="12"/>
      <c r="CW1360" s="12"/>
      <c r="CX1360" s="12"/>
      <c r="CY1360" s="12"/>
      <c r="CZ1360" s="12"/>
      <c r="DA1360" s="12"/>
      <c r="DB1360" s="12"/>
      <c r="DC1360" s="12"/>
      <c r="DD1360" s="12"/>
      <c r="DE1360" s="12"/>
      <c r="DF1360" s="12"/>
      <c r="DG1360" s="12"/>
      <c r="DH1360" s="12"/>
      <c r="DI1360" s="12"/>
      <c r="DJ1360" s="12"/>
      <c r="DK1360" s="12"/>
      <c r="DL1360" s="12"/>
      <c r="DM1360" s="12"/>
      <c r="DN1360" s="12"/>
      <c r="DO1360" s="12"/>
      <c r="DP1360" s="12"/>
      <c r="DQ1360" s="12"/>
      <c r="DR1360" s="12"/>
      <c r="DS1360" s="12"/>
      <c r="DT1360" s="12"/>
      <c r="DU1360" s="12"/>
      <c r="DV1360" s="12"/>
      <c r="DW1360" s="12"/>
      <c r="DX1360" s="12"/>
      <c r="DY1360" s="12"/>
      <c r="DZ1360" s="12"/>
      <c r="EA1360" s="12"/>
      <c r="EB1360" s="12"/>
      <c r="EC1360" s="12"/>
      <c r="ED1360" s="12"/>
      <c r="EE1360" s="12"/>
      <c r="EF1360" s="12"/>
      <c r="EG1360" s="12"/>
      <c r="EH1360" s="12"/>
      <c r="EI1360" s="12"/>
      <c r="EJ1360" s="12"/>
      <c r="EK1360" s="12"/>
      <c r="EL1360" s="12"/>
      <c r="EM1360" s="12"/>
      <c r="EN1360" s="12"/>
      <c r="EO1360" s="12"/>
      <c r="EP1360" s="12"/>
      <c r="EQ1360" s="12"/>
      <c r="ER1360" s="12"/>
      <c r="ES1360" s="12"/>
      <c r="ET1360" s="12"/>
      <c r="EU1360" s="12"/>
      <c r="EV1360" s="12"/>
      <c r="EW1360" s="12"/>
      <c r="EX1360" s="12"/>
      <c r="EY1360" s="12"/>
      <c r="EZ1360" s="12"/>
      <c r="FA1360" s="12"/>
      <c r="FB1360" s="12"/>
      <c r="FC1360" s="12"/>
      <c r="FD1360" s="12"/>
      <c r="FE1360" s="12"/>
      <c r="FF1360" s="12"/>
      <c r="FG1360" s="12"/>
      <c r="FH1360" s="12"/>
      <c r="FI1360" s="12"/>
      <c r="FJ1360" s="12"/>
      <c r="FK1360" s="12"/>
      <c r="FL1360" s="12"/>
      <c r="FM1360" s="12"/>
      <c r="FN1360" s="12"/>
      <c r="FO1360" s="12"/>
      <c r="FP1360" s="12"/>
      <c r="FQ1360" s="12"/>
      <c r="FR1360" s="12"/>
      <c r="FS1360" s="12"/>
      <c r="FT1360" s="12"/>
      <c r="FU1360" s="12"/>
      <c r="FV1360" s="12"/>
      <c r="FW1360" s="12"/>
      <c r="FX1360" s="12"/>
      <c r="FY1360" s="12"/>
      <c r="FZ1360" s="12"/>
      <c r="GA1360" s="12"/>
      <c r="GB1360" s="12"/>
      <c r="GC1360" s="12"/>
      <c r="GD1360" s="12"/>
      <c r="GE1360" s="12"/>
      <c r="GF1360" s="12"/>
      <c r="GG1360" s="12"/>
      <c r="GH1360" s="12"/>
      <c r="GI1360" s="12"/>
      <c r="GJ1360" s="12"/>
      <c r="GK1360" s="12"/>
      <c r="GL1360" s="12"/>
      <c r="GM1360" s="12"/>
      <c r="GN1360" s="12"/>
      <c r="GO1360" s="12"/>
      <c r="GP1360" s="12"/>
      <c r="GQ1360" s="12"/>
      <c r="GR1360" s="12"/>
      <c r="GS1360" s="12"/>
      <c r="GT1360" s="12"/>
      <c r="GU1360" s="12"/>
      <c r="GV1360" s="12"/>
      <c r="GW1360" s="12"/>
      <c r="GX1360" s="12"/>
      <c r="GY1360" s="12"/>
      <c r="GZ1360" s="12"/>
      <c r="HA1360" s="12"/>
      <c r="HB1360" s="12"/>
      <c r="HC1360" s="12"/>
      <c r="HD1360" s="12"/>
      <c r="HE1360" s="12"/>
      <c r="HF1360" s="12"/>
      <c r="HG1360" s="12"/>
      <c r="HH1360" s="12"/>
      <c r="HI1360" s="12"/>
      <c r="HJ1360" s="12"/>
      <c r="HK1360" s="12"/>
      <c r="HL1360" s="12"/>
      <c r="HM1360" s="12"/>
      <c r="HN1360" s="12"/>
      <c r="HO1360" s="12"/>
      <c r="HP1360" s="12"/>
      <c r="HQ1360" s="12"/>
      <c r="HR1360" s="12"/>
      <c r="HS1360" s="12"/>
      <c r="HT1360" s="12"/>
      <c r="HU1360" s="12"/>
      <c r="HV1360" s="12"/>
      <c r="HW1360" s="12"/>
      <c r="HX1360" s="12"/>
      <c r="HY1360" s="12"/>
      <c r="HZ1360" s="12"/>
      <c r="IA1360" s="12"/>
      <c r="IB1360" s="12"/>
      <c r="IC1360" s="12"/>
      <c r="ID1360" s="12"/>
    </row>
    <row r="1361" spans="1:238" x14ac:dyDescent="0.2">
      <c r="A1361" s="11">
        <f t="shared" si="23"/>
        <v>1353</v>
      </c>
      <c r="B1361" s="38" t="s">
        <v>207</v>
      </c>
      <c r="C1361" s="38" t="s">
        <v>762</v>
      </c>
      <c r="D1361" s="38" t="s">
        <v>792</v>
      </c>
      <c r="E1361" s="69" t="s">
        <v>2092</v>
      </c>
      <c r="F1361" s="40" t="s">
        <v>155</v>
      </c>
      <c r="G1361" s="39">
        <v>399</v>
      </c>
      <c r="H1361" s="39">
        <v>806</v>
      </c>
      <c r="I1361" s="41" t="s">
        <v>18</v>
      </c>
      <c r="J1361" s="86" t="s">
        <v>17</v>
      </c>
      <c r="K1361" s="42"/>
      <c r="L1361" s="18"/>
      <c r="M1361" s="18"/>
      <c r="N1361" s="18"/>
      <c r="O1361" s="18"/>
      <c r="P1361" s="18"/>
      <c r="Q1361" s="18"/>
      <c r="R1361" s="18"/>
      <c r="S1361" s="18"/>
      <c r="T1361" s="18"/>
      <c r="U1361" s="18"/>
      <c r="V1361" s="18"/>
      <c r="W1361" s="18"/>
      <c r="X1361" s="18"/>
      <c r="Y1361" s="18"/>
      <c r="Z1361" s="18"/>
      <c r="AA1361" s="18"/>
      <c r="AB1361" s="18"/>
      <c r="AC1361" s="18"/>
      <c r="AD1361" s="18"/>
      <c r="AE1361" s="18"/>
      <c r="AF1361" s="18"/>
      <c r="AG1361" s="18"/>
      <c r="AH1361" s="18"/>
      <c r="AI1361" s="18"/>
      <c r="AJ1361" s="18"/>
      <c r="AK1361" s="18"/>
      <c r="AL1361" s="18"/>
      <c r="AM1361" s="18"/>
      <c r="AN1361" s="18"/>
      <c r="AO1361" s="18"/>
      <c r="AP1361" s="18"/>
      <c r="AQ1361" s="18"/>
      <c r="AR1361" s="18"/>
      <c r="AS1361" s="18"/>
      <c r="AT1361" s="18"/>
      <c r="AU1361" s="18"/>
      <c r="AV1361" s="18"/>
      <c r="AW1361" s="18"/>
      <c r="AX1361" s="18"/>
      <c r="AY1361" s="18"/>
      <c r="AZ1361" s="18"/>
      <c r="BA1361" s="18"/>
      <c r="BB1361" s="18"/>
      <c r="BC1361" s="18"/>
      <c r="BD1361" s="18"/>
      <c r="BE1361" s="18"/>
      <c r="BF1361" s="18"/>
      <c r="BG1361" s="18"/>
      <c r="BH1361" s="18"/>
      <c r="BI1361" s="18"/>
      <c r="BJ1361" s="18"/>
      <c r="BK1361" s="18"/>
      <c r="BL1361" s="18"/>
      <c r="BM1361" s="18"/>
      <c r="BN1361" s="18"/>
      <c r="BO1361" s="18"/>
      <c r="BP1361" s="18"/>
      <c r="BQ1361" s="18"/>
      <c r="BR1361" s="18"/>
      <c r="BS1361" s="18"/>
      <c r="BT1361" s="18"/>
      <c r="BU1361" s="18"/>
      <c r="BV1361" s="18"/>
      <c r="BW1361" s="18"/>
      <c r="BX1361" s="18"/>
      <c r="BY1361" s="18"/>
      <c r="BZ1361" s="18"/>
      <c r="CA1361" s="18"/>
      <c r="CB1361" s="18"/>
      <c r="CC1361" s="18"/>
      <c r="CD1361" s="18"/>
      <c r="CE1361" s="18"/>
      <c r="CF1361" s="18"/>
      <c r="CG1361" s="18"/>
      <c r="CH1361" s="18"/>
      <c r="CI1361" s="18"/>
      <c r="CJ1361" s="18"/>
      <c r="CK1361" s="18"/>
      <c r="CL1361" s="18"/>
      <c r="CM1361" s="18"/>
      <c r="CN1361" s="18"/>
      <c r="CO1361" s="18"/>
      <c r="CP1361" s="18"/>
      <c r="CQ1361" s="18"/>
      <c r="CR1361" s="18"/>
      <c r="CS1361" s="18"/>
      <c r="CT1361" s="18"/>
      <c r="CU1361" s="18"/>
      <c r="CV1361" s="18"/>
      <c r="CW1361" s="18"/>
      <c r="CX1361" s="18"/>
      <c r="CY1361" s="18"/>
      <c r="CZ1361" s="18"/>
      <c r="DA1361" s="18"/>
      <c r="DB1361" s="18"/>
      <c r="DC1361" s="18"/>
      <c r="DD1361" s="18"/>
      <c r="DE1361" s="18"/>
      <c r="DF1361" s="18"/>
      <c r="DG1361" s="18"/>
      <c r="DH1361" s="18"/>
      <c r="DI1361" s="18"/>
      <c r="DJ1361" s="18"/>
      <c r="DK1361" s="18"/>
      <c r="DL1361" s="18"/>
      <c r="DM1361" s="18"/>
      <c r="DN1361" s="18"/>
      <c r="DO1361" s="18"/>
      <c r="DP1361" s="18"/>
      <c r="DQ1361" s="18"/>
      <c r="DR1361" s="18"/>
      <c r="DS1361" s="18"/>
      <c r="DT1361" s="18"/>
      <c r="DU1361" s="18"/>
      <c r="DV1361" s="18"/>
      <c r="DW1361" s="18"/>
      <c r="DX1361" s="18"/>
      <c r="DY1361" s="18"/>
      <c r="DZ1361" s="18"/>
      <c r="EA1361" s="18"/>
      <c r="EB1361" s="18"/>
      <c r="EC1361" s="18"/>
      <c r="ED1361" s="18"/>
      <c r="EE1361" s="18"/>
      <c r="EF1361" s="18"/>
      <c r="EG1361" s="18"/>
      <c r="EH1361" s="18"/>
      <c r="EI1361" s="18"/>
      <c r="EJ1361" s="18"/>
      <c r="EK1361" s="18"/>
      <c r="EL1361" s="18"/>
      <c r="EM1361" s="18"/>
      <c r="EN1361" s="18"/>
      <c r="EO1361" s="18"/>
      <c r="EP1361" s="18"/>
      <c r="EQ1361" s="18"/>
      <c r="ER1361" s="18"/>
      <c r="ES1361" s="18"/>
      <c r="ET1361" s="18"/>
      <c r="EU1361" s="18"/>
      <c r="EV1361" s="18"/>
      <c r="EW1361" s="18"/>
      <c r="EX1361" s="18"/>
      <c r="EY1361" s="18"/>
      <c r="EZ1361" s="18"/>
      <c r="FA1361" s="18"/>
      <c r="FB1361" s="18"/>
      <c r="FC1361" s="18"/>
      <c r="FD1361" s="18"/>
      <c r="FE1361" s="18"/>
      <c r="FF1361" s="18"/>
      <c r="FG1361" s="18"/>
      <c r="FH1361" s="18"/>
      <c r="FI1361" s="18"/>
      <c r="FJ1361" s="18"/>
      <c r="FK1361" s="18"/>
      <c r="FL1361" s="18"/>
      <c r="FM1361" s="18"/>
      <c r="FN1361" s="18"/>
      <c r="FO1361" s="18"/>
      <c r="FP1361" s="18"/>
      <c r="FQ1361" s="18"/>
      <c r="FR1361" s="18"/>
      <c r="FS1361" s="18"/>
      <c r="FT1361" s="18"/>
      <c r="FU1361" s="18"/>
      <c r="FV1361" s="18"/>
      <c r="FW1361" s="18"/>
      <c r="FX1361" s="18"/>
      <c r="FY1361" s="18"/>
      <c r="FZ1361" s="18"/>
      <c r="GA1361" s="18"/>
      <c r="GB1361" s="18"/>
      <c r="GC1361" s="18"/>
      <c r="GD1361" s="18"/>
      <c r="GE1361" s="18"/>
      <c r="GF1361" s="18"/>
      <c r="GG1361" s="18"/>
      <c r="GH1361" s="18"/>
      <c r="GI1361" s="18"/>
      <c r="GJ1361" s="18"/>
      <c r="GK1361" s="18"/>
      <c r="GL1361" s="18"/>
      <c r="GM1361" s="18"/>
      <c r="GN1361" s="18"/>
      <c r="GO1361" s="18"/>
      <c r="GP1361" s="18"/>
      <c r="GQ1361" s="18"/>
      <c r="GR1361" s="18"/>
      <c r="GS1361" s="18"/>
      <c r="GT1361" s="18"/>
      <c r="GU1361" s="18"/>
      <c r="GV1361" s="18"/>
      <c r="GW1361" s="18"/>
      <c r="GX1361" s="18"/>
      <c r="GY1361" s="18"/>
      <c r="GZ1361" s="18"/>
      <c r="HA1361" s="18"/>
      <c r="HB1361" s="18"/>
      <c r="HC1361" s="18"/>
      <c r="HD1361" s="18"/>
      <c r="HE1361" s="18"/>
      <c r="HF1361" s="18"/>
      <c r="HG1361" s="18"/>
      <c r="HH1361" s="18"/>
      <c r="HI1361" s="18"/>
      <c r="HJ1361" s="18"/>
      <c r="HK1361" s="18"/>
      <c r="HL1361" s="18"/>
      <c r="HM1361" s="18"/>
      <c r="HN1361" s="18"/>
      <c r="HO1361" s="18"/>
      <c r="HP1361" s="18"/>
      <c r="HQ1361" s="18"/>
      <c r="HR1361" s="18"/>
      <c r="HS1361" s="18"/>
      <c r="HT1361" s="18"/>
      <c r="HU1361" s="18"/>
      <c r="HV1361" s="18"/>
      <c r="HW1361" s="18"/>
      <c r="HX1361" s="18"/>
      <c r="HY1361" s="18"/>
      <c r="HZ1361" s="18"/>
      <c r="IA1361" s="18"/>
      <c r="IB1361" s="18"/>
      <c r="IC1361" s="18"/>
      <c r="ID1361" s="18"/>
    </row>
    <row r="1362" spans="1:238" x14ac:dyDescent="0.2">
      <c r="A1362" s="11">
        <f t="shared" si="23"/>
        <v>1354</v>
      </c>
      <c r="B1362" s="46" t="s">
        <v>1103</v>
      </c>
      <c r="C1362" s="38" t="s">
        <v>762</v>
      </c>
      <c r="D1362" s="38" t="s">
        <v>792</v>
      </c>
      <c r="E1362" s="69" t="s">
        <v>2119</v>
      </c>
      <c r="F1362" s="40" t="s">
        <v>23</v>
      </c>
      <c r="G1362" s="39">
        <v>588</v>
      </c>
      <c r="H1362" s="39">
        <v>1378</v>
      </c>
      <c r="I1362" s="41" t="s">
        <v>15</v>
      </c>
      <c r="J1362" s="86" t="s">
        <v>17</v>
      </c>
      <c r="K1362" s="42"/>
      <c r="L1362" s="12"/>
      <c r="M1362" s="12"/>
      <c r="N1362" s="12"/>
      <c r="O1362" s="12"/>
      <c r="P1362" s="12"/>
      <c r="Q1362" s="12"/>
      <c r="R1362" s="12"/>
      <c r="S1362" s="12"/>
      <c r="T1362" s="12"/>
      <c r="U1362" s="12"/>
      <c r="V1362" s="12"/>
      <c r="W1362" s="12"/>
      <c r="X1362" s="12"/>
      <c r="Y1362" s="12"/>
      <c r="Z1362" s="12"/>
      <c r="AA1362" s="12"/>
      <c r="AB1362" s="12"/>
      <c r="AC1362" s="12"/>
      <c r="AD1362" s="12"/>
      <c r="AE1362" s="12"/>
      <c r="AF1362" s="12"/>
      <c r="AG1362" s="12"/>
      <c r="AH1362" s="12"/>
      <c r="AI1362" s="12"/>
      <c r="AJ1362" s="12"/>
      <c r="AK1362" s="12"/>
      <c r="AL1362" s="12"/>
      <c r="AM1362" s="12"/>
      <c r="AN1362" s="12"/>
      <c r="AO1362" s="12"/>
      <c r="AP1362" s="12"/>
      <c r="AQ1362" s="12"/>
      <c r="AR1362" s="12"/>
      <c r="AS1362" s="12"/>
      <c r="AT1362" s="12"/>
      <c r="AU1362" s="12"/>
      <c r="AV1362" s="12"/>
      <c r="AW1362" s="12"/>
      <c r="AX1362" s="12"/>
      <c r="AY1362" s="12"/>
      <c r="AZ1362" s="12"/>
      <c r="BA1362" s="12"/>
      <c r="BB1362" s="12"/>
      <c r="BC1362" s="12"/>
      <c r="BD1362" s="12"/>
      <c r="BE1362" s="12"/>
      <c r="BF1362" s="12"/>
      <c r="BG1362" s="12"/>
      <c r="BH1362" s="12"/>
      <c r="BI1362" s="12"/>
      <c r="BJ1362" s="12"/>
      <c r="BK1362" s="12"/>
      <c r="BL1362" s="12"/>
      <c r="BM1362" s="12"/>
      <c r="BN1362" s="12"/>
      <c r="BO1362" s="12"/>
      <c r="BP1362" s="12"/>
      <c r="BQ1362" s="12"/>
      <c r="BR1362" s="12"/>
      <c r="BS1362" s="12"/>
      <c r="BT1362" s="12"/>
      <c r="BU1362" s="12"/>
      <c r="BV1362" s="12"/>
      <c r="BW1362" s="12"/>
      <c r="BX1362" s="12"/>
      <c r="BY1362" s="12"/>
      <c r="BZ1362" s="12"/>
      <c r="CA1362" s="12"/>
      <c r="CB1362" s="12"/>
      <c r="CC1362" s="12"/>
      <c r="CD1362" s="12"/>
      <c r="CE1362" s="12"/>
      <c r="CF1362" s="12"/>
      <c r="CG1362" s="12"/>
      <c r="CH1362" s="12"/>
      <c r="CI1362" s="12"/>
      <c r="CJ1362" s="12"/>
      <c r="CK1362" s="12"/>
      <c r="CL1362" s="12"/>
      <c r="CM1362" s="12"/>
      <c r="CN1362" s="12"/>
      <c r="CO1362" s="12"/>
      <c r="CP1362" s="12"/>
      <c r="CQ1362" s="12"/>
      <c r="CR1362" s="12"/>
      <c r="CS1362" s="12"/>
      <c r="CT1362" s="12"/>
      <c r="CU1362" s="12"/>
      <c r="CV1362" s="12"/>
      <c r="CW1362" s="12"/>
      <c r="CX1362" s="12"/>
      <c r="CY1362" s="12"/>
      <c r="CZ1362" s="12"/>
      <c r="DA1362" s="12"/>
      <c r="DB1362" s="12"/>
      <c r="DC1362" s="12"/>
      <c r="DD1362" s="12"/>
      <c r="DE1362" s="12"/>
      <c r="DF1362" s="12"/>
      <c r="DG1362" s="12"/>
      <c r="DH1362" s="12"/>
      <c r="DI1362" s="12"/>
      <c r="DJ1362" s="12"/>
      <c r="DK1362" s="12"/>
      <c r="DL1362" s="12"/>
      <c r="DM1362" s="12"/>
      <c r="DN1362" s="12"/>
      <c r="DO1362" s="12"/>
      <c r="DP1362" s="12"/>
      <c r="DQ1362" s="12"/>
      <c r="DR1362" s="12"/>
      <c r="DS1362" s="12"/>
      <c r="DT1362" s="12"/>
      <c r="DU1362" s="12"/>
      <c r="DV1362" s="12"/>
      <c r="DW1362" s="12"/>
      <c r="DX1362" s="12"/>
      <c r="DY1362" s="12"/>
      <c r="DZ1362" s="12"/>
      <c r="EA1362" s="12"/>
      <c r="EB1362" s="12"/>
      <c r="EC1362" s="12"/>
      <c r="ED1362" s="12"/>
      <c r="EE1362" s="12"/>
      <c r="EF1362" s="12"/>
      <c r="EG1362" s="12"/>
      <c r="EH1362" s="12"/>
      <c r="EI1362" s="12"/>
      <c r="EJ1362" s="12"/>
      <c r="EK1362" s="12"/>
      <c r="EL1362" s="12"/>
      <c r="EM1362" s="12"/>
      <c r="EN1362" s="12"/>
      <c r="EO1362" s="12"/>
      <c r="EP1362" s="12"/>
      <c r="EQ1362" s="12"/>
      <c r="ER1362" s="12"/>
      <c r="ES1362" s="12"/>
      <c r="ET1362" s="12"/>
      <c r="EU1362" s="12"/>
      <c r="EV1362" s="12"/>
      <c r="EW1362" s="12"/>
      <c r="EX1362" s="12"/>
      <c r="EY1362" s="12"/>
      <c r="EZ1362" s="12"/>
      <c r="FA1362" s="12"/>
      <c r="FB1362" s="12"/>
      <c r="FC1362" s="12"/>
      <c r="FD1362" s="12"/>
      <c r="FE1362" s="12"/>
      <c r="FF1362" s="12"/>
      <c r="FG1362" s="12"/>
      <c r="FH1362" s="12"/>
      <c r="FI1362" s="12"/>
      <c r="FJ1362" s="12"/>
      <c r="FK1362" s="12"/>
      <c r="FL1362" s="12"/>
      <c r="FM1362" s="12"/>
      <c r="FN1362" s="12"/>
      <c r="FO1362" s="12"/>
      <c r="FP1362" s="12"/>
      <c r="FQ1362" s="12"/>
      <c r="FR1362" s="12"/>
      <c r="FS1362" s="12"/>
      <c r="FT1362" s="12"/>
      <c r="FU1362" s="12"/>
      <c r="FV1362" s="12"/>
      <c r="FW1362" s="12"/>
      <c r="FX1362" s="12"/>
      <c r="FY1362" s="12"/>
      <c r="FZ1362" s="12"/>
      <c r="GA1362" s="12"/>
      <c r="GB1362" s="12"/>
      <c r="GC1362" s="12"/>
      <c r="GD1362" s="12"/>
      <c r="GE1362" s="12"/>
      <c r="GF1362" s="12"/>
      <c r="GG1362" s="12"/>
      <c r="GH1362" s="12"/>
      <c r="GI1362" s="12"/>
      <c r="GJ1362" s="12"/>
      <c r="GK1362" s="12"/>
      <c r="GL1362" s="12"/>
      <c r="GM1362" s="12"/>
      <c r="GN1362" s="12"/>
      <c r="GO1362" s="12"/>
      <c r="GP1362" s="12"/>
      <c r="GQ1362" s="12"/>
      <c r="GR1362" s="12"/>
      <c r="GS1362" s="12"/>
      <c r="GT1362" s="12"/>
      <c r="GU1362" s="12"/>
      <c r="GV1362" s="12"/>
      <c r="GW1362" s="12"/>
      <c r="GX1362" s="12"/>
      <c r="GY1362" s="12"/>
      <c r="GZ1362" s="12"/>
      <c r="HA1362" s="12"/>
      <c r="HB1362" s="12"/>
      <c r="HC1362" s="12"/>
      <c r="HD1362" s="12"/>
      <c r="HE1362" s="12"/>
      <c r="HF1362" s="12"/>
      <c r="HG1362" s="12"/>
      <c r="HH1362" s="12"/>
      <c r="HI1362" s="12"/>
      <c r="HJ1362" s="12"/>
      <c r="HK1362" s="12"/>
      <c r="HL1362" s="12"/>
      <c r="HM1362" s="12"/>
      <c r="HN1362" s="12"/>
      <c r="HO1362" s="12"/>
      <c r="HP1362" s="12"/>
      <c r="HQ1362" s="12"/>
      <c r="HR1362" s="12"/>
      <c r="HS1362" s="12"/>
      <c r="HT1362" s="12"/>
      <c r="HU1362" s="12"/>
      <c r="HV1362" s="12"/>
      <c r="HW1362" s="12"/>
      <c r="HX1362" s="12"/>
      <c r="HY1362" s="12"/>
      <c r="HZ1362" s="12"/>
      <c r="IA1362" s="12"/>
      <c r="IB1362" s="12"/>
      <c r="IC1362" s="12"/>
      <c r="ID1362" s="12"/>
    </row>
    <row r="1363" spans="1:238" x14ac:dyDescent="0.2">
      <c r="A1363" s="11">
        <f t="shared" si="23"/>
        <v>1355</v>
      </c>
      <c r="B1363" s="46" t="s">
        <v>208</v>
      </c>
      <c r="C1363" s="46" t="s">
        <v>762</v>
      </c>
      <c r="D1363" s="38" t="s">
        <v>792</v>
      </c>
      <c r="E1363" s="69" t="s">
        <v>2128</v>
      </c>
      <c r="F1363" s="40" t="s">
        <v>1979</v>
      </c>
      <c r="G1363" s="39">
        <v>595</v>
      </c>
      <c r="H1363" s="39">
        <v>833</v>
      </c>
      <c r="I1363" s="41" t="s">
        <v>15</v>
      </c>
      <c r="J1363" s="43" t="s">
        <v>17</v>
      </c>
      <c r="K1363" s="42"/>
    </row>
    <row r="1364" spans="1:238" x14ac:dyDescent="0.2">
      <c r="A1364" s="11">
        <f t="shared" si="23"/>
        <v>1356</v>
      </c>
      <c r="B1364" s="46" t="s">
        <v>209</v>
      </c>
      <c r="C1364" s="46" t="s">
        <v>762</v>
      </c>
      <c r="D1364" s="38" t="s">
        <v>792</v>
      </c>
      <c r="E1364" s="69" t="s">
        <v>2135</v>
      </c>
      <c r="F1364" s="40" t="s">
        <v>172</v>
      </c>
      <c r="G1364" s="39">
        <v>823</v>
      </c>
      <c r="H1364" s="39">
        <v>1503</v>
      </c>
      <c r="I1364" s="41" t="s">
        <v>18</v>
      </c>
      <c r="J1364" s="43" t="s">
        <v>17</v>
      </c>
      <c r="K1364" s="42"/>
      <c r="L1364" s="12"/>
      <c r="M1364" s="12"/>
      <c r="N1364" s="12"/>
      <c r="O1364" s="12"/>
      <c r="P1364" s="12"/>
      <c r="Q1364" s="12"/>
      <c r="R1364" s="12"/>
      <c r="S1364" s="12"/>
      <c r="T1364" s="12"/>
      <c r="U1364" s="12"/>
      <c r="V1364" s="12"/>
      <c r="W1364" s="12"/>
      <c r="X1364" s="12"/>
      <c r="Y1364" s="12"/>
      <c r="Z1364" s="12"/>
      <c r="AA1364" s="12"/>
      <c r="AB1364" s="12"/>
      <c r="AC1364" s="12"/>
      <c r="AD1364" s="12"/>
      <c r="AE1364" s="12"/>
      <c r="AF1364" s="12"/>
      <c r="AG1364" s="12"/>
      <c r="AH1364" s="12"/>
      <c r="AI1364" s="12"/>
      <c r="AJ1364" s="12"/>
      <c r="AK1364" s="12"/>
      <c r="AL1364" s="12"/>
      <c r="AM1364" s="12"/>
      <c r="AN1364" s="12"/>
      <c r="AO1364" s="12"/>
      <c r="AP1364" s="12"/>
      <c r="AQ1364" s="12"/>
      <c r="AR1364" s="12"/>
      <c r="AS1364" s="12"/>
      <c r="AT1364" s="12"/>
      <c r="AU1364" s="12"/>
      <c r="AV1364" s="12"/>
      <c r="AW1364" s="12"/>
      <c r="AX1364" s="12"/>
      <c r="AY1364" s="12"/>
      <c r="AZ1364" s="12"/>
      <c r="BA1364" s="12"/>
      <c r="BB1364" s="12"/>
      <c r="BC1364" s="12"/>
      <c r="BD1364" s="12"/>
      <c r="BE1364" s="12"/>
      <c r="BF1364" s="12"/>
      <c r="BG1364" s="12"/>
      <c r="BH1364" s="12"/>
      <c r="BI1364" s="12"/>
      <c r="BJ1364" s="12"/>
      <c r="BK1364" s="12"/>
      <c r="BL1364" s="12"/>
      <c r="BM1364" s="12"/>
      <c r="BN1364" s="12"/>
      <c r="BO1364" s="12"/>
      <c r="BP1364" s="12"/>
      <c r="BQ1364" s="12"/>
      <c r="BR1364" s="12"/>
      <c r="BS1364" s="12"/>
      <c r="BT1364" s="12"/>
      <c r="BU1364" s="12"/>
      <c r="BV1364" s="12"/>
      <c r="BW1364" s="12"/>
      <c r="BX1364" s="12"/>
      <c r="BY1364" s="12"/>
      <c r="BZ1364" s="12"/>
      <c r="CA1364" s="12"/>
      <c r="CB1364" s="12"/>
      <c r="CC1364" s="12"/>
      <c r="CD1364" s="12"/>
      <c r="CE1364" s="12"/>
      <c r="CF1364" s="12"/>
      <c r="CG1364" s="12"/>
      <c r="CH1364" s="12"/>
      <c r="CI1364" s="12"/>
      <c r="CJ1364" s="12"/>
      <c r="CK1364" s="12"/>
      <c r="CL1364" s="12"/>
      <c r="CM1364" s="12"/>
      <c r="CN1364" s="12"/>
      <c r="CO1364" s="12"/>
      <c r="CP1364" s="12"/>
      <c r="CQ1364" s="12"/>
      <c r="CR1364" s="12"/>
      <c r="CS1364" s="12"/>
      <c r="CT1364" s="12"/>
      <c r="CU1364" s="12"/>
      <c r="CV1364" s="12"/>
      <c r="CW1364" s="12"/>
      <c r="CX1364" s="12"/>
      <c r="CY1364" s="12"/>
      <c r="CZ1364" s="12"/>
      <c r="DA1364" s="12"/>
      <c r="DB1364" s="12"/>
      <c r="DC1364" s="12"/>
      <c r="DD1364" s="12"/>
      <c r="DE1364" s="12"/>
      <c r="DF1364" s="12"/>
      <c r="DG1364" s="12"/>
      <c r="DH1364" s="12"/>
      <c r="DI1364" s="12"/>
      <c r="DJ1364" s="12"/>
      <c r="DK1364" s="12"/>
      <c r="DL1364" s="12"/>
      <c r="DM1364" s="12"/>
      <c r="DN1364" s="12"/>
      <c r="DO1364" s="12"/>
      <c r="DP1364" s="12"/>
      <c r="DQ1364" s="12"/>
      <c r="DR1364" s="12"/>
      <c r="DS1364" s="12"/>
      <c r="DT1364" s="12"/>
      <c r="DU1364" s="12"/>
      <c r="DV1364" s="12"/>
      <c r="DW1364" s="12"/>
      <c r="DX1364" s="12"/>
      <c r="DY1364" s="12"/>
      <c r="DZ1364" s="12"/>
      <c r="EA1364" s="12"/>
      <c r="EB1364" s="12"/>
      <c r="EC1364" s="12"/>
      <c r="ED1364" s="12"/>
      <c r="EE1364" s="12"/>
      <c r="EF1364" s="12"/>
      <c r="EG1364" s="12"/>
      <c r="EH1364" s="12"/>
      <c r="EI1364" s="12"/>
      <c r="EJ1364" s="12"/>
      <c r="EK1364" s="12"/>
      <c r="EL1364" s="12"/>
      <c r="EM1364" s="12"/>
      <c r="EN1364" s="12"/>
      <c r="EO1364" s="12"/>
      <c r="EP1364" s="12"/>
      <c r="EQ1364" s="12"/>
      <c r="ER1364" s="12"/>
      <c r="ES1364" s="12"/>
      <c r="ET1364" s="12"/>
      <c r="EU1364" s="12"/>
      <c r="EV1364" s="12"/>
      <c r="EW1364" s="12"/>
      <c r="EX1364" s="12"/>
      <c r="EY1364" s="12"/>
      <c r="EZ1364" s="12"/>
      <c r="FA1364" s="12"/>
      <c r="FB1364" s="12"/>
      <c r="FC1364" s="12"/>
      <c r="FD1364" s="12"/>
      <c r="FE1364" s="12"/>
      <c r="FF1364" s="12"/>
      <c r="FG1364" s="12"/>
      <c r="FH1364" s="12"/>
      <c r="FI1364" s="12"/>
      <c r="FJ1364" s="12"/>
      <c r="FK1364" s="12"/>
      <c r="FL1364" s="12"/>
      <c r="FM1364" s="12"/>
      <c r="FN1364" s="12"/>
      <c r="FO1364" s="12"/>
      <c r="FP1364" s="12"/>
      <c r="FQ1364" s="12"/>
      <c r="FR1364" s="12"/>
      <c r="FS1364" s="12"/>
      <c r="FT1364" s="12"/>
      <c r="FU1364" s="12"/>
      <c r="FV1364" s="12"/>
      <c r="FW1364" s="12"/>
      <c r="FX1364" s="12"/>
      <c r="FY1364" s="12"/>
      <c r="FZ1364" s="12"/>
      <c r="GA1364" s="12"/>
      <c r="GB1364" s="12"/>
      <c r="GC1364" s="12"/>
      <c r="GD1364" s="12"/>
      <c r="GE1364" s="12"/>
      <c r="GF1364" s="12"/>
      <c r="GG1364" s="12"/>
      <c r="GH1364" s="12"/>
      <c r="GI1364" s="12"/>
      <c r="GJ1364" s="12"/>
      <c r="GK1364" s="12"/>
      <c r="GL1364" s="12"/>
      <c r="GM1364" s="12"/>
      <c r="GN1364" s="12"/>
      <c r="GO1364" s="12"/>
      <c r="GP1364" s="12"/>
      <c r="GQ1364" s="12"/>
      <c r="GR1364" s="12"/>
      <c r="GS1364" s="12"/>
      <c r="GT1364" s="12"/>
      <c r="GU1364" s="12"/>
      <c r="GV1364" s="12"/>
      <c r="GW1364" s="12"/>
      <c r="GX1364" s="12"/>
      <c r="GY1364" s="12"/>
      <c r="GZ1364" s="12"/>
      <c r="HA1364" s="12"/>
      <c r="HB1364" s="12"/>
      <c r="HC1364" s="12"/>
      <c r="HD1364" s="12"/>
      <c r="HE1364" s="12"/>
      <c r="HF1364" s="12"/>
      <c r="HG1364" s="12"/>
      <c r="HH1364" s="12"/>
      <c r="HI1364" s="12"/>
      <c r="HJ1364" s="12"/>
      <c r="HK1364" s="12"/>
      <c r="HL1364" s="12"/>
      <c r="HM1364" s="12"/>
      <c r="HN1364" s="12"/>
      <c r="HO1364" s="12"/>
      <c r="HP1364" s="12"/>
      <c r="HQ1364" s="12"/>
      <c r="HR1364" s="12"/>
      <c r="HS1364" s="12"/>
      <c r="HT1364" s="12"/>
      <c r="HU1364" s="12"/>
      <c r="HV1364" s="12"/>
      <c r="HW1364" s="12"/>
      <c r="HX1364" s="12"/>
      <c r="HY1364" s="12"/>
      <c r="HZ1364" s="12"/>
      <c r="IA1364" s="12"/>
      <c r="IB1364" s="12"/>
      <c r="IC1364" s="12"/>
      <c r="ID1364" s="12"/>
    </row>
    <row r="1365" spans="1:238" x14ac:dyDescent="0.2">
      <c r="A1365" s="11">
        <f t="shared" si="23"/>
        <v>1357</v>
      </c>
      <c r="B1365" s="46" t="s">
        <v>210</v>
      </c>
      <c r="C1365" s="55" t="s">
        <v>762</v>
      </c>
      <c r="D1365" s="55" t="s">
        <v>792</v>
      </c>
      <c r="E1365" s="69" t="s">
        <v>2293</v>
      </c>
      <c r="F1365" s="40" t="s">
        <v>155</v>
      </c>
      <c r="G1365" s="56">
        <v>2265</v>
      </c>
      <c r="H1365" s="56">
        <v>4114</v>
      </c>
      <c r="I1365" s="52" t="s">
        <v>18</v>
      </c>
      <c r="J1365" s="57" t="s">
        <v>17</v>
      </c>
      <c r="K1365" s="42"/>
      <c r="L1365" s="20"/>
      <c r="M1365" s="20"/>
      <c r="N1365" s="20"/>
      <c r="O1365" s="20"/>
      <c r="P1365" s="20"/>
      <c r="Q1365" s="20"/>
      <c r="R1365" s="20"/>
      <c r="S1365" s="20"/>
      <c r="T1365" s="20"/>
      <c r="U1365" s="20"/>
      <c r="V1365" s="20"/>
      <c r="W1365" s="20"/>
      <c r="X1365" s="20"/>
      <c r="Y1365" s="20"/>
      <c r="Z1365" s="20"/>
      <c r="AA1365" s="20"/>
      <c r="AB1365" s="20"/>
      <c r="AC1365" s="20"/>
      <c r="AD1365" s="20"/>
      <c r="AE1365" s="20"/>
      <c r="AF1365" s="20"/>
      <c r="AG1365" s="20"/>
      <c r="AH1365" s="20"/>
      <c r="AI1365" s="20"/>
      <c r="AJ1365" s="20"/>
      <c r="AK1365" s="20"/>
      <c r="AL1365" s="20"/>
      <c r="AM1365" s="20"/>
      <c r="AN1365" s="20"/>
      <c r="AO1365" s="20"/>
      <c r="AP1365" s="20"/>
      <c r="AQ1365" s="20"/>
      <c r="AR1365" s="20"/>
      <c r="AS1365" s="20"/>
      <c r="AT1365" s="20"/>
      <c r="AU1365" s="20"/>
      <c r="AV1365" s="20"/>
      <c r="AW1365" s="20"/>
      <c r="AX1365" s="20"/>
      <c r="AY1365" s="20"/>
      <c r="AZ1365" s="20"/>
      <c r="BA1365" s="20"/>
      <c r="BB1365" s="20"/>
      <c r="BC1365" s="20"/>
      <c r="BD1365" s="20"/>
      <c r="BE1365" s="20"/>
      <c r="BF1365" s="20"/>
      <c r="BG1365" s="20"/>
      <c r="BH1365" s="20"/>
      <c r="BI1365" s="20"/>
      <c r="BJ1365" s="20"/>
      <c r="BK1365" s="20"/>
      <c r="BL1365" s="20"/>
      <c r="BM1365" s="20"/>
      <c r="BN1365" s="20"/>
      <c r="BO1365" s="20"/>
      <c r="BP1365" s="20"/>
      <c r="BQ1365" s="20"/>
      <c r="BR1365" s="20"/>
      <c r="BS1365" s="20"/>
      <c r="BT1365" s="20"/>
      <c r="BU1365" s="20"/>
      <c r="BV1365" s="20"/>
      <c r="BW1365" s="20"/>
      <c r="BX1365" s="20"/>
      <c r="BY1365" s="20"/>
      <c r="BZ1365" s="20"/>
      <c r="CA1365" s="20"/>
      <c r="CB1365" s="20"/>
      <c r="CC1365" s="20"/>
      <c r="CD1365" s="20"/>
      <c r="CE1365" s="20"/>
      <c r="CF1365" s="20"/>
      <c r="CG1365" s="20"/>
      <c r="CH1365" s="20"/>
      <c r="CI1365" s="20"/>
      <c r="CJ1365" s="20"/>
      <c r="CK1365" s="20"/>
      <c r="CL1365" s="20"/>
      <c r="CM1365" s="20"/>
      <c r="CN1365" s="20"/>
      <c r="CO1365" s="20"/>
      <c r="CP1365" s="20"/>
      <c r="CQ1365" s="20"/>
      <c r="CR1365" s="20"/>
      <c r="CS1365" s="20"/>
      <c r="CT1365" s="20"/>
      <c r="CU1365" s="20"/>
      <c r="CV1365" s="20"/>
      <c r="CW1365" s="20"/>
      <c r="CX1365" s="20"/>
      <c r="CY1365" s="20"/>
      <c r="CZ1365" s="20"/>
      <c r="DA1365" s="20"/>
      <c r="DB1365" s="20"/>
      <c r="DC1365" s="20"/>
      <c r="DD1365" s="20"/>
      <c r="DE1365" s="20"/>
      <c r="DF1365" s="20"/>
      <c r="DG1365" s="20"/>
      <c r="DH1365" s="20"/>
      <c r="DI1365" s="20"/>
      <c r="DJ1365" s="20"/>
      <c r="DK1365" s="20"/>
      <c r="DL1365" s="20"/>
      <c r="DM1365" s="20"/>
      <c r="DN1365" s="20"/>
      <c r="DO1365" s="20"/>
      <c r="DP1365" s="20"/>
      <c r="DQ1365" s="20"/>
      <c r="DR1365" s="20"/>
      <c r="DS1365" s="20"/>
      <c r="DT1365" s="20"/>
      <c r="DU1365" s="20"/>
      <c r="DV1365" s="20"/>
      <c r="DW1365" s="20"/>
      <c r="DX1365" s="20"/>
      <c r="DY1365" s="20"/>
      <c r="DZ1365" s="20"/>
      <c r="EA1365" s="20"/>
      <c r="EB1365" s="20"/>
      <c r="EC1365" s="20"/>
      <c r="ED1365" s="20"/>
      <c r="EE1365" s="20"/>
      <c r="EF1365" s="20"/>
      <c r="EG1365" s="20"/>
      <c r="EH1365" s="20"/>
      <c r="EI1365" s="20"/>
      <c r="EJ1365" s="20"/>
      <c r="EK1365" s="20"/>
      <c r="EL1365" s="20"/>
      <c r="EM1365" s="20"/>
      <c r="EN1365" s="20"/>
      <c r="EO1365" s="20"/>
      <c r="EP1365" s="20"/>
      <c r="EQ1365" s="20"/>
      <c r="ER1365" s="20"/>
      <c r="ES1365" s="20"/>
      <c r="ET1365" s="20"/>
      <c r="EU1365" s="20"/>
      <c r="EV1365" s="20"/>
      <c r="EW1365" s="20"/>
      <c r="EX1365" s="20"/>
      <c r="EY1365" s="20"/>
      <c r="EZ1365" s="20"/>
      <c r="FA1365" s="20"/>
      <c r="FB1365" s="20"/>
      <c r="FC1365" s="20"/>
      <c r="FD1365" s="20"/>
      <c r="FE1365" s="20"/>
      <c r="FF1365" s="20"/>
      <c r="FG1365" s="20"/>
      <c r="FH1365" s="20"/>
      <c r="FI1365" s="20"/>
      <c r="FJ1365" s="20"/>
      <c r="FK1365" s="20"/>
      <c r="FL1365" s="20"/>
      <c r="FM1365" s="20"/>
      <c r="FN1365" s="20"/>
      <c r="FO1365" s="20"/>
      <c r="FP1365" s="20"/>
      <c r="FQ1365" s="20"/>
      <c r="FR1365" s="20"/>
      <c r="FS1365" s="20"/>
      <c r="FT1365" s="20"/>
      <c r="FU1365" s="20"/>
      <c r="FV1365" s="20"/>
      <c r="FW1365" s="20"/>
      <c r="FX1365" s="20"/>
      <c r="FY1365" s="20"/>
      <c r="FZ1365" s="20"/>
      <c r="GA1365" s="20"/>
      <c r="GB1365" s="20"/>
      <c r="GC1365" s="20"/>
      <c r="GD1365" s="20"/>
      <c r="GE1365" s="20"/>
      <c r="GF1365" s="20"/>
      <c r="GG1365" s="20"/>
      <c r="GH1365" s="20"/>
      <c r="GI1365" s="20"/>
      <c r="GJ1365" s="20"/>
      <c r="GK1365" s="20"/>
      <c r="GL1365" s="20"/>
      <c r="GM1365" s="20"/>
      <c r="GN1365" s="20"/>
      <c r="GO1365" s="20"/>
      <c r="GP1365" s="20"/>
      <c r="GQ1365" s="20"/>
      <c r="GR1365" s="20"/>
      <c r="GS1365" s="20"/>
      <c r="GT1365" s="20"/>
      <c r="GU1365" s="20"/>
      <c r="GV1365" s="20"/>
      <c r="GW1365" s="20"/>
      <c r="GX1365" s="20"/>
      <c r="GY1365" s="20"/>
      <c r="GZ1365" s="20"/>
      <c r="HA1365" s="20"/>
      <c r="HB1365" s="20"/>
      <c r="HC1365" s="20"/>
      <c r="HD1365" s="20"/>
      <c r="HE1365" s="20"/>
      <c r="HF1365" s="20"/>
      <c r="HG1365" s="20"/>
      <c r="HH1365" s="20"/>
      <c r="HI1365" s="20"/>
      <c r="HJ1365" s="20"/>
      <c r="HK1365" s="20"/>
      <c r="HL1365" s="20"/>
      <c r="HM1365" s="20"/>
      <c r="HN1365" s="20"/>
      <c r="HO1365" s="20"/>
      <c r="HP1365" s="20"/>
      <c r="HQ1365" s="20"/>
      <c r="HR1365" s="20"/>
      <c r="HS1365" s="20"/>
      <c r="HT1365" s="20"/>
      <c r="HU1365" s="20"/>
      <c r="HV1365" s="20"/>
      <c r="HW1365" s="20"/>
      <c r="HX1365" s="20"/>
      <c r="HY1365" s="20"/>
      <c r="HZ1365" s="20"/>
      <c r="IA1365" s="20"/>
      <c r="IB1365" s="20"/>
      <c r="IC1365" s="20"/>
      <c r="ID1365" s="20"/>
    </row>
    <row r="1366" spans="1:238" x14ac:dyDescent="0.2">
      <c r="A1366" s="11">
        <f t="shared" si="23"/>
        <v>1358</v>
      </c>
      <c r="B1366" s="38" t="s">
        <v>211</v>
      </c>
      <c r="C1366" s="38" t="s">
        <v>762</v>
      </c>
      <c r="D1366" s="55" t="s">
        <v>792</v>
      </c>
      <c r="E1366" s="69" t="s">
        <v>2309</v>
      </c>
      <c r="F1366" s="58" t="s">
        <v>45</v>
      </c>
      <c r="G1366" s="39">
        <v>687</v>
      </c>
      <c r="H1366" s="39">
        <v>1508</v>
      </c>
      <c r="I1366" s="57" t="s">
        <v>15</v>
      </c>
      <c r="J1366" s="57" t="s">
        <v>17</v>
      </c>
      <c r="K1366" s="36"/>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c r="AT1366" s="12"/>
      <c r="AU1366" s="12"/>
      <c r="AV1366" s="12"/>
      <c r="AW1366" s="12"/>
      <c r="AX1366" s="12"/>
      <c r="AY1366" s="12"/>
      <c r="AZ1366" s="12"/>
      <c r="BA1366" s="12"/>
      <c r="BB1366" s="12"/>
      <c r="BC1366" s="12"/>
      <c r="BD1366" s="12"/>
      <c r="BE1366" s="12"/>
      <c r="BF1366" s="12"/>
      <c r="BG1366" s="12"/>
      <c r="BH1366" s="12"/>
      <c r="BI1366" s="12"/>
      <c r="BJ1366" s="12"/>
      <c r="BK1366" s="12"/>
      <c r="BL1366" s="12"/>
      <c r="BM1366" s="12"/>
      <c r="BN1366" s="12"/>
      <c r="BO1366" s="12"/>
      <c r="BP1366" s="12"/>
      <c r="BQ1366" s="12"/>
      <c r="BR1366" s="12"/>
      <c r="BS1366" s="12"/>
      <c r="BT1366" s="12"/>
      <c r="BU1366" s="12"/>
      <c r="BV1366" s="12"/>
      <c r="BW1366" s="12"/>
      <c r="BX1366" s="12"/>
      <c r="BY1366" s="12"/>
      <c r="BZ1366" s="12"/>
      <c r="CA1366" s="12"/>
      <c r="CB1366" s="12"/>
      <c r="CC1366" s="12"/>
      <c r="CD1366" s="12"/>
      <c r="CE1366" s="12"/>
      <c r="CF1366" s="12"/>
      <c r="CG1366" s="12"/>
      <c r="CH1366" s="12"/>
      <c r="CI1366" s="12"/>
      <c r="CJ1366" s="12"/>
      <c r="CK1366" s="12"/>
      <c r="CL1366" s="12"/>
      <c r="CM1366" s="12"/>
      <c r="CN1366" s="12"/>
      <c r="CO1366" s="12"/>
      <c r="CP1366" s="12"/>
      <c r="CQ1366" s="12"/>
      <c r="CR1366" s="12"/>
      <c r="CS1366" s="12"/>
      <c r="CT1366" s="12"/>
      <c r="CU1366" s="12"/>
      <c r="CV1366" s="12"/>
      <c r="CW1366" s="12"/>
      <c r="CX1366" s="12"/>
      <c r="CY1366" s="12"/>
      <c r="CZ1366" s="12"/>
      <c r="DA1366" s="12"/>
      <c r="DB1366" s="12"/>
      <c r="DC1366" s="12"/>
      <c r="DD1366" s="12"/>
      <c r="DE1366" s="12"/>
      <c r="DF1366" s="12"/>
      <c r="DG1366" s="12"/>
      <c r="DH1366" s="12"/>
      <c r="DI1366" s="12"/>
      <c r="DJ1366" s="12"/>
      <c r="DK1366" s="12"/>
      <c r="DL1366" s="12"/>
      <c r="DM1366" s="12"/>
      <c r="DN1366" s="12"/>
      <c r="DO1366" s="12"/>
      <c r="DP1366" s="12"/>
      <c r="DQ1366" s="12"/>
      <c r="DR1366" s="12"/>
      <c r="DS1366" s="12"/>
      <c r="DT1366" s="12"/>
      <c r="DU1366" s="12"/>
      <c r="DV1366" s="12"/>
      <c r="DW1366" s="12"/>
      <c r="DX1366" s="12"/>
      <c r="DY1366" s="12"/>
      <c r="DZ1366" s="12"/>
      <c r="EA1366" s="12"/>
      <c r="EB1366" s="12"/>
      <c r="EC1366" s="12"/>
      <c r="ED1366" s="12"/>
      <c r="EE1366" s="12"/>
      <c r="EF1366" s="12"/>
      <c r="EG1366" s="12"/>
      <c r="EH1366" s="12"/>
      <c r="EI1366" s="12"/>
      <c r="EJ1366" s="12"/>
      <c r="EK1366" s="12"/>
      <c r="EL1366" s="12"/>
      <c r="EM1366" s="12"/>
      <c r="EN1366" s="12"/>
      <c r="EO1366" s="12"/>
      <c r="EP1366" s="12"/>
      <c r="EQ1366" s="12"/>
      <c r="ER1366" s="12"/>
      <c r="ES1366" s="12"/>
      <c r="ET1366" s="12"/>
      <c r="EU1366" s="12"/>
      <c r="EV1366" s="12"/>
      <c r="EW1366" s="12"/>
      <c r="EX1366" s="12"/>
      <c r="EY1366" s="12"/>
      <c r="EZ1366" s="12"/>
      <c r="FA1366" s="12"/>
      <c r="FB1366" s="12"/>
      <c r="FC1366" s="12"/>
      <c r="FD1366" s="12"/>
      <c r="FE1366" s="12"/>
      <c r="FF1366" s="12"/>
      <c r="FG1366" s="12"/>
      <c r="FH1366" s="12"/>
      <c r="FI1366" s="12"/>
      <c r="FJ1366" s="12"/>
      <c r="FK1366" s="12"/>
      <c r="FL1366" s="12"/>
      <c r="FM1366" s="12"/>
      <c r="FN1366" s="12"/>
      <c r="FO1366" s="12"/>
      <c r="FP1366" s="12"/>
      <c r="FQ1366" s="12"/>
      <c r="FR1366" s="12"/>
      <c r="FS1366" s="12"/>
      <c r="FT1366" s="12"/>
      <c r="FU1366" s="12"/>
      <c r="FV1366" s="12"/>
      <c r="FW1366" s="12"/>
      <c r="FX1366" s="12"/>
      <c r="FY1366" s="12"/>
      <c r="FZ1366" s="12"/>
      <c r="GA1366" s="12"/>
      <c r="GB1366" s="12"/>
      <c r="GC1366" s="12"/>
      <c r="GD1366" s="12"/>
      <c r="GE1366" s="12"/>
      <c r="GF1366" s="12"/>
      <c r="GG1366" s="12"/>
      <c r="GH1366" s="12"/>
      <c r="GI1366" s="12"/>
      <c r="GJ1366" s="12"/>
      <c r="GK1366" s="12"/>
      <c r="GL1366" s="12"/>
      <c r="GM1366" s="12"/>
      <c r="GN1366" s="12"/>
      <c r="GO1366" s="12"/>
      <c r="GP1366" s="12"/>
      <c r="GQ1366" s="12"/>
      <c r="GR1366" s="12"/>
      <c r="GS1366" s="12"/>
      <c r="GT1366" s="12"/>
      <c r="GU1366" s="12"/>
      <c r="GV1366" s="12"/>
      <c r="GW1366" s="12"/>
      <c r="GX1366" s="12"/>
      <c r="GY1366" s="12"/>
      <c r="GZ1366" s="12"/>
      <c r="HA1366" s="12"/>
      <c r="HB1366" s="12"/>
      <c r="HC1366" s="12"/>
      <c r="HD1366" s="12"/>
      <c r="HE1366" s="12"/>
      <c r="HF1366" s="12"/>
      <c r="HG1366" s="12"/>
      <c r="HH1366" s="12"/>
      <c r="HI1366" s="12"/>
      <c r="HJ1366" s="12"/>
      <c r="HK1366" s="12"/>
      <c r="HL1366" s="12"/>
      <c r="HM1366" s="12"/>
      <c r="HN1366" s="12"/>
      <c r="HO1366" s="12"/>
      <c r="HP1366" s="12"/>
      <c r="HQ1366" s="12"/>
      <c r="HR1366" s="12"/>
      <c r="HS1366" s="12"/>
      <c r="HT1366" s="12"/>
      <c r="HU1366" s="12"/>
      <c r="HV1366" s="12"/>
      <c r="HW1366" s="12"/>
      <c r="HX1366" s="12"/>
      <c r="HY1366" s="12"/>
      <c r="HZ1366" s="12"/>
      <c r="IA1366" s="12"/>
      <c r="IB1366" s="12"/>
      <c r="IC1366" s="12"/>
      <c r="ID1366" s="12"/>
    </row>
    <row r="1367" spans="1:238" x14ac:dyDescent="0.2">
      <c r="A1367" s="11">
        <f t="shared" si="23"/>
        <v>1359</v>
      </c>
      <c r="B1367" s="38" t="s">
        <v>212</v>
      </c>
      <c r="C1367" s="55" t="s">
        <v>762</v>
      </c>
      <c r="D1367" s="55" t="s">
        <v>792</v>
      </c>
      <c r="E1367" s="69" t="s">
        <v>2349</v>
      </c>
      <c r="F1367" s="58" t="s">
        <v>31</v>
      </c>
      <c r="G1367" s="39">
        <v>632</v>
      </c>
      <c r="H1367" s="39">
        <v>1247</v>
      </c>
      <c r="I1367" s="57" t="s">
        <v>15</v>
      </c>
      <c r="J1367" s="57" t="s">
        <v>42</v>
      </c>
      <c r="K1367" s="36"/>
      <c r="L1367" s="12"/>
      <c r="M1367" s="12"/>
      <c r="N1367" s="12"/>
      <c r="O1367" s="12"/>
      <c r="P1367" s="12"/>
      <c r="Q1367" s="12"/>
      <c r="R1367" s="12"/>
      <c r="S1367" s="12"/>
      <c r="T1367" s="12"/>
      <c r="U1367" s="12"/>
      <c r="V1367" s="12"/>
      <c r="W1367" s="12"/>
      <c r="X1367" s="12"/>
      <c r="Y1367" s="12"/>
      <c r="Z1367" s="12"/>
      <c r="AA1367" s="12"/>
      <c r="AB1367" s="12"/>
      <c r="AC1367" s="12"/>
      <c r="AD1367" s="12"/>
      <c r="AE1367" s="12"/>
      <c r="AF1367" s="12"/>
      <c r="AG1367" s="12"/>
      <c r="AH1367" s="12"/>
      <c r="AI1367" s="12"/>
      <c r="AJ1367" s="12"/>
      <c r="AK1367" s="12"/>
      <c r="AL1367" s="12"/>
      <c r="AM1367" s="12"/>
      <c r="AN1367" s="12"/>
      <c r="AO1367" s="12"/>
      <c r="AP1367" s="12"/>
      <c r="AQ1367" s="12"/>
      <c r="AR1367" s="12"/>
      <c r="AS1367" s="12"/>
      <c r="AT1367" s="12"/>
      <c r="AU1367" s="12"/>
      <c r="AV1367" s="12"/>
      <c r="AW1367" s="12"/>
      <c r="AX1367" s="12"/>
      <c r="AY1367" s="12"/>
      <c r="AZ1367" s="12"/>
      <c r="BA1367" s="12"/>
      <c r="BB1367" s="12"/>
      <c r="BC1367" s="12"/>
      <c r="BD1367" s="12"/>
      <c r="BE1367" s="12"/>
      <c r="BF1367" s="12"/>
      <c r="BG1367" s="12"/>
      <c r="BH1367" s="12"/>
      <c r="BI1367" s="12"/>
      <c r="BJ1367" s="12"/>
      <c r="BK1367" s="12"/>
      <c r="BL1367" s="12"/>
      <c r="BM1367" s="12"/>
      <c r="BN1367" s="12"/>
      <c r="BO1367" s="12"/>
      <c r="BP1367" s="12"/>
      <c r="BQ1367" s="12"/>
      <c r="BR1367" s="12"/>
      <c r="BS1367" s="12"/>
      <c r="BT1367" s="12"/>
      <c r="BU1367" s="12"/>
      <c r="BV1367" s="12"/>
      <c r="BW1367" s="12"/>
      <c r="BX1367" s="12"/>
      <c r="BY1367" s="12"/>
      <c r="BZ1367" s="12"/>
      <c r="CA1367" s="12"/>
      <c r="CB1367" s="12"/>
      <c r="CC1367" s="12"/>
      <c r="CD1367" s="12"/>
      <c r="CE1367" s="12"/>
      <c r="CF1367" s="12"/>
      <c r="CG1367" s="12"/>
      <c r="CH1367" s="12"/>
      <c r="CI1367" s="12"/>
      <c r="CJ1367" s="12"/>
      <c r="CK1367" s="12"/>
      <c r="CL1367" s="12"/>
      <c r="CM1367" s="12"/>
      <c r="CN1367" s="12"/>
      <c r="CO1367" s="12"/>
      <c r="CP1367" s="12"/>
      <c r="CQ1367" s="12"/>
      <c r="CR1367" s="12"/>
      <c r="CS1367" s="12"/>
      <c r="CT1367" s="12"/>
      <c r="CU1367" s="12"/>
      <c r="CV1367" s="12"/>
      <c r="CW1367" s="12"/>
      <c r="CX1367" s="12"/>
      <c r="CY1367" s="12"/>
      <c r="CZ1367" s="12"/>
      <c r="DA1367" s="12"/>
      <c r="DB1367" s="12"/>
      <c r="DC1367" s="12"/>
      <c r="DD1367" s="12"/>
      <c r="DE1367" s="12"/>
      <c r="DF1367" s="12"/>
      <c r="DG1367" s="12"/>
      <c r="DH1367" s="12"/>
      <c r="DI1367" s="12"/>
      <c r="DJ1367" s="12"/>
      <c r="DK1367" s="12"/>
      <c r="DL1367" s="12"/>
      <c r="DM1367" s="12"/>
      <c r="DN1367" s="12"/>
      <c r="DO1367" s="12"/>
      <c r="DP1367" s="12"/>
      <c r="DQ1367" s="12"/>
      <c r="DR1367" s="12"/>
      <c r="DS1367" s="12"/>
      <c r="DT1367" s="12"/>
      <c r="DU1367" s="12"/>
      <c r="DV1367" s="12"/>
      <c r="DW1367" s="12"/>
      <c r="DX1367" s="12"/>
      <c r="DY1367" s="12"/>
      <c r="DZ1367" s="12"/>
      <c r="EA1367" s="12"/>
      <c r="EB1367" s="12"/>
      <c r="EC1367" s="12"/>
      <c r="ED1367" s="12"/>
      <c r="EE1367" s="12"/>
      <c r="EF1367" s="12"/>
      <c r="EG1367" s="12"/>
      <c r="EH1367" s="12"/>
      <c r="EI1367" s="12"/>
      <c r="EJ1367" s="12"/>
      <c r="EK1367" s="12"/>
      <c r="EL1367" s="12"/>
      <c r="EM1367" s="12"/>
      <c r="EN1367" s="12"/>
      <c r="EO1367" s="12"/>
      <c r="EP1367" s="12"/>
      <c r="EQ1367" s="12"/>
      <c r="ER1367" s="12"/>
      <c r="ES1367" s="12"/>
      <c r="ET1367" s="12"/>
      <c r="EU1367" s="12"/>
      <c r="EV1367" s="12"/>
      <c r="EW1367" s="12"/>
      <c r="EX1367" s="12"/>
      <c r="EY1367" s="12"/>
      <c r="EZ1367" s="12"/>
      <c r="FA1367" s="12"/>
      <c r="FB1367" s="12"/>
      <c r="FC1367" s="12"/>
      <c r="FD1367" s="12"/>
      <c r="FE1367" s="12"/>
      <c r="FF1367" s="12"/>
      <c r="FG1367" s="12"/>
      <c r="FH1367" s="12"/>
      <c r="FI1367" s="12"/>
      <c r="FJ1367" s="12"/>
      <c r="FK1367" s="12"/>
      <c r="FL1367" s="12"/>
      <c r="FM1367" s="12"/>
      <c r="FN1367" s="12"/>
      <c r="FO1367" s="12"/>
      <c r="FP1367" s="12"/>
      <c r="FQ1367" s="12"/>
      <c r="FR1367" s="12"/>
      <c r="FS1367" s="12"/>
      <c r="FT1367" s="12"/>
      <c r="FU1367" s="12"/>
      <c r="FV1367" s="12"/>
      <c r="FW1367" s="12"/>
      <c r="FX1367" s="12"/>
      <c r="FY1367" s="12"/>
      <c r="FZ1367" s="12"/>
      <c r="GA1367" s="12"/>
      <c r="GB1367" s="12"/>
      <c r="GC1367" s="12"/>
      <c r="GD1367" s="12"/>
      <c r="GE1367" s="12"/>
      <c r="GF1367" s="12"/>
      <c r="GG1367" s="12"/>
      <c r="GH1367" s="12"/>
      <c r="GI1367" s="12"/>
      <c r="GJ1367" s="12"/>
      <c r="GK1367" s="12"/>
      <c r="GL1367" s="12"/>
      <c r="GM1367" s="12"/>
      <c r="GN1367" s="12"/>
      <c r="GO1367" s="12"/>
      <c r="GP1367" s="12"/>
      <c r="GQ1367" s="12"/>
      <c r="GR1367" s="12"/>
      <c r="GS1367" s="12"/>
      <c r="GT1367" s="12"/>
      <c r="GU1367" s="12"/>
      <c r="GV1367" s="12"/>
      <c r="GW1367" s="12"/>
      <c r="GX1367" s="12"/>
      <c r="GY1367" s="12"/>
      <c r="GZ1367" s="12"/>
      <c r="HA1367" s="12"/>
      <c r="HB1367" s="12"/>
      <c r="HC1367" s="12"/>
      <c r="HD1367" s="12"/>
      <c r="HE1367" s="12"/>
      <c r="HF1367" s="12"/>
      <c r="HG1367" s="12"/>
      <c r="HH1367" s="12"/>
      <c r="HI1367" s="12"/>
      <c r="HJ1367" s="12"/>
      <c r="HK1367" s="12"/>
      <c r="HL1367" s="12"/>
      <c r="HM1367" s="12"/>
      <c r="HN1367" s="12"/>
      <c r="HO1367" s="12"/>
      <c r="HP1367" s="12"/>
      <c r="HQ1367" s="12"/>
      <c r="HR1367" s="12"/>
      <c r="HS1367" s="12"/>
      <c r="HT1367" s="12"/>
      <c r="HU1367" s="12"/>
      <c r="HV1367" s="12"/>
      <c r="HW1367" s="12"/>
      <c r="HX1367" s="12"/>
      <c r="HY1367" s="12"/>
      <c r="HZ1367" s="12"/>
      <c r="IA1367" s="12"/>
      <c r="IB1367" s="12"/>
      <c r="IC1367" s="12"/>
      <c r="ID1367" s="12"/>
    </row>
    <row r="1368" spans="1:238" x14ac:dyDescent="0.2">
      <c r="A1368" s="11">
        <f t="shared" si="23"/>
        <v>1360</v>
      </c>
      <c r="B1368" s="38" t="s">
        <v>1176</v>
      </c>
      <c r="C1368" s="32" t="s">
        <v>762</v>
      </c>
      <c r="D1368" s="55" t="s">
        <v>792</v>
      </c>
      <c r="E1368" s="69" t="s">
        <v>2369</v>
      </c>
      <c r="F1368" s="58" t="s">
        <v>85</v>
      </c>
      <c r="G1368" s="39">
        <v>886</v>
      </c>
      <c r="H1368" s="39">
        <v>1900</v>
      </c>
      <c r="I1368" s="65" t="s">
        <v>18</v>
      </c>
      <c r="J1368" s="57" t="s">
        <v>17</v>
      </c>
      <c r="K1368" s="99"/>
      <c r="L1368" s="12"/>
      <c r="M1368" s="12"/>
      <c r="N1368" s="12"/>
      <c r="O1368" s="12"/>
      <c r="P1368" s="12"/>
      <c r="Q1368" s="12"/>
      <c r="R1368" s="12"/>
      <c r="S1368" s="12"/>
      <c r="T1368" s="12"/>
      <c r="U1368" s="12"/>
      <c r="V1368" s="12"/>
      <c r="W1368" s="12"/>
      <c r="X1368" s="12"/>
      <c r="Y1368" s="12"/>
      <c r="Z1368" s="12"/>
      <c r="AA1368" s="12"/>
      <c r="AB1368" s="12"/>
      <c r="AC1368" s="12"/>
      <c r="AD1368" s="12"/>
      <c r="AE1368" s="12"/>
      <c r="AF1368" s="12"/>
      <c r="AG1368" s="12"/>
      <c r="AH1368" s="12"/>
      <c r="AI1368" s="12"/>
      <c r="AJ1368" s="12"/>
      <c r="AK1368" s="12"/>
      <c r="AL1368" s="12"/>
      <c r="AM1368" s="12"/>
      <c r="AN1368" s="12"/>
      <c r="AO1368" s="12"/>
      <c r="AP1368" s="12"/>
      <c r="AQ1368" s="12"/>
      <c r="AR1368" s="12"/>
      <c r="AS1368" s="12"/>
      <c r="AT1368" s="12"/>
      <c r="AU1368" s="12"/>
      <c r="AV1368" s="12"/>
      <c r="AW1368" s="12"/>
      <c r="AX1368" s="12"/>
      <c r="AY1368" s="12"/>
      <c r="AZ1368" s="12"/>
      <c r="BA1368" s="12"/>
      <c r="BB1368" s="12"/>
      <c r="BC1368" s="12"/>
      <c r="BD1368" s="12"/>
      <c r="BE1368" s="12"/>
      <c r="BF1368" s="12"/>
      <c r="BG1368" s="12"/>
      <c r="BH1368" s="12"/>
      <c r="BI1368" s="12"/>
      <c r="BJ1368" s="12"/>
      <c r="BK1368" s="12"/>
      <c r="BL1368" s="12"/>
      <c r="BM1368" s="12"/>
      <c r="BN1368" s="12"/>
      <c r="BO1368" s="12"/>
      <c r="BP1368" s="12"/>
      <c r="BQ1368" s="12"/>
      <c r="BR1368" s="12"/>
      <c r="BS1368" s="12"/>
      <c r="BT1368" s="12"/>
      <c r="BU1368" s="12"/>
      <c r="BV1368" s="12"/>
      <c r="BW1368" s="12"/>
      <c r="BX1368" s="12"/>
      <c r="BY1368" s="12"/>
      <c r="BZ1368" s="12"/>
      <c r="CA1368" s="12"/>
      <c r="CB1368" s="12"/>
      <c r="CC1368" s="12"/>
      <c r="CD1368" s="12"/>
      <c r="CE1368" s="12"/>
      <c r="CF1368" s="12"/>
      <c r="CG1368" s="12"/>
      <c r="CH1368" s="12"/>
      <c r="CI1368" s="12"/>
      <c r="CJ1368" s="12"/>
      <c r="CK1368" s="12"/>
      <c r="CL1368" s="12"/>
      <c r="CM1368" s="12"/>
      <c r="CN1368" s="12"/>
      <c r="CO1368" s="12"/>
      <c r="CP1368" s="12"/>
      <c r="CQ1368" s="12"/>
      <c r="CR1368" s="12"/>
      <c r="CS1368" s="12"/>
      <c r="CT1368" s="12"/>
      <c r="CU1368" s="12"/>
      <c r="CV1368" s="12"/>
      <c r="CW1368" s="12"/>
      <c r="CX1368" s="12"/>
      <c r="CY1368" s="12"/>
      <c r="CZ1368" s="12"/>
      <c r="DA1368" s="12"/>
      <c r="DB1368" s="12"/>
      <c r="DC1368" s="12"/>
      <c r="DD1368" s="12"/>
      <c r="DE1368" s="12"/>
      <c r="DF1368" s="12"/>
      <c r="DG1368" s="12"/>
      <c r="DH1368" s="12"/>
      <c r="DI1368" s="12"/>
      <c r="DJ1368" s="12"/>
      <c r="DK1368" s="12"/>
      <c r="DL1368" s="12"/>
      <c r="DM1368" s="12"/>
      <c r="DN1368" s="12"/>
      <c r="DO1368" s="12"/>
      <c r="DP1368" s="12"/>
      <c r="DQ1368" s="12"/>
      <c r="DR1368" s="12"/>
      <c r="DS1368" s="12"/>
      <c r="DT1368" s="12"/>
      <c r="DU1368" s="12"/>
      <c r="DV1368" s="12"/>
      <c r="DW1368" s="12"/>
      <c r="DX1368" s="12"/>
      <c r="DY1368" s="12"/>
      <c r="DZ1368" s="12"/>
      <c r="EA1368" s="12"/>
      <c r="EB1368" s="12"/>
      <c r="EC1368" s="12"/>
      <c r="ED1368" s="12"/>
      <c r="EE1368" s="12"/>
      <c r="EF1368" s="12"/>
      <c r="EG1368" s="12"/>
      <c r="EH1368" s="12"/>
      <c r="EI1368" s="12"/>
      <c r="EJ1368" s="12"/>
      <c r="EK1368" s="12"/>
      <c r="EL1368" s="12"/>
      <c r="EM1368" s="12"/>
      <c r="EN1368" s="12"/>
      <c r="EO1368" s="12"/>
      <c r="EP1368" s="12"/>
      <c r="EQ1368" s="12"/>
      <c r="ER1368" s="12"/>
      <c r="ES1368" s="12"/>
      <c r="ET1368" s="12"/>
      <c r="EU1368" s="12"/>
      <c r="EV1368" s="12"/>
      <c r="EW1368" s="12"/>
      <c r="EX1368" s="12"/>
      <c r="EY1368" s="12"/>
      <c r="EZ1368" s="12"/>
      <c r="FA1368" s="12"/>
      <c r="FB1368" s="12"/>
      <c r="FC1368" s="12"/>
      <c r="FD1368" s="12"/>
      <c r="FE1368" s="12"/>
      <c r="FF1368" s="12"/>
      <c r="FG1368" s="12"/>
      <c r="FH1368" s="12"/>
      <c r="FI1368" s="12"/>
      <c r="FJ1368" s="12"/>
      <c r="FK1368" s="12"/>
      <c r="FL1368" s="12"/>
      <c r="FM1368" s="12"/>
      <c r="FN1368" s="12"/>
      <c r="FO1368" s="12"/>
      <c r="FP1368" s="12"/>
      <c r="FQ1368" s="12"/>
      <c r="FR1368" s="12"/>
      <c r="FS1368" s="12"/>
      <c r="FT1368" s="12"/>
      <c r="FU1368" s="12"/>
      <c r="FV1368" s="12"/>
      <c r="FW1368" s="12"/>
      <c r="FX1368" s="12"/>
      <c r="FY1368" s="12"/>
      <c r="FZ1368" s="12"/>
      <c r="GA1368" s="12"/>
      <c r="GB1368" s="12"/>
      <c r="GC1368" s="12"/>
      <c r="GD1368" s="12"/>
      <c r="GE1368" s="12"/>
      <c r="GF1368" s="12"/>
      <c r="GG1368" s="12"/>
      <c r="GH1368" s="12"/>
      <c r="GI1368" s="12"/>
      <c r="GJ1368" s="12"/>
      <c r="GK1368" s="12"/>
      <c r="GL1368" s="12"/>
      <c r="GM1368" s="12"/>
      <c r="GN1368" s="12"/>
      <c r="GO1368" s="12"/>
      <c r="GP1368" s="12"/>
      <c r="GQ1368" s="12"/>
      <c r="GR1368" s="12"/>
      <c r="GS1368" s="12"/>
      <c r="GT1368" s="12"/>
      <c r="GU1368" s="12"/>
      <c r="GV1368" s="12"/>
      <c r="GW1368" s="12"/>
      <c r="GX1368" s="12"/>
      <c r="GY1368" s="12"/>
      <c r="GZ1368" s="12"/>
      <c r="HA1368" s="12"/>
      <c r="HB1368" s="12"/>
      <c r="HC1368" s="12"/>
      <c r="HD1368" s="12"/>
      <c r="HE1368" s="12"/>
      <c r="HF1368" s="12"/>
      <c r="HG1368" s="12"/>
      <c r="HH1368" s="12"/>
      <c r="HI1368" s="12"/>
      <c r="HJ1368" s="12"/>
      <c r="HK1368" s="12"/>
      <c r="HL1368" s="12"/>
      <c r="HM1368" s="12"/>
      <c r="HN1368" s="12"/>
      <c r="HO1368" s="12"/>
      <c r="HP1368" s="12"/>
      <c r="HQ1368" s="12"/>
      <c r="HR1368" s="12"/>
      <c r="HS1368" s="12"/>
      <c r="HT1368" s="12"/>
      <c r="HU1368" s="12"/>
      <c r="HV1368" s="12"/>
      <c r="HW1368" s="12"/>
      <c r="HX1368" s="12"/>
      <c r="HY1368" s="12"/>
      <c r="HZ1368" s="12"/>
      <c r="IA1368" s="12"/>
      <c r="IB1368" s="12"/>
      <c r="IC1368" s="12"/>
      <c r="ID1368" s="12"/>
    </row>
    <row r="1369" spans="1:238" x14ac:dyDescent="0.2">
      <c r="A1369" s="11">
        <f t="shared" si="23"/>
        <v>1361</v>
      </c>
      <c r="B1369" s="38" t="s">
        <v>213</v>
      </c>
      <c r="C1369" s="32" t="s">
        <v>762</v>
      </c>
      <c r="D1369" s="55" t="s">
        <v>792</v>
      </c>
      <c r="E1369" s="69" t="s">
        <v>2371</v>
      </c>
      <c r="F1369" s="58" t="s">
        <v>100</v>
      </c>
      <c r="G1369" s="39">
        <v>888</v>
      </c>
      <c r="H1369" s="39">
        <v>1670</v>
      </c>
      <c r="I1369" s="65" t="s">
        <v>18</v>
      </c>
      <c r="J1369" s="57" t="s">
        <v>17</v>
      </c>
      <c r="K1369" s="36"/>
      <c r="L1369" s="12"/>
      <c r="M1369" s="12"/>
      <c r="N1369" s="12"/>
      <c r="O1369" s="12"/>
      <c r="P1369" s="12"/>
      <c r="Q1369" s="12"/>
      <c r="R1369" s="12"/>
      <c r="S1369" s="12"/>
      <c r="T1369" s="12"/>
      <c r="U1369" s="12"/>
      <c r="V1369" s="12"/>
      <c r="W1369" s="12"/>
      <c r="X1369" s="12"/>
      <c r="Y1369" s="12"/>
      <c r="Z1369" s="12"/>
      <c r="AA1369" s="12"/>
      <c r="AB1369" s="12"/>
      <c r="AC1369" s="12"/>
      <c r="AD1369" s="12"/>
      <c r="AE1369" s="12"/>
      <c r="AF1369" s="12"/>
      <c r="AG1369" s="12"/>
      <c r="AH1369" s="12"/>
      <c r="AI1369" s="12"/>
      <c r="AJ1369" s="12"/>
      <c r="AK1369" s="12"/>
      <c r="AL1369" s="12"/>
      <c r="AM1369" s="12"/>
      <c r="AN1369" s="12"/>
      <c r="AO1369" s="12"/>
      <c r="AP1369" s="12"/>
      <c r="AQ1369" s="12"/>
      <c r="AR1369" s="12"/>
      <c r="AS1369" s="12"/>
      <c r="AT1369" s="12"/>
      <c r="AU1369" s="12"/>
      <c r="AV1369" s="12"/>
      <c r="AW1369" s="12"/>
      <c r="AX1369" s="12"/>
      <c r="AY1369" s="12"/>
      <c r="AZ1369" s="12"/>
      <c r="BA1369" s="12"/>
      <c r="BB1369" s="12"/>
      <c r="BC1369" s="12"/>
      <c r="BD1369" s="12"/>
      <c r="BE1369" s="12"/>
      <c r="BF1369" s="12"/>
      <c r="BG1369" s="12"/>
      <c r="BH1369" s="12"/>
      <c r="BI1369" s="12"/>
      <c r="BJ1369" s="12"/>
      <c r="BK1369" s="12"/>
      <c r="BL1369" s="12"/>
      <c r="BM1369" s="12"/>
      <c r="BN1369" s="12"/>
      <c r="BO1369" s="12"/>
      <c r="BP1369" s="12"/>
      <c r="BQ1369" s="12"/>
      <c r="BR1369" s="12"/>
      <c r="BS1369" s="12"/>
      <c r="BT1369" s="12"/>
      <c r="BU1369" s="12"/>
      <c r="BV1369" s="12"/>
      <c r="BW1369" s="12"/>
      <c r="BX1369" s="12"/>
      <c r="BY1369" s="12"/>
      <c r="BZ1369" s="12"/>
      <c r="CA1369" s="12"/>
      <c r="CB1369" s="12"/>
      <c r="CC1369" s="12"/>
      <c r="CD1369" s="12"/>
      <c r="CE1369" s="12"/>
      <c r="CF1369" s="12"/>
      <c r="CG1369" s="12"/>
      <c r="CH1369" s="12"/>
      <c r="CI1369" s="12"/>
      <c r="CJ1369" s="12"/>
      <c r="CK1369" s="12"/>
      <c r="CL1369" s="12"/>
      <c r="CM1369" s="12"/>
      <c r="CN1369" s="12"/>
      <c r="CO1369" s="12"/>
      <c r="CP1369" s="12"/>
      <c r="CQ1369" s="12"/>
      <c r="CR1369" s="12"/>
      <c r="CS1369" s="12"/>
      <c r="CT1369" s="12"/>
      <c r="CU1369" s="12"/>
      <c r="CV1369" s="12"/>
      <c r="CW1369" s="12"/>
      <c r="CX1369" s="12"/>
      <c r="CY1369" s="12"/>
      <c r="CZ1369" s="12"/>
      <c r="DA1369" s="12"/>
      <c r="DB1369" s="12"/>
      <c r="DC1369" s="12"/>
      <c r="DD1369" s="12"/>
      <c r="DE1369" s="12"/>
      <c r="DF1369" s="12"/>
      <c r="DG1369" s="12"/>
      <c r="DH1369" s="12"/>
      <c r="DI1369" s="12"/>
      <c r="DJ1369" s="12"/>
      <c r="DK1369" s="12"/>
      <c r="DL1369" s="12"/>
      <c r="DM1369" s="12"/>
      <c r="DN1369" s="12"/>
      <c r="DO1369" s="12"/>
      <c r="DP1369" s="12"/>
      <c r="DQ1369" s="12"/>
      <c r="DR1369" s="12"/>
      <c r="DS1369" s="12"/>
      <c r="DT1369" s="12"/>
      <c r="DU1369" s="12"/>
      <c r="DV1369" s="12"/>
      <c r="DW1369" s="12"/>
      <c r="DX1369" s="12"/>
      <c r="DY1369" s="12"/>
      <c r="DZ1369" s="12"/>
      <c r="EA1369" s="12"/>
      <c r="EB1369" s="12"/>
      <c r="EC1369" s="12"/>
      <c r="ED1369" s="12"/>
      <c r="EE1369" s="12"/>
      <c r="EF1369" s="12"/>
      <c r="EG1369" s="12"/>
      <c r="EH1369" s="12"/>
      <c r="EI1369" s="12"/>
      <c r="EJ1369" s="12"/>
      <c r="EK1369" s="12"/>
      <c r="EL1369" s="12"/>
      <c r="EM1369" s="12"/>
      <c r="EN1369" s="12"/>
      <c r="EO1369" s="12"/>
      <c r="EP1369" s="12"/>
      <c r="EQ1369" s="12"/>
      <c r="ER1369" s="12"/>
      <c r="ES1369" s="12"/>
      <c r="ET1369" s="12"/>
      <c r="EU1369" s="12"/>
      <c r="EV1369" s="12"/>
      <c r="EW1369" s="12"/>
      <c r="EX1369" s="12"/>
      <c r="EY1369" s="12"/>
      <c r="EZ1369" s="12"/>
      <c r="FA1369" s="12"/>
      <c r="FB1369" s="12"/>
      <c r="FC1369" s="12"/>
      <c r="FD1369" s="12"/>
      <c r="FE1369" s="12"/>
      <c r="FF1369" s="12"/>
      <c r="FG1369" s="12"/>
      <c r="FH1369" s="12"/>
      <c r="FI1369" s="12"/>
      <c r="FJ1369" s="12"/>
      <c r="FK1369" s="12"/>
      <c r="FL1369" s="12"/>
      <c r="FM1369" s="12"/>
      <c r="FN1369" s="12"/>
      <c r="FO1369" s="12"/>
      <c r="FP1369" s="12"/>
      <c r="FQ1369" s="12"/>
      <c r="FR1369" s="12"/>
      <c r="FS1369" s="12"/>
      <c r="FT1369" s="12"/>
      <c r="FU1369" s="12"/>
      <c r="FV1369" s="12"/>
      <c r="FW1369" s="12"/>
      <c r="FX1369" s="12"/>
      <c r="FY1369" s="12"/>
      <c r="FZ1369" s="12"/>
      <c r="GA1369" s="12"/>
      <c r="GB1369" s="12"/>
      <c r="GC1369" s="12"/>
      <c r="GD1369" s="12"/>
      <c r="GE1369" s="12"/>
      <c r="GF1369" s="12"/>
      <c r="GG1369" s="12"/>
      <c r="GH1369" s="12"/>
      <c r="GI1369" s="12"/>
      <c r="GJ1369" s="12"/>
      <c r="GK1369" s="12"/>
      <c r="GL1369" s="12"/>
      <c r="GM1369" s="12"/>
      <c r="GN1369" s="12"/>
      <c r="GO1369" s="12"/>
      <c r="GP1369" s="12"/>
      <c r="GQ1369" s="12"/>
      <c r="GR1369" s="12"/>
      <c r="GS1369" s="12"/>
      <c r="GT1369" s="12"/>
      <c r="GU1369" s="12"/>
      <c r="GV1369" s="12"/>
      <c r="GW1369" s="12"/>
      <c r="GX1369" s="12"/>
      <c r="GY1369" s="12"/>
      <c r="GZ1369" s="12"/>
      <c r="HA1369" s="12"/>
      <c r="HB1369" s="12"/>
      <c r="HC1369" s="12"/>
      <c r="HD1369" s="12"/>
      <c r="HE1369" s="12"/>
      <c r="HF1369" s="12"/>
      <c r="HG1369" s="12"/>
      <c r="HH1369" s="12"/>
      <c r="HI1369" s="12"/>
      <c r="HJ1369" s="12"/>
      <c r="HK1369" s="12"/>
      <c r="HL1369" s="12"/>
      <c r="HM1369" s="12"/>
      <c r="HN1369" s="12"/>
      <c r="HO1369" s="12"/>
      <c r="HP1369" s="12"/>
      <c r="HQ1369" s="12"/>
      <c r="HR1369" s="12"/>
      <c r="HS1369" s="12"/>
      <c r="HT1369" s="12"/>
      <c r="HU1369" s="12"/>
      <c r="HV1369" s="12"/>
      <c r="HW1369" s="12"/>
      <c r="HX1369" s="12"/>
      <c r="HY1369" s="12"/>
      <c r="HZ1369" s="12"/>
      <c r="IA1369" s="12"/>
      <c r="IB1369" s="12"/>
      <c r="IC1369" s="12"/>
      <c r="ID1369" s="12"/>
    </row>
    <row r="1370" spans="1:238" x14ac:dyDescent="0.2">
      <c r="A1370" s="11">
        <f t="shared" si="23"/>
        <v>1362</v>
      </c>
      <c r="B1370" s="32" t="s">
        <v>214</v>
      </c>
      <c r="C1370" s="32" t="s">
        <v>762</v>
      </c>
      <c r="D1370" s="32" t="s">
        <v>792</v>
      </c>
      <c r="E1370" s="68" t="s">
        <v>190</v>
      </c>
      <c r="F1370" s="33" t="s">
        <v>57</v>
      </c>
      <c r="G1370" s="34">
        <v>308</v>
      </c>
      <c r="H1370" s="34">
        <v>553</v>
      </c>
      <c r="I1370" s="37" t="s">
        <v>15</v>
      </c>
      <c r="J1370" s="35" t="s">
        <v>17</v>
      </c>
      <c r="K1370" s="36" t="s">
        <v>181</v>
      </c>
    </row>
    <row r="1371" spans="1:238" x14ac:dyDescent="0.2">
      <c r="A1371" s="11">
        <f t="shared" si="23"/>
        <v>1363</v>
      </c>
      <c r="B1371" s="32" t="s">
        <v>194</v>
      </c>
      <c r="C1371" s="32" t="s">
        <v>762</v>
      </c>
      <c r="D1371" s="32" t="s">
        <v>792</v>
      </c>
      <c r="E1371" s="68" t="s">
        <v>190</v>
      </c>
      <c r="F1371" s="33" t="s">
        <v>57</v>
      </c>
      <c r="G1371" s="34">
        <v>486</v>
      </c>
      <c r="H1371" s="34">
        <v>1161</v>
      </c>
      <c r="I1371" s="57" t="s">
        <v>18</v>
      </c>
      <c r="J1371" s="35" t="s">
        <v>17</v>
      </c>
      <c r="K1371" s="36" t="s">
        <v>181</v>
      </c>
    </row>
    <row r="1372" spans="1:238" x14ac:dyDescent="0.2">
      <c r="A1372" s="11">
        <f t="shared" si="23"/>
        <v>1364</v>
      </c>
      <c r="B1372" s="32" t="s">
        <v>791</v>
      </c>
      <c r="C1372" s="32" t="s">
        <v>762</v>
      </c>
      <c r="D1372" s="32" t="s">
        <v>792</v>
      </c>
      <c r="E1372" s="68">
        <v>2021.09</v>
      </c>
      <c r="F1372" s="33" t="s">
        <v>23</v>
      </c>
      <c r="G1372" s="34">
        <v>626</v>
      </c>
      <c r="H1372" s="34">
        <v>1443</v>
      </c>
      <c r="I1372" s="37" t="s">
        <v>18</v>
      </c>
      <c r="J1372" s="35" t="s">
        <v>17</v>
      </c>
      <c r="K1372" s="36"/>
    </row>
    <row r="1373" spans="1:238" x14ac:dyDescent="0.2">
      <c r="A1373" s="11">
        <f t="shared" si="23"/>
        <v>1365</v>
      </c>
      <c r="B1373" s="32" t="s">
        <v>793</v>
      </c>
      <c r="C1373" s="32" t="s">
        <v>762</v>
      </c>
      <c r="D1373" s="32" t="s">
        <v>792</v>
      </c>
      <c r="E1373" s="68">
        <v>2021.09</v>
      </c>
      <c r="F1373" s="33" t="s">
        <v>172</v>
      </c>
      <c r="G1373" s="34">
        <v>571</v>
      </c>
      <c r="H1373" s="34">
        <v>1359</v>
      </c>
      <c r="I1373" s="37" t="s">
        <v>18</v>
      </c>
      <c r="J1373" s="35" t="s">
        <v>17</v>
      </c>
      <c r="K1373" s="36"/>
    </row>
    <row r="1374" spans="1:238" x14ac:dyDescent="0.2">
      <c r="A1374" s="11">
        <f t="shared" si="23"/>
        <v>1366</v>
      </c>
      <c r="B1374" s="32" t="s">
        <v>794</v>
      </c>
      <c r="C1374" s="32" t="s">
        <v>762</v>
      </c>
      <c r="D1374" s="32" t="s">
        <v>792</v>
      </c>
      <c r="E1374" s="68">
        <v>2021.09</v>
      </c>
      <c r="F1374" s="33" t="s">
        <v>2438</v>
      </c>
      <c r="G1374" s="34">
        <v>499</v>
      </c>
      <c r="H1374" s="34">
        <v>1061</v>
      </c>
      <c r="I1374" s="37" t="s">
        <v>18</v>
      </c>
      <c r="J1374" s="35" t="s">
        <v>17</v>
      </c>
      <c r="K1374" s="36"/>
    </row>
    <row r="1375" spans="1:238" x14ac:dyDescent="0.2">
      <c r="A1375" s="11">
        <f t="shared" si="23"/>
        <v>1367</v>
      </c>
      <c r="B1375" s="32" t="s">
        <v>855</v>
      </c>
      <c r="C1375" s="32" t="s">
        <v>762</v>
      </c>
      <c r="D1375" s="32" t="s">
        <v>792</v>
      </c>
      <c r="E1375" s="68">
        <v>2022.03</v>
      </c>
      <c r="F1375" s="33" t="s">
        <v>1130</v>
      </c>
      <c r="G1375" s="34">
        <v>598</v>
      </c>
      <c r="H1375" s="34">
        <v>1446</v>
      </c>
      <c r="I1375" s="37" t="s">
        <v>18</v>
      </c>
      <c r="J1375" s="35" t="s">
        <v>17</v>
      </c>
      <c r="K1375" s="36"/>
      <c r="L1375" s="12"/>
      <c r="M1375" s="12"/>
      <c r="N1375" s="12"/>
      <c r="O1375" s="12"/>
      <c r="P1375" s="12"/>
      <c r="Q1375" s="12"/>
      <c r="R1375" s="12"/>
      <c r="S1375" s="12"/>
      <c r="T1375" s="12"/>
      <c r="U1375" s="12"/>
      <c r="V1375" s="12"/>
      <c r="W1375" s="12"/>
      <c r="X1375" s="12"/>
      <c r="Y1375" s="12"/>
      <c r="Z1375" s="12"/>
      <c r="AA1375" s="12"/>
      <c r="AB1375" s="12"/>
      <c r="AC1375" s="12"/>
      <c r="AD1375" s="12"/>
      <c r="AE1375" s="12"/>
      <c r="AF1375" s="12"/>
      <c r="AG1375" s="12"/>
      <c r="AH1375" s="12"/>
      <c r="AI1375" s="12"/>
      <c r="AJ1375" s="12"/>
      <c r="AK1375" s="12"/>
      <c r="AL1375" s="12"/>
      <c r="AM1375" s="12"/>
      <c r="AN1375" s="12"/>
      <c r="AO1375" s="12"/>
      <c r="AP1375" s="12"/>
      <c r="AQ1375" s="12"/>
      <c r="AR1375" s="12"/>
      <c r="AS1375" s="12"/>
      <c r="AT1375" s="12"/>
      <c r="AU1375" s="12"/>
      <c r="AV1375" s="12"/>
      <c r="AW1375" s="12"/>
      <c r="AX1375" s="12"/>
      <c r="AY1375" s="12"/>
      <c r="AZ1375" s="12"/>
      <c r="BA1375" s="12"/>
      <c r="BB1375" s="12"/>
      <c r="BC1375" s="12"/>
      <c r="BD1375" s="12"/>
      <c r="BE1375" s="12"/>
      <c r="BF1375" s="12"/>
      <c r="BG1375" s="12"/>
      <c r="BH1375" s="12"/>
      <c r="BI1375" s="12"/>
      <c r="BJ1375" s="12"/>
      <c r="BK1375" s="12"/>
      <c r="BL1375" s="12"/>
      <c r="BM1375" s="12"/>
      <c r="BN1375" s="12"/>
      <c r="BO1375" s="12"/>
      <c r="BP1375" s="12"/>
      <c r="BQ1375" s="12"/>
      <c r="BR1375" s="12"/>
      <c r="BS1375" s="12"/>
      <c r="BT1375" s="12"/>
      <c r="BU1375" s="12"/>
      <c r="BV1375" s="12"/>
      <c r="BW1375" s="12"/>
      <c r="BX1375" s="12"/>
      <c r="BY1375" s="12"/>
      <c r="BZ1375" s="12"/>
      <c r="CA1375" s="12"/>
      <c r="CB1375" s="12"/>
      <c r="CC1375" s="12"/>
      <c r="CD1375" s="12"/>
      <c r="CE1375" s="12"/>
      <c r="CF1375" s="12"/>
      <c r="CG1375" s="12"/>
      <c r="CH1375" s="12"/>
      <c r="CI1375" s="12"/>
      <c r="CJ1375" s="12"/>
      <c r="CK1375" s="12"/>
      <c r="CL1375" s="12"/>
      <c r="CM1375" s="12"/>
      <c r="CN1375" s="12"/>
      <c r="CO1375" s="12"/>
      <c r="CP1375" s="12"/>
      <c r="CQ1375" s="12"/>
      <c r="CR1375" s="12"/>
      <c r="CS1375" s="12"/>
      <c r="CT1375" s="12"/>
      <c r="CU1375" s="12"/>
      <c r="CV1375" s="12"/>
      <c r="CW1375" s="12"/>
      <c r="CX1375" s="12"/>
      <c r="CY1375" s="12"/>
      <c r="CZ1375" s="12"/>
      <c r="DA1375" s="12"/>
      <c r="DB1375" s="12"/>
      <c r="DC1375" s="12"/>
      <c r="DD1375" s="12"/>
      <c r="DE1375" s="12"/>
      <c r="DF1375" s="12"/>
      <c r="DG1375" s="12"/>
      <c r="DH1375" s="12"/>
      <c r="DI1375" s="12"/>
      <c r="DJ1375" s="12"/>
      <c r="DK1375" s="12"/>
      <c r="DL1375" s="12"/>
      <c r="DM1375" s="12"/>
      <c r="DN1375" s="12"/>
      <c r="DO1375" s="12"/>
      <c r="DP1375" s="12"/>
      <c r="DQ1375" s="12"/>
      <c r="DR1375" s="12"/>
      <c r="DS1375" s="12"/>
      <c r="DT1375" s="12"/>
      <c r="DU1375" s="12"/>
      <c r="DV1375" s="12"/>
      <c r="DW1375" s="12"/>
      <c r="DX1375" s="12"/>
      <c r="DY1375" s="12"/>
      <c r="DZ1375" s="12"/>
      <c r="EA1375" s="12"/>
      <c r="EB1375" s="12"/>
      <c r="EC1375" s="12"/>
      <c r="ED1375" s="12"/>
      <c r="EE1375" s="12"/>
      <c r="EF1375" s="12"/>
      <c r="EG1375" s="12"/>
      <c r="EH1375" s="12"/>
      <c r="EI1375" s="12"/>
      <c r="EJ1375" s="12"/>
      <c r="EK1375" s="12"/>
      <c r="EL1375" s="12"/>
      <c r="EM1375" s="12"/>
      <c r="EN1375" s="12"/>
      <c r="EO1375" s="12"/>
      <c r="EP1375" s="12"/>
      <c r="EQ1375" s="12"/>
      <c r="ER1375" s="12"/>
      <c r="ES1375" s="12"/>
      <c r="ET1375" s="12"/>
      <c r="EU1375" s="12"/>
      <c r="EV1375" s="12"/>
      <c r="EW1375" s="12"/>
      <c r="EX1375" s="12"/>
      <c r="EY1375" s="12"/>
      <c r="EZ1375" s="12"/>
      <c r="FA1375" s="12"/>
      <c r="FB1375" s="12"/>
      <c r="FC1375" s="12"/>
      <c r="FD1375" s="12"/>
      <c r="FE1375" s="12"/>
      <c r="FF1375" s="12"/>
      <c r="FG1375" s="12"/>
      <c r="FH1375" s="12"/>
      <c r="FI1375" s="12"/>
      <c r="FJ1375" s="12"/>
      <c r="FK1375" s="12"/>
      <c r="FL1375" s="12"/>
      <c r="FM1375" s="12"/>
      <c r="FN1375" s="12"/>
      <c r="FO1375" s="12"/>
      <c r="FP1375" s="12"/>
      <c r="FQ1375" s="12"/>
      <c r="FR1375" s="12"/>
      <c r="FS1375" s="12"/>
      <c r="FT1375" s="12"/>
      <c r="FU1375" s="12"/>
      <c r="FV1375" s="12"/>
      <c r="FW1375" s="12"/>
      <c r="FX1375" s="12"/>
      <c r="FY1375" s="12"/>
      <c r="FZ1375" s="12"/>
      <c r="GA1375" s="12"/>
      <c r="GB1375" s="12"/>
      <c r="GC1375" s="12"/>
      <c r="GD1375" s="12"/>
      <c r="GE1375" s="12"/>
      <c r="GF1375" s="12"/>
      <c r="GG1375" s="12"/>
      <c r="GH1375" s="12"/>
      <c r="GI1375" s="12"/>
      <c r="GJ1375" s="12"/>
      <c r="GK1375" s="12"/>
      <c r="GL1375" s="12"/>
      <c r="GM1375" s="12"/>
      <c r="GN1375" s="12"/>
      <c r="GO1375" s="12"/>
      <c r="GP1375" s="12"/>
      <c r="GQ1375" s="12"/>
      <c r="GR1375" s="12"/>
      <c r="GS1375" s="12"/>
      <c r="GT1375" s="12"/>
      <c r="GU1375" s="12"/>
      <c r="GV1375" s="12"/>
      <c r="GW1375" s="12"/>
      <c r="GX1375" s="12"/>
      <c r="GY1375" s="12"/>
      <c r="GZ1375" s="12"/>
      <c r="HA1375" s="12"/>
      <c r="HB1375" s="12"/>
      <c r="HC1375" s="12"/>
      <c r="HD1375" s="12"/>
      <c r="HE1375" s="12"/>
      <c r="HF1375" s="12"/>
      <c r="HG1375" s="12"/>
      <c r="HH1375" s="12"/>
      <c r="HI1375" s="12"/>
      <c r="HJ1375" s="12"/>
      <c r="HK1375" s="12"/>
      <c r="HL1375" s="12"/>
      <c r="HM1375" s="12"/>
      <c r="HN1375" s="12"/>
      <c r="HO1375" s="12"/>
      <c r="HP1375" s="12"/>
      <c r="HQ1375" s="12"/>
      <c r="HR1375" s="12"/>
      <c r="HS1375" s="12"/>
      <c r="HT1375" s="12"/>
      <c r="HU1375" s="12"/>
      <c r="HV1375" s="12"/>
      <c r="HW1375" s="12"/>
      <c r="HX1375" s="12"/>
      <c r="HY1375" s="12"/>
      <c r="HZ1375" s="12"/>
      <c r="IA1375" s="12"/>
      <c r="IB1375" s="12"/>
      <c r="IC1375" s="12"/>
      <c r="ID1375" s="12"/>
    </row>
    <row r="1376" spans="1:238" x14ac:dyDescent="0.2">
      <c r="A1376" s="11">
        <f t="shared" si="23"/>
        <v>1368</v>
      </c>
      <c r="B1376" s="32" t="s">
        <v>1214</v>
      </c>
      <c r="C1376" s="32" t="s">
        <v>762</v>
      </c>
      <c r="D1376" s="32" t="s">
        <v>792</v>
      </c>
      <c r="E1376" s="68">
        <v>2022.09</v>
      </c>
      <c r="F1376" s="33" t="s">
        <v>965</v>
      </c>
      <c r="G1376" s="34">
        <v>467</v>
      </c>
      <c r="H1376" s="34">
        <v>1039</v>
      </c>
      <c r="I1376" s="37" t="s">
        <v>15</v>
      </c>
      <c r="J1376" s="35" t="s">
        <v>17</v>
      </c>
      <c r="K1376" s="36"/>
    </row>
    <row r="1377" spans="1:238" x14ac:dyDescent="0.2">
      <c r="A1377" s="11">
        <f t="shared" si="23"/>
        <v>1369</v>
      </c>
      <c r="B1377" s="32" t="s">
        <v>998</v>
      </c>
      <c r="C1377" s="32" t="s">
        <v>762</v>
      </c>
      <c r="D1377" s="32" t="s">
        <v>792</v>
      </c>
      <c r="E1377" s="68">
        <v>2022.11</v>
      </c>
      <c r="F1377" s="33" t="s">
        <v>970</v>
      </c>
      <c r="G1377" s="34">
        <v>856</v>
      </c>
      <c r="H1377" s="34">
        <v>1635</v>
      </c>
      <c r="I1377" s="37" t="s">
        <v>15</v>
      </c>
      <c r="J1377" s="35" t="s">
        <v>42</v>
      </c>
      <c r="K1377" s="36"/>
    </row>
    <row r="1378" spans="1:238" x14ac:dyDescent="0.2">
      <c r="A1378" s="11">
        <f t="shared" si="23"/>
        <v>1370</v>
      </c>
      <c r="B1378" s="32" t="s">
        <v>1041</v>
      </c>
      <c r="C1378" s="32" t="s">
        <v>762</v>
      </c>
      <c r="D1378" s="32" t="s">
        <v>142</v>
      </c>
      <c r="E1378" s="68">
        <v>2023.02</v>
      </c>
      <c r="F1378" s="33" t="s">
        <v>1042</v>
      </c>
      <c r="G1378" s="34">
        <v>3331</v>
      </c>
      <c r="H1378" s="34">
        <v>5738</v>
      </c>
      <c r="I1378" s="37" t="s">
        <v>15</v>
      </c>
      <c r="J1378" s="35" t="s">
        <v>17</v>
      </c>
      <c r="K1378" s="36"/>
    </row>
    <row r="1379" spans="1:238" x14ac:dyDescent="0.2">
      <c r="A1379" s="11">
        <f t="shared" si="23"/>
        <v>1371</v>
      </c>
      <c r="B1379" s="32" t="s">
        <v>252</v>
      </c>
      <c r="C1379" s="32" t="s">
        <v>762</v>
      </c>
      <c r="D1379" s="38" t="s">
        <v>257</v>
      </c>
      <c r="E1379" s="68" t="s">
        <v>1590</v>
      </c>
      <c r="F1379" s="33" t="s">
        <v>134</v>
      </c>
      <c r="G1379" s="34">
        <v>6733</v>
      </c>
      <c r="H1379" s="34">
        <v>10466</v>
      </c>
      <c r="I1379" s="37" t="s">
        <v>15</v>
      </c>
      <c r="J1379" s="35" t="s">
        <v>17</v>
      </c>
      <c r="K1379" s="36"/>
    </row>
    <row r="1380" spans="1:238" x14ac:dyDescent="0.2">
      <c r="A1380" s="11">
        <f t="shared" si="23"/>
        <v>1372</v>
      </c>
      <c r="B1380" s="32" t="s">
        <v>1527</v>
      </c>
      <c r="C1380" s="32" t="s">
        <v>762</v>
      </c>
      <c r="D1380" s="32" t="s">
        <v>796</v>
      </c>
      <c r="E1380" s="69" t="s">
        <v>1528</v>
      </c>
      <c r="F1380" s="33" t="s">
        <v>1158</v>
      </c>
      <c r="G1380" s="34">
        <v>1709</v>
      </c>
      <c r="H1380" s="34">
        <v>4529</v>
      </c>
      <c r="I1380" s="37" t="s">
        <v>15</v>
      </c>
      <c r="J1380" s="35" t="s">
        <v>17</v>
      </c>
      <c r="K1380" s="36"/>
    </row>
    <row r="1381" spans="1:238" x14ac:dyDescent="0.2">
      <c r="A1381" s="11">
        <f t="shared" si="23"/>
        <v>1373</v>
      </c>
      <c r="B1381" s="32" t="s">
        <v>474</v>
      </c>
      <c r="C1381" s="32" t="s">
        <v>762</v>
      </c>
      <c r="D1381" s="38" t="s">
        <v>796</v>
      </c>
      <c r="E1381" s="68" t="s">
        <v>1580</v>
      </c>
      <c r="F1381" s="33" t="s">
        <v>250</v>
      </c>
      <c r="G1381" s="34">
        <v>1622</v>
      </c>
      <c r="H1381" s="34">
        <v>2596</v>
      </c>
      <c r="I1381" s="37" t="s">
        <v>15</v>
      </c>
      <c r="J1381" s="35" t="s">
        <v>17</v>
      </c>
      <c r="K1381" s="36"/>
    </row>
    <row r="1382" spans="1:238" x14ac:dyDescent="0.2">
      <c r="A1382" s="11">
        <f t="shared" si="23"/>
        <v>1374</v>
      </c>
      <c r="B1382" s="38" t="s">
        <v>1957</v>
      </c>
      <c r="C1382" s="38" t="s">
        <v>762</v>
      </c>
      <c r="D1382" s="38" t="s">
        <v>796</v>
      </c>
      <c r="E1382" s="69" t="s">
        <v>1952</v>
      </c>
      <c r="F1382" s="40" t="s">
        <v>1226</v>
      </c>
      <c r="G1382" s="39">
        <v>957</v>
      </c>
      <c r="H1382" s="39">
        <v>1528</v>
      </c>
      <c r="I1382" s="41" t="s">
        <v>18</v>
      </c>
      <c r="J1382" s="43" t="s">
        <v>17</v>
      </c>
      <c r="K1382" s="4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c r="AT1382" s="12"/>
      <c r="AU1382" s="12"/>
      <c r="AV1382" s="12"/>
      <c r="AW1382" s="12"/>
      <c r="AX1382" s="12"/>
      <c r="AY1382" s="12"/>
      <c r="AZ1382" s="12"/>
      <c r="BA1382" s="12"/>
      <c r="BB1382" s="12"/>
      <c r="BC1382" s="12"/>
      <c r="BD1382" s="12"/>
      <c r="BE1382" s="12"/>
      <c r="BF1382" s="12"/>
      <c r="BG1382" s="12"/>
      <c r="BH1382" s="12"/>
      <c r="BI1382" s="12"/>
      <c r="BJ1382" s="12"/>
      <c r="BK1382" s="12"/>
      <c r="BL1382" s="12"/>
      <c r="BM1382" s="12"/>
      <c r="BN1382" s="12"/>
      <c r="BO1382" s="12"/>
      <c r="BP1382" s="12"/>
      <c r="BQ1382" s="12"/>
      <c r="BR1382" s="12"/>
      <c r="BS1382" s="12"/>
      <c r="BT1382" s="12"/>
      <c r="BU1382" s="12"/>
      <c r="BV1382" s="12"/>
      <c r="BW1382" s="12"/>
      <c r="BX1382" s="12"/>
      <c r="BY1382" s="12"/>
      <c r="BZ1382" s="12"/>
      <c r="CA1382" s="12"/>
      <c r="CB1382" s="12"/>
      <c r="CC1382" s="12"/>
      <c r="CD1382" s="12"/>
      <c r="CE1382" s="12"/>
      <c r="CF1382" s="12"/>
      <c r="CG1382" s="12"/>
      <c r="CH1382" s="12"/>
      <c r="CI1382" s="12"/>
      <c r="CJ1382" s="12"/>
      <c r="CK1382" s="12"/>
      <c r="CL1382" s="12"/>
      <c r="CM1382" s="12"/>
      <c r="CN1382" s="12"/>
      <c r="CO1382" s="12"/>
      <c r="CP1382" s="12"/>
      <c r="CQ1382" s="12"/>
      <c r="CR1382" s="12"/>
      <c r="CS1382" s="12"/>
      <c r="CT1382" s="12"/>
      <c r="CU1382" s="12"/>
      <c r="CV1382" s="12"/>
      <c r="CW1382" s="12"/>
      <c r="CX1382" s="12"/>
      <c r="CY1382" s="12"/>
      <c r="CZ1382" s="12"/>
      <c r="DA1382" s="12"/>
      <c r="DB1382" s="12"/>
      <c r="DC1382" s="12"/>
      <c r="DD1382" s="12"/>
      <c r="DE1382" s="12"/>
      <c r="DF1382" s="12"/>
      <c r="DG1382" s="12"/>
      <c r="DH1382" s="12"/>
      <c r="DI1382" s="12"/>
      <c r="DJ1382" s="12"/>
      <c r="DK1382" s="12"/>
      <c r="DL1382" s="12"/>
      <c r="DM1382" s="12"/>
      <c r="DN1382" s="12"/>
      <c r="DO1382" s="12"/>
      <c r="DP1382" s="12"/>
      <c r="DQ1382" s="12"/>
      <c r="DR1382" s="12"/>
      <c r="DS1382" s="12"/>
      <c r="DT1382" s="12"/>
      <c r="DU1382" s="12"/>
      <c r="DV1382" s="12"/>
      <c r="DW1382" s="12"/>
      <c r="DX1382" s="12"/>
      <c r="DY1382" s="12"/>
      <c r="DZ1382" s="12"/>
      <c r="EA1382" s="12"/>
      <c r="EB1382" s="12"/>
      <c r="EC1382" s="12"/>
      <c r="ED1382" s="12"/>
      <c r="EE1382" s="12"/>
      <c r="EF1382" s="12"/>
      <c r="EG1382" s="12"/>
      <c r="EH1382" s="12"/>
      <c r="EI1382" s="12"/>
      <c r="EJ1382" s="12"/>
      <c r="EK1382" s="12"/>
      <c r="EL1382" s="12"/>
      <c r="EM1382" s="12"/>
      <c r="EN1382" s="12"/>
      <c r="EO1382" s="12"/>
      <c r="EP1382" s="12"/>
      <c r="EQ1382" s="12"/>
      <c r="ER1382" s="12"/>
      <c r="ES1382" s="12"/>
      <c r="ET1382" s="12"/>
      <c r="EU1382" s="12"/>
      <c r="EV1382" s="12"/>
      <c r="EW1382" s="12"/>
      <c r="EX1382" s="12"/>
      <c r="EY1382" s="12"/>
      <c r="EZ1382" s="12"/>
      <c r="FA1382" s="12"/>
      <c r="FB1382" s="12"/>
      <c r="FC1382" s="12"/>
      <c r="FD1382" s="12"/>
      <c r="FE1382" s="12"/>
      <c r="FF1382" s="12"/>
      <c r="FG1382" s="12"/>
      <c r="FH1382" s="12"/>
      <c r="FI1382" s="12"/>
      <c r="FJ1382" s="12"/>
      <c r="FK1382" s="12"/>
      <c r="FL1382" s="12"/>
      <c r="FM1382" s="12"/>
      <c r="FN1382" s="12"/>
      <c r="FO1382" s="12"/>
      <c r="FP1382" s="12"/>
      <c r="FQ1382" s="12"/>
      <c r="FR1382" s="12"/>
      <c r="FS1382" s="12"/>
      <c r="FT1382" s="12"/>
      <c r="FU1382" s="12"/>
      <c r="FV1382" s="12"/>
      <c r="FW1382" s="12"/>
      <c r="FX1382" s="12"/>
      <c r="FY1382" s="12"/>
      <c r="FZ1382" s="12"/>
      <c r="GA1382" s="12"/>
      <c r="GB1382" s="12"/>
      <c r="GC1382" s="12"/>
      <c r="GD1382" s="12"/>
      <c r="GE1382" s="12"/>
      <c r="GF1382" s="12"/>
      <c r="GG1382" s="12"/>
      <c r="GH1382" s="12"/>
      <c r="GI1382" s="12"/>
      <c r="GJ1382" s="12"/>
      <c r="GK1382" s="12"/>
      <c r="GL1382" s="12"/>
      <c r="GM1382" s="12"/>
      <c r="GN1382" s="12"/>
      <c r="GO1382" s="12"/>
      <c r="GP1382" s="12"/>
      <c r="GQ1382" s="12"/>
      <c r="GR1382" s="12"/>
      <c r="GS1382" s="12"/>
      <c r="GT1382" s="12"/>
      <c r="GU1382" s="12"/>
      <c r="GV1382" s="12"/>
      <c r="GW1382" s="12"/>
      <c r="GX1382" s="12"/>
      <c r="GY1382" s="12"/>
      <c r="GZ1382" s="12"/>
      <c r="HA1382" s="12"/>
      <c r="HB1382" s="12"/>
      <c r="HC1382" s="12"/>
      <c r="HD1382" s="12"/>
      <c r="HE1382" s="12"/>
      <c r="HF1382" s="12"/>
      <c r="HG1382" s="12"/>
      <c r="HH1382" s="12"/>
      <c r="HI1382" s="12"/>
      <c r="HJ1382" s="12"/>
      <c r="HK1382" s="12"/>
      <c r="HL1382" s="12"/>
      <c r="HM1382" s="12"/>
      <c r="HN1382" s="12"/>
      <c r="HO1382" s="12"/>
      <c r="HP1382" s="12"/>
      <c r="HQ1382" s="12"/>
      <c r="HR1382" s="12"/>
      <c r="HS1382" s="12"/>
      <c r="HT1382" s="12"/>
      <c r="HU1382" s="12"/>
      <c r="HV1382" s="12"/>
      <c r="HW1382" s="12"/>
      <c r="HX1382" s="12"/>
      <c r="HY1382" s="12"/>
      <c r="HZ1382" s="12"/>
      <c r="IA1382" s="12"/>
      <c r="IB1382" s="12"/>
      <c r="IC1382" s="12"/>
      <c r="ID1382" s="12"/>
    </row>
    <row r="1383" spans="1:238" x14ac:dyDescent="0.2">
      <c r="A1383" s="11">
        <f t="shared" si="23"/>
        <v>1375</v>
      </c>
      <c r="B1383" s="38" t="s">
        <v>2216</v>
      </c>
      <c r="C1383" s="46" t="s">
        <v>762</v>
      </c>
      <c r="D1383" s="38" t="s">
        <v>796</v>
      </c>
      <c r="E1383" s="69" t="s">
        <v>2205</v>
      </c>
      <c r="F1383" s="40" t="s">
        <v>250</v>
      </c>
      <c r="G1383" s="39">
        <v>1971</v>
      </c>
      <c r="H1383" s="39">
        <v>4621</v>
      </c>
      <c r="I1383" s="41" t="s">
        <v>15</v>
      </c>
      <c r="J1383" s="43" t="s">
        <v>17</v>
      </c>
      <c r="K1383" s="42"/>
      <c r="L1383" s="12"/>
      <c r="M1383" s="12"/>
      <c r="N1383" s="12"/>
      <c r="O1383" s="12"/>
      <c r="P1383" s="12"/>
      <c r="Q1383" s="12"/>
      <c r="R1383" s="12"/>
      <c r="S1383" s="12"/>
      <c r="T1383" s="12"/>
      <c r="U1383" s="12"/>
      <c r="V1383" s="12"/>
      <c r="W1383" s="12"/>
      <c r="X1383" s="12"/>
      <c r="Y1383" s="12"/>
      <c r="Z1383" s="12"/>
      <c r="AA1383" s="12"/>
      <c r="AB1383" s="12"/>
      <c r="AC1383" s="12"/>
      <c r="AD1383" s="12"/>
      <c r="AE1383" s="12"/>
      <c r="AF1383" s="12"/>
      <c r="AG1383" s="12"/>
      <c r="AH1383" s="12"/>
      <c r="AI1383" s="12"/>
      <c r="AJ1383" s="12"/>
      <c r="AK1383" s="12"/>
      <c r="AL1383" s="12"/>
      <c r="AM1383" s="12"/>
      <c r="AN1383" s="12"/>
      <c r="AO1383" s="12"/>
      <c r="AP1383" s="12"/>
      <c r="AQ1383" s="12"/>
      <c r="AR1383" s="12"/>
      <c r="AS1383" s="12"/>
      <c r="AT1383" s="12"/>
      <c r="AU1383" s="12"/>
      <c r="AV1383" s="12"/>
      <c r="AW1383" s="12"/>
      <c r="AX1383" s="12"/>
      <c r="AY1383" s="12"/>
      <c r="AZ1383" s="12"/>
      <c r="BA1383" s="12"/>
      <c r="BB1383" s="12"/>
      <c r="BC1383" s="12"/>
      <c r="BD1383" s="12"/>
      <c r="BE1383" s="12"/>
      <c r="BF1383" s="12"/>
      <c r="BG1383" s="12"/>
      <c r="BH1383" s="12"/>
      <c r="BI1383" s="12"/>
      <c r="BJ1383" s="12"/>
      <c r="BK1383" s="12"/>
      <c r="BL1383" s="12"/>
      <c r="BM1383" s="12"/>
      <c r="BN1383" s="12"/>
      <c r="BO1383" s="12"/>
      <c r="BP1383" s="12"/>
      <c r="BQ1383" s="12"/>
      <c r="BR1383" s="12"/>
      <c r="BS1383" s="12"/>
      <c r="BT1383" s="12"/>
      <c r="BU1383" s="12"/>
      <c r="BV1383" s="12"/>
      <c r="BW1383" s="12"/>
      <c r="BX1383" s="12"/>
      <c r="BY1383" s="12"/>
      <c r="BZ1383" s="12"/>
      <c r="CA1383" s="12"/>
      <c r="CB1383" s="12"/>
      <c r="CC1383" s="12"/>
      <c r="CD1383" s="12"/>
      <c r="CE1383" s="12"/>
      <c r="CF1383" s="12"/>
      <c r="CG1383" s="12"/>
      <c r="CH1383" s="12"/>
      <c r="CI1383" s="12"/>
      <c r="CJ1383" s="12"/>
      <c r="CK1383" s="12"/>
      <c r="CL1383" s="12"/>
      <c r="CM1383" s="12"/>
      <c r="CN1383" s="12"/>
      <c r="CO1383" s="12"/>
      <c r="CP1383" s="12"/>
      <c r="CQ1383" s="12"/>
      <c r="CR1383" s="12"/>
      <c r="CS1383" s="12"/>
      <c r="CT1383" s="12"/>
      <c r="CU1383" s="12"/>
      <c r="CV1383" s="12"/>
      <c r="CW1383" s="12"/>
      <c r="CX1383" s="12"/>
      <c r="CY1383" s="12"/>
      <c r="CZ1383" s="12"/>
      <c r="DA1383" s="12"/>
      <c r="DB1383" s="12"/>
      <c r="DC1383" s="12"/>
      <c r="DD1383" s="12"/>
      <c r="DE1383" s="12"/>
      <c r="DF1383" s="12"/>
      <c r="DG1383" s="12"/>
      <c r="DH1383" s="12"/>
      <c r="DI1383" s="12"/>
      <c r="DJ1383" s="12"/>
      <c r="DK1383" s="12"/>
      <c r="DL1383" s="12"/>
      <c r="DM1383" s="12"/>
      <c r="DN1383" s="12"/>
      <c r="DO1383" s="12"/>
      <c r="DP1383" s="12"/>
      <c r="DQ1383" s="12"/>
      <c r="DR1383" s="12"/>
      <c r="DS1383" s="12"/>
      <c r="DT1383" s="12"/>
      <c r="DU1383" s="12"/>
      <c r="DV1383" s="12"/>
      <c r="DW1383" s="12"/>
      <c r="DX1383" s="12"/>
      <c r="DY1383" s="12"/>
      <c r="DZ1383" s="12"/>
      <c r="EA1383" s="12"/>
      <c r="EB1383" s="12"/>
      <c r="EC1383" s="12"/>
      <c r="ED1383" s="12"/>
      <c r="EE1383" s="12"/>
      <c r="EF1383" s="12"/>
      <c r="EG1383" s="12"/>
      <c r="EH1383" s="12"/>
      <c r="EI1383" s="12"/>
      <c r="EJ1383" s="12"/>
      <c r="EK1383" s="12"/>
      <c r="EL1383" s="12"/>
      <c r="EM1383" s="12"/>
      <c r="EN1383" s="12"/>
      <c r="EO1383" s="12"/>
      <c r="EP1383" s="12"/>
      <c r="EQ1383" s="12"/>
      <c r="ER1383" s="12"/>
      <c r="ES1383" s="12"/>
      <c r="ET1383" s="12"/>
      <c r="EU1383" s="12"/>
      <c r="EV1383" s="12"/>
      <c r="EW1383" s="12"/>
      <c r="EX1383" s="12"/>
      <c r="EY1383" s="12"/>
      <c r="EZ1383" s="12"/>
      <c r="FA1383" s="12"/>
      <c r="FB1383" s="12"/>
      <c r="FC1383" s="12"/>
      <c r="FD1383" s="12"/>
      <c r="FE1383" s="12"/>
      <c r="FF1383" s="12"/>
      <c r="FG1383" s="12"/>
      <c r="FH1383" s="12"/>
      <c r="FI1383" s="12"/>
      <c r="FJ1383" s="12"/>
      <c r="FK1383" s="12"/>
      <c r="FL1383" s="12"/>
      <c r="FM1383" s="12"/>
      <c r="FN1383" s="12"/>
      <c r="FO1383" s="12"/>
      <c r="FP1383" s="12"/>
      <c r="FQ1383" s="12"/>
      <c r="FR1383" s="12"/>
      <c r="FS1383" s="12"/>
      <c r="FT1383" s="12"/>
      <c r="FU1383" s="12"/>
      <c r="FV1383" s="12"/>
      <c r="FW1383" s="12"/>
      <c r="FX1383" s="12"/>
      <c r="FY1383" s="12"/>
      <c r="FZ1383" s="12"/>
      <c r="GA1383" s="12"/>
      <c r="GB1383" s="12"/>
      <c r="GC1383" s="12"/>
      <c r="GD1383" s="12"/>
      <c r="GE1383" s="12"/>
      <c r="GF1383" s="12"/>
      <c r="GG1383" s="12"/>
      <c r="GH1383" s="12"/>
      <c r="GI1383" s="12"/>
      <c r="GJ1383" s="12"/>
      <c r="GK1383" s="12"/>
      <c r="GL1383" s="12"/>
      <c r="GM1383" s="12"/>
      <c r="GN1383" s="12"/>
      <c r="GO1383" s="12"/>
      <c r="GP1383" s="12"/>
      <c r="GQ1383" s="12"/>
      <c r="GR1383" s="12"/>
      <c r="GS1383" s="12"/>
      <c r="GT1383" s="12"/>
      <c r="GU1383" s="12"/>
      <c r="GV1383" s="12"/>
      <c r="GW1383" s="12"/>
      <c r="GX1383" s="12"/>
      <c r="GY1383" s="12"/>
      <c r="GZ1383" s="12"/>
      <c r="HA1383" s="12"/>
      <c r="HB1383" s="12"/>
      <c r="HC1383" s="12"/>
      <c r="HD1383" s="12"/>
      <c r="HE1383" s="12"/>
      <c r="HF1383" s="12"/>
      <c r="HG1383" s="12"/>
      <c r="HH1383" s="12"/>
      <c r="HI1383" s="12"/>
      <c r="HJ1383" s="12"/>
      <c r="HK1383" s="12"/>
      <c r="HL1383" s="12"/>
      <c r="HM1383" s="12"/>
      <c r="HN1383" s="12"/>
      <c r="HO1383" s="12"/>
      <c r="HP1383" s="12"/>
      <c r="HQ1383" s="12"/>
      <c r="HR1383" s="12"/>
      <c r="HS1383" s="12"/>
      <c r="HT1383" s="12"/>
      <c r="HU1383" s="12"/>
      <c r="HV1383" s="12"/>
      <c r="HW1383" s="12"/>
      <c r="HX1383" s="12"/>
      <c r="HY1383" s="12"/>
      <c r="HZ1383" s="12"/>
      <c r="IA1383" s="12"/>
      <c r="IB1383" s="12"/>
      <c r="IC1383" s="12"/>
      <c r="ID1383" s="12"/>
    </row>
    <row r="1384" spans="1:238" x14ac:dyDescent="0.2">
      <c r="A1384" s="11">
        <f t="shared" si="23"/>
        <v>1376</v>
      </c>
      <c r="B1384" s="38" t="s">
        <v>614</v>
      </c>
      <c r="C1384" s="38" t="s">
        <v>762</v>
      </c>
      <c r="D1384" s="38" t="s">
        <v>796</v>
      </c>
      <c r="E1384" s="69" t="s">
        <v>2293</v>
      </c>
      <c r="F1384" s="40" t="s">
        <v>258</v>
      </c>
      <c r="G1384" s="56">
        <v>2138</v>
      </c>
      <c r="H1384" s="56">
        <v>4596</v>
      </c>
      <c r="I1384" s="57" t="s">
        <v>15</v>
      </c>
      <c r="J1384" s="57" t="s">
        <v>17</v>
      </c>
      <c r="K1384" s="42"/>
      <c r="L1384" s="12"/>
      <c r="M1384" s="12"/>
      <c r="N1384" s="12"/>
      <c r="O1384" s="12"/>
      <c r="P1384" s="12"/>
      <c r="Q1384" s="12"/>
      <c r="R1384" s="12"/>
      <c r="S1384" s="12"/>
      <c r="T1384" s="12"/>
      <c r="U1384" s="12"/>
      <c r="V1384" s="12"/>
      <c r="W1384" s="12"/>
      <c r="X1384" s="12"/>
      <c r="Y1384" s="12"/>
      <c r="Z1384" s="12"/>
      <c r="AA1384" s="12"/>
      <c r="AB1384" s="12"/>
      <c r="AC1384" s="12"/>
      <c r="AD1384" s="12"/>
      <c r="AE1384" s="12"/>
      <c r="AF1384" s="12"/>
      <c r="AG1384" s="12"/>
      <c r="AH1384" s="12"/>
      <c r="AI1384" s="12"/>
      <c r="AJ1384" s="12"/>
      <c r="AK1384" s="12"/>
      <c r="AL1384" s="12"/>
      <c r="AM1384" s="12"/>
      <c r="AN1384" s="12"/>
      <c r="AO1384" s="12"/>
      <c r="AP1384" s="12"/>
      <c r="AQ1384" s="12"/>
      <c r="AR1384" s="12"/>
      <c r="AS1384" s="12"/>
      <c r="AT1384" s="12"/>
      <c r="AU1384" s="12"/>
      <c r="AV1384" s="12"/>
      <c r="AW1384" s="12"/>
      <c r="AX1384" s="12"/>
      <c r="AY1384" s="12"/>
      <c r="AZ1384" s="12"/>
      <c r="BA1384" s="12"/>
      <c r="BB1384" s="12"/>
      <c r="BC1384" s="12"/>
      <c r="BD1384" s="12"/>
      <c r="BE1384" s="12"/>
      <c r="BF1384" s="12"/>
      <c r="BG1384" s="12"/>
      <c r="BH1384" s="12"/>
      <c r="BI1384" s="12"/>
      <c r="BJ1384" s="12"/>
      <c r="BK1384" s="12"/>
      <c r="BL1384" s="12"/>
      <c r="BM1384" s="12"/>
      <c r="BN1384" s="12"/>
      <c r="BO1384" s="12"/>
      <c r="BP1384" s="12"/>
      <c r="BQ1384" s="12"/>
      <c r="BR1384" s="12"/>
      <c r="BS1384" s="12"/>
      <c r="BT1384" s="12"/>
      <c r="BU1384" s="12"/>
      <c r="BV1384" s="12"/>
      <c r="BW1384" s="12"/>
      <c r="BX1384" s="12"/>
      <c r="BY1384" s="12"/>
      <c r="BZ1384" s="12"/>
      <c r="CA1384" s="12"/>
      <c r="CB1384" s="12"/>
      <c r="CC1384" s="12"/>
      <c r="CD1384" s="12"/>
      <c r="CE1384" s="12"/>
      <c r="CF1384" s="12"/>
      <c r="CG1384" s="12"/>
      <c r="CH1384" s="12"/>
      <c r="CI1384" s="12"/>
      <c r="CJ1384" s="12"/>
      <c r="CK1384" s="12"/>
      <c r="CL1384" s="12"/>
      <c r="CM1384" s="12"/>
      <c r="CN1384" s="12"/>
      <c r="CO1384" s="12"/>
      <c r="CP1384" s="12"/>
      <c r="CQ1384" s="12"/>
      <c r="CR1384" s="12"/>
      <c r="CS1384" s="12"/>
      <c r="CT1384" s="12"/>
      <c r="CU1384" s="12"/>
      <c r="CV1384" s="12"/>
      <c r="CW1384" s="12"/>
      <c r="CX1384" s="12"/>
      <c r="CY1384" s="12"/>
      <c r="CZ1384" s="12"/>
      <c r="DA1384" s="12"/>
      <c r="DB1384" s="12"/>
      <c r="DC1384" s="12"/>
      <c r="DD1384" s="12"/>
      <c r="DE1384" s="12"/>
      <c r="DF1384" s="12"/>
      <c r="DG1384" s="12"/>
      <c r="DH1384" s="12"/>
      <c r="DI1384" s="12"/>
      <c r="DJ1384" s="12"/>
      <c r="DK1384" s="12"/>
      <c r="DL1384" s="12"/>
      <c r="DM1384" s="12"/>
      <c r="DN1384" s="12"/>
      <c r="DO1384" s="12"/>
      <c r="DP1384" s="12"/>
      <c r="DQ1384" s="12"/>
      <c r="DR1384" s="12"/>
      <c r="DS1384" s="12"/>
      <c r="DT1384" s="12"/>
      <c r="DU1384" s="12"/>
      <c r="DV1384" s="12"/>
      <c r="DW1384" s="12"/>
      <c r="DX1384" s="12"/>
      <c r="DY1384" s="12"/>
      <c r="DZ1384" s="12"/>
      <c r="EA1384" s="12"/>
      <c r="EB1384" s="12"/>
      <c r="EC1384" s="12"/>
      <c r="ED1384" s="12"/>
      <c r="EE1384" s="12"/>
      <c r="EF1384" s="12"/>
      <c r="EG1384" s="12"/>
      <c r="EH1384" s="12"/>
      <c r="EI1384" s="12"/>
      <c r="EJ1384" s="12"/>
      <c r="EK1384" s="12"/>
      <c r="EL1384" s="12"/>
      <c r="EM1384" s="12"/>
      <c r="EN1384" s="12"/>
      <c r="EO1384" s="12"/>
      <c r="EP1384" s="12"/>
      <c r="EQ1384" s="12"/>
      <c r="ER1384" s="12"/>
      <c r="ES1384" s="12"/>
      <c r="ET1384" s="12"/>
      <c r="EU1384" s="12"/>
      <c r="EV1384" s="12"/>
      <c r="EW1384" s="12"/>
      <c r="EX1384" s="12"/>
      <c r="EY1384" s="12"/>
      <c r="EZ1384" s="12"/>
      <c r="FA1384" s="12"/>
      <c r="FB1384" s="12"/>
      <c r="FC1384" s="12"/>
      <c r="FD1384" s="12"/>
      <c r="FE1384" s="12"/>
      <c r="FF1384" s="12"/>
      <c r="FG1384" s="12"/>
      <c r="FH1384" s="12"/>
      <c r="FI1384" s="12"/>
      <c r="FJ1384" s="12"/>
      <c r="FK1384" s="12"/>
      <c r="FL1384" s="12"/>
      <c r="FM1384" s="12"/>
      <c r="FN1384" s="12"/>
      <c r="FO1384" s="12"/>
      <c r="FP1384" s="12"/>
      <c r="FQ1384" s="12"/>
      <c r="FR1384" s="12"/>
      <c r="FS1384" s="12"/>
      <c r="FT1384" s="12"/>
      <c r="FU1384" s="12"/>
      <c r="FV1384" s="12"/>
      <c r="FW1384" s="12"/>
      <c r="FX1384" s="12"/>
      <c r="FY1384" s="12"/>
      <c r="FZ1384" s="12"/>
      <c r="GA1384" s="12"/>
      <c r="GB1384" s="12"/>
      <c r="GC1384" s="12"/>
      <c r="GD1384" s="12"/>
      <c r="GE1384" s="12"/>
      <c r="GF1384" s="12"/>
      <c r="GG1384" s="12"/>
      <c r="GH1384" s="12"/>
      <c r="GI1384" s="12"/>
      <c r="GJ1384" s="12"/>
      <c r="GK1384" s="12"/>
      <c r="GL1384" s="12"/>
      <c r="GM1384" s="12"/>
      <c r="GN1384" s="12"/>
      <c r="GO1384" s="12"/>
      <c r="GP1384" s="12"/>
      <c r="GQ1384" s="12"/>
      <c r="GR1384" s="12"/>
      <c r="GS1384" s="12"/>
      <c r="GT1384" s="12"/>
      <c r="GU1384" s="12"/>
      <c r="GV1384" s="12"/>
      <c r="GW1384" s="12"/>
      <c r="GX1384" s="12"/>
      <c r="GY1384" s="12"/>
      <c r="GZ1384" s="12"/>
      <c r="HA1384" s="12"/>
      <c r="HB1384" s="12"/>
      <c r="HC1384" s="12"/>
      <c r="HD1384" s="12"/>
      <c r="HE1384" s="12"/>
      <c r="HF1384" s="12"/>
      <c r="HG1384" s="12"/>
      <c r="HH1384" s="12"/>
      <c r="HI1384" s="12"/>
      <c r="HJ1384" s="12"/>
      <c r="HK1384" s="12"/>
      <c r="HL1384" s="12"/>
      <c r="HM1384" s="12"/>
      <c r="HN1384" s="12"/>
      <c r="HO1384" s="12"/>
      <c r="HP1384" s="12"/>
      <c r="HQ1384" s="12"/>
      <c r="HR1384" s="12"/>
      <c r="HS1384" s="12"/>
      <c r="HT1384" s="12"/>
      <c r="HU1384" s="12"/>
      <c r="HV1384" s="12"/>
      <c r="HW1384" s="12"/>
      <c r="HX1384" s="12"/>
      <c r="HY1384" s="12"/>
      <c r="HZ1384" s="12"/>
      <c r="IA1384" s="12"/>
      <c r="IB1384" s="12"/>
      <c r="IC1384" s="12"/>
      <c r="ID1384" s="12"/>
    </row>
    <row r="1385" spans="1:238" x14ac:dyDescent="0.2">
      <c r="A1385" s="11">
        <f t="shared" si="23"/>
        <v>1377</v>
      </c>
      <c r="B1385" s="38" t="s">
        <v>105</v>
      </c>
      <c r="C1385" s="38" t="s">
        <v>762</v>
      </c>
      <c r="D1385" s="38" t="s">
        <v>796</v>
      </c>
      <c r="E1385" s="69" t="s">
        <v>242</v>
      </c>
      <c r="F1385" s="58" t="s">
        <v>34</v>
      </c>
      <c r="G1385" s="39">
        <v>1660</v>
      </c>
      <c r="H1385" s="39">
        <v>3186</v>
      </c>
      <c r="I1385" s="57" t="s">
        <v>15</v>
      </c>
      <c r="J1385" s="57" t="s">
        <v>17</v>
      </c>
      <c r="K1385" s="36"/>
      <c r="L1385" s="12"/>
      <c r="M1385" s="12"/>
      <c r="N1385" s="12"/>
      <c r="O1385" s="12"/>
      <c r="P1385" s="12"/>
      <c r="Q1385" s="12"/>
      <c r="R1385" s="12"/>
      <c r="S1385" s="12"/>
      <c r="T1385" s="12"/>
      <c r="U1385" s="12"/>
      <c r="V1385" s="12"/>
      <c r="W1385" s="12"/>
      <c r="X1385" s="12"/>
      <c r="Y1385" s="12"/>
      <c r="Z1385" s="12"/>
      <c r="AA1385" s="12"/>
      <c r="AB1385" s="12"/>
      <c r="AC1385" s="12"/>
      <c r="AD1385" s="12"/>
      <c r="AE1385" s="12"/>
      <c r="AF1385" s="12"/>
      <c r="AG1385" s="12"/>
      <c r="AH1385" s="12"/>
      <c r="AI1385" s="12"/>
      <c r="AJ1385" s="12"/>
      <c r="AK1385" s="12"/>
      <c r="AL1385" s="12"/>
      <c r="AM1385" s="12"/>
      <c r="AN1385" s="12"/>
      <c r="AO1385" s="12"/>
      <c r="AP1385" s="12"/>
      <c r="AQ1385" s="12"/>
      <c r="AR1385" s="12"/>
      <c r="AS1385" s="12"/>
      <c r="AT1385" s="12"/>
      <c r="AU1385" s="12"/>
      <c r="AV1385" s="12"/>
      <c r="AW1385" s="12"/>
      <c r="AX1385" s="12"/>
      <c r="AY1385" s="12"/>
      <c r="AZ1385" s="12"/>
      <c r="BA1385" s="12"/>
      <c r="BB1385" s="12"/>
      <c r="BC1385" s="12"/>
      <c r="BD1385" s="12"/>
      <c r="BE1385" s="12"/>
      <c r="BF1385" s="12"/>
      <c r="BG1385" s="12"/>
      <c r="BH1385" s="12"/>
      <c r="BI1385" s="12"/>
      <c r="BJ1385" s="12"/>
      <c r="BK1385" s="12"/>
      <c r="BL1385" s="12"/>
      <c r="BM1385" s="12"/>
      <c r="BN1385" s="12"/>
      <c r="BO1385" s="12"/>
      <c r="BP1385" s="12"/>
      <c r="BQ1385" s="12"/>
      <c r="BR1385" s="12"/>
      <c r="BS1385" s="12"/>
      <c r="BT1385" s="12"/>
      <c r="BU1385" s="12"/>
      <c r="BV1385" s="12"/>
      <c r="BW1385" s="12"/>
      <c r="BX1385" s="12"/>
      <c r="BY1385" s="12"/>
      <c r="BZ1385" s="12"/>
      <c r="CA1385" s="12"/>
      <c r="CB1385" s="12"/>
      <c r="CC1385" s="12"/>
      <c r="CD1385" s="12"/>
      <c r="CE1385" s="12"/>
      <c r="CF1385" s="12"/>
      <c r="CG1385" s="12"/>
      <c r="CH1385" s="12"/>
      <c r="CI1385" s="12"/>
      <c r="CJ1385" s="12"/>
      <c r="CK1385" s="12"/>
      <c r="CL1385" s="12"/>
      <c r="CM1385" s="12"/>
      <c r="CN1385" s="12"/>
      <c r="CO1385" s="12"/>
      <c r="CP1385" s="12"/>
      <c r="CQ1385" s="12"/>
      <c r="CR1385" s="12"/>
      <c r="CS1385" s="12"/>
      <c r="CT1385" s="12"/>
      <c r="CU1385" s="12"/>
      <c r="CV1385" s="12"/>
      <c r="CW1385" s="12"/>
      <c r="CX1385" s="12"/>
      <c r="CY1385" s="12"/>
      <c r="CZ1385" s="12"/>
      <c r="DA1385" s="12"/>
      <c r="DB1385" s="12"/>
      <c r="DC1385" s="12"/>
      <c r="DD1385" s="12"/>
      <c r="DE1385" s="12"/>
      <c r="DF1385" s="12"/>
      <c r="DG1385" s="12"/>
      <c r="DH1385" s="12"/>
      <c r="DI1385" s="12"/>
      <c r="DJ1385" s="12"/>
      <c r="DK1385" s="12"/>
      <c r="DL1385" s="12"/>
      <c r="DM1385" s="12"/>
      <c r="DN1385" s="12"/>
      <c r="DO1385" s="12"/>
      <c r="DP1385" s="12"/>
      <c r="DQ1385" s="12"/>
      <c r="DR1385" s="12"/>
      <c r="DS1385" s="12"/>
      <c r="DT1385" s="12"/>
      <c r="DU1385" s="12"/>
      <c r="DV1385" s="12"/>
      <c r="DW1385" s="12"/>
      <c r="DX1385" s="12"/>
      <c r="DY1385" s="12"/>
      <c r="DZ1385" s="12"/>
      <c r="EA1385" s="12"/>
      <c r="EB1385" s="12"/>
      <c r="EC1385" s="12"/>
      <c r="ED1385" s="12"/>
      <c r="EE1385" s="12"/>
      <c r="EF1385" s="12"/>
      <c r="EG1385" s="12"/>
      <c r="EH1385" s="12"/>
      <c r="EI1385" s="12"/>
      <c r="EJ1385" s="12"/>
      <c r="EK1385" s="12"/>
      <c r="EL1385" s="12"/>
      <c r="EM1385" s="12"/>
      <c r="EN1385" s="12"/>
      <c r="EO1385" s="12"/>
      <c r="EP1385" s="12"/>
      <c r="EQ1385" s="12"/>
      <c r="ER1385" s="12"/>
      <c r="ES1385" s="12"/>
      <c r="ET1385" s="12"/>
      <c r="EU1385" s="12"/>
      <c r="EV1385" s="12"/>
      <c r="EW1385" s="12"/>
      <c r="EX1385" s="12"/>
      <c r="EY1385" s="12"/>
      <c r="EZ1385" s="12"/>
      <c r="FA1385" s="12"/>
      <c r="FB1385" s="12"/>
      <c r="FC1385" s="12"/>
      <c r="FD1385" s="12"/>
      <c r="FE1385" s="12"/>
      <c r="FF1385" s="12"/>
      <c r="FG1385" s="12"/>
      <c r="FH1385" s="12"/>
      <c r="FI1385" s="12"/>
      <c r="FJ1385" s="12"/>
      <c r="FK1385" s="12"/>
      <c r="FL1385" s="12"/>
      <c r="FM1385" s="12"/>
      <c r="FN1385" s="12"/>
      <c r="FO1385" s="12"/>
      <c r="FP1385" s="12"/>
      <c r="FQ1385" s="12"/>
      <c r="FR1385" s="12"/>
      <c r="FS1385" s="12"/>
      <c r="FT1385" s="12"/>
      <c r="FU1385" s="12"/>
      <c r="FV1385" s="12"/>
      <c r="FW1385" s="12"/>
      <c r="FX1385" s="12"/>
      <c r="FY1385" s="12"/>
      <c r="FZ1385" s="12"/>
      <c r="GA1385" s="12"/>
      <c r="GB1385" s="12"/>
      <c r="GC1385" s="12"/>
      <c r="GD1385" s="12"/>
      <c r="GE1385" s="12"/>
      <c r="GF1385" s="12"/>
      <c r="GG1385" s="12"/>
      <c r="GH1385" s="12"/>
      <c r="GI1385" s="12"/>
      <c r="GJ1385" s="12"/>
      <c r="GK1385" s="12"/>
      <c r="GL1385" s="12"/>
      <c r="GM1385" s="12"/>
      <c r="GN1385" s="12"/>
      <c r="GO1385" s="12"/>
      <c r="GP1385" s="12"/>
      <c r="GQ1385" s="12"/>
      <c r="GR1385" s="12"/>
      <c r="GS1385" s="12"/>
      <c r="GT1385" s="12"/>
      <c r="GU1385" s="12"/>
      <c r="GV1385" s="12"/>
      <c r="GW1385" s="12"/>
      <c r="GX1385" s="12"/>
      <c r="GY1385" s="12"/>
      <c r="GZ1385" s="12"/>
      <c r="HA1385" s="12"/>
      <c r="HB1385" s="12"/>
      <c r="HC1385" s="12"/>
      <c r="HD1385" s="12"/>
      <c r="HE1385" s="12"/>
      <c r="HF1385" s="12"/>
      <c r="HG1385" s="12"/>
      <c r="HH1385" s="12"/>
      <c r="HI1385" s="12"/>
      <c r="HJ1385" s="12"/>
      <c r="HK1385" s="12"/>
      <c r="HL1385" s="12"/>
      <c r="HM1385" s="12"/>
      <c r="HN1385" s="12"/>
      <c r="HO1385" s="12"/>
      <c r="HP1385" s="12"/>
      <c r="HQ1385" s="12"/>
      <c r="HR1385" s="12"/>
      <c r="HS1385" s="12"/>
      <c r="HT1385" s="12"/>
      <c r="HU1385" s="12"/>
      <c r="HV1385" s="12"/>
      <c r="HW1385" s="12"/>
      <c r="HX1385" s="12"/>
      <c r="HY1385" s="12"/>
      <c r="HZ1385" s="12"/>
      <c r="IA1385" s="12"/>
      <c r="IB1385" s="12"/>
      <c r="IC1385" s="12"/>
      <c r="ID1385" s="12"/>
    </row>
    <row r="1386" spans="1:238" x14ac:dyDescent="0.2">
      <c r="A1386" s="11">
        <f t="shared" si="23"/>
        <v>1378</v>
      </c>
      <c r="B1386" s="32" t="s">
        <v>795</v>
      </c>
      <c r="C1386" s="32" t="s">
        <v>762</v>
      </c>
      <c r="D1386" s="32" t="s">
        <v>796</v>
      </c>
      <c r="E1386" s="68">
        <v>2021.09</v>
      </c>
      <c r="F1386" s="33" t="s">
        <v>1157</v>
      </c>
      <c r="G1386" s="34">
        <v>509</v>
      </c>
      <c r="H1386" s="34">
        <v>1105</v>
      </c>
      <c r="I1386" s="37" t="s">
        <v>15</v>
      </c>
      <c r="J1386" s="35" t="s">
        <v>17</v>
      </c>
      <c r="K1386" s="36" t="s">
        <v>180</v>
      </c>
    </row>
    <row r="1387" spans="1:238" x14ac:dyDescent="0.2">
      <c r="A1387" s="11">
        <f t="shared" si="23"/>
        <v>1379</v>
      </c>
      <c r="B1387" s="32" t="s">
        <v>1593</v>
      </c>
      <c r="C1387" s="32" t="s">
        <v>762</v>
      </c>
      <c r="D1387" s="38" t="s">
        <v>842</v>
      </c>
      <c r="E1387" s="68" t="s">
        <v>1590</v>
      </c>
      <c r="F1387" s="33" t="s">
        <v>1148</v>
      </c>
      <c r="G1387" s="34">
        <v>619</v>
      </c>
      <c r="H1387" s="34">
        <v>1276</v>
      </c>
      <c r="I1387" s="37" t="s">
        <v>18</v>
      </c>
      <c r="J1387" s="35" t="s">
        <v>17</v>
      </c>
      <c r="K1387" s="36"/>
    </row>
    <row r="1388" spans="1:238" x14ac:dyDescent="0.2">
      <c r="A1388" s="11">
        <f t="shared" si="23"/>
        <v>1380</v>
      </c>
      <c r="B1388" s="38" t="s">
        <v>1762</v>
      </c>
      <c r="C1388" s="32" t="s">
        <v>762</v>
      </c>
      <c r="D1388" s="38" t="s">
        <v>842</v>
      </c>
      <c r="E1388" s="69" t="s">
        <v>1760</v>
      </c>
      <c r="F1388" s="82" t="s">
        <v>1486</v>
      </c>
      <c r="G1388" s="83">
        <v>1161</v>
      </c>
      <c r="H1388" s="34">
        <v>1425</v>
      </c>
      <c r="I1388" s="37" t="s">
        <v>15</v>
      </c>
      <c r="J1388" s="35" t="s">
        <v>17</v>
      </c>
      <c r="K1388" s="45"/>
      <c r="L1388" s="13"/>
      <c r="M1388" s="13"/>
      <c r="N1388" s="13"/>
      <c r="O1388" s="13"/>
      <c r="P1388" s="13"/>
      <c r="Q1388" s="13"/>
      <c r="R1388" s="13"/>
      <c r="S1388" s="13"/>
      <c r="T1388" s="13"/>
      <c r="U1388" s="13"/>
      <c r="V1388" s="13"/>
      <c r="W1388" s="13"/>
      <c r="X1388" s="13"/>
      <c r="Y1388" s="13"/>
      <c r="Z1388" s="13"/>
      <c r="AA1388" s="13"/>
      <c r="AB1388" s="13"/>
      <c r="AC1388" s="13"/>
      <c r="AD1388" s="13"/>
      <c r="AE1388" s="13"/>
      <c r="AF1388" s="13"/>
      <c r="AG1388" s="13"/>
      <c r="AH1388" s="13"/>
      <c r="AI1388" s="13"/>
      <c r="AJ1388" s="13"/>
      <c r="AK1388" s="13"/>
      <c r="AL1388" s="13"/>
      <c r="AM1388" s="13"/>
      <c r="AN1388" s="13"/>
      <c r="AO1388" s="13"/>
      <c r="AP1388" s="13"/>
      <c r="AQ1388" s="13"/>
      <c r="AR1388" s="13"/>
      <c r="AS1388" s="13"/>
      <c r="AT1388" s="13"/>
      <c r="AU1388" s="13"/>
      <c r="AV1388" s="13"/>
      <c r="AW1388" s="13"/>
      <c r="AX1388" s="13"/>
      <c r="AY1388" s="13"/>
      <c r="AZ1388" s="13"/>
      <c r="BA1388" s="13"/>
      <c r="BB1388" s="13"/>
      <c r="BC1388" s="13"/>
      <c r="BD1388" s="13"/>
      <c r="BE1388" s="13"/>
      <c r="BF1388" s="13"/>
      <c r="BG1388" s="13"/>
      <c r="BH1388" s="13"/>
      <c r="BI1388" s="13"/>
      <c r="BJ1388" s="13"/>
      <c r="BK1388" s="13"/>
      <c r="BL1388" s="13"/>
      <c r="BM1388" s="13"/>
      <c r="BN1388" s="13"/>
      <c r="BO1388" s="13"/>
      <c r="BP1388" s="13"/>
      <c r="BQ1388" s="13"/>
      <c r="BR1388" s="13"/>
      <c r="BS1388" s="13"/>
      <c r="BT1388" s="13"/>
      <c r="BU1388" s="13"/>
      <c r="BV1388" s="13"/>
      <c r="BW1388" s="13"/>
      <c r="BX1388" s="13"/>
      <c r="BY1388" s="13"/>
      <c r="BZ1388" s="13"/>
      <c r="CA1388" s="13"/>
      <c r="CB1388" s="13"/>
      <c r="CC1388" s="13"/>
      <c r="CD1388" s="13"/>
      <c r="CE1388" s="13"/>
      <c r="CF1388" s="13"/>
      <c r="CG1388" s="13"/>
      <c r="CH1388" s="13"/>
      <c r="CI1388" s="13"/>
      <c r="CJ1388" s="13"/>
      <c r="CK1388" s="13"/>
      <c r="CL1388" s="13"/>
      <c r="CM1388" s="13"/>
      <c r="CN1388" s="13"/>
      <c r="CO1388" s="13"/>
      <c r="CP1388" s="13"/>
      <c r="CQ1388" s="13"/>
      <c r="CR1388" s="13"/>
      <c r="CS1388" s="13"/>
      <c r="CT1388" s="13"/>
      <c r="CU1388" s="13"/>
      <c r="CV1388" s="13"/>
      <c r="CW1388" s="13"/>
      <c r="CX1388" s="13"/>
      <c r="CY1388" s="13"/>
      <c r="CZ1388" s="13"/>
      <c r="DA1388" s="13"/>
      <c r="DB1388" s="13"/>
      <c r="DC1388" s="13"/>
      <c r="DD1388" s="13"/>
      <c r="DE1388" s="13"/>
      <c r="DF1388" s="13"/>
      <c r="DG1388" s="13"/>
      <c r="DH1388" s="13"/>
      <c r="DI1388" s="13"/>
      <c r="DJ1388" s="13"/>
      <c r="DK1388" s="13"/>
      <c r="DL1388" s="13"/>
      <c r="DM1388" s="13"/>
      <c r="DN1388" s="13"/>
      <c r="DO1388" s="13"/>
      <c r="DP1388" s="13"/>
      <c r="DQ1388" s="13"/>
      <c r="DR1388" s="13"/>
      <c r="DS1388" s="13"/>
      <c r="DT1388" s="13"/>
      <c r="DU1388" s="13"/>
      <c r="DV1388" s="13"/>
      <c r="DW1388" s="13"/>
      <c r="DX1388" s="13"/>
      <c r="DY1388" s="13"/>
      <c r="DZ1388" s="13"/>
      <c r="EA1388" s="13"/>
      <c r="EB1388" s="13"/>
      <c r="EC1388" s="13"/>
      <c r="ED1388" s="13"/>
      <c r="EE1388" s="13"/>
      <c r="EF1388" s="13"/>
      <c r="EG1388" s="13"/>
      <c r="EH1388" s="13"/>
      <c r="EI1388" s="13"/>
      <c r="EJ1388" s="13"/>
      <c r="EK1388" s="13"/>
      <c r="EL1388" s="13"/>
      <c r="EM1388" s="13"/>
      <c r="EN1388" s="13"/>
      <c r="EO1388" s="13"/>
      <c r="EP1388" s="13"/>
      <c r="EQ1388" s="13"/>
      <c r="ER1388" s="13"/>
      <c r="ES1388" s="13"/>
      <c r="ET1388" s="13"/>
      <c r="EU1388" s="13"/>
      <c r="EV1388" s="13"/>
      <c r="EW1388" s="13"/>
      <c r="EX1388" s="13"/>
      <c r="EY1388" s="13"/>
      <c r="EZ1388" s="13"/>
      <c r="FA1388" s="13"/>
      <c r="FB1388" s="13"/>
      <c r="FC1388" s="13"/>
      <c r="FD1388" s="13"/>
      <c r="FE1388" s="13"/>
      <c r="FF1388" s="13"/>
      <c r="FG1388" s="13"/>
      <c r="FH1388" s="13"/>
      <c r="FI1388" s="13"/>
      <c r="FJ1388" s="13"/>
      <c r="FK1388" s="13"/>
      <c r="FL1388" s="13"/>
      <c r="FM1388" s="13"/>
      <c r="FN1388" s="13"/>
      <c r="FO1388" s="13"/>
      <c r="FP1388" s="13"/>
      <c r="FQ1388" s="13"/>
      <c r="FR1388" s="13"/>
      <c r="FS1388" s="13"/>
      <c r="FT1388" s="13"/>
      <c r="FU1388" s="13"/>
      <c r="FV1388" s="13"/>
      <c r="FW1388" s="13"/>
      <c r="FX1388" s="13"/>
      <c r="FY1388" s="13"/>
      <c r="FZ1388" s="13"/>
      <c r="GA1388" s="13"/>
      <c r="GB1388" s="13"/>
      <c r="GC1388" s="13"/>
      <c r="GD1388" s="13"/>
      <c r="GE1388" s="13"/>
      <c r="GF1388" s="13"/>
      <c r="GG1388" s="13"/>
      <c r="GH1388" s="13"/>
      <c r="GI1388" s="13"/>
      <c r="GJ1388" s="13"/>
      <c r="GK1388" s="13"/>
      <c r="GL1388" s="13"/>
      <c r="GM1388" s="13"/>
      <c r="GN1388" s="13"/>
      <c r="GO1388" s="13"/>
      <c r="GP1388" s="13"/>
      <c r="GQ1388" s="13"/>
      <c r="GR1388" s="13"/>
      <c r="GS1388" s="13"/>
      <c r="GT1388" s="13"/>
      <c r="GU1388" s="13"/>
      <c r="GV1388" s="13"/>
      <c r="GW1388" s="13"/>
      <c r="GX1388" s="13"/>
      <c r="GY1388" s="13"/>
      <c r="GZ1388" s="13"/>
      <c r="HA1388" s="13"/>
      <c r="HB1388" s="13"/>
      <c r="HC1388" s="13"/>
      <c r="HD1388" s="13"/>
      <c r="HE1388" s="13"/>
      <c r="HF1388" s="13"/>
      <c r="HG1388" s="13"/>
      <c r="HH1388" s="13"/>
      <c r="HI1388" s="13"/>
      <c r="HJ1388" s="13"/>
      <c r="HK1388" s="13"/>
      <c r="HL1388" s="13"/>
      <c r="HM1388" s="13"/>
      <c r="HN1388" s="13"/>
      <c r="HO1388" s="13"/>
    </row>
    <row r="1389" spans="1:238" x14ac:dyDescent="0.2">
      <c r="A1389" s="11">
        <f t="shared" si="23"/>
        <v>1381</v>
      </c>
      <c r="B1389" s="32" t="s">
        <v>1875</v>
      </c>
      <c r="C1389" s="32" t="s">
        <v>762</v>
      </c>
      <c r="D1389" s="32" t="s">
        <v>842</v>
      </c>
      <c r="E1389" s="69" t="s">
        <v>1876</v>
      </c>
      <c r="F1389" s="33" t="s">
        <v>51</v>
      </c>
      <c r="G1389" s="34">
        <v>231</v>
      </c>
      <c r="H1389" s="34">
        <v>360</v>
      </c>
      <c r="I1389" s="37" t="s">
        <v>15</v>
      </c>
      <c r="J1389" s="35" t="s">
        <v>17</v>
      </c>
      <c r="K1389" s="36"/>
      <c r="ED1389" s="13"/>
      <c r="EE1389" s="13"/>
      <c r="EF1389" s="13"/>
      <c r="EG1389" s="13"/>
      <c r="EH1389" s="13"/>
      <c r="EI1389" s="13"/>
      <c r="EJ1389" s="13"/>
      <c r="EK1389" s="13"/>
      <c r="EL1389" s="13"/>
      <c r="EM1389" s="13"/>
      <c r="EN1389" s="13"/>
      <c r="EO1389" s="13"/>
      <c r="EP1389" s="13"/>
      <c r="EQ1389" s="13"/>
      <c r="ER1389" s="13"/>
      <c r="ES1389" s="13"/>
      <c r="ET1389" s="13"/>
      <c r="EU1389" s="13"/>
      <c r="EV1389" s="13"/>
      <c r="EW1389" s="13"/>
      <c r="EX1389" s="13"/>
      <c r="EY1389" s="13"/>
      <c r="EZ1389" s="13"/>
      <c r="FA1389" s="13"/>
      <c r="FB1389" s="13"/>
      <c r="FC1389" s="13"/>
      <c r="FD1389" s="13"/>
      <c r="FE1389" s="13"/>
      <c r="FF1389" s="13"/>
      <c r="FG1389" s="13"/>
      <c r="FH1389" s="13"/>
      <c r="FI1389" s="13"/>
      <c r="FJ1389" s="13"/>
      <c r="FK1389" s="13"/>
      <c r="FL1389" s="13"/>
      <c r="FM1389" s="13"/>
      <c r="FN1389" s="13"/>
      <c r="FO1389" s="13"/>
      <c r="FP1389" s="13"/>
      <c r="FQ1389" s="13"/>
      <c r="FR1389" s="13"/>
      <c r="FS1389" s="13"/>
      <c r="FT1389" s="13"/>
      <c r="FU1389" s="13"/>
      <c r="FV1389" s="13"/>
      <c r="FW1389" s="13"/>
      <c r="FX1389" s="13"/>
      <c r="FY1389" s="13"/>
      <c r="FZ1389" s="13"/>
      <c r="GA1389" s="13"/>
      <c r="GB1389" s="13"/>
      <c r="GC1389" s="13"/>
      <c r="GD1389" s="13"/>
      <c r="GE1389" s="13"/>
    </row>
    <row r="1390" spans="1:238" x14ac:dyDescent="0.2">
      <c r="A1390" s="11">
        <f t="shared" si="23"/>
        <v>1382</v>
      </c>
      <c r="B1390" s="38" t="s">
        <v>275</v>
      </c>
      <c r="C1390" s="38" t="s">
        <v>762</v>
      </c>
      <c r="D1390" s="38" t="s">
        <v>842</v>
      </c>
      <c r="E1390" s="69" t="s">
        <v>1969</v>
      </c>
      <c r="F1390" s="40" t="s">
        <v>166</v>
      </c>
      <c r="G1390" s="39">
        <v>517</v>
      </c>
      <c r="H1390" s="39">
        <v>1101</v>
      </c>
      <c r="I1390" s="41" t="s">
        <v>18</v>
      </c>
      <c r="J1390" s="43" t="s">
        <v>17</v>
      </c>
      <c r="K1390" s="4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c r="BR1390" s="12"/>
      <c r="BS1390" s="12"/>
      <c r="BT1390" s="12"/>
      <c r="BU1390" s="12"/>
      <c r="BV1390" s="12"/>
      <c r="BW1390" s="12"/>
      <c r="BX1390" s="12"/>
      <c r="BY1390" s="12"/>
      <c r="BZ1390" s="12"/>
      <c r="CA1390" s="12"/>
      <c r="CB1390" s="12"/>
      <c r="CC1390" s="12"/>
      <c r="CD1390" s="12"/>
      <c r="CE1390" s="12"/>
      <c r="CF1390" s="12"/>
      <c r="CG1390" s="12"/>
      <c r="CH1390" s="12"/>
      <c r="CI1390" s="12"/>
      <c r="CJ1390" s="12"/>
      <c r="CK1390" s="12"/>
      <c r="CL1390" s="12"/>
      <c r="CM1390" s="12"/>
      <c r="CN1390" s="12"/>
      <c r="CO1390" s="12"/>
      <c r="CP1390" s="12"/>
      <c r="CQ1390" s="12"/>
      <c r="CR1390" s="12"/>
      <c r="CS1390" s="12"/>
      <c r="CT1390" s="12"/>
      <c r="CU1390" s="12"/>
      <c r="CV1390" s="12"/>
      <c r="CW1390" s="12"/>
      <c r="CX1390" s="12"/>
      <c r="CY1390" s="12"/>
      <c r="CZ1390" s="12"/>
      <c r="DA1390" s="12"/>
      <c r="DB1390" s="12"/>
      <c r="DC1390" s="12"/>
      <c r="DD1390" s="12"/>
      <c r="DE1390" s="12"/>
      <c r="DF1390" s="12"/>
      <c r="DG1390" s="12"/>
      <c r="DH1390" s="12"/>
      <c r="DI1390" s="12"/>
      <c r="DJ1390" s="12"/>
      <c r="DK1390" s="12"/>
      <c r="DL1390" s="12"/>
      <c r="DM1390" s="12"/>
      <c r="DN1390" s="12"/>
      <c r="DO1390" s="12"/>
      <c r="DP1390" s="12"/>
      <c r="DQ1390" s="12"/>
      <c r="DR1390" s="12"/>
      <c r="DS1390" s="12"/>
      <c r="DT1390" s="12"/>
      <c r="DU1390" s="12"/>
      <c r="DV1390" s="12"/>
      <c r="DW1390" s="12"/>
      <c r="DX1390" s="12"/>
      <c r="DY1390" s="12"/>
      <c r="DZ1390" s="12"/>
      <c r="EA1390" s="12"/>
      <c r="EB1390" s="12"/>
      <c r="EC1390" s="12"/>
      <c r="ED1390" s="12"/>
      <c r="EE1390" s="12"/>
      <c r="EF1390" s="12"/>
      <c r="EG1390" s="12"/>
      <c r="EH1390" s="12"/>
      <c r="EI1390" s="12"/>
      <c r="EJ1390" s="12"/>
      <c r="EK1390" s="12"/>
      <c r="EL1390" s="12"/>
      <c r="EM1390" s="12"/>
      <c r="EN1390" s="12"/>
      <c r="EO1390" s="12"/>
      <c r="EP1390" s="12"/>
      <c r="EQ1390" s="12"/>
      <c r="ER1390" s="12"/>
      <c r="ES1390" s="12"/>
      <c r="ET1390" s="12"/>
      <c r="EU1390" s="12"/>
      <c r="EV1390" s="12"/>
      <c r="EW1390" s="12"/>
      <c r="EX1390" s="12"/>
      <c r="EY1390" s="12"/>
      <c r="EZ1390" s="12"/>
      <c r="FA1390" s="12"/>
      <c r="FB1390" s="12"/>
      <c r="FC1390" s="12"/>
      <c r="FD1390" s="12"/>
      <c r="FE1390" s="12"/>
      <c r="FF1390" s="12"/>
      <c r="FG1390" s="12"/>
      <c r="FH1390" s="12"/>
      <c r="FI1390" s="12"/>
      <c r="FJ1390" s="12"/>
      <c r="FK1390" s="12"/>
      <c r="FL1390" s="12"/>
      <c r="FM1390" s="12"/>
      <c r="FN1390" s="12"/>
      <c r="FO1390" s="12"/>
      <c r="FP1390" s="12"/>
      <c r="FQ1390" s="12"/>
      <c r="FR1390" s="12"/>
      <c r="FS1390" s="12"/>
      <c r="FT1390" s="12"/>
      <c r="FU1390" s="12"/>
      <c r="FV1390" s="12"/>
      <c r="FW1390" s="12"/>
      <c r="FX1390" s="12"/>
      <c r="FY1390" s="12"/>
      <c r="FZ1390" s="12"/>
      <c r="GA1390" s="12"/>
      <c r="GB1390" s="12"/>
      <c r="GC1390" s="12"/>
      <c r="GD1390" s="12"/>
      <c r="GE1390" s="12"/>
      <c r="GF1390" s="12"/>
      <c r="GG1390" s="12"/>
      <c r="GH1390" s="12"/>
      <c r="GI1390" s="12"/>
      <c r="GJ1390" s="12"/>
      <c r="GK1390" s="12"/>
      <c r="GL1390" s="12"/>
      <c r="GM1390" s="12"/>
      <c r="GN1390" s="12"/>
      <c r="GO1390" s="12"/>
      <c r="GP1390" s="12"/>
      <c r="GQ1390" s="12"/>
      <c r="GR1390" s="12"/>
      <c r="GS1390" s="12"/>
      <c r="GT1390" s="12"/>
      <c r="GU1390" s="12"/>
      <c r="GV1390" s="12"/>
      <c r="GW1390" s="12"/>
      <c r="GX1390" s="12"/>
      <c r="GY1390" s="12"/>
      <c r="GZ1390" s="12"/>
      <c r="HA1390" s="12"/>
      <c r="HB1390" s="12"/>
      <c r="HC1390" s="12"/>
      <c r="HD1390" s="12"/>
      <c r="HE1390" s="12"/>
      <c r="HF1390" s="12"/>
      <c r="HG1390" s="12"/>
      <c r="HH1390" s="12"/>
      <c r="HI1390" s="12"/>
      <c r="HJ1390" s="12"/>
      <c r="HK1390" s="12"/>
      <c r="HL1390" s="12"/>
      <c r="HM1390" s="12"/>
      <c r="HN1390" s="12"/>
      <c r="HO1390" s="12"/>
      <c r="HP1390" s="12"/>
      <c r="HQ1390" s="12"/>
      <c r="HR1390" s="12"/>
      <c r="HS1390" s="12"/>
      <c r="HT1390" s="12"/>
      <c r="HU1390" s="12"/>
      <c r="HV1390" s="12"/>
      <c r="HW1390" s="12"/>
      <c r="HX1390" s="12"/>
      <c r="HY1390" s="12"/>
      <c r="HZ1390" s="12"/>
      <c r="IA1390" s="12"/>
      <c r="IB1390" s="12"/>
      <c r="IC1390" s="12"/>
      <c r="ID1390" s="12"/>
    </row>
    <row r="1391" spans="1:238" x14ac:dyDescent="0.2">
      <c r="A1391" s="11">
        <f t="shared" si="23"/>
        <v>1383</v>
      </c>
      <c r="B1391" s="38" t="s">
        <v>276</v>
      </c>
      <c r="C1391" s="46" t="s">
        <v>762</v>
      </c>
      <c r="D1391" s="38" t="s">
        <v>842</v>
      </c>
      <c r="E1391" s="69" t="s">
        <v>2121</v>
      </c>
      <c r="F1391" s="40" t="s">
        <v>725</v>
      </c>
      <c r="G1391" s="39">
        <v>384</v>
      </c>
      <c r="H1391" s="39">
        <v>888</v>
      </c>
      <c r="I1391" s="41" t="s">
        <v>18</v>
      </c>
      <c r="J1391" s="86" t="s">
        <v>17</v>
      </c>
      <c r="K1391" s="42"/>
    </row>
    <row r="1392" spans="1:238" x14ac:dyDescent="0.2">
      <c r="A1392" s="11">
        <f t="shared" si="23"/>
        <v>1384</v>
      </c>
      <c r="B1392" s="46" t="s">
        <v>277</v>
      </c>
      <c r="C1392" s="38" t="s">
        <v>762</v>
      </c>
      <c r="D1392" s="38" t="s">
        <v>842</v>
      </c>
      <c r="E1392" s="69" t="s">
        <v>2162</v>
      </c>
      <c r="F1392" s="40" t="s">
        <v>2163</v>
      </c>
      <c r="G1392" s="39">
        <v>500</v>
      </c>
      <c r="H1392" s="39">
        <v>1162</v>
      </c>
      <c r="I1392" s="41" t="s">
        <v>15</v>
      </c>
      <c r="J1392" s="43" t="s">
        <v>17</v>
      </c>
      <c r="K1392" s="42"/>
      <c r="L1392" s="12"/>
      <c r="M1392" s="12"/>
      <c r="N1392" s="12"/>
      <c r="O1392" s="12"/>
      <c r="P1392" s="12"/>
      <c r="Q1392" s="12"/>
      <c r="R1392" s="12"/>
      <c r="S1392" s="12"/>
      <c r="T1392" s="12"/>
      <c r="U1392" s="12"/>
      <c r="V1392" s="12"/>
      <c r="W1392" s="12"/>
      <c r="X1392" s="12"/>
      <c r="Y1392" s="12"/>
      <c r="Z1392" s="12"/>
      <c r="AA1392" s="12"/>
      <c r="AB1392" s="12"/>
      <c r="AC1392" s="12"/>
      <c r="AD1392" s="12"/>
      <c r="AE1392" s="12"/>
      <c r="AF1392" s="12"/>
      <c r="AG1392" s="12"/>
      <c r="AH1392" s="12"/>
      <c r="AI1392" s="12"/>
      <c r="AJ1392" s="12"/>
      <c r="AK1392" s="12"/>
      <c r="AL1392" s="12"/>
      <c r="AM1392" s="12"/>
      <c r="AN1392" s="12"/>
      <c r="AO1392" s="12"/>
      <c r="AP1392" s="12"/>
      <c r="AQ1392" s="12"/>
      <c r="AR1392" s="12"/>
      <c r="AS1392" s="12"/>
      <c r="AT1392" s="12"/>
      <c r="AU1392" s="12"/>
      <c r="AV1392" s="12"/>
      <c r="AW1392" s="12"/>
      <c r="AX1392" s="12"/>
      <c r="AY1392" s="12"/>
      <c r="AZ1392" s="12"/>
      <c r="BA1392" s="12"/>
      <c r="BB1392" s="12"/>
      <c r="BC1392" s="12"/>
      <c r="BD1392" s="12"/>
      <c r="BE1392" s="12"/>
      <c r="BF1392" s="12"/>
      <c r="BG1392" s="12"/>
      <c r="BH1392" s="12"/>
      <c r="BI1392" s="12"/>
      <c r="BJ1392" s="12"/>
      <c r="BK1392" s="12"/>
      <c r="BL1392" s="12"/>
      <c r="BM1392" s="12"/>
      <c r="BN1392" s="12"/>
      <c r="BO1392" s="12"/>
      <c r="BP1392" s="12"/>
      <c r="BQ1392" s="12"/>
      <c r="BR1392" s="12"/>
      <c r="BS1392" s="12"/>
      <c r="BT1392" s="12"/>
      <c r="BU1392" s="12"/>
      <c r="BV1392" s="12"/>
      <c r="BW1392" s="12"/>
      <c r="BX1392" s="12"/>
      <c r="BY1392" s="12"/>
      <c r="BZ1392" s="12"/>
      <c r="CA1392" s="12"/>
      <c r="CB1392" s="12"/>
      <c r="CC1392" s="12"/>
      <c r="CD1392" s="12"/>
      <c r="CE1392" s="12"/>
      <c r="CF1392" s="12"/>
      <c r="CG1392" s="12"/>
      <c r="CH1392" s="12"/>
      <c r="CI1392" s="12"/>
      <c r="CJ1392" s="12"/>
      <c r="CK1392" s="12"/>
      <c r="CL1392" s="12"/>
      <c r="CM1392" s="12"/>
      <c r="CN1392" s="12"/>
      <c r="CO1392" s="12"/>
      <c r="CP1392" s="12"/>
      <c r="CQ1392" s="12"/>
      <c r="CR1392" s="12"/>
      <c r="CS1392" s="12"/>
      <c r="CT1392" s="12"/>
      <c r="CU1392" s="12"/>
      <c r="CV1392" s="12"/>
      <c r="CW1392" s="12"/>
      <c r="CX1392" s="12"/>
      <c r="CY1392" s="12"/>
      <c r="CZ1392" s="12"/>
      <c r="DA1392" s="12"/>
      <c r="DB1392" s="12"/>
      <c r="DC1392" s="12"/>
      <c r="DD1392" s="12"/>
      <c r="DE1392" s="12"/>
      <c r="DF1392" s="12"/>
      <c r="DG1392" s="12"/>
      <c r="DH1392" s="12"/>
      <c r="DI1392" s="12"/>
      <c r="DJ1392" s="12"/>
      <c r="DK1392" s="12"/>
      <c r="DL1392" s="12"/>
      <c r="DM1392" s="12"/>
      <c r="DN1392" s="12"/>
      <c r="DO1392" s="12"/>
      <c r="DP1392" s="12"/>
      <c r="DQ1392" s="12"/>
      <c r="DR1392" s="12"/>
      <c r="DS1392" s="12"/>
      <c r="DT1392" s="12"/>
      <c r="DU1392" s="12"/>
      <c r="DV1392" s="12"/>
      <c r="DW1392" s="12"/>
      <c r="DX1392" s="12"/>
      <c r="DY1392" s="12"/>
      <c r="DZ1392" s="12"/>
      <c r="EA1392" s="12"/>
      <c r="EB1392" s="12"/>
      <c r="EC1392" s="12"/>
      <c r="ED1392" s="12"/>
      <c r="EE1392" s="12"/>
      <c r="EF1392" s="12"/>
      <c r="EG1392" s="12"/>
      <c r="EH1392" s="12"/>
      <c r="EI1392" s="12"/>
      <c r="EJ1392" s="12"/>
      <c r="EK1392" s="12"/>
      <c r="EL1392" s="12"/>
      <c r="EM1392" s="12"/>
      <c r="EN1392" s="12"/>
      <c r="EO1392" s="12"/>
      <c r="EP1392" s="12"/>
      <c r="EQ1392" s="12"/>
      <c r="ER1392" s="12"/>
      <c r="ES1392" s="12"/>
      <c r="ET1392" s="12"/>
      <c r="EU1392" s="12"/>
      <c r="EV1392" s="12"/>
      <c r="EW1392" s="12"/>
      <c r="EX1392" s="12"/>
      <c r="EY1392" s="12"/>
      <c r="EZ1392" s="12"/>
      <c r="FA1392" s="12"/>
      <c r="FB1392" s="12"/>
      <c r="FC1392" s="12"/>
      <c r="FD1392" s="12"/>
      <c r="FE1392" s="12"/>
      <c r="FF1392" s="12"/>
      <c r="FG1392" s="12"/>
      <c r="FH1392" s="12"/>
      <c r="FI1392" s="12"/>
      <c r="FJ1392" s="12"/>
      <c r="FK1392" s="12"/>
      <c r="FL1392" s="12"/>
      <c r="FM1392" s="12"/>
      <c r="FN1392" s="12"/>
      <c r="FO1392" s="12"/>
      <c r="FP1392" s="12"/>
      <c r="FQ1392" s="12"/>
      <c r="FR1392" s="12"/>
      <c r="FS1392" s="12"/>
      <c r="FT1392" s="12"/>
      <c r="FU1392" s="12"/>
      <c r="FV1392" s="12"/>
      <c r="FW1392" s="12"/>
      <c r="FX1392" s="12"/>
      <c r="FY1392" s="12"/>
      <c r="FZ1392" s="12"/>
      <c r="GA1392" s="12"/>
      <c r="GB1392" s="12"/>
      <c r="GC1392" s="12"/>
      <c r="GD1392" s="12"/>
      <c r="GE1392" s="12"/>
      <c r="GF1392" s="12"/>
      <c r="GG1392" s="12"/>
      <c r="GH1392" s="12"/>
      <c r="GI1392" s="12"/>
      <c r="GJ1392" s="12"/>
      <c r="GK1392" s="12"/>
      <c r="GL1392" s="12"/>
      <c r="GM1392" s="12"/>
      <c r="GN1392" s="12"/>
      <c r="GO1392" s="12"/>
      <c r="GP1392" s="12"/>
      <c r="GQ1392" s="12"/>
      <c r="GR1392" s="12"/>
      <c r="GS1392" s="12"/>
      <c r="GT1392" s="12"/>
      <c r="GU1392" s="12"/>
      <c r="GV1392" s="12"/>
      <c r="GW1392" s="12"/>
      <c r="GX1392" s="12"/>
      <c r="GY1392" s="12"/>
      <c r="GZ1392" s="12"/>
      <c r="HA1392" s="12"/>
      <c r="HB1392" s="12"/>
      <c r="HC1392" s="12"/>
      <c r="HD1392" s="12"/>
      <c r="HE1392" s="12"/>
      <c r="HF1392" s="12"/>
      <c r="HG1392" s="12"/>
      <c r="HH1392" s="12"/>
      <c r="HI1392" s="12"/>
      <c r="HJ1392" s="12"/>
      <c r="HK1392" s="12"/>
      <c r="HL1392" s="12"/>
      <c r="HM1392" s="12"/>
      <c r="HN1392" s="12"/>
      <c r="HO1392" s="12"/>
      <c r="HP1392" s="12"/>
      <c r="HQ1392" s="12"/>
      <c r="HR1392" s="12"/>
      <c r="HS1392" s="12"/>
      <c r="HT1392" s="12"/>
      <c r="HU1392" s="12"/>
      <c r="HV1392" s="12"/>
      <c r="HW1392" s="12"/>
      <c r="HX1392" s="12"/>
      <c r="HY1392" s="12"/>
      <c r="HZ1392" s="12"/>
      <c r="IA1392" s="12"/>
      <c r="IB1392" s="12"/>
      <c r="IC1392" s="12"/>
      <c r="ID1392" s="12"/>
    </row>
    <row r="1393" spans="1:238" x14ac:dyDescent="0.2">
      <c r="A1393" s="11">
        <f t="shared" si="23"/>
        <v>1385</v>
      </c>
      <c r="B1393" s="32" t="s">
        <v>841</v>
      </c>
      <c r="C1393" s="32" t="s">
        <v>762</v>
      </c>
      <c r="D1393" s="32" t="s">
        <v>842</v>
      </c>
      <c r="E1393" s="68">
        <v>2022.02</v>
      </c>
      <c r="F1393" s="33" t="s">
        <v>1520</v>
      </c>
      <c r="G1393" s="34">
        <v>870</v>
      </c>
      <c r="H1393" s="34">
        <v>1830</v>
      </c>
      <c r="I1393" s="37" t="s">
        <v>15</v>
      </c>
      <c r="J1393" s="35" t="s">
        <v>17</v>
      </c>
      <c r="K1393" s="36" t="s">
        <v>181</v>
      </c>
    </row>
    <row r="1394" spans="1:238" x14ac:dyDescent="0.2">
      <c r="A1394" s="11">
        <f t="shared" si="23"/>
        <v>1386</v>
      </c>
      <c r="B1394" s="32" t="s">
        <v>1010</v>
      </c>
      <c r="C1394" s="32" t="s">
        <v>762</v>
      </c>
      <c r="D1394" s="32" t="s">
        <v>842</v>
      </c>
      <c r="E1394" s="68">
        <v>2022.12</v>
      </c>
      <c r="F1394" s="33" t="s">
        <v>26</v>
      </c>
      <c r="G1394" s="34">
        <v>497</v>
      </c>
      <c r="H1394" s="34">
        <v>899</v>
      </c>
      <c r="I1394" s="37" t="s">
        <v>15</v>
      </c>
      <c r="J1394" s="35" t="s">
        <v>17</v>
      </c>
      <c r="K1394" s="36"/>
    </row>
    <row r="1395" spans="1:238" x14ac:dyDescent="0.2">
      <c r="A1395" s="11">
        <f t="shared" si="23"/>
        <v>1387</v>
      </c>
      <c r="B1395" s="32" t="s">
        <v>368</v>
      </c>
      <c r="C1395" s="32" t="s">
        <v>762</v>
      </c>
      <c r="D1395" s="38" t="s">
        <v>1047</v>
      </c>
      <c r="E1395" s="68" t="s">
        <v>1248</v>
      </c>
      <c r="F1395" s="33" t="s">
        <v>44</v>
      </c>
      <c r="G1395" s="34">
        <v>5450</v>
      </c>
      <c r="H1395" s="34">
        <v>2840</v>
      </c>
      <c r="I1395" s="37" t="s">
        <v>15</v>
      </c>
      <c r="J1395" s="35" t="s">
        <v>17</v>
      </c>
      <c r="K1395" s="36"/>
    </row>
    <row r="1396" spans="1:238" x14ac:dyDescent="0.2">
      <c r="A1396" s="11">
        <f t="shared" si="23"/>
        <v>1388</v>
      </c>
      <c r="B1396" s="38" t="s">
        <v>1283</v>
      </c>
      <c r="C1396" s="32" t="s">
        <v>762</v>
      </c>
      <c r="D1396" s="38" t="s">
        <v>1047</v>
      </c>
      <c r="E1396" s="69" t="s">
        <v>1048</v>
      </c>
      <c r="F1396" s="40" t="s">
        <v>55</v>
      </c>
      <c r="G1396" s="39">
        <v>22452</v>
      </c>
      <c r="H1396" s="39">
        <v>41751</v>
      </c>
      <c r="I1396" s="41" t="s">
        <v>15</v>
      </c>
      <c r="J1396" s="43" t="s">
        <v>17</v>
      </c>
      <c r="K1396" s="42"/>
      <c r="L1396" s="13"/>
      <c r="M1396" s="13"/>
      <c r="N1396" s="13"/>
      <c r="O1396" s="13"/>
      <c r="P1396" s="13"/>
      <c r="Q1396" s="13"/>
      <c r="R1396" s="13"/>
      <c r="S1396" s="13"/>
      <c r="T1396" s="13"/>
      <c r="U1396" s="13"/>
      <c r="V1396" s="13"/>
      <c r="W1396" s="13"/>
      <c r="X1396" s="13"/>
      <c r="Y1396" s="13"/>
      <c r="Z1396" s="13"/>
      <c r="AA1396" s="13"/>
      <c r="AB1396" s="13"/>
      <c r="AC1396" s="13"/>
      <c r="AD1396" s="13"/>
      <c r="AE1396" s="13"/>
      <c r="AF1396" s="13"/>
      <c r="AG1396" s="13"/>
      <c r="AH1396" s="13"/>
      <c r="AI1396" s="13"/>
      <c r="AJ1396" s="13"/>
      <c r="AK1396" s="13"/>
      <c r="AL1396" s="13"/>
      <c r="AM1396" s="13"/>
      <c r="AN1396" s="13"/>
      <c r="AO1396" s="13"/>
      <c r="AP1396" s="13"/>
      <c r="AQ1396" s="13"/>
      <c r="AR1396" s="13"/>
      <c r="AS1396" s="13"/>
      <c r="AT1396" s="13"/>
      <c r="AU1396" s="13"/>
      <c r="AV1396" s="13"/>
      <c r="AW1396" s="13"/>
      <c r="AX1396" s="13"/>
      <c r="AY1396" s="13"/>
      <c r="AZ1396" s="13"/>
      <c r="BA1396" s="13"/>
      <c r="BB1396" s="13"/>
      <c r="BC1396" s="13"/>
      <c r="BD1396" s="13"/>
      <c r="BE1396" s="13"/>
      <c r="BF1396" s="13"/>
      <c r="BG1396" s="13"/>
      <c r="BH1396" s="13"/>
      <c r="BI1396" s="13"/>
      <c r="BJ1396" s="13"/>
      <c r="BK1396" s="13"/>
      <c r="BL1396" s="13"/>
      <c r="BM1396" s="13"/>
      <c r="BN1396" s="13"/>
      <c r="BO1396" s="13"/>
      <c r="BP1396" s="13"/>
      <c r="BQ1396" s="13"/>
      <c r="BR1396" s="13"/>
      <c r="BS1396" s="13"/>
      <c r="BT1396" s="13"/>
      <c r="BU1396" s="13"/>
      <c r="BV1396" s="13"/>
      <c r="BW1396" s="13"/>
      <c r="BX1396" s="13"/>
      <c r="BY1396" s="13"/>
      <c r="BZ1396" s="13"/>
      <c r="CA1396" s="13"/>
      <c r="CB1396" s="13"/>
      <c r="CC1396" s="13"/>
      <c r="CD1396" s="13"/>
      <c r="CE1396" s="13"/>
      <c r="CF1396" s="13"/>
      <c r="CG1396" s="13"/>
      <c r="CH1396" s="13"/>
      <c r="CI1396" s="13"/>
      <c r="CJ1396" s="13"/>
      <c r="CK1396" s="13"/>
      <c r="CL1396" s="13"/>
      <c r="CM1396" s="13"/>
      <c r="CN1396" s="13"/>
      <c r="CO1396" s="13"/>
      <c r="CP1396" s="13"/>
      <c r="CQ1396" s="13"/>
      <c r="CR1396" s="13"/>
      <c r="CS1396" s="13"/>
      <c r="CT1396" s="13"/>
      <c r="CU1396" s="13"/>
      <c r="CV1396" s="13"/>
      <c r="CW1396" s="13"/>
      <c r="CX1396" s="13"/>
      <c r="CY1396" s="13"/>
      <c r="CZ1396" s="13"/>
      <c r="DA1396" s="13"/>
      <c r="DB1396" s="13"/>
      <c r="DC1396" s="13"/>
      <c r="DD1396" s="13"/>
      <c r="DE1396" s="13"/>
      <c r="DF1396" s="13"/>
      <c r="DG1396" s="13"/>
      <c r="DH1396" s="13"/>
      <c r="DI1396" s="13"/>
      <c r="DJ1396" s="13"/>
      <c r="DK1396" s="13"/>
      <c r="DL1396" s="13"/>
      <c r="DM1396" s="13"/>
      <c r="DN1396" s="13"/>
      <c r="DO1396" s="13"/>
      <c r="DP1396" s="13"/>
      <c r="DQ1396" s="13"/>
      <c r="DR1396" s="13"/>
      <c r="DS1396" s="13"/>
      <c r="DT1396" s="13"/>
      <c r="DU1396" s="13"/>
      <c r="DV1396" s="13"/>
      <c r="DW1396" s="13"/>
      <c r="DX1396" s="13"/>
      <c r="DY1396" s="13"/>
      <c r="DZ1396" s="13"/>
      <c r="EA1396" s="13"/>
      <c r="EB1396" s="13"/>
      <c r="EC1396" s="13"/>
      <c r="ED1396" s="13"/>
      <c r="EE1396" s="13"/>
      <c r="EF1396" s="13"/>
      <c r="EG1396" s="13"/>
      <c r="EH1396" s="13"/>
      <c r="EI1396" s="13"/>
      <c r="EJ1396" s="13"/>
      <c r="EK1396" s="13"/>
      <c r="EL1396" s="13"/>
      <c r="EM1396" s="13"/>
      <c r="EN1396" s="13"/>
      <c r="EO1396" s="13"/>
      <c r="EP1396" s="13"/>
      <c r="EQ1396" s="13"/>
      <c r="ER1396" s="13"/>
      <c r="ES1396" s="13"/>
      <c r="ET1396" s="13"/>
      <c r="EU1396" s="13"/>
      <c r="EV1396" s="13"/>
      <c r="EW1396" s="13"/>
      <c r="EX1396" s="13"/>
      <c r="EY1396" s="13"/>
      <c r="EZ1396" s="13"/>
      <c r="FA1396" s="13"/>
      <c r="FB1396" s="13"/>
      <c r="FC1396" s="13"/>
      <c r="FD1396" s="13"/>
      <c r="FE1396" s="13"/>
      <c r="FF1396" s="13"/>
      <c r="FG1396" s="13"/>
      <c r="FH1396" s="13"/>
      <c r="FI1396" s="13"/>
      <c r="FJ1396" s="13"/>
      <c r="FK1396" s="13"/>
      <c r="FL1396" s="13"/>
      <c r="FM1396" s="13"/>
      <c r="FN1396" s="13"/>
      <c r="FO1396" s="13"/>
      <c r="FP1396" s="13"/>
      <c r="FQ1396" s="13"/>
      <c r="FR1396" s="13"/>
      <c r="FS1396" s="13"/>
      <c r="FT1396" s="13"/>
      <c r="FU1396" s="13"/>
      <c r="FV1396" s="13"/>
      <c r="FW1396" s="13"/>
      <c r="FX1396" s="13"/>
      <c r="FY1396" s="13"/>
      <c r="FZ1396" s="13"/>
      <c r="GA1396" s="13"/>
      <c r="GB1396" s="13"/>
      <c r="GC1396" s="13"/>
      <c r="GD1396" s="13"/>
      <c r="GE1396" s="13"/>
      <c r="GF1396" s="13"/>
      <c r="GG1396" s="13"/>
      <c r="GH1396" s="13"/>
      <c r="GI1396" s="13"/>
      <c r="GJ1396" s="13"/>
      <c r="GK1396" s="13"/>
      <c r="GL1396" s="13"/>
      <c r="GM1396" s="13"/>
      <c r="GN1396" s="13"/>
      <c r="GO1396" s="13"/>
      <c r="GP1396" s="13"/>
      <c r="GQ1396" s="13"/>
      <c r="GR1396" s="13"/>
      <c r="GS1396" s="13"/>
      <c r="GT1396" s="13"/>
      <c r="GU1396" s="13"/>
      <c r="GV1396" s="13"/>
      <c r="GW1396" s="13"/>
      <c r="GX1396" s="13"/>
      <c r="GY1396" s="13"/>
      <c r="GZ1396" s="13"/>
      <c r="HA1396" s="13"/>
      <c r="HB1396" s="13"/>
      <c r="HC1396" s="13"/>
      <c r="HD1396" s="13"/>
      <c r="HE1396" s="13"/>
      <c r="HF1396" s="13"/>
      <c r="HG1396" s="13"/>
      <c r="HH1396" s="13"/>
      <c r="HI1396" s="13"/>
      <c r="HJ1396" s="13"/>
      <c r="HK1396" s="13"/>
      <c r="HL1396" s="13"/>
      <c r="HM1396" s="13"/>
      <c r="HN1396" s="13"/>
      <c r="HO1396" s="13"/>
      <c r="HP1396" s="13"/>
      <c r="HQ1396" s="13"/>
      <c r="HR1396" s="13"/>
      <c r="HS1396" s="13"/>
      <c r="HT1396" s="13"/>
      <c r="HU1396" s="13"/>
      <c r="HV1396" s="13"/>
      <c r="HW1396" s="13"/>
      <c r="HX1396" s="13"/>
      <c r="HY1396" s="13"/>
      <c r="HZ1396" s="13"/>
      <c r="IA1396" s="13"/>
      <c r="IB1396" s="13"/>
      <c r="IC1396" s="13"/>
      <c r="ID1396" s="13"/>
    </row>
    <row r="1397" spans="1:238" x14ac:dyDescent="0.2">
      <c r="A1397" s="11">
        <f t="shared" si="23"/>
        <v>1389</v>
      </c>
      <c r="B1397" s="32" t="s">
        <v>1373</v>
      </c>
      <c r="C1397" s="32" t="s">
        <v>762</v>
      </c>
      <c r="D1397" s="38" t="s">
        <v>1047</v>
      </c>
      <c r="E1397" s="68" t="s">
        <v>1371</v>
      </c>
      <c r="F1397" s="33" t="s">
        <v>671</v>
      </c>
      <c r="G1397" s="34">
        <v>19644</v>
      </c>
      <c r="H1397" s="34">
        <v>39848</v>
      </c>
      <c r="I1397" s="37" t="s">
        <v>15</v>
      </c>
      <c r="J1397" s="35" t="s">
        <v>17</v>
      </c>
      <c r="K1397" s="36"/>
      <c r="L1397" s="14"/>
      <c r="M1397" s="14"/>
      <c r="N1397" s="14"/>
      <c r="O1397" s="14"/>
      <c r="P1397" s="14"/>
      <c r="Q1397" s="14"/>
      <c r="R1397" s="14"/>
      <c r="S1397" s="14"/>
      <c r="T1397" s="14"/>
      <c r="U1397" s="14"/>
      <c r="V1397" s="14"/>
      <c r="W1397" s="14"/>
      <c r="X1397" s="14"/>
      <c r="Y1397" s="14"/>
      <c r="Z1397" s="14"/>
      <c r="AA1397" s="14"/>
      <c r="AB1397" s="14"/>
      <c r="AC1397" s="14"/>
      <c r="AD1397" s="14"/>
      <c r="AE1397" s="14"/>
      <c r="AF1397" s="14"/>
      <c r="AG1397" s="14"/>
      <c r="AH1397" s="14"/>
      <c r="AI1397" s="14"/>
      <c r="AJ1397" s="14"/>
      <c r="AK1397" s="14"/>
      <c r="AL1397" s="14"/>
      <c r="AM1397" s="14"/>
      <c r="AN1397" s="14"/>
      <c r="AO1397" s="14"/>
      <c r="AP1397" s="14"/>
      <c r="AQ1397" s="14"/>
      <c r="AR1397" s="14"/>
      <c r="AS1397" s="14"/>
      <c r="AT1397" s="14"/>
      <c r="AU1397" s="14"/>
      <c r="AV1397" s="14"/>
      <c r="AW1397" s="14"/>
      <c r="AX1397" s="14"/>
      <c r="AY1397" s="14"/>
      <c r="AZ1397" s="14"/>
      <c r="BA1397" s="14"/>
      <c r="BB1397" s="14"/>
      <c r="BC1397" s="14"/>
      <c r="BD1397" s="14"/>
      <c r="BE1397" s="14"/>
      <c r="BF1397" s="14"/>
      <c r="BG1397" s="14"/>
      <c r="BH1397" s="14"/>
      <c r="BI1397" s="14"/>
      <c r="BJ1397" s="14"/>
      <c r="BK1397" s="14"/>
      <c r="BL1397" s="14"/>
      <c r="BM1397" s="14"/>
      <c r="BN1397" s="14"/>
      <c r="BO1397" s="14"/>
      <c r="BP1397" s="14"/>
      <c r="BQ1397" s="14"/>
      <c r="BR1397" s="14"/>
      <c r="BS1397" s="14"/>
      <c r="BT1397" s="14"/>
      <c r="BU1397" s="14"/>
      <c r="BV1397" s="14"/>
      <c r="BW1397" s="14"/>
      <c r="BX1397" s="14"/>
      <c r="BY1397" s="14"/>
      <c r="BZ1397" s="14"/>
      <c r="CA1397" s="14"/>
      <c r="CB1397" s="14"/>
      <c r="CC1397" s="14"/>
      <c r="CD1397" s="14"/>
      <c r="CE1397" s="14"/>
      <c r="CF1397" s="14"/>
      <c r="CG1397" s="14"/>
      <c r="CH1397" s="14"/>
      <c r="CI1397" s="14"/>
      <c r="CJ1397" s="14"/>
      <c r="CK1397" s="14"/>
      <c r="CL1397" s="14"/>
      <c r="CM1397" s="14"/>
      <c r="CN1397" s="14"/>
      <c r="CO1397" s="14"/>
      <c r="CP1397" s="14"/>
      <c r="CQ1397" s="14"/>
      <c r="CR1397" s="14"/>
      <c r="CS1397" s="14"/>
      <c r="CT1397" s="14"/>
      <c r="CU1397" s="14"/>
      <c r="CV1397" s="14"/>
      <c r="CW1397" s="14"/>
      <c r="CX1397" s="14"/>
      <c r="CY1397" s="14"/>
      <c r="CZ1397" s="14"/>
      <c r="DA1397" s="14"/>
      <c r="DB1397" s="14"/>
      <c r="DC1397" s="14"/>
      <c r="DD1397" s="14"/>
      <c r="DE1397" s="14"/>
      <c r="DF1397" s="14"/>
      <c r="DG1397" s="14"/>
      <c r="DH1397" s="14"/>
      <c r="DI1397" s="14"/>
      <c r="DJ1397" s="14"/>
      <c r="DK1397" s="14"/>
      <c r="DL1397" s="14"/>
      <c r="DM1397" s="14"/>
      <c r="DN1397" s="14"/>
      <c r="DO1397" s="14"/>
      <c r="DP1397" s="14"/>
      <c r="DQ1397" s="14"/>
      <c r="DR1397" s="14"/>
      <c r="DS1397" s="14"/>
      <c r="DT1397" s="14"/>
      <c r="DU1397" s="14"/>
      <c r="DV1397" s="14"/>
      <c r="DW1397" s="14"/>
      <c r="DX1397" s="14"/>
      <c r="DY1397" s="14"/>
      <c r="DZ1397" s="14"/>
      <c r="EA1397" s="14"/>
      <c r="EB1397" s="14"/>
      <c r="EC1397" s="14"/>
      <c r="ED1397" s="14"/>
      <c r="EE1397" s="14"/>
      <c r="EF1397" s="14"/>
      <c r="EG1397" s="14"/>
      <c r="EH1397" s="14"/>
      <c r="EI1397" s="14"/>
      <c r="EJ1397" s="14"/>
      <c r="EK1397" s="14"/>
      <c r="EL1397" s="14"/>
      <c r="EM1397" s="14"/>
      <c r="EN1397" s="14"/>
      <c r="EO1397" s="14"/>
      <c r="EP1397" s="14"/>
      <c r="EQ1397" s="14"/>
      <c r="ER1397" s="14"/>
      <c r="ES1397" s="14"/>
      <c r="ET1397" s="14"/>
      <c r="EU1397" s="14"/>
      <c r="EV1397" s="14"/>
      <c r="EW1397" s="14"/>
      <c r="EX1397" s="14"/>
      <c r="EY1397" s="14"/>
      <c r="EZ1397" s="14"/>
      <c r="FA1397" s="14"/>
      <c r="FB1397" s="14"/>
      <c r="FC1397" s="14"/>
      <c r="FD1397" s="14"/>
      <c r="FE1397" s="14"/>
      <c r="FF1397" s="14"/>
      <c r="FG1397" s="14"/>
      <c r="FH1397" s="14"/>
      <c r="FI1397" s="14"/>
      <c r="FJ1397" s="14"/>
      <c r="FK1397" s="14"/>
      <c r="FL1397" s="14"/>
      <c r="FM1397" s="14"/>
      <c r="FN1397" s="14"/>
      <c r="FO1397" s="14"/>
      <c r="FP1397" s="14"/>
      <c r="FQ1397" s="14"/>
      <c r="FR1397" s="14"/>
      <c r="FS1397" s="14"/>
      <c r="FT1397" s="14"/>
      <c r="FU1397" s="14"/>
      <c r="FV1397" s="14"/>
      <c r="FW1397" s="14"/>
      <c r="FX1397" s="14"/>
      <c r="FY1397" s="14"/>
      <c r="FZ1397" s="14"/>
      <c r="GA1397" s="14"/>
      <c r="GB1397" s="14"/>
      <c r="GC1397" s="14"/>
      <c r="GD1397" s="14"/>
      <c r="GE1397" s="14"/>
      <c r="GF1397" s="14"/>
      <c r="GG1397" s="14"/>
      <c r="GH1397" s="14"/>
      <c r="GI1397" s="14"/>
      <c r="GJ1397" s="14"/>
      <c r="GK1397" s="14"/>
      <c r="GL1397" s="14"/>
      <c r="GM1397" s="14"/>
      <c r="GN1397" s="14"/>
      <c r="GO1397" s="14"/>
      <c r="GP1397" s="14"/>
      <c r="GQ1397" s="14"/>
      <c r="GR1397" s="14"/>
      <c r="GS1397" s="14"/>
      <c r="GT1397" s="14"/>
      <c r="GU1397" s="14"/>
      <c r="GV1397" s="14"/>
      <c r="GW1397" s="14"/>
      <c r="GX1397" s="14"/>
      <c r="GY1397" s="14"/>
      <c r="GZ1397" s="14"/>
      <c r="HA1397" s="14"/>
      <c r="HB1397" s="14"/>
      <c r="HC1397" s="14"/>
      <c r="HD1397" s="14"/>
      <c r="HE1397" s="14"/>
      <c r="HF1397" s="14"/>
      <c r="HG1397" s="14"/>
      <c r="HH1397" s="14"/>
      <c r="HI1397" s="14"/>
      <c r="HJ1397" s="14"/>
      <c r="HK1397" s="14"/>
      <c r="HL1397" s="14"/>
      <c r="HM1397" s="14"/>
      <c r="HN1397" s="14"/>
      <c r="HO1397" s="14"/>
      <c r="HP1397" s="14"/>
      <c r="HQ1397" s="14"/>
      <c r="HR1397" s="14"/>
      <c r="HS1397" s="14"/>
      <c r="HT1397" s="14"/>
      <c r="HU1397" s="14"/>
      <c r="HV1397" s="14"/>
      <c r="HW1397" s="14"/>
      <c r="HX1397" s="14"/>
      <c r="HY1397" s="14"/>
      <c r="HZ1397" s="14"/>
      <c r="IA1397" s="14"/>
      <c r="IB1397" s="14"/>
      <c r="IC1397" s="14"/>
      <c r="ID1397" s="14"/>
    </row>
    <row r="1398" spans="1:238" x14ac:dyDescent="0.2">
      <c r="A1398" s="11">
        <f t="shared" si="23"/>
        <v>1390</v>
      </c>
      <c r="B1398" s="32" t="s">
        <v>1420</v>
      </c>
      <c r="C1398" s="32" t="s">
        <v>762</v>
      </c>
      <c r="D1398" s="38" t="s">
        <v>1047</v>
      </c>
      <c r="E1398" s="69" t="s">
        <v>1416</v>
      </c>
      <c r="F1398" s="33" t="s">
        <v>1421</v>
      </c>
      <c r="G1398" s="34">
        <v>3209</v>
      </c>
      <c r="H1398" s="34">
        <v>4052</v>
      </c>
      <c r="I1398" s="37" t="s">
        <v>15</v>
      </c>
      <c r="J1398" s="35" t="s">
        <v>17</v>
      </c>
      <c r="K1398" s="36"/>
      <c r="L1398" s="15"/>
      <c r="M1398" s="15"/>
      <c r="N1398" s="15"/>
      <c r="O1398" s="15"/>
      <c r="P1398" s="15"/>
      <c r="Q1398" s="15"/>
      <c r="R1398" s="15"/>
      <c r="S1398" s="15"/>
      <c r="T1398" s="15"/>
      <c r="U1398" s="15"/>
      <c r="V1398" s="15"/>
      <c r="W1398" s="15"/>
      <c r="X1398" s="15"/>
      <c r="Y1398" s="15"/>
      <c r="Z1398" s="15"/>
      <c r="AA1398" s="15"/>
      <c r="AB1398" s="15"/>
      <c r="AC1398" s="15"/>
      <c r="AD1398" s="15"/>
      <c r="AE1398" s="15"/>
      <c r="AF1398" s="15"/>
      <c r="AG1398" s="15"/>
      <c r="AH1398" s="15"/>
      <c r="AI1398" s="15"/>
      <c r="AJ1398" s="15"/>
      <c r="AK1398" s="15"/>
      <c r="AL1398" s="15"/>
      <c r="AM1398" s="15"/>
      <c r="AN1398" s="15"/>
      <c r="AO1398" s="15"/>
      <c r="AP1398" s="15"/>
      <c r="AQ1398" s="15"/>
      <c r="AR1398" s="15"/>
      <c r="AS1398" s="15"/>
      <c r="AT1398" s="15"/>
      <c r="AU1398" s="15"/>
      <c r="AV1398" s="15"/>
      <c r="AW1398" s="15"/>
      <c r="AX1398" s="15"/>
      <c r="AY1398" s="15"/>
      <c r="AZ1398" s="15"/>
      <c r="BA1398" s="15"/>
      <c r="BB1398" s="15"/>
      <c r="BC1398" s="15"/>
      <c r="BD1398" s="15"/>
      <c r="BE1398" s="15"/>
      <c r="BF1398" s="15"/>
      <c r="BG1398" s="15"/>
      <c r="BH1398" s="15"/>
      <c r="BI1398" s="15"/>
      <c r="BJ1398" s="15"/>
      <c r="BK1398" s="15"/>
      <c r="BL1398" s="15"/>
      <c r="BM1398" s="15"/>
      <c r="BN1398" s="15"/>
      <c r="BO1398" s="15"/>
      <c r="BP1398" s="15"/>
      <c r="BQ1398" s="15"/>
      <c r="BR1398" s="15"/>
      <c r="BS1398" s="15"/>
      <c r="BT1398" s="15"/>
      <c r="BU1398" s="15"/>
      <c r="BV1398" s="15"/>
      <c r="BW1398" s="15"/>
      <c r="BX1398" s="15"/>
      <c r="BY1398" s="15"/>
      <c r="BZ1398" s="15"/>
      <c r="CA1398" s="15"/>
      <c r="CB1398" s="15"/>
      <c r="CC1398" s="15"/>
      <c r="CD1398" s="15"/>
      <c r="CE1398" s="15"/>
      <c r="CF1398" s="15"/>
      <c r="CG1398" s="15"/>
      <c r="CH1398" s="15"/>
      <c r="CI1398" s="15"/>
      <c r="CJ1398" s="15"/>
      <c r="CK1398" s="15"/>
      <c r="CL1398" s="15"/>
      <c r="CM1398" s="15"/>
      <c r="CN1398" s="15"/>
      <c r="CO1398" s="15"/>
      <c r="CP1398" s="15"/>
      <c r="CQ1398" s="15"/>
      <c r="CR1398" s="15"/>
      <c r="CS1398" s="15"/>
      <c r="CT1398" s="15"/>
      <c r="CU1398" s="15"/>
      <c r="CV1398" s="15"/>
      <c r="CW1398" s="15"/>
      <c r="CX1398" s="15"/>
      <c r="CY1398" s="15"/>
      <c r="CZ1398" s="15"/>
      <c r="DA1398" s="15"/>
      <c r="DB1398" s="15"/>
      <c r="DC1398" s="15"/>
      <c r="DD1398" s="15"/>
      <c r="DE1398" s="15"/>
      <c r="DF1398" s="15"/>
      <c r="DG1398" s="15"/>
      <c r="DH1398" s="15"/>
      <c r="DI1398" s="15"/>
      <c r="DJ1398" s="15"/>
      <c r="DK1398" s="15"/>
      <c r="DL1398" s="15"/>
      <c r="DM1398" s="15"/>
      <c r="DN1398" s="15"/>
      <c r="DO1398" s="15"/>
      <c r="DP1398" s="15"/>
      <c r="DQ1398" s="15"/>
      <c r="DR1398" s="15"/>
      <c r="DS1398" s="15"/>
      <c r="DT1398" s="15"/>
      <c r="DU1398" s="15"/>
      <c r="DV1398" s="15"/>
      <c r="DW1398" s="15"/>
      <c r="DX1398" s="15"/>
      <c r="DY1398" s="15"/>
      <c r="DZ1398" s="15"/>
      <c r="EA1398" s="15"/>
      <c r="EB1398" s="15"/>
      <c r="EC1398" s="15"/>
      <c r="ED1398" s="15"/>
      <c r="EE1398" s="15"/>
      <c r="EF1398" s="15"/>
      <c r="EG1398" s="15"/>
      <c r="EH1398" s="15"/>
      <c r="EI1398" s="15"/>
      <c r="EJ1398" s="15"/>
      <c r="EK1398" s="15"/>
      <c r="EL1398" s="15"/>
      <c r="EM1398" s="15"/>
      <c r="EN1398" s="15"/>
      <c r="EO1398" s="15"/>
      <c r="EP1398" s="15"/>
      <c r="EQ1398" s="15"/>
      <c r="ER1398" s="15"/>
      <c r="ES1398" s="15"/>
      <c r="ET1398" s="15"/>
      <c r="EU1398" s="15"/>
      <c r="EV1398" s="15"/>
      <c r="EW1398" s="15"/>
      <c r="EX1398" s="15"/>
      <c r="EY1398" s="15"/>
      <c r="EZ1398" s="15"/>
      <c r="FA1398" s="15"/>
      <c r="FB1398" s="15"/>
      <c r="FC1398" s="15"/>
      <c r="FD1398" s="15"/>
      <c r="FE1398" s="15"/>
      <c r="FF1398" s="15"/>
      <c r="FG1398" s="15"/>
      <c r="FH1398" s="15"/>
      <c r="FI1398" s="15"/>
      <c r="FJ1398" s="15"/>
      <c r="FK1398" s="15"/>
      <c r="FL1398" s="15"/>
      <c r="FM1398" s="15"/>
      <c r="FN1398" s="15"/>
      <c r="FO1398" s="15"/>
      <c r="FP1398" s="15"/>
      <c r="FQ1398" s="15"/>
      <c r="FR1398" s="15"/>
      <c r="FS1398" s="15"/>
      <c r="FT1398" s="15"/>
      <c r="FU1398" s="15"/>
      <c r="FV1398" s="15"/>
      <c r="FW1398" s="15"/>
      <c r="FX1398" s="15"/>
      <c r="FY1398" s="15"/>
      <c r="FZ1398" s="15"/>
      <c r="GA1398" s="15"/>
      <c r="GB1398" s="15"/>
      <c r="GC1398" s="15"/>
      <c r="GD1398" s="15"/>
      <c r="GE1398" s="15"/>
      <c r="GF1398" s="15"/>
      <c r="GG1398" s="15"/>
      <c r="GH1398" s="15"/>
      <c r="GI1398" s="15"/>
      <c r="GJ1398" s="15"/>
      <c r="GK1398" s="15"/>
      <c r="GL1398" s="15"/>
      <c r="GM1398" s="15"/>
      <c r="GN1398" s="15"/>
      <c r="GO1398" s="15"/>
      <c r="GP1398" s="15"/>
      <c r="GQ1398" s="15"/>
      <c r="GR1398" s="15"/>
      <c r="GS1398" s="15"/>
      <c r="GT1398" s="15"/>
      <c r="GU1398" s="15"/>
      <c r="GV1398" s="15"/>
      <c r="GW1398" s="15"/>
      <c r="GX1398" s="15"/>
      <c r="GY1398" s="15"/>
      <c r="GZ1398" s="15"/>
      <c r="HA1398" s="15"/>
      <c r="HB1398" s="15"/>
      <c r="HC1398" s="15"/>
      <c r="HD1398" s="15"/>
      <c r="HE1398" s="15"/>
      <c r="HF1398" s="15"/>
      <c r="HG1398" s="15"/>
      <c r="HH1398" s="15"/>
      <c r="HI1398" s="15"/>
      <c r="HJ1398" s="15"/>
      <c r="HK1398" s="15"/>
      <c r="HL1398" s="15"/>
      <c r="HM1398" s="15"/>
      <c r="HN1398" s="15"/>
      <c r="HO1398" s="15"/>
      <c r="HP1398" s="15"/>
      <c r="HQ1398" s="15"/>
      <c r="HR1398" s="15"/>
      <c r="HS1398" s="15"/>
      <c r="HT1398" s="15"/>
      <c r="HU1398" s="15"/>
      <c r="HV1398" s="15"/>
      <c r="HW1398" s="15"/>
      <c r="HX1398" s="15"/>
      <c r="HY1398" s="15"/>
      <c r="HZ1398" s="15"/>
      <c r="IA1398" s="15"/>
      <c r="IB1398" s="15"/>
      <c r="IC1398" s="15"/>
      <c r="ID1398" s="15"/>
    </row>
    <row r="1399" spans="1:238" x14ac:dyDescent="0.2">
      <c r="A1399" s="11">
        <f t="shared" si="23"/>
        <v>1391</v>
      </c>
      <c r="B1399" s="32" t="s">
        <v>1422</v>
      </c>
      <c r="C1399" s="32" t="s">
        <v>762</v>
      </c>
      <c r="D1399" s="38" t="s">
        <v>1047</v>
      </c>
      <c r="E1399" s="69" t="s">
        <v>1416</v>
      </c>
      <c r="F1399" s="33" t="s">
        <v>1421</v>
      </c>
      <c r="G1399" s="34">
        <v>2549</v>
      </c>
      <c r="H1399" s="34">
        <v>3169</v>
      </c>
      <c r="I1399" s="37" t="s">
        <v>15</v>
      </c>
      <c r="J1399" s="35" t="s">
        <v>17</v>
      </c>
      <c r="K1399" s="36"/>
      <c r="L1399" s="15"/>
      <c r="M1399" s="15"/>
      <c r="N1399" s="15"/>
      <c r="O1399" s="15"/>
      <c r="P1399" s="15"/>
      <c r="Q1399" s="15"/>
      <c r="R1399" s="15"/>
      <c r="S1399" s="15"/>
      <c r="T1399" s="15"/>
      <c r="U1399" s="15"/>
      <c r="V1399" s="15"/>
      <c r="W1399" s="15"/>
      <c r="X1399" s="15"/>
      <c r="Y1399" s="15"/>
      <c r="Z1399" s="15"/>
      <c r="AA1399" s="15"/>
      <c r="AB1399" s="15"/>
      <c r="AC1399" s="15"/>
      <c r="AD1399" s="15"/>
      <c r="AE1399" s="15"/>
      <c r="AF1399" s="15"/>
      <c r="AG1399" s="15"/>
      <c r="AH1399" s="15"/>
      <c r="AI1399" s="15"/>
      <c r="AJ1399" s="15"/>
      <c r="AK1399" s="15"/>
      <c r="AL1399" s="15"/>
      <c r="AM1399" s="15"/>
      <c r="AN1399" s="15"/>
      <c r="AO1399" s="15"/>
      <c r="AP1399" s="15"/>
      <c r="AQ1399" s="15"/>
      <c r="AR1399" s="15"/>
      <c r="AS1399" s="15"/>
      <c r="AT1399" s="15"/>
      <c r="AU1399" s="15"/>
      <c r="AV1399" s="15"/>
      <c r="AW1399" s="15"/>
      <c r="AX1399" s="15"/>
      <c r="AY1399" s="15"/>
      <c r="AZ1399" s="15"/>
      <c r="BA1399" s="15"/>
      <c r="BB1399" s="15"/>
      <c r="BC1399" s="15"/>
      <c r="BD1399" s="15"/>
      <c r="BE1399" s="15"/>
      <c r="BF1399" s="15"/>
      <c r="BG1399" s="15"/>
      <c r="BH1399" s="15"/>
      <c r="BI1399" s="15"/>
      <c r="BJ1399" s="15"/>
      <c r="BK1399" s="15"/>
      <c r="BL1399" s="15"/>
      <c r="BM1399" s="15"/>
      <c r="BN1399" s="15"/>
      <c r="BO1399" s="15"/>
      <c r="BP1399" s="15"/>
      <c r="BQ1399" s="15"/>
      <c r="BR1399" s="15"/>
      <c r="BS1399" s="15"/>
      <c r="BT1399" s="15"/>
      <c r="BU1399" s="15"/>
      <c r="BV1399" s="15"/>
      <c r="BW1399" s="15"/>
      <c r="BX1399" s="15"/>
      <c r="BY1399" s="15"/>
      <c r="BZ1399" s="15"/>
      <c r="CA1399" s="15"/>
      <c r="CB1399" s="15"/>
      <c r="CC1399" s="15"/>
      <c r="CD1399" s="15"/>
      <c r="CE1399" s="15"/>
      <c r="CF1399" s="15"/>
      <c r="CG1399" s="15"/>
      <c r="CH1399" s="15"/>
      <c r="CI1399" s="15"/>
      <c r="CJ1399" s="15"/>
      <c r="CK1399" s="15"/>
      <c r="CL1399" s="15"/>
      <c r="CM1399" s="15"/>
      <c r="CN1399" s="15"/>
      <c r="CO1399" s="15"/>
      <c r="CP1399" s="15"/>
      <c r="CQ1399" s="15"/>
      <c r="CR1399" s="15"/>
      <c r="CS1399" s="15"/>
      <c r="CT1399" s="15"/>
      <c r="CU1399" s="15"/>
      <c r="CV1399" s="15"/>
      <c r="CW1399" s="15"/>
      <c r="CX1399" s="15"/>
      <c r="CY1399" s="15"/>
      <c r="CZ1399" s="15"/>
      <c r="DA1399" s="15"/>
      <c r="DB1399" s="15"/>
      <c r="DC1399" s="15"/>
      <c r="DD1399" s="15"/>
      <c r="DE1399" s="15"/>
      <c r="DF1399" s="15"/>
      <c r="DG1399" s="15"/>
      <c r="DH1399" s="15"/>
      <c r="DI1399" s="15"/>
      <c r="DJ1399" s="15"/>
      <c r="DK1399" s="15"/>
      <c r="DL1399" s="15"/>
      <c r="DM1399" s="15"/>
      <c r="DN1399" s="15"/>
      <c r="DO1399" s="15"/>
      <c r="DP1399" s="15"/>
      <c r="DQ1399" s="15"/>
      <c r="DR1399" s="15"/>
      <c r="DS1399" s="15"/>
      <c r="DT1399" s="15"/>
      <c r="DU1399" s="15"/>
      <c r="DV1399" s="15"/>
      <c r="DW1399" s="15"/>
      <c r="DX1399" s="15"/>
      <c r="DY1399" s="15"/>
      <c r="DZ1399" s="15"/>
      <c r="EA1399" s="15"/>
      <c r="EB1399" s="15"/>
      <c r="EC1399" s="15"/>
      <c r="ED1399" s="15"/>
      <c r="EE1399" s="15"/>
      <c r="EF1399" s="15"/>
      <c r="EG1399" s="15"/>
      <c r="EH1399" s="15"/>
      <c r="EI1399" s="15"/>
      <c r="EJ1399" s="15"/>
      <c r="EK1399" s="15"/>
      <c r="EL1399" s="15"/>
      <c r="EM1399" s="15"/>
      <c r="EN1399" s="15"/>
      <c r="EO1399" s="15"/>
      <c r="EP1399" s="15"/>
      <c r="EQ1399" s="15"/>
      <c r="ER1399" s="15"/>
      <c r="ES1399" s="15"/>
      <c r="ET1399" s="15"/>
      <c r="EU1399" s="15"/>
      <c r="EV1399" s="15"/>
      <c r="EW1399" s="15"/>
      <c r="EX1399" s="15"/>
      <c r="EY1399" s="15"/>
      <c r="EZ1399" s="15"/>
      <c r="FA1399" s="15"/>
      <c r="FB1399" s="15"/>
      <c r="FC1399" s="15"/>
      <c r="FD1399" s="15"/>
      <c r="FE1399" s="15"/>
      <c r="FF1399" s="15"/>
      <c r="FG1399" s="15"/>
      <c r="FH1399" s="15"/>
      <c r="FI1399" s="15"/>
      <c r="FJ1399" s="15"/>
      <c r="FK1399" s="15"/>
      <c r="FL1399" s="15"/>
      <c r="FM1399" s="15"/>
      <c r="FN1399" s="15"/>
      <c r="FO1399" s="15"/>
      <c r="FP1399" s="15"/>
      <c r="FQ1399" s="15"/>
      <c r="FR1399" s="15"/>
      <c r="FS1399" s="15"/>
      <c r="FT1399" s="15"/>
      <c r="FU1399" s="15"/>
      <c r="FV1399" s="15"/>
      <c r="FW1399" s="15"/>
      <c r="FX1399" s="15"/>
      <c r="FY1399" s="15"/>
      <c r="FZ1399" s="15"/>
      <c r="GA1399" s="15"/>
      <c r="GB1399" s="15"/>
      <c r="GC1399" s="15"/>
      <c r="GD1399" s="15"/>
      <c r="GE1399" s="15"/>
      <c r="GF1399" s="15"/>
      <c r="GG1399" s="15"/>
      <c r="GH1399" s="15"/>
      <c r="GI1399" s="15"/>
      <c r="GJ1399" s="15"/>
      <c r="GK1399" s="15"/>
      <c r="GL1399" s="15"/>
      <c r="GM1399" s="15"/>
      <c r="GN1399" s="15"/>
      <c r="GO1399" s="15"/>
      <c r="GP1399" s="15"/>
      <c r="GQ1399" s="15"/>
      <c r="GR1399" s="15"/>
      <c r="GS1399" s="15"/>
      <c r="GT1399" s="15"/>
      <c r="GU1399" s="15"/>
      <c r="GV1399" s="15"/>
      <c r="GW1399" s="15"/>
      <c r="GX1399" s="15"/>
      <c r="GY1399" s="15"/>
      <c r="GZ1399" s="15"/>
      <c r="HA1399" s="15"/>
      <c r="HB1399" s="15"/>
      <c r="HC1399" s="15"/>
      <c r="HD1399" s="15"/>
      <c r="HE1399" s="15"/>
      <c r="HF1399" s="15"/>
      <c r="HG1399" s="15"/>
      <c r="HH1399" s="15"/>
      <c r="HI1399" s="15"/>
      <c r="HJ1399" s="15"/>
      <c r="HK1399" s="15"/>
      <c r="HL1399" s="15"/>
      <c r="HM1399" s="15"/>
      <c r="HN1399" s="15"/>
      <c r="HO1399" s="15"/>
      <c r="HP1399" s="15"/>
      <c r="HQ1399" s="15"/>
      <c r="HR1399" s="15"/>
      <c r="HS1399" s="15"/>
      <c r="HT1399" s="15"/>
      <c r="HU1399" s="15"/>
      <c r="HV1399" s="15"/>
      <c r="HW1399" s="15"/>
      <c r="HX1399" s="15"/>
      <c r="HY1399" s="15"/>
      <c r="HZ1399" s="15"/>
      <c r="IA1399" s="15"/>
      <c r="IB1399" s="15"/>
      <c r="IC1399" s="15"/>
      <c r="ID1399" s="15"/>
    </row>
    <row r="1400" spans="1:238" x14ac:dyDescent="0.2">
      <c r="A1400" s="11">
        <f t="shared" si="23"/>
        <v>1392</v>
      </c>
      <c r="B1400" s="32" t="s">
        <v>1423</v>
      </c>
      <c r="C1400" s="32" t="s">
        <v>762</v>
      </c>
      <c r="D1400" s="38" t="s">
        <v>1047</v>
      </c>
      <c r="E1400" s="69" t="s">
        <v>1416</v>
      </c>
      <c r="F1400" s="33" t="s">
        <v>1421</v>
      </c>
      <c r="G1400" s="34">
        <v>1180</v>
      </c>
      <c r="H1400" s="34">
        <v>1483</v>
      </c>
      <c r="I1400" s="37" t="s">
        <v>15</v>
      </c>
      <c r="J1400" s="35" t="s">
        <v>17</v>
      </c>
      <c r="K1400" s="36"/>
      <c r="L1400" s="15"/>
      <c r="M1400" s="15"/>
      <c r="N1400" s="15"/>
      <c r="O1400" s="15"/>
      <c r="P1400" s="15"/>
      <c r="Q1400" s="15"/>
      <c r="R1400" s="15"/>
      <c r="S1400" s="15"/>
      <c r="T1400" s="15"/>
      <c r="U1400" s="15"/>
      <c r="V1400" s="15"/>
      <c r="W1400" s="15"/>
      <c r="X1400" s="15"/>
      <c r="Y1400" s="15"/>
      <c r="Z1400" s="15"/>
      <c r="AA1400" s="15"/>
      <c r="AB1400" s="15"/>
      <c r="AC1400" s="15"/>
      <c r="AD1400" s="15"/>
      <c r="AE1400" s="15"/>
      <c r="AF1400" s="15"/>
      <c r="AG1400" s="15"/>
      <c r="AH1400" s="15"/>
      <c r="AI1400" s="15"/>
      <c r="AJ1400" s="15"/>
      <c r="AK1400" s="15"/>
      <c r="AL1400" s="15"/>
      <c r="AM1400" s="15"/>
      <c r="AN1400" s="15"/>
      <c r="AO1400" s="15"/>
      <c r="AP1400" s="15"/>
      <c r="AQ1400" s="15"/>
      <c r="AR1400" s="15"/>
      <c r="AS1400" s="15"/>
      <c r="AT1400" s="15"/>
      <c r="AU1400" s="15"/>
      <c r="AV1400" s="15"/>
      <c r="AW1400" s="15"/>
      <c r="AX1400" s="15"/>
      <c r="AY1400" s="15"/>
      <c r="AZ1400" s="15"/>
      <c r="BA1400" s="15"/>
      <c r="BB1400" s="15"/>
      <c r="BC1400" s="15"/>
      <c r="BD1400" s="15"/>
      <c r="BE1400" s="15"/>
      <c r="BF1400" s="15"/>
      <c r="BG1400" s="15"/>
      <c r="BH1400" s="15"/>
      <c r="BI1400" s="15"/>
      <c r="BJ1400" s="15"/>
      <c r="BK1400" s="15"/>
      <c r="BL1400" s="15"/>
      <c r="BM1400" s="15"/>
      <c r="BN1400" s="15"/>
      <c r="BO1400" s="15"/>
      <c r="BP1400" s="15"/>
      <c r="BQ1400" s="15"/>
      <c r="BR1400" s="15"/>
      <c r="BS1400" s="15"/>
      <c r="BT1400" s="15"/>
      <c r="BU1400" s="15"/>
      <c r="BV1400" s="15"/>
      <c r="BW1400" s="15"/>
      <c r="BX1400" s="15"/>
      <c r="BY1400" s="15"/>
      <c r="BZ1400" s="15"/>
      <c r="CA1400" s="15"/>
      <c r="CB1400" s="15"/>
      <c r="CC1400" s="15"/>
      <c r="CD1400" s="15"/>
      <c r="CE1400" s="15"/>
      <c r="CF1400" s="15"/>
      <c r="CG1400" s="15"/>
      <c r="CH1400" s="15"/>
      <c r="CI1400" s="15"/>
      <c r="CJ1400" s="15"/>
      <c r="CK1400" s="15"/>
      <c r="CL1400" s="15"/>
      <c r="CM1400" s="15"/>
      <c r="CN1400" s="15"/>
      <c r="CO1400" s="15"/>
      <c r="CP1400" s="15"/>
      <c r="CQ1400" s="15"/>
      <c r="CR1400" s="15"/>
      <c r="CS1400" s="15"/>
      <c r="CT1400" s="15"/>
      <c r="CU1400" s="15"/>
      <c r="CV1400" s="15"/>
      <c r="CW1400" s="15"/>
      <c r="CX1400" s="15"/>
      <c r="CY1400" s="15"/>
      <c r="CZ1400" s="15"/>
      <c r="DA1400" s="15"/>
      <c r="DB1400" s="15"/>
      <c r="DC1400" s="15"/>
      <c r="DD1400" s="15"/>
      <c r="DE1400" s="15"/>
      <c r="DF1400" s="15"/>
      <c r="DG1400" s="15"/>
      <c r="DH1400" s="15"/>
      <c r="DI1400" s="15"/>
      <c r="DJ1400" s="15"/>
      <c r="DK1400" s="15"/>
      <c r="DL1400" s="15"/>
      <c r="DM1400" s="15"/>
      <c r="DN1400" s="15"/>
      <c r="DO1400" s="15"/>
      <c r="DP1400" s="15"/>
      <c r="DQ1400" s="15"/>
      <c r="DR1400" s="15"/>
      <c r="DS1400" s="15"/>
      <c r="DT1400" s="15"/>
      <c r="DU1400" s="15"/>
      <c r="DV1400" s="15"/>
      <c r="DW1400" s="15"/>
      <c r="DX1400" s="15"/>
      <c r="DY1400" s="15"/>
      <c r="DZ1400" s="15"/>
      <c r="EA1400" s="15"/>
      <c r="EB1400" s="15"/>
      <c r="EC1400" s="15"/>
      <c r="ED1400" s="15"/>
      <c r="EE1400" s="15"/>
      <c r="EF1400" s="15"/>
      <c r="EG1400" s="15"/>
      <c r="EH1400" s="15"/>
      <c r="EI1400" s="15"/>
      <c r="EJ1400" s="15"/>
      <c r="EK1400" s="15"/>
      <c r="EL1400" s="15"/>
      <c r="EM1400" s="15"/>
      <c r="EN1400" s="15"/>
      <c r="EO1400" s="15"/>
      <c r="EP1400" s="15"/>
      <c r="EQ1400" s="15"/>
      <c r="ER1400" s="15"/>
      <c r="ES1400" s="15"/>
      <c r="ET1400" s="15"/>
      <c r="EU1400" s="15"/>
      <c r="EV1400" s="15"/>
      <c r="EW1400" s="15"/>
      <c r="EX1400" s="15"/>
      <c r="EY1400" s="15"/>
      <c r="EZ1400" s="15"/>
      <c r="FA1400" s="15"/>
      <c r="FB1400" s="15"/>
      <c r="FC1400" s="15"/>
      <c r="FD1400" s="15"/>
      <c r="FE1400" s="15"/>
      <c r="FF1400" s="15"/>
      <c r="FG1400" s="15"/>
      <c r="FH1400" s="15"/>
      <c r="FI1400" s="15"/>
      <c r="FJ1400" s="15"/>
      <c r="FK1400" s="15"/>
      <c r="FL1400" s="15"/>
      <c r="FM1400" s="15"/>
      <c r="FN1400" s="15"/>
      <c r="FO1400" s="15"/>
      <c r="FP1400" s="15"/>
      <c r="FQ1400" s="15"/>
      <c r="FR1400" s="15"/>
      <c r="FS1400" s="15"/>
      <c r="FT1400" s="15"/>
      <c r="FU1400" s="15"/>
      <c r="FV1400" s="15"/>
      <c r="FW1400" s="15"/>
      <c r="FX1400" s="15"/>
      <c r="FY1400" s="15"/>
      <c r="FZ1400" s="15"/>
      <c r="GA1400" s="15"/>
      <c r="GB1400" s="15"/>
      <c r="GC1400" s="15"/>
      <c r="GD1400" s="15"/>
      <c r="GE1400" s="15"/>
      <c r="GF1400" s="15"/>
      <c r="GG1400" s="15"/>
      <c r="GH1400" s="15"/>
      <c r="GI1400" s="15"/>
      <c r="GJ1400" s="15"/>
      <c r="GK1400" s="15"/>
      <c r="GL1400" s="15"/>
      <c r="GM1400" s="15"/>
      <c r="GN1400" s="15"/>
      <c r="GO1400" s="15"/>
      <c r="GP1400" s="15"/>
      <c r="GQ1400" s="15"/>
      <c r="GR1400" s="15"/>
      <c r="GS1400" s="15"/>
      <c r="GT1400" s="15"/>
      <c r="GU1400" s="15"/>
      <c r="GV1400" s="15"/>
      <c r="GW1400" s="15"/>
      <c r="GX1400" s="15"/>
      <c r="GY1400" s="15"/>
      <c r="GZ1400" s="15"/>
      <c r="HA1400" s="15"/>
      <c r="HB1400" s="15"/>
      <c r="HC1400" s="15"/>
      <c r="HD1400" s="15"/>
      <c r="HE1400" s="15"/>
      <c r="HF1400" s="15"/>
      <c r="HG1400" s="15"/>
      <c r="HH1400" s="15"/>
      <c r="HI1400" s="15"/>
      <c r="HJ1400" s="15"/>
      <c r="HK1400" s="15"/>
      <c r="HL1400" s="15"/>
      <c r="HM1400" s="15"/>
      <c r="HN1400" s="15"/>
      <c r="HO1400" s="15"/>
      <c r="HP1400" s="15"/>
      <c r="HQ1400" s="15"/>
      <c r="HR1400" s="15"/>
      <c r="HS1400" s="15"/>
      <c r="HT1400" s="15"/>
      <c r="HU1400" s="15"/>
      <c r="HV1400" s="15"/>
      <c r="HW1400" s="15"/>
      <c r="HX1400" s="15"/>
      <c r="HY1400" s="15"/>
      <c r="HZ1400" s="15"/>
      <c r="IA1400" s="15"/>
      <c r="IB1400" s="15"/>
      <c r="IC1400" s="15"/>
      <c r="ID1400" s="15"/>
    </row>
    <row r="1401" spans="1:238" x14ac:dyDescent="0.2">
      <c r="A1401" s="11">
        <f t="shared" si="23"/>
        <v>1393</v>
      </c>
      <c r="B1401" s="32" t="s">
        <v>1424</v>
      </c>
      <c r="C1401" s="32" t="s">
        <v>762</v>
      </c>
      <c r="D1401" s="38" t="s">
        <v>1047</v>
      </c>
      <c r="E1401" s="69" t="s">
        <v>1416</v>
      </c>
      <c r="F1401" s="33" t="s">
        <v>1421</v>
      </c>
      <c r="G1401" s="34">
        <v>2551</v>
      </c>
      <c r="H1401" s="34">
        <v>1789</v>
      </c>
      <c r="I1401" s="37" t="s">
        <v>15</v>
      </c>
      <c r="J1401" s="35" t="s">
        <v>17</v>
      </c>
      <c r="K1401" s="36"/>
      <c r="L1401" s="15"/>
      <c r="M1401" s="15"/>
      <c r="N1401" s="15"/>
      <c r="O1401" s="15"/>
      <c r="P1401" s="15"/>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15"/>
      <c r="AM1401" s="15"/>
      <c r="AN1401" s="15"/>
      <c r="AO1401" s="15"/>
      <c r="AP1401" s="15"/>
      <c r="AQ1401" s="15"/>
      <c r="AR1401" s="15"/>
      <c r="AS1401" s="15"/>
      <c r="AT1401" s="15"/>
      <c r="AU1401" s="15"/>
      <c r="AV1401" s="15"/>
      <c r="AW1401" s="15"/>
      <c r="AX1401" s="15"/>
      <c r="AY1401" s="15"/>
      <c r="AZ1401" s="15"/>
      <c r="BA1401" s="15"/>
      <c r="BB1401" s="15"/>
      <c r="BC1401" s="15"/>
      <c r="BD1401" s="15"/>
      <c r="BE1401" s="15"/>
      <c r="BF1401" s="15"/>
      <c r="BG1401" s="15"/>
      <c r="BH1401" s="15"/>
      <c r="BI1401" s="15"/>
      <c r="BJ1401" s="15"/>
      <c r="BK1401" s="15"/>
      <c r="BL1401" s="15"/>
      <c r="BM1401" s="15"/>
      <c r="BN1401" s="15"/>
      <c r="BO1401" s="15"/>
      <c r="BP1401" s="15"/>
      <c r="BQ1401" s="15"/>
      <c r="BR1401" s="15"/>
      <c r="BS1401" s="15"/>
      <c r="BT1401" s="15"/>
      <c r="BU1401" s="15"/>
      <c r="BV1401" s="15"/>
      <c r="BW1401" s="15"/>
      <c r="BX1401" s="15"/>
      <c r="BY1401" s="15"/>
      <c r="BZ1401" s="15"/>
      <c r="CA1401" s="15"/>
      <c r="CB1401" s="15"/>
      <c r="CC1401" s="15"/>
      <c r="CD1401" s="15"/>
      <c r="CE1401" s="15"/>
      <c r="CF1401" s="15"/>
      <c r="CG1401" s="15"/>
      <c r="CH1401" s="15"/>
      <c r="CI1401" s="15"/>
      <c r="CJ1401" s="15"/>
      <c r="CK1401" s="15"/>
      <c r="CL1401" s="15"/>
      <c r="CM1401" s="15"/>
      <c r="CN1401" s="15"/>
      <c r="CO1401" s="15"/>
      <c r="CP1401" s="15"/>
      <c r="CQ1401" s="15"/>
      <c r="CR1401" s="15"/>
      <c r="CS1401" s="15"/>
      <c r="CT1401" s="15"/>
      <c r="CU1401" s="15"/>
      <c r="CV1401" s="15"/>
      <c r="CW1401" s="15"/>
      <c r="CX1401" s="15"/>
      <c r="CY1401" s="15"/>
      <c r="CZ1401" s="15"/>
      <c r="DA1401" s="15"/>
      <c r="DB1401" s="15"/>
      <c r="DC1401" s="15"/>
      <c r="DD1401" s="15"/>
      <c r="DE1401" s="15"/>
      <c r="DF1401" s="15"/>
      <c r="DG1401" s="15"/>
      <c r="DH1401" s="15"/>
      <c r="DI1401" s="15"/>
      <c r="DJ1401" s="15"/>
      <c r="DK1401" s="15"/>
      <c r="DL1401" s="15"/>
      <c r="DM1401" s="15"/>
      <c r="DN1401" s="15"/>
      <c r="DO1401" s="15"/>
      <c r="DP1401" s="15"/>
      <c r="DQ1401" s="15"/>
      <c r="DR1401" s="15"/>
      <c r="DS1401" s="15"/>
      <c r="DT1401" s="15"/>
      <c r="DU1401" s="15"/>
      <c r="DV1401" s="15"/>
      <c r="DW1401" s="15"/>
      <c r="DX1401" s="15"/>
      <c r="DY1401" s="15"/>
      <c r="DZ1401" s="15"/>
      <c r="EA1401" s="15"/>
      <c r="EB1401" s="15"/>
      <c r="EC1401" s="15"/>
      <c r="ED1401" s="15"/>
      <c r="EE1401" s="15"/>
      <c r="EF1401" s="15"/>
      <c r="EG1401" s="15"/>
      <c r="EH1401" s="15"/>
      <c r="EI1401" s="15"/>
      <c r="EJ1401" s="15"/>
      <c r="EK1401" s="15"/>
      <c r="EL1401" s="15"/>
      <c r="EM1401" s="15"/>
      <c r="EN1401" s="15"/>
      <c r="EO1401" s="15"/>
      <c r="EP1401" s="15"/>
      <c r="EQ1401" s="15"/>
      <c r="ER1401" s="15"/>
      <c r="ES1401" s="15"/>
      <c r="ET1401" s="15"/>
      <c r="EU1401" s="15"/>
      <c r="EV1401" s="15"/>
      <c r="EW1401" s="15"/>
      <c r="EX1401" s="15"/>
      <c r="EY1401" s="15"/>
      <c r="EZ1401" s="15"/>
      <c r="FA1401" s="15"/>
      <c r="FB1401" s="15"/>
      <c r="FC1401" s="15"/>
      <c r="FD1401" s="15"/>
      <c r="FE1401" s="15"/>
      <c r="FF1401" s="15"/>
      <c r="FG1401" s="15"/>
      <c r="FH1401" s="15"/>
      <c r="FI1401" s="15"/>
      <c r="FJ1401" s="15"/>
      <c r="FK1401" s="15"/>
      <c r="FL1401" s="15"/>
      <c r="FM1401" s="15"/>
      <c r="FN1401" s="15"/>
      <c r="FO1401" s="15"/>
      <c r="FP1401" s="15"/>
      <c r="FQ1401" s="15"/>
      <c r="FR1401" s="15"/>
      <c r="FS1401" s="15"/>
      <c r="FT1401" s="15"/>
      <c r="FU1401" s="15"/>
      <c r="FV1401" s="15"/>
      <c r="FW1401" s="15"/>
      <c r="FX1401" s="15"/>
      <c r="FY1401" s="15"/>
      <c r="FZ1401" s="15"/>
      <c r="GA1401" s="15"/>
      <c r="GB1401" s="15"/>
      <c r="GC1401" s="15"/>
      <c r="GD1401" s="15"/>
      <c r="GE1401" s="15"/>
      <c r="GF1401" s="15"/>
      <c r="GG1401" s="15"/>
      <c r="GH1401" s="15"/>
      <c r="GI1401" s="15"/>
      <c r="GJ1401" s="15"/>
      <c r="GK1401" s="15"/>
      <c r="GL1401" s="15"/>
      <c r="GM1401" s="15"/>
      <c r="GN1401" s="15"/>
      <c r="GO1401" s="15"/>
      <c r="GP1401" s="15"/>
      <c r="GQ1401" s="15"/>
      <c r="GR1401" s="15"/>
      <c r="GS1401" s="15"/>
      <c r="GT1401" s="15"/>
      <c r="GU1401" s="15"/>
      <c r="GV1401" s="15"/>
      <c r="GW1401" s="15"/>
      <c r="GX1401" s="15"/>
      <c r="GY1401" s="15"/>
      <c r="GZ1401" s="15"/>
      <c r="HA1401" s="15"/>
      <c r="HB1401" s="15"/>
      <c r="HC1401" s="15"/>
      <c r="HD1401" s="15"/>
      <c r="HE1401" s="15"/>
      <c r="HF1401" s="15"/>
      <c r="HG1401" s="15"/>
      <c r="HH1401" s="15"/>
      <c r="HI1401" s="15"/>
      <c r="HJ1401" s="15"/>
      <c r="HK1401" s="15"/>
      <c r="HL1401" s="15"/>
      <c r="HM1401" s="15"/>
      <c r="HN1401" s="15"/>
      <c r="HO1401" s="15"/>
      <c r="HP1401" s="15"/>
      <c r="HQ1401" s="15"/>
      <c r="HR1401" s="15"/>
      <c r="HS1401" s="15"/>
      <c r="HT1401" s="15"/>
      <c r="HU1401" s="15"/>
      <c r="HV1401" s="15"/>
      <c r="HW1401" s="15"/>
      <c r="HX1401" s="15"/>
      <c r="HY1401" s="15"/>
      <c r="HZ1401" s="15"/>
      <c r="IA1401" s="15"/>
      <c r="IB1401" s="15"/>
      <c r="IC1401" s="15"/>
      <c r="ID1401" s="15"/>
    </row>
    <row r="1402" spans="1:238" x14ac:dyDescent="0.2">
      <c r="A1402" s="11">
        <f t="shared" si="23"/>
        <v>1394</v>
      </c>
      <c r="B1402" s="38" t="s">
        <v>1641</v>
      </c>
      <c r="C1402" s="32" t="s">
        <v>762</v>
      </c>
      <c r="D1402" s="38" t="s">
        <v>1047</v>
      </c>
      <c r="E1402" s="68" t="s">
        <v>1642</v>
      </c>
      <c r="F1402" s="33" t="s">
        <v>1643</v>
      </c>
      <c r="G1402" s="34">
        <v>8195</v>
      </c>
      <c r="H1402" s="34">
        <v>19782</v>
      </c>
      <c r="I1402" s="37" t="s">
        <v>19</v>
      </c>
      <c r="J1402" s="35" t="s">
        <v>17</v>
      </c>
      <c r="K1402" s="36"/>
    </row>
    <row r="1403" spans="1:238" x14ac:dyDescent="0.2">
      <c r="A1403" s="11">
        <f t="shared" si="23"/>
        <v>1395</v>
      </c>
      <c r="B1403" s="38" t="s">
        <v>1644</v>
      </c>
      <c r="C1403" s="32" t="s">
        <v>762</v>
      </c>
      <c r="D1403" s="38" t="s">
        <v>1047</v>
      </c>
      <c r="E1403" s="68" t="s">
        <v>1642</v>
      </c>
      <c r="F1403" s="33" t="s">
        <v>1643</v>
      </c>
      <c r="G1403" s="34">
        <v>4316</v>
      </c>
      <c r="H1403" s="34">
        <v>8892</v>
      </c>
      <c r="I1403" s="37" t="s">
        <v>18</v>
      </c>
      <c r="J1403" s="35" t="s">
        <v>17</v>
      </c>
      <c r="K1403" s="36"/>
    </row>
    <row r="1404" spans="1:238" x14ac:dyDescent="0.2">
      <c r="A1404" s="11">
        <f t="shared" si="23"/>
        <v>1396</v>
      </c>
      <c r="B1404" s="38" t="s">
        <v>1645</v>
      </c>
      <c r="C1404" s="32" t="s">
        <v>762</v>
      </c>
      <c r="D1404" s="38" t="s">
        <v>1047</v>
      </c>
      <c r="E1404" s="68" t="s">
        <v>1642</v>
      </c>
      <c r="F1404" s="33" t="s">
        <v>1643</v>
      </c>
      <c r="G1404" s="34">
        <v>1335</v>
      </c>
      <c r="H1404" s="34">
        <v>2893</v>
      </c>
      <c r="I1404" s="37" t="s">
        <v>19</v>
      </c>
      <c r="J1404" s="35" t="s">
        <v>17</v>
      </c>
      <c r="K1404" s="36"/>
    </row>
    <row r="1405" spans="1:238" x14ac:dyDescent="0.2">
      <c r="A1405" s="11">
        <f t="shared" si="23"/>
        <v>1397</v>
      </c>
      <c r="B1405" s="38" t="s">
        <v>1715</v>
      </c>
      <c r="C1405" s="32" t="s">
        <v>762</v>
      </c>
      <c r="D1405" s="38" t="s">
        <v>1047</v>
      </c>
      <c r="E1405" s="68" t="s">
        <v>1712</v>
      </c>
      <c r="F1405" s="33" t="s">
        <v>1716</v>
      </c>
      <c r="G1405" s="34">
        <v>1762</v>
      </c>
      <c r="H1405" s="34">
        <v>2432</v>
      </c>
      <c r="I1405" s="37" t="s">
        <v>15</v>
      </c>
      <c r="J1405" s="35" t="s">
        <v>17</v>
      </c>
      <c r="K1405" s="36"/>
      <c r="L1405" s="17"/>
      <c r="M1405" s="17"/>
      <c r="N1405" s="17"/>
      <c r="O1405" s="17"/>
      <c r="P1405" s="17"/>
      <c r="Q1405" s="17"/>
      <c r="R1405" s="17"/>
      <c r="S1405" s="17"/>
      <c r="T1405" s="17"/>
      <c r="U1405" s="17"/>
      <c r="V1405" s="17"/>
      <c r="W1405" s="17"/>
      <c r="X1405" s="17"/>
      <c r="Y1405" s="17"/>
      <c r="Z1405" s="17"/>
      <c r="AA1405" s="17"/>
      <c r="AB1405" s="17"/>
      <c r="AC1405" s="17"/>
      <c r="AD1405" s="17"/>
      <c r="AE1405" s="17"/>
      <c r="AF1405" s="17"/>
      <c r="AG1405" s="17"/>
      <c r="AH1405" s="17"/>
      <c r="AI1405" s="17"/>
      <c r="AJ1405" s="17"/>
      <c r="AK1405" s="17"/>
      <c r="AL1405" s="17"/>
      <c r="AM1405" s="17"/>
      <c r="AN1405" s="17"/>
      <c r="AO1405" s="17"/>
      <c r="AP1405" s="17"/>
      <c r="AQ1405" s="17"/>
      <c r="AR1405" s="17"/>
      <c r="AS1405" s="17"/>
      <c r="AT1405" s="17"/>
      <c r="AU1405" s="17"/>
      <c r="AV1405" s="17"/>
      <c r="AW1405" s="17"/>
      <c r="AX1405" s="17"/>
      <c r="AY1405" s="17"/>
      <c r="AZ1405" s="17"/>
      <c r="BA1405" s="17"/>
      <c r="BB1405" s="17"/>
      <c r="BC1405" s="17"/>
      <c r="BD1405" s="17"/>
      <c r="BE1405" s="17"/>
      <c r="BF1405" s="17"/>
      <c r="BG1405" s="17"/>
      <c r="BH1405" s="17"/>
      <c r="BI1405" s="17"/>
      <c r="BJ1405" s="17"/>
      <c r="BK1405" s="17"/>
      <c r="BL1405" s="17"/>
      <c r="BM1405" s="17"/>
      <c r="BN1405" s="17"/>
      <c r="BO1405" s="17"/>
      <c r="BP1405" s="17"/>
      <c r="BQ1405" s="17"/>
      <c r="BR1405" s="17"/>
      <c r="BS1405" s="17"/>
      <c r="BT1405" s="17"/>
      <c r="BU1405" s="17"/>
      <c r="BV1405" s="17"/>
      <c r="BW1405" s="17"/>
      <c r="BX1405" s="17"/>
      <c r="BY1405" s="17"/>
      <c r="BZ1405" s="17"/>
      <c r="CA1405" s="17"/>
      <c r="CB1405" s="17"/>
      <c r="CC1405" s="17"/>
      <c r="CD1405" s="17"/>
      <c r="CE1405" s="17"/>
      <c r="CF1405" s="17"/>
      <c r="CG1405" s="17"/>
      <c r="CH1405" s="17"/>
      <c r="CI1405" s="17"/>
      <c r="CJ1405" s="17"/>
      <c r="CK1405" s="17"/>
      <c r="CL1405" s="17"/>
      <c r="CM1405" s="17"/>
      <c r="CN1405" s="17"/>
      <c r="CO1405" s="17"/>
      <c r="CP1405" s="17"/>
      <c r="CQ1405" s="17"/>
      <c r="CR1405" s="17"/>
      <c r="CS1405" s="17"/>
      <c r="CT1405" s="17"/>
      <c r="CU1405" s="17"/>
      <c r="CV1405" s="17"/>
      <c r="CW1405" s="17"/>
      <c r="CX1405" s="17"/>
      <c r="CY1405" s="17"/>
      <c r="CZ1405" s="17"/>
      <c r="DA1405" s="17"/>
      <c r="DB1405" s="17"/>
      <c r="DC1405" s="17"/>
      <c r="DD1405" s="17"/>
      <c r="DE1405" s="17"/>
      <c r="DF1405" s="17"/>
      <c r="DG1405" s="17"/>
      <c r="DH1405" s="17"/>
      <c r="DI1405" s="17"/>
      <c r="DJ1405" s="17"/>
      <c r="DK1405" s="17"/>
      <c r="DL1405" s="17"/>
      <c r="DM1405" s="17"/>
      <c r="DN1405" s="17"/>
      <c r="DO1405" s="17"/>
      <c r="DP1405" s="17"/>
      <c r="DQ1405" s="17"/>
      <c r="DR1405" s="17"/>
      <c r="DS1405" s="17"/>
      <c r="DT1405" s="17"/>
      <c r="DU1405" s="17"/>
      <c r="DV1405" s="17"/>
      <c r="DW1405" s="17"/>
      <c r="DX1405" s="17"/>
      <c r="DY1405" s="17"/>
      <c r="DZ1405" s="17"/>
      <c r="EA1405" s="17"/>
      <c r="EB1405" s="17"/>
      <c r="EC1405" s="17"/>
      <c r="ED1405" s="17"/>
      <c r="EE1405" s="17"/>
      <c r="EF1405" s="17"/>
      <c r="EG1405" s="17"/>
      <c r="EH1405" s="17"/>
      <c r="EI1405" s="17"/>
      <c r="EJ1405" s="17"/>
      <c r="EK1405" s="17"/>
      <c r="EL1405" s="17"/>
      <c r="EM1405" s="17"/>
      <c r="EN1405" s="17"/>
      <c r="EO1405" s="17"/>
      <c r="EP1405" s="17"/>
      <c r="EQ1405" s="17"/>
      <c r="ER1405" s="17"/>
      <c r="ES1405" s="17"/>
      <c r="ET1405" s="17"/>
      <c r="EU1405" s="17"/>
      <c r="EV1405" s="17"/>
      <c r="EW1405" s="17"/>
      <c r="EX1405" s="17"/>
      <c r="EY1405" s="17"/>
      <c r="EZ1405" s="17"/>
      <c r="FA1405" s="17"/>
      <c r="FB1405" s="17"/>
      <c r="FC1405" s="17"/>
      <c r="FD1405" s="17"/>
      <c r="FE1405" s="17"/>
      <c r="FF1405" s="17"/>
      <c r="FG1405" s="17"/>
      <c r="FH1405" s="17"/>
      <c r="FI1405" s="17"/>
      <c r="FJ1405" s="17"/>
      <c r="FK1405" s="17"/>
      <c r="FL1405" s="17"/>
      <c r="FM1405" s="17"/>
      <c r="FN1405" s="17"/>
      <c r="FO1405" s="17"/>
      <c r="FP1405" s="17"/>
      <c r="FQ1405" s="17"/>
      <c r="FR1405" s="17"/>
      <c r="FS1405" s="17"/>
      <c r="FT1405" s="17"/>
      <c r="FU1405" s="17"/>
      <c r="FV1405" s="17"/>
      <c r="FW1405" s="17"/>
      <c r="FX1405" s="17"/>
      <c r="FY1405" s="17"/>
      <c r="FZ1405" s="17"/>
      <c r="GA1405" s="17"/>
      <c r="GB1405" s="17"/>
      <c r="GC1405" s="17"/>
      <c r="GD1405" s="17"/>
      <c r="GE1405" s="17"/>
      <c r="GF1405" s="17"/>
      <c r="GG1405" s="17"/>
      <c r="GH1405" s="17"/>
      <c r="GI1405" s="17"/>
      <c r="GJ1405" s="17"/>
      <c r="GK1405" s="17"/>
      <c r="GL1405" s="17"/>
      <c r="GM1405" s="17"/>
      <c r="GN1405" s="17"/>
      <c r="GO1405" s="17"/>
      <c r="GP1405" s="17"/>
      <c r="GQ1405" s="17"/>
      <c r="GR1405" s="17"/>
      <c r="GS1405" s="17"/>
      <c r="GT1405" s="17"/>
      <c r="GU1405" s="17"/>
      <c r="GV1405" s="17"/>
      <c r="GW1405" s="17"/>
      <c r="GX1405" s="17"/>
      <c r="GY1405" s="17"/>
      <c r="GZ1405" s="17"/>
      <c r="HA1405" s="17"/>
      <c r="HB1405" s="17"/>
      <c r="HC1405" s="17"/>
      <c r="HD1405" s="17"/>
      <c r="HE1405" s="17"/>
      <c r="HF1405" s="17"/>
      <c r="HG1405" s="17"/>
      <c r="HH1405" s="17"/>
      <c r="HI1405" s="17"/>
      <c r="HJ1405" s="17"/>
      <c r="HK1405" s="17"/>
      <c r="HL1405" s="17"/>
      <c r="HM1405" s="17"/>
      <c r="HN1405" s="17"/>
      <c r="HO1405" s="17"/>
      <c r="HP1405" s="13"/>
      <c r="HQ1405" s="13"/>
      <c r="HR1405" s="13"/>
      <c r="HS1405" s="13"/>
      <c r="HT1405" s="13"/>
      <c r="HU1405" s="13"/>
      <c r="HV1405" s="13"/>
      <c r="HW1405" s="13"/>
      <c r="HX1405" s="13"/>
      <c r="HY1405" s="13"/>
      <c r="HZ1405" s="13"/>
      <c r="IA1405" s="13"/>
      <c r="IB1405" s="13"/>
      <c r="IC1405" s="13"/>
      <c r="ID1405" s="13"/>
    </row>
    <row r="1406" spans="1:238" x14ac:dyDescent="0.2">
      <c r="A1406" s="11">
        <f t="shared" si="23"/>
        <v>1398</v>
      </c>
      <c r="B1406" s="38" t="s">
        <v>1717</v>
      </c>
      <c r="C1406" s="32" t="s">
        <v>762</v>
      </c>
      <c r="D1406" s="38" t="s">
        <v>1047</v>
      </c>
      <c r="E1406" s="68" t="s">
        <v>1712</v>
      </c>
      <c r="F1406" s="33" t="s">
        <v>1716</v>
      </c>
      <c r="G1406" s="34">
        <v>1648</v>
      </c>
      <c r="H1406" s="34">
        <v>2736</v>
      </c>
      <c r="I1406" s="37" t="s">
        <v>15</v>
      </c>
      <c r="J1406" s="35" t="s">
        <v>17</v>
      </c>
      <c r="K1406" s="36"/>
      <c r="L1406" s="17"/>
      <c r="M1406" s="17"/>
      <c r="N1406" s="17"/>
      <c r="O1406" s="17"/>
      <c r="P1406" s="17"/>
      <c r="Q1406" s="17"/>
      <c r="R1406" s="17"/>
      <c r="S1406" s="17"/>
      <c r="T1406" s="17"/>
      <c r="U1406" s="17"/>
      <c r="V1406" s="17"/>
      <c r="W1406" s="17"/>
      <c r="X1406" s="17"/>
      <c r="Y1406" s="17"/>
      <c r="Z1406" s="17"/>
      <c r="AA1406" s="17"/>
      <c r="AB1406" s="17"/>
      <c r="AC1406" s="17"/>
      <c r="AD1406" s="17"/>
      <c r="AE1406" s="17"/>
      <c r="AF1406" s="17"/>
      <c r="AG1406" s="17"/>
      <c r="AH1406" s="17"/>
      <c r="AI1406" s="17"/>
      <c r="AJ1406" s="17"/>
      <c r="AK1406" s="17"/>
      <c r="AL1406" s="17"/>
      <c r="AM1406" s="17"/>
      <c r="AN1406" s="17"/>
      <c r="AO1406" s="17"/>
      <c r="AP1406" s="17"/>
      <c r="AQ1406" s="17"/>
      <c r="AR1406" s="17"/>
      <c r="AS1406" s="17"/>
      <c r="AT1406" s="17"/>
      <c r="AU1406" s="17"/>
      <c r="AV1406" s="17"/>
      <c r="AW1406" s="17"/>
      <c r="AX1406" s="17"/>
      <c r="AY1406" s="17"/>
      <c r="AZ1406" s="17"/>
      <c r="BA1406" s="17"/>
      <c r="BB1406" s="17"/>
      <c r="BC1406" s="17"/>
      <c r="BD1406" s="17"/>
      <c r="BE1406" s="17"/>
      <c r="BF1406" s="17"/>
      <c r="BG1406" s="17"/>
      <c r="BH1406" s="17"/>
      <c r="BI1406" s="17"/>
      <c r="BJ1406" s="17"/>
      <c r="BK1406" s="17"/>
      <c r="BL1406" s="17"/>
      <c r="BM1406" s="17"/>
      <c r="BN1406" s="17"/>
      <c r="BO1406" s="17"/>
      <c r="BP1406" s="17"/>
      <c r="BQ1406" s="17"/>
      <c r="BR1406" s="17"/>
      <c r="BS1406" s="17"/>
      <c r="BT1406" s="17"/>
      <c r="BU1406" s="17"/>
      <c r="BV1406" s="17"/>
      <c r="BW1406" s="17"/>
      <c r="BX1406" s="17"/>
      <c r="BY1406" s="17"/>
      <c r="BZ1406" s="17"/>
      <c r="CA1406" s="17"/>
      <c r="CB1406" s="17"/>
      <c r="CC1406" s="17"/>
      <c r="CD1406" s="17"/>
      <c r="CE1406" s="17"/>
      <c r="CF1406" s="17"/>
      <c r="CG1406" s="17"/>
      <c r="CH1406" s="17"/>
      <c r="CI1406" s="17"/>
      <c r="CJ1406" s="17"/>
      <c r="CK1406" s="17"/>
      <c r="CL1406" s="17"/>
      <c r="CM1406" s="17"/>
      <c r="CN1406" s="17"/>
      <c r="CO1406" s="17"/>
      <c r="CP1406" s="17"/>
      <c r="CQ1406" s="17"/>
      <c r="CR1406" s="17"/>
      <c r="CS1406" s="17"/>
      <c r="CT1406" s="17"/>
      <c r="CU1406" s="17"/>
      <c r="CV1406" s="17"/>
      <c r="CW1406" s="17"/>
      <c r="CX1406" s="17"/>
      <c r="CY1406" s="17"/>
      <c r="CZ1406" s="17"/>
      <c r="DA1406" s="17"/>
      <c r="DB1406" s="17"/>
      <c r="DC1406" s="17"/>
      <c r="DD1406" s="17"/>
      <c r="DE1406" s="17"/>
      <c r="DF1406" s="17"/>
      <c r="DG1406" s="17"/>
      <c r="DH1406" s="17"/>
      <c r="DI1406" s="17"/>
      <c r="DJ1406" s="17"/>
      <c r="DK1406" s="17"/>
      <c r="DL1406" s="17"/>
      <c r="DM1406" s="17"/>
      <c r="DN1406" s="17"/>
      <c r="DO1406" s="17"/>
      <c r="DP1406" s="17"/>
      <c r="DQ1406" s="17"/>
      <c r="DR1406" s="17"/>
      <c r="DS1406" s="17"/>
      <c r="DT1406" s="17"/>
      <c r="DU1406" s="17"/>
      <c r="DV1406" s="17"/>
      <c r="DW1406" s="17"/>
      <c r="DX1406" s="17"/>
      <c r="DY1406" s="17"/>
      <c r="DZ1406" s="17"/>
      <c r="EA1406" s="17"/>
      <c r="EB1406" s="17"/>
      <c r="EC1406" s="17"/>
      <c r="ED1406" s="17"/>
      <c r="EE1406" s="17"/>
      <c r="EF1406" s="17"/>
      <c r="EG1406" s="17"/>
      <c r="EH1406" s="17"/>
      <c r="EI1406" s="17"/>
      <c r="EJ1406" s="17"/>
      <c r="EK1406" s="17"/>
      <c r="EL1406" s="17"/>
      <c r="EM1406" s="17"/>
      <c r="EN1406" s="17"/>
      <c r="EO1406" s="17"/>
      <c r="EP1406" s="17"/>
      <c r="EQ1406" s="17"/>
      <c r="ER1406" s="17"/>
      <c r="ES1406" s="17"/>
      <c r="ET1406" s="17"/>
      <c r="EU1406" s="17"/>
      <c r="EV1406" s="17"/>
      <c r="EW1406" s="17"/>
      <c r="EX1406" s="17"/>
      <c r="EY1406" s="17"/>
      <c r="EZ1406" s="17"/>
      <c r="FA1406" s="17"/>
      <c r="FB1406" s="17"/>
      <c r="FC1406" s="17"/>
      <c r="FD1406" s="17"/>
      <c r="FE1406" s="17"/>
      <c r="FF1406" s="17"/>
      <c r="FG1406" s="17"/>
      <c r="FH1406" s="17"/>
      <c r="FI1406" s="17"/>
      <c r="FJ1406" s="17"/>
      <c r="FK1406" s="17"/>
      <c r="FL1406" s="17"/>
      <c r="FM1406" s="17"/>
      <c r="FN1406" s="17"/>
      <c r="FO1406" s="17"/>
      <c r="FP1406" s="17"/>
      <c r="FQ1406" s="17"/>
      <c r="FR1406" s="17"/>
      <c r="FS1406" s="17"/>
      <c r="FT1406" s="17"/>
      <c r="FU1406" s="17"/>
      <c r="FV1406" s="17"/>
      <c r="FW1406" s="17"/>
      <c r="FX1406" s="17"/>
      <c r="FY1406" s="17"/>
      <c r="FZ1406" s="17"/>
      <c r="GA1406" s="17"/>
      <c r="GB1406" s="17"/>
      <c r="GC1406" s="17"/>
      <c r="GD1406" s="17"/>
      <c r="GE1406" s="17"/>
      <c r="GF1406" s="17"/>
      <c r="GG1406" s="17"/>
      <c r="GH1406" s="17"/>
      <c r="GI1406" s="17"/>
      <c r="GJ1406" s="17"/>
      <c r="GK1406" s="17"/>
      <c r="GL1406" s="17"/>
      <c r="GM1406" s="17"/>
      <c r="GN1406" s="17"/>
      <c r="GO1406" s="17"/>
      <c r="GP1406" s="17"/>
      <c r="GQ1406" s="17"/>
      <c r="GR1406" s="17"/>
      <c r="GS1406" s="17"/>
      <c r="GT1406" s="17"/>
      <c r="GU1406" s="17"/>
      <c r="GV1406" s="17"/>
      <c r="GW1406" s="17"/>
      <c r="GX1406" s="17"/>
      <c r="GY1406" s="17"/>
      <c r="GZ1406" s="17"/>
      <c r="HA1406" s="17"/>
      <c r="HB1406" s="17"/>
      <c r="HC1406" s="17"/>
      <c r="HD1406" s="17"/>
      <c r="HE1406" s="17"/>
      <c r="HF1406" s="17"/>
      <c r="HG1406" s="17"/>
      <c r="HH1406" s="17"/>
      <c r="HI1406" s="17"/>
      <c r="HJ1406" s="17"/>
      <c r="HK1406" s="17"/>
      <c r="HL1406" s="17"/>
      <c r="HM1406" s="17"/>
      <c r="HN1406" s="17"/>
      <c r="HO1406" s="17"/>
      <c r="HP1406" s="13"/>
      <c r="HQ1406" s="13"/>
      <c r="HR1406" s="13"/>
      <c r="HS1406" s="13"/>
      <c r="HT1406" s="13"/>
      <c r="HU1406" s="13"/>
      <c r="HV1406" s="13"/>
      <c r="HW1406" s="13"/>
      <c r="HX1406" s="13"/>
      <c r="HY1406" s="13"/>
      <c r="HZ1406" s="13"/>
      <c r="IA1406" s="13"/>
      <c r="IB1406" s="13"/>
      <c r="IC1406" s="13"/>
      <c r="ID1406" s="13"/>
    </row>
    <row r="1407" spans="1:238" x14ac:dyDescent="0.2">
      <c r="A1407" s="11">
        <f t="shared" si="23"/>
        <v>1399</v>
      </c>
      <c r="B1407" s="38" t="s">
        <v>1718</v>
      </c>
      <c r="C1407" s="32" t="s">
        <v>762</v>
      </c>
      <c r="D1407" s="38" t="s">
        <v>1047</v>
      </c>
      <c r="E1407" s="68" t="s">
        <v>1712</v>
      </c>
      <c r="F1407" s="33" t="s">
        <v>1716</v>
      </c>
      <c r="G1407" s="34">
        <v>2337</v>
      </c>
      <c r="H1407" s="34">
        <v>4203</v>
      </c>
      <c r="I1407" s="37" t="s">
        <v>15</v>
      </c>
      <c r="J1407" s="35" t="s">
        <v>17</v>
      </c>
      <c r="K1407" s="36"/>
      <c r="L1407" s="17"/>
      <c r="M1407" s="17"/>
      <c r="N1407" s="17"/>
      <c r="O1407" s="17"/>
      <c r="P1407" s="17"/>
      <c r="Q1407" s="17"/>
      <c r="R1407" s="17"/>
      <c r="S1407" s="17"/>
      <c r="T1407" s="17"/>
      <c r="U1407" s="17"/>
      <c r="V1407" s="17"/>
      <c r="W1407" s="17"/>
      <c r="X1407" s="17"/>
      <c r="Y1407" s="17"/>
      <c r="Z1407" s="17"/>
      <c r="AA1407" s="17"/>
      <c r="AB1407" s="17"/>
      <c r="AC1407" s="17"/>
      <c r="AD1407" s="17"/>
      <c r="AE1407" s="17"/>
      <c r="AF1407" s="17"/>
      <c r="AG1407" s="17"/>
      <c r="AH1407" s="17"/>
      <c r="AI1407" s="17"/>
      <c r="AJ1407" s="17"/>
      <c r="AK1407" s="17"/>
      <c r="AL1407" s="17"/>
      <c r="AM1407" s="17"/>
      <c r="AN1407" s="17"/>
      <c r="AO1407" s="17"/>
      <c r="AP1407" s="17"/>
      <c r="AQ1407" s="17"/>
      <c r="AR1407" s="17"/>
      <c r="AS1407" s="17"/>
      <c r="AT1407" s="17"/>
      <c r="AU1407" s="17"/>
      <c r="AV1407" s="17"/>
      <c r="AW1407" s="17"/>
      <c r="AX1407" s="17"/>
      <c r="AY1407" s="17"/>
      <c r="AZ1407" s="17"/>
      <c r="BA1407" s="17"/>
      <c r="BB1407" s="17"/>
      <c r="BC1407" s="17"/>
      <c r="BD1407" s="17"/>
      <c r="BE1407" s="17"/>
      <c r="BF1407" s="17"/>
      <c r="BG1407" s="17"/>
      <c r="BH1407" s="17"/>
      <c r="BI1407" s="17"/>
      <c r="BJ1407" s="17"/>
      <c r="BK1407" s="17"/>
      <c r="BL1407" s="17"/>
      <c r="BM1407" s="17"/>
      <c r="BN1407" s="17"/>
      <c r="BO1407" s="17"/>
      <c r="BP1407" s="17"/>
      <c r="BQ1407" s="17"/>
      <c r="BR1407" s="17"/>
      <c r="BS1407" s="17"/>
      <c r="BT1407" s="17"/>
      <c r="BU1407" s="17"/>
      <c r="BV1407" s="17"/>
      <c r="BW1407" s="17"/>
      <c r="BX1407" s="17"/>
      <c r="BY1407" s="17"/>
      <c r="BZ1407" s="17"/>
      <c r="CA1407" s="17"/>
      <c r="CB1407" s="17"/>
      <c r="CC1407" s="17"/>
      <c r="CD1407" s="17"/>
      <c r="CE1407" s="17"/>
      <c r="CF1407" s="17"/>
      <c r="CG1407" s="17"/>
      <c r="CH1407" s="17"/>
      <c r="CI1407" s="17"/>
      <c r="CJ1407" s="17"/>
      <c r="CK1407" s="17"/>
      <c r="CL1407" s="17"/>
      <c r="CM1407" s="17"/>
      <c r="CN1407" s="17"/>
      <c r="CO1407" s="17"/>
      <c r="CP1407" s="17"/>
      <c r="CQ1407" s="17"/>
      <c r="CR1407" s="17"/>
      <c r="CS1407" s="17"/>
      <c r="CT1407" s="17"/>
      <c r="CU1407" s="17"/>
      <c r="CV1407" s="17"/>
      <c r="CW1407" s="17"/>
      <c r="CX1407" s="17"/>
      <c r="CY1407" s="17"/>
      <c r="CZ1407" s="17"/>
      <c r="DA1407" s="17"/>
      <c r="DB1407" s="17"/>
      <c r="DC1407" s="17"/>
      <c r="DD1407" s="17"/>
      <c r="DE1407" s="17"/>
      <c r="DF1407" s="17"/>
      <c r="DG1407" s="17"/>
      <c r="DH1407" s="17"/>
      <c r="DI1407" s="17"/>
      <c r="DJ1407" s="17"/>
      <c r="DK1407" s="17"/>
      <c r="DL1407" s="17"/>
      <c r="DM1407" s="17"/>
      <c r="DN1407" s="17"/>
      <c r="DO1407" s="17"/>
      <c r="DP1407" s="17"/>
      <c r="DQ1407" s="17"/>
      <c r="DR1407" s="17"/>
      <c r="DS1407" s="17"/>
      <c r="DT1407" s="17"/>
      <c r="DU1407" s="17"/>
      <c r="DV1407" s="17"/>
      <c r="DW1407" s="17"/>
      <c r="DX1407" s="17"/>
      <c r="DY1407" s="17"/>
      <c r="DZ1407" s="17"/>
      <c r="EA1407" s="17"/>
      <c r="EB1407" s="17"/>
      <c r="EC1407" s="17"/>
      <c r="ED1407" s="17"/>
      <c r="EE1407" s="17"/>
      <c r="EF1407" s="17"/>
      <c r="EG1407" s="17"/>
      <c r="EH1407" s="17"/>
      <c r="EI1407" s="17"/>
      <c r="EJ1407" s="17"/>
      <c r="EK1407" s="17"/>
      <c r="EL1407" s="17"/>
      <c r="EM1407" s="17"/>
      <c r="EN1407" s="17"/>
      <c r="EO1407" s="17"/>
      <c r="EP1407" s="17"/>
      <c r="EQ1407" s="17"/>
      <c r="ER1407" s="17"/>
      <c r="ES1407" s="17"/>
      <c r="ET1407" s="17"/>
      <c r="EU1407" s="17"/>
      <c r="EV1407" s="17"/>
      <c r="EW1407" s="17"/>
      <c r="EX1407" s="17"/>
      <c r="EY1407" s="17"/>
      <c r="EZ1407" s="17"/>
      <c r="FA1407" s="17"/>
      <c r="FB1407" s="17"/>
      <c r="FC1407" s="17"/>
      <c r="FD1407" s="17"/>
      <c r="FE1407" s="17"/>
      <c r="FF1407" s="17"/>
      <c r="FG1407" s="17"/>
      <c r="FH1407" s="17"/>
      <c r="FI1407" s="17"/>
      <c r="FJ1407" s="17"/>
      <c r="FK1407" s="17"/>
      <c r="FL1407" s="17"/>
      <c r="FM1407" s="17"/>
      <c r="FN1407" s="17"/>
      <c r="FO1407" s="17"/>
      <c r="FP1407" s="17"/>
      <c r="FQ1407" s="17"/>
      <c r="FR1407" s="17"/>
      <c r="FS1407" s="17"/>
      <c r="FT1407" s="17"/>
      <c r="FU1407" s="17"/>
      <c r="FV1407" s="17"/>
      <c r="FW1407" s="17"/>
      <c r="FX1407" s="17"/>
      <c r="FY1407" s="17"/>
      <c r="FZ1407" s="17"/>
      <c r="GA1407" s="17"/>
      <c r="GB1407" s="17"/>
      <c r="GC1407" s="17"/>
      <c r="GD1407" s="17"/>
      <c r="GE1407" s="17"/>
      <c r="GF1407" s="17"/>
      <c r="GG1407" s="17"/>
      <c r="GH1407" s="17"/>
      <c r="GI1407" s="17"/>
      <c r="GJ1407" s="17"/>
      <c r="GK1407" s="17"/>
      <c r="GL1407" s="17"/>
      <c r="GM1407" s="17"/>
      <c r="GN1407" s="17"/>
      <c r="GO1407" s="17"/>
      <c r="GP1407" s="17"/>
      <c r="GQ1407" s="17"/>
      <c r="GR1407" s="17"/>
      <c r="GS1407" s="17"/>
      <c r="GT1407" s="17"/>
      <c r="GU1407" s="17"/>
      <c r="GV1407" s="17"/>
      <c r="GW1407" s="17"/>
      <c r="GX1407" s="17"/>
      <c r="GY1407" s="17"/>
      <c r="GZ1407" s="17"/>
      <c r="HA1407" s="17"/>
      <c r="HB1407" s="17"/>
      <c r="HC1407" s="17"/>
      <c r="HD1407" s="17"/>
      <c r="HE1407" s="17"/>
      <c r="HF1407" s="17"/>
      <c r="HG1407" s="17"/>
      <c r="HH1407" s="17"/>
      <c r="HI1407" s="17"/>
      <c r="HJ1407" s="17"/>
      <c r="HK1407" s="17"/>
      <c r="HL1407" s="17"/>
      <c r="HM1407" s="17"/>
      <c r="HN1407" s="17"/>
      <c r="HO1407" s="17"/>
      <c r="HP1407" s="13"/>
      <c r="HQ1407" s="13"/>
      <c r="HR1407" s="13"/>
      <c r="HS1407" s="13"/>
      <c r="HT1407" s="13"/>
      <c r="HU1407" s="13"/>
      <c r="HV1407" s="13"/>
      <c r="HW1407" s="13"/>
      <c r="HX1407" s="13"/>
      <c r="HY1407" s="13"/>
      <c r="HZ1407" s="13"/>
      <c r="IA1407" s="13"/>
      <c r="IB1407" s="13"/>
      <c r="IC1407" s="13"/>
      <c r="ID1407" s="13"/>
    </row>
    <row r="1408" spans="1:238" x14ac:dyDescent="0.2">
      <c r="A1408" s="11">
        <f t="shared" si="23"/>
        <v>1400</v>
      </c>
      <c r="B1408" s="38" t="s">
        <v>1719</v>
      </c>
      <c r="C1408" s="32" t="s">
        <v>762</v>
      </c>
      <c r="D1408" s="38" t="s">
        <v>1047</v>
      </c>
      <c r="E1408" s="68" t="s">
        <v>1712</v>
      </c>
      <c r="F1408" s="33" t="s">
        <v>1716</v>
      </c>
      <c r="G1408" s="34">
        <v>1900</v>
      </c>
      <c r="H1408" s="34">
        <v>2721</v>
      </c>
      <c r="I1408" s="37" t="s">
        <v>15</v>
      </c>
      <c r="J1408" s="35" t="s">
        <v>17</v>
      </c>
      <c r="K1408" s="36"/>
    </row>
    <row r="1409" spans="1:238" x14ac:dyDescent="0.2">
      <c r="A1409" s="11">
        <f t="shared" ref="A1409:A1472" si="24">ROW()-8</f>
        <v>1401</v>
      </c>
      <c r="B1409" s="38" t="s">
        <v>1720</v>
      </c>
      <c r="C1409" s="32" t="s">
        <v>762</v>
      </c>
      <c r="D1409" s="38" t="s">
        <v>1047</v>
      </c>
      <c r="E1409" s="68" t="s">
        <v>1712</v>
      </c>
      <c r="F1409" s="33" t="s">
        <v>1716</v>
      </c>
      <c r="G1409" s="34">
        <v>1949</v>
      </c>
      <c r="H1409" s="34">
        <v>2761</v>
      </c>
      <c r="I1409" s="37" t="s">
        <v>15</v>
      </c>
      <c r="J1409" s="35" t="s">
        <v>17</v>
      </c>
      <c r="K1409" s="36"/>
    </row>
    <row r="1410" spans="1:238" x14ac:dyDescent="0.2">
      <c r="A1410" s="11">
        <f t="shared" si="24"/>
        <v>1402</v>
      </c>
      <c r="B1410" s="38" t="s">
        <v>1721</v>
      </c>
      <c r="C1410" s="32" t="s">
        <v>762</v>
      </c>
      <c r="D1410" s="38" t="s">
        <v>1047</v>
      </c>
      <c r="E1410" s="68" t="s">
        <v>1712</v>
      </c>
      <c r="F1410" s="33" t="s">
        <v>1716</v>
      </c>
      <c r="G1410" s="34">
        <v>1949</v>
      </c>
      <c r="H1410" s="34">
        <v>2761</v>
      </c>
      <c r="I1410" s="37" t="s">
        <v>15</v>
      </c>
      <c r="J1410" s="35" t="s">
        <v>17</v>
      </c>
      <c r="K1410" s="36"/>
      <c r="L1410" s="17"/>
      <c r="M1410" s="17"/>
      <c r="N1410" s="17"/>
      <c r="O1410" s="17"/>
      <c r="P1410" s="17"/>
      <c r="Q1410" s="17"/>
      <c r="R1410" s="17"/>
      <c r="S1410" s="17"/>
      <c r="T1410" s="17"/>
      <c r="U1410" s="17"/>
      <c r="V1410" s="17"/>
      <c r="W1410" s="17"/>
      <c r="X1410" s="17"/>
      <c r="Y1410" s="17"/>
      <c r="Z1410" s="17"/>
      <c r="AA1410" s="17"/>
      <c r="AB1410" s="17"/>
      <c r="AC1410" s="17"/>
      <c r="AD1410" s="17"/>
      <c r="AE1410" s="17"/>
      <c r="AF1410" s="17"/>
      <c r="AG1410" s="17"/>
      <c r="AH1410" s="17"/>
      <c r="AI1410" s="17"/>
      <c r="AJ1410" s="17"/>
      <c r="AK1410" s="17"/>
      <c r="AL1410" s="17"/>
      <c r="AM1410" s="17"/>
      <c r="AN1410" s="17"/>
      <c r="AO1410" s="17"/>
      <c r="AP1410" s="17"/>
      <c r="AQ1410" s="17"/>
      <c r="AR1410" s="17"/>
      <c r="AS1410" s="17"/>
      <c r="AT1410" s="17"/>
      <c r="AU1410" s="17"/>
      <c r="AV1410" s="17"/>
      <c r="AW1410" s="17"/>
      <c r="AX1410" s="17"/>
      <c r="AY1410" s="17"/>
      <c r="AZ1410" s="17"/>
      <c r="BA1410" s="17"/>
      <c r="BB1410" s="17"/>
      <c r="BC1410" s="17"/>
      <c r="BD1410" s="17"/>
      <c r="BE1410" s="17"/>
      <c r="BF1410" s="17"/>
      <c r="BG1410" s="17"/>
      <c r="BH1410" s="17"/>
      <c r="BI1410" s="17"/>
      <c r="BJ1410" s="17"/>
      <c r="BK1410" s="17"/>
      <c r="BL1410" s="17"/>
      <c r="BM1410" s="17"/>
      <c r="BN1410" s="17"/>
      <c r="BO1410" s="17"/>
      <c r="BP1410" s="17"/>
      <c r="BQ1410" s="17"/>
      <c r="BR1410" s="17"/>
      <c r="BS1410" s="17"/>
      <c r="BT1410" s="17"/>
      <c r="BU1410" s="17"/>
      <c r="BV1410" s="17"/>
      <c r="BW1410" s="17"/>
      <c r="BX1410" s="17"/>
      <c r="BY1410" s="17"/>
      <c r="BZ1410" s="17"/>
      <c r="CA1410" s="17"/>
      <c r="CB1410" s="17"/>
      <c r="CC1410" s="17"/>
      <c r="CD1410" s="17"/>
      <c r="CE1410" s="17"/>
      <c r="CF1410" s="17"/>
      <c r="CG1410" s="17"/>
      <c r="CH1410" s="17"/>
      <c r="CI1410" s="17"/>
      <c r="CJ1410" s="17"/>
      <c r="CK1410" s="17"/>
      <c r="CL1410" s="17"/>
      <c r="CM1410" s="17"/>
      <c r="CN1410" s="17"/>
      <c r="CO1410" s="17"/>
      <c r="CP1410" s="17"/>
      <c r="CQ1410" s="17"/>
      <c r="CR1410" s="17"/>
      <c r="CS1410" s="17"/>
      <c r="CT1410" s="17"/>
      <c r="CU1410" s="17"/>
      <c r="CV1410" s="17"/>
      <c r="CW1410" s="17"/>
      <c r="CX1410" s="17"/>
      <c r="CY1410" s="17"/>
      <c r="CZ1410" s="17"/>
      <c r="DA1410" s="17"/>
      <c r="DB1410" s="17"/>
      <c r="DC1410" s="17"/>
      <c r="DD1410" s="17"/>
      <c r="DE1410" s="17"/>
      <c r="DF1410" s="17"/>
      <c r="DG1410" s="17"/>
      <c r="DH1410" s="17"/>
      <c r="DI1410" s="17"/>
      <c r="DJ1410" s="17"/>
      <c r="DK1410" s="17"/>
      <c r="DL1410" s="17"/>
      <c r="DM1410" s="17"/>
      <c r="DN1410" s="17"/>
      <c r="DO1410" s="17"/>
      <c r="DP1410" s="17"/>
      <c r="DQ1410" s="17"/>
      <c r="DR1410" s="17"/>
      <c r="DS1410" s="17"/>
      <c r="DT1410" s="17"/>
      <c r="DU1410" s="17"/>
      <c r="DV1410" s="17"/>
      <c r="DW1410" s="17"/>
      <c r="DX1410" s="17"/>
      <c r="DY1410" s="17"/>
      <c r="DZ1410" s="17"/>
      <c r="EA1410" s="17"/>
      <c r="EB1410" s="17"/>
      <c r="EC1410" s="17"/>
      <c r="ED1410" s="17"/>
      <c r="EE1410" s="17"/>
      <c r="EF1410" s="17"/>
      <c r="EG1410" s="17"/>
      <c r="EH1410" s="17"/>
      <c r="EI1410" s="17"/>
      <c r="EJ1410" s="17"/>
      <c r="EK1410" s="17"/>
      <c r="EL1410" s="17"/>
      <c r="EM1410" s="17"/>
      <c r="EN1410" s="17"/>
      <c r="EO1410" s="17"/>
      <c r="EP1410" s="17"/>
      <c r="EQ1410" s="17"/>
      <c r="ER1410" s="17"/>
      <c r="ES1410" s="17"/>
      <c r="ET1410" s="17"/>
      <c r="EU1410" s="17"/>
      <c r="EV1410" s="17"/>
      <c r="EW1410" s="17"/>
      <c r="EX1410" s="17"/>
      <c r="EY1410" s="17"/>
      <c r="EZ1410" s="17"/>
      <c r="FA1410" s="17"/>
      <c r="FB1410" s="17"/>
      <c r="FC1410" s="17"/>
      <c r="FD1410" s="17"/>
      <c r="FE1410" s="17"/>
      <c r="FF1410" s="17"/>
      <c r="FG1410" s="17"/>
      <c r="FH1410" s="17"/>
      <c r="FI1410" s="17"/>
      <c r="FJ1410" s="17"/>
      <c r="FK1410" s="17"/>
      <c r="FL1410" s="17"/>
      <c r="FM1410" s="17"/>
      <c r="FN1410" s="17"/>
      <c r="FO1410" s="17"/>
      <c r="FP1410" s="17"/>
      <c r="FQ1410" s="17"/>
      <c r="FR1410" s="17"/>
      <c r="FS1410" s="17"/>
      <c r="FT1410" s="17"/>
      <c r="FU1410" s="17"/>
      <c r="FV1410" s="17"/>
      <c r="FW1410" s="17"/>
      <c r="FX1410" s="17"/>
      <c r="FY1410" s="17"/>
      <c r="FZ1410" s="17"/>
      <c r="GA1410" s="17"/>
      <c r="GB1410" s="17"/>
      <c r="GC1410" s="17"/>
      <c r="GD1410" s="17"/>
      <c r="GE1410" s="17"/>
      <c r="GF1410" s="17"/>
      <c r="GG1410" s="17"/>
      <c r="GH1410" s="17"/>
      <c r="GI1410" s="17"/>
      <c r="GJ1410" s="17"/>
      <c r="GK1410" s="17"/>
      <c r="GL1410" s="17"/>
      <c r="GM1410" s="17"/>
      <c r="GN1410" s="17"/>
      <c r="GO1410" s="17"/>
      <c r="GP1410" s="17"/>
      <c r="GQ1410" s="17"/>
      <c r="GR1410" s="17"/>
      <c r="GS1410" s="17"/>
      <c r="GT1410" s="17"/>
      <c r="GU1410" s="17"/>
      <c r="GV1410" s="17"/>
      <c r="GW1410" s="17"/>
      <c r="GX1410" s="17"/>
      <c r="GY1410" s="17"/>
      <c r="GZ1410" s="17"/>
      <c r="HA1410" s="17"/>
      <c r="HB1410" s="17"/>
      <c r="HC1410" s="17"/>
      <c r="HD1410" s="17"/>
      <c r="HE1410" s="17"/>
      <c r="HF1410" s="17"/>
      <c r="HG1410" s="17"/>
      <c r="HH1410" s="17"/>
      <c r="HI1410" s="17"/>
      <c r="HJ1410" s="17"/>
      <c r="HK1410" s="17"/>
      <c r="HL1410" s="17"/>
      <c r="HM1410" s="17"/>
      <c r="HN1410" s="17"/>
      <c r="HO1410" s="17"/>
      <c r="HP1410" s="13"/>
      <c r="HQ1410" s="13"/>
      <c r="HR1410" s="13"/>
      <c r="HS1410" s="13"/>
      <c r="HT1410" s="13"/>
      <c r="HU1410" s="13"/>
      <c r="HV1410" s="13"/>
      <c r="HW1410" s="13"/>
      <c r="HX1410" s="13"/>
      <c r="HY1410" s="13"/>
      <c r="HZ1410" s="13"/>
      <c r="IA1410" s="13"/>
      <c r="IB1410" s="13"/>
      <c r="IC1410" s="13"/>
      <c r="ID1410" s="13"/>
    </row>
    <row r="1411" spans="1:238" x14ac:dyDescent="0.2">
      <c r="A1411" s="11">
        <f t="shared" si="24"/>
        <v>1403</v>
      </c>
      <c r="B1411" s="38" t="s">
        <v>1722</v>
      </c>
      <c r="C1411" s="32" t="s">
        <v>762</v>
      </c>
      <c r="D1411" s="38" t="s">
        <v>1047</v>
      </c>
      <c r="E1411" s="68" t="s">
        <v>1712</v>
      </c>
      <c r="F1411" s="33" t="s">
        <v>1716</v>
      </c>
      <c r="G1411" s="34">
        <v>2388</v>
      </c>
      <c r="H1411" s="34">
        <v>3995</v>
      </c>
      <c r="I1411" s="37" t="s">
        <v>15</v>
      </c>
      <c r="J1411" s="35" t="s">
        <v>17</v>
      </c>
      <c r="K1411" s="36"/>
      <c r="L1411" s="17"/>
      <c r="M1411" s="17"/>
      <c r="N1411" s="17"/>
      <c r="O1411" s="17"/>
      <c r="P1411" s="17"/>
      <c r="Q1411" s="17"/>
      <c r="R1411" s="17"/>
      <c r="S1411" s="17"/>
      <c r="T1411" s="17"/>
      <c r="U1411" s="17"/>
      <c r="V1411" s="17"/>
      <c r="W1411" s="17"/>
      <c r="X1411" s="17"/>
      <c r="Y1411" s="17"/>
      <c r="Z1411" s="17"/>
      <c r="AA1411" s="17"/>
      <c r="AB1411" s="17"/>
      <c r="AC1411" s="17"/>
      <c r="AD1411" s="17"/>
      <c r="AE1411" s="17"/>
      <c r="AF1411" s="17"/>
      <c r="AG1411" s="17"/>
      <c r="AH1411" s="17"/>
      <c r="AI1411" s="17"/>
      <c r="AJ1411" s="17"/>
      <c r="AK1411" s="17"/>
      <c r="AL1411" s="17"/>
      <c r="AM1411" s="17"/>
      <c r="AN1411" s="17"/>
      <c r="AO1411" s="17"/>
      <c r="AP1411" s="17"/>
      <c r="AQ1411" s="17"/>
      <c r="AR1411" s="17"/>
      <c r="AS1411" s="17"/>
      <c r="AT1411" s="17"/>
      <c r="AU1411" s="17"/>
      <c r="AV1411" s="17"/>
      <c r="AW1411" s="17"/>
      <c r="AX1411" s="17"/>
      <c r="AY1411" s="17"/>
      <c r="AZ1411" s="17"/>
      <c r="BA1411" s="17"/>
      <c r="BB1411" s="17"/>
      <c r="BC1411" s="17"/>
      <c r="BD1411" s="17"/>
      <c r="BE1411" s="17"/>
      <c r="BF1411" s="17"/>
      <c r="BG1411" s="17"/>
      <c r="BH1411" s="17"/>
      <c r="BI1411" s="17"/>
      <c r="BJ1411" s="17"/>
      <c r="BK1411" s="17"/>
      <c r="BL1411" s="17"/>
      <c r="BM1411" s="17"/>
      <c r="BN1411" s="17"/>
      <c r="BO1411" s="17"/>
      <c r="BP1411" s="17"/>
      <c r="BQ1411" s="17"/>
      <c r="BR1411" s="17"/>
      <c r="BS1411" s="17"/>
      <c r="BT1411" s="17"/>
      <c r="BU1411" s="17"/>
      <c r="BV1411" s="17"/>
      <c r="BW1411" s="17"/>
      <c r="BX1411" s="17"/>
      <c r="BY1411" s="17"/>
      <c r="BZ1411" s="17"/>
      <c r="CA1411" s="17"/>
      <c r="CB1411" s="17"/>
      <c r="CC1411" s="17"/>
      <c r="CD1411" s="17"/>
      <c r="CE1411" s="17"/>
      <c r="CF1411" s="17"/>
      <c r="CG1411" s="17"/>
      <c r="CH1411" s="17"/>
      <c r="CI1411" s="17"/>
      <c r="CJ1411" s="17"/>
      <c r="CK1411" s="17"/>
      <c r="CL1411" s="17"/>
      <c r="CM1411" s="17"/>
      <c r="CN1411" s="17"/>
      <c r="CO1411" s="17"/>
      <c r="CP1411" s="17"/>
      <c r="CQ1411" s="17"/>
      <c r="CR1411" s="17"/>
      <c r="CS1411" s="17"/>
      <c r="CT1411" s="17"/>
      <c r="CU1411" s="17"/>
      <c r="CV1411" s="17"/>
      <c r="CW1411" s="17"/>
      <c r="CX1411" s="17"/>
      <c r="CY1411" s="17"/>
      <c r="CZ1411" s="17"/>
      <c r="DA1411" s="17"/>
      <c r="DB1411" s="17"/>
      <c r="DC1411" s="17"/>
      <c r="DD1411" s="17"/>
      <c r="DE1411" s="17"/>
      <c r="DF1411" s="17"/>
      <c r="DG1411" s="17"/>
      <c r="DH1411" s="17"/>
      <c r="DI1411" s="17"/>
      <c r="DJ1411" s="17"/>
      <c r="DK1411" s="17"/>
      <c r="DL1411" s="17"/>
      <c r="DM1411" s="17"/>
      <c r="DN1411" s="17"/>
      <c r="DO1411" s="17"/>
      <c r="DP1411" s="17"/>
      <c r="DQ1411" s="17"/>
      <c r="DR1411" s="17"/>
      <c r="DS1411" s="17"/>
      <c r="DT1411" s="17"/>
      <c r="DU1411" s="17"/>
      <c r="DV1411" s="17"/>
      <c r="DW1411" s="17"/>
      <c r="DX1411" s="17"/>
      <c r="DY1411" s="17"/>
      <c r="DZ1411" s="17"/>
      <c r="EA1411" s="17"/>
      <c r="EB1411" s="17"/>
      <c r="EC1411" s="17"/>
      <c r="ED1411" s="17"/>
      <c r="EE1411" s="17"/>
      <c r="EF1411" s="17"/>
      <c r="EG1411" s="17"/>
      <c r="EH1411" s="17"/>
      <c r="EI1411" s="17"/>
      <c r="EJ1411" s="17"/>
      <c r="EK1411" s="17"/>
      <c r="EL1411" s="17"/>
      <c r="EM1411" s="17"/>
      <c r="EN1411" s="17"/>
      <c r="EO1411" s="17"/>
      <c r="EP1411" s="17"/>
      <c r="EQ1411" s="17"/>
      <c r="ER1411" s="17"/>
      <c r="ES1411" s="17"/>
      <c r="ET1411" s="17"/>
      <c r="EU1411" s="17"/>
      <c r="EV1411" s="17"/>
      <c r="EW1411" s="17"/>
      <c r="EX1411" s="17"/>
      <c r="EY1411" s="17"/>
      <c r="EZ1411" s="17"/>
      <c r="FA1411" s="17"/>
      <c r="FB1411" s="17"/>
      <c r="FC1411" s="17"/>
      <c r="FD1411" s="17"/>
      <c r="FE1411" s="17"/>
      <c r="FF1411" s="17"/>
      <c r="FG1411" s="17"/>
      <c r="FH1411" s="17"/>
      <c r="FI1411" s="17"/>
      <c r="FJ1411" s="17"/>
      <c r="FK1411" s="17"/>
      <c r="FL1411" s="17"/>
      <c r="FM1411" s="17"/>
      <c r="FN1411" s="17"/>
      <c r="FO1411" s="17"/>
      <c r="FP1411" s="17"/>
      <c r="FQ1411" s="17"/>
      <c r="FR1411" s="17"/>
      <c r="FS1411" s="17"/>
      <c r="FT1411" s="17"/>
      <c r="FU1411" s="17"/>
      <c r="FV1411" s="17"/>
      <c r="FW1411" s="17"/>
      <c r="FX1411" s="17"/>
      <c r="FY1411" s="17"/>
      <c r="FZ1411" s="17"/>
      <c r="GA1411" s="17"/>
      <c r="GB1411" s="17"/>
      <c r="GC1411" s="17"/>
      <c r="GD1411" s="17"/>
      <c r="GE1411" s="17"/>
      <c r="GF1411" s="17"/>
      <c r="GG1411" s="17"/>
      <c r="GH1411" s="17"/>
      <c r="GI1411" s="17"/>
      <c r="GJ1411" s="17"/>
      <c r="GK1411" s="17"/>
      <c r="GL1411" s="17"/>
      <c r="GM1411" s="17"/>
      <c r="GN1411" s="17"/>
      <c r="GO1411" s="17"/>
      <c r="GP1411" s="17"/>
      <c r="GQ1411" s="17"/>
      <c r="GR1411" s="17"/>
      <c r="GS1411" s="17"/>
      <c r="GT1411" s="17"/>
      <c r="GU1411" s="17"/>
      <c r="GV1411" s="17"/>
      <c r="GW1411" s="17"/>
      <c r="GX1411" s="17"/>
      <c r="GY1411" s="17"/>
      <c r="GZ1411" s="17"/>
      <c r="HA1411" s="17"/>
      <c r="HB1411" s="17"/>
      <c r="HC1411" s="17"/>
      <c r="HD1411" s="17"/>
      <c r="HE1411" s="17"/>
      <c r="HF1411" s="17"/>
      <c r="HG1411" s="17"/>
      <c r="HH1411" s="17"/>
      <c r="HI1411" s="17"/>
      <c r="HJ1411" s="17"/>
      <c r="HK1411" s="17"/>
      <c r="HL1411" s="17"/>
      <c r="HM1411" s="17"/>
      <c r="HN1411" s="17"/>
      <c r="HO1411" s="17"/>
      <c r="HP1411" s="13"/>
      <c r="HQ1411" s="13"/>
      <c r="HR1411" s="13"/>
      <c r="HS1411" s="13"/>
      <c r="HT1411" s="13"/>
      <c r="HU1411" s="13"/>
      <c r="HV1411" s="13"/>
      <c r="HW1411" s="13"/>
      <c r="HX1411" s="13"/>
      <c r="HY1411" s="13"/>
      <c r="HZ1411" s="13"/>
      <c r="IA1411" s="13"/>
      <c r="IB1411" s="13"/>
      <c r="IC1411" s="13"/>
      <c r="ID1411" s="13"/>
    </row>
    <row r="1412" spans="1:238" x14ac:dyDescent="0.2">
      <c r="A1412" s="11">
        <f t="shared" si="24"/>
        <v>1404</v>
      </c>
      <c r="B1412" s="38" t="s">
        <v>1723</v>
      </c>
      <c r="C1412" s="32" t="s">
        <v>762</v>
      </c>
      <c r="D1412" s="38" t="s">
        <v>1047</v>
      </c>
      <c r="E1412" s="68" t="s">
        <v>1712</v>
      </c>
      <c r="F1412" s="33" t="s">
        <v>1716</v>
      </c>
      <c r="G1412" s="34">
        <v>1077</v>
      </c>
      <c r="H1412" s="34">
        <v>1655</v>
      </c>
      <c r="I1412" s="37" t="s">
        <v>15</v>
      </c>
      <c r="J1412" s="35" t="s">
        <v>17</v>
      </c>
      <c r="K1412" s="36"/>
      <c r="L1412" s="17"/>
      <c r="M1412" s="17"/>
      <c r="N1412" s="17"/>
      <c r="O1412" s="17"/>
      <c r="P1412" s="17"/>
      <c r="Q1412" s="17"/>
      <c r="R1412" s="17"/>
      <c r="S1412" s="17"/>
      <c r="T1412" s="17"/>
      <c r="U1412" s="17"/>
      <c r="V1412" s="17"/>
      <c r="W1412" s="17"/>
      <c r="X1412" s="17"/>
      <c r="Y1412" s="17"/>
      <c r="Z1412" s="17"/>
      <c r="AA1412" s="17"/>
      <c r="AB1412" s="17"/>
      <c r="AC1412" s="17"/>
      <c r="AD1412" s="17"/>
      <c r="AE1412" s="17"/>
      <c r="AF1412" s="17"/>
      <c r="AG1412" s="17"/>
      <c r="AH1412" s="17"/>
      <c r="AI1412" s="17"/>
      <c r="AJ1412" s="17"/>
      <c r="AK1412" s="17"/>
      <c r="AL1412" s="17"/>
      <c r="AM1412" s="17"/>
      <c r="AN1412" s="17"/>
      <c r="AO1412" s="17"/>
      <c r="AP1412" s="17"/>
      <c r="AQ1412" s="17"/>
      <c r="AR1412" s="17"/>
      <c r="AS1412" s="17"/>
      <c r="AT1412" s="17"/>
      <c r="AU1412" s="17"/>
      <c r="AV1412" s="17"/>
      <c r="AW1412" s="17"/>
      <c r="AX1412" s="17"/>
      <c r="AY1412" s="17"/>
      <c r="AZ1412" s="17"/>
      <c r="BA1412" s="17"/>
      <c r="BB1412" s="17"/>
      <c r="BC1412" s="17"/>
      <c r="BD1412" s="17"/>
      <c r="BE1412" s="17"/>
      <c r="BF1412" s="17"/>
      <c r="BG1412" s="17"/>
      <c r="BH1412" s="17"/>
      <c r="BI1412" s="17"/>
      <c r="BJ1412" s="17"/>
      <c r="BK1412" s="17"/>
      <c r="BL1412" s="17"/>
      <c r="BM1412" s="17"/>
      <c r="BN1412" s="17"/>
      <c r="BO1412" s="17"/>
      <c r="BP1412" s="17"/>
      <c r="BQ1412" s="17"/>
      <c r="BR1412" s="17"/>
      <c r="BS1412" s="17"/>
      <c r="BT1412" s="17"/>
      <c r="BU1412" s="17"/>
      <c r="BV1412" s="17"/>
      <c r="BW1412" s="17"/>
      <c r="BX1412" s="17"/>
      <c r="BY1412" s="17"/>
      <c r="BZ1412" s="17"/>
      <c r="CA1412" s="17"/>
      <c r="CB1412" s="17"/>
      <c r="CC1412" s="17"/>
      <c r="CD1412" s="17"/>
      <c r="CE1412" s="17"/>
      <c r="CF1412" s="17"/>
      <c r="CG1412" s="17"/>
      <c r="CH1412" s="17"/>
      <c r="CI1412" s="17"/>
      <c r="CJ1412" s="17"/>
      <c r="CK1412" s="17"/>
      <c r="CL1412" s="17"/>
      <c r="CM1412" s="17"/>
      <c r="CN1412" s="17"/>
      <c r="CO1412" s="17"/>
      <c r="CP1412" s="17"/>
      <c r="CQ1412" s="17"/>
      <c r="CR1412" s="17"/>
      <c r="CS1412" s="17"/>
      <c r="CT1412" s="17"/>
      <c r="CU1412" s="17"/>
      <c r="CV1412" s="17"/>
      <c r="CW1412" s="17"/>
      <c r="CX1412" s="17"/>
      <c r="CY1412" s="17"/>
      <c r="CZ1412" s="17"/>
      <c r="DA1412" s="17"/>
      <c r="DB1412" s="17"/>
      <c r="DC1412" s="17"/>
      <c r="DD1412" s="17"/>
      <c r="DE1412" s="17"/>
      <c r="DF1412" s="17"/>
      <c r="DG1412" s="17"/>
      <c r="DH1412" s="17"/>
      <c r="DI1412" s="17"/>
      <c r="DJ1412" s="17"/>
      <c r="DK1412" s="17"/>
      <c r="DL1412" s="17"/>
      <c r="DM1412" s="17"/>
      <c r="DN1412" s="17"/>
      <c r="DO1412" s="17"/>
      <c r="DP1412" s="17"/>
      <c r="DQ1412" s="17"/>
      <c r="DR1412" s="17"/>
      <c r="DS1412" s="17"/>
      <c r="DT1412" s="17"/>
      <c r="DU1412" s="17"/>
      <c r="DV1412" s="17"/>
      <c r="DW1412" s="17"/>
      <c r="DX1412" s="17"/>
      <c r="DY1412" s="17"/>
      <c r="DZ1412" s="17"/>
      <c r="EA1412" s="17"/>
      <c r="EB1412" s="17"/>
      <c r="EC1412" s="17"/>
      <c r="ED1412" s="17"/>
      <c r="EE1412" s="17"/>
      <c r="EF1412" s="17"/>
      <c r="EG1412" s="17"/>
      <c r="EH1412" s="17"/>
      <c r="EI1412" s="17"/>
      <c r="EJ1412" s="17"/>
      <c r="EK1412" s="17"/>
      <c r="EL1412" s="17"/>
      <c r="EM1412" s="17"/>
      <c r="EN1412" s="17"/>
      <c r="EO1412" s="17"/>
      <c r="EP1412" s="17"/>
      <c r="EQ1412" s="17"/>
      <c r="ER1412" s="17"/>
      <c r="ES1412" s="17"/>
      <c r="ET1412" s="17"/>
      <c r="EU1412" s="17"/>
      <c r="EV1412" s="17"/>
      <c r="EW1412" s="17"/>
      <c r="EX1412" s="17"/>
      <c r="EY1412" s="17"/>
      <c r="EZ1412" s="17"/>
      <c r="FA1412" s="17"/>
      <c r="FB1412" s="17"/>
      <c r="FC1412" s="17"/>
      <c r="FD1412" s="17"/>
      <c r="FE1412" s="17"/>
      <c r="FF1412" s="17"/>
      <c r="FG1412" s="17"/>
      <c r="FH1412" s="17"/>
      <c r="FI1412" s="17"/>
      <c r="FJ1412" s="17"/>
      <c r="FK1412" s="17"/>
      <c r="FL1412" s="17"/>
      <c r="FM1412" s="17"/>
      <c r="FN1412" s="17"/>
      <c r="FO1412" s="17"/>
      <c r="FP1412" s="17"/>
      <c r="FQ1412" s="17"/>
      <c r="FR1412" s="17"/>
      <c r="FS1412" s="17"/>
      <c r="FT1412" s="17"/>
      <c r="FU1412" s="17"/>
      <c r="FV1412" s="17"/>
      <c r="FW1412" s="17"/>
      <c r="FX1412" s="17"/>
      <c r="FY1412" s="17"/>
      <c r="FZ1412" s="17"/>
      <c r="GA1412" s="17"/>
      <c r="GB1412" s="17"/>
      <c r="GC1412" s="17"/>
      <c r="GD1412" s="17"/>
      <c r="GE1412" s="17"/>
      <c r="GF1412" s="17"/>
      <c r="GG1412" s="17"/>
      <c r="GH1412" s="17"/>
      <c r="GI1412" s="17"/>
      <c r="GJ1412" s="17"/>
      <c r="GK1412" s="17"/>
      <c r="GL1412" s="17"/>
      <c r="GM1412" s="17"/>
      <c r="GN1412" s="17"/>
      <c r="GO1412" s="17"/>
      <c r="GP1412" s="17"/>
      <c r="GQ1412" s="17"/>
      <c r="GR1412" s="17"/>
      <c r="GS1412" s="17"/>
      <c r="GT1412" s="17"/>
      <c r="GU1412" s="17"/>
      <c r="GV1412" s="17"/>
      <c r="GW1412" s="17"/>
      <c r="GX1412" s="17"/>
      <c r="GY1412" s="17"/>
      <c r="GZ1412" s="17"/>
      <c r="HA1412" s="17"/>
      <c r="HB1412" s="17"/>
      <c r="HC1412" s="17"/>
      <c r="HD1412" s="17"/>
      <c r="HE1412" s="17"/>
      <c r="HF1412" s="17"/>
      <c r="HG1412" s="17"/>
      <c r="HH1412" s="17"/>
      <c r="HI1412" s="17"/>
      <c r="HJ1412" s="17"/>
      <c r="HK1412" s="17"/>
      <c r="HL1412" s="17"/>
      <c r="HM1412" s="17"/>
      <c r="HN1412" s="17"/>
      <c r="HO1412" s="17"/>
      <c r="HP1412" s="13"/>
      <c r="HQ1412" s="13"/>
      <c r="HR1412" s="13"/>
      <c r="HS1412" s="13"/>
      <c r="HT1412" s="13"/>
      <c r="HU1412" s="13"/>
      <c r="HV1412" s="13"/>
      <c r="HW1412" s="13"/>
      <c r="HX1412" s="13"/>
      <c r="HY1412" s="13"/>
      <c r="HZ1412" s="13"/>
      <c r="IA1412" s="13"/>
      <c r="IB1412" s="13"/>
      <c r="IC1412" s="13"/>
      <c r="ID1412" s="13"/>
    </row>
    <row r="1413" spans="1:238" x14ac:dyDescent="0.2">
      <c r="A1413" s="11">
        <f t="shared" si="24"/>
        <v>1405</v>
      </c>
      <c r="B1413" s="38" t="s">
        <v>1724</v>
      </c>
      <c r="C1413" s="32" t="s">
        <v>762</v>
      </c>
      <c r="D1413" s="38" t="s">
        <v>1047</v>
      </c>
      <c r="E1413" s="68" t="s">
        <v>1712</v>
      </c>
      <c r="F1413" s="33" t="s">
        <v>1716</v>
      </c>
      <c r="G1413" s="34">
        <v>885</v>
      </c>
      <c r="H1413" s="34">
        <v>1309</v>
      </c>
      <c r="I1413" s="37" t="s">
        <v>15</v>
      </c>
      <c r="J1413" s="35" t="s">
        <v>17</v>
      </c>
      <c r="K1413" s="36"/>
      <c r="L1413" s="17"/>
      <c r="M1413" s="17"/>
      <c r="N1413" s="17"/>
      <c r="O1413" s="17"/>
      <c r="P1413" s="17"/>
      <c r="Q1413" s="17"/>
      <c r="R1413" s="17"/>
      <c r="S1413" s="17"/>
      <c r="T1413" s="17"/>
      <c r="U1413" s="17"/>
      <c r="V1413" s="17"/>
      <c r="W1413" s="17"/>
      <c r="X1413" s="17"/>
      <c r="Y1413" s="17"/>
      <c r="Z1413" s="17"/>
      <c r="AA1413" s="17"/>
      <c r="AB1413" s="17"/>
      <c r="AC1413" s="17"/>
      <c r="AD1413" s="17"/>
      <c r="AE1413" s="17"/>
      <c r="AF1413" s="17"/>
      <c r="AG1413" s="17"/>
      <c r="AH1413" s="17"/>
      <c r="AI1413" s="17"/>
      <c r="AJ1413" s="17"/>
      <c r="AK1413" s="17"/>
      <c r="AL1413" s="17"/>
      <c r="AM1413" s="17"/>
      <c r="AN1413" s="17"/>
      <c r="AO1413" s="17"/>
      <c r="AP1413" s="17"/>
      <c r="AQ1413" s="17"/>
      <c r="AR1413" s="17"/>
      <c r="AS1413" s="17"/>
      <c r="AT1413" s="17"/>
      <c r="AU1413" s="17"/>
      <c r="AV1413" s="17"/>
      <c r="AW1413" s="17"/>
      <c r="AX1413" s="17"/>
      <c r="AY1413" s="17"/>
      <c r="AZ1413" s="17"/>
      <c r="BA1413" s="17"/>
      <c r="BB1413" s="17"/>
      <c r="BC1413" s="17"/>
      <c r="BD1413" s="17"/>
      <c r="BE1413" s="17"/>
      <c r="BF1413" s="17"/>
      <c r="BG1413" s="17"/>
      <c r="BH1413" s="17"/>
      <c r="BI1413" s="17"/>
      <c r="BJ1413" s="17"/>
      <c r="BK1413" s="17"/>
      <c r="BL1413" s="17"/>
      <c r="BM1413" s="17"/>
      <c r="BN1413" s="17"/>
      <c r="BO1413" s="17"/>
      <c r="BP1413" s="17"/>
      <c r="BQ1413" s="17"/>
      <c r="BR1413" s="17"/>
      <c r="BS1413" s="17"/>
      <c r="BT1413" s="17"/>
      <c r="BU1413" s="17"/>
      <c r="BV1413" s="17"/>
      <c r="BW1413" s="17"/>
      <c r="BX1413" s="17"/>
      <c r="BY1413" s="17"/>
      <c r="BZ1413" s="17"/>
      <c r="CA1413" s="17"/>
      <c r="CB1413" s="17"/>
      <c r="CC1413" s="17"/>
      <c r="CD1413" s="17"/>
      <c r="CE1413" s="17"/>
      <c r="CF1413" s="17"/>
      <c r="CG1413" s="17"/>
      <c r="CH1413" s="17"/>
      <c r="CI1413" s="17"/>
      <c r="CJ1413" s="17"/>
      <c r="CK1413" s="17"/>
      <c r="CL1413" s="17"/>
      <c r="CM1413" s="17"/>
      <c r="CN1413" s="17"/>
      <c r="CO1413" s="17"/>
      <c r="CP1413" s="17"/>
      <c r="CQ1413" s="17"/>
      <c r="CR1413" s="17"/>
      <c r="CS1413" s="17"/>
      <c r="CT1413" s="17"/>
      <c r="CU1413" s="17"/>
      <c r="CV1413" s="17"/>
      <c r="CW1413" s="17"/>
      <c r="CX1413" s="17"/>
      <c r="CY1413" s="17"/>
      <c r="CZ1413" s="17"/>
      <c r="DA1413" s="17"/>
      <c r="DB1413" s="17"/>
      <c r="DC1413" s="17"/>
      <c r="DD1413" s="17"/>
      <c r="DE1413" s="17"/>
      <c r="DF1413" s="17"/>
      <c r="DG1413" s="17"/>
      <c r="DH1413" s="17"/>
      <c r="DI1413" s="17"/>
      <c r="DJ1413" s="17"/>
      <c r="DK1413" s="17"/>
      <c r="DL1413" s="17"/>
      <c r="DM1413" s="17"/>
      <c r="DN1413" s="17"/>
      <c r="DO1413" s="17"/>
      <c r="DP1413" s="17"/>
      <c r="DQ1413" s="17"/>
      <c r="DR1413" s="17"/>
      <c r="DS1413" s="17"/>
      <c r="DT1413" s="17"/>
      <c r="DU1413" s="17"/>
      <c r="DV1413" s="17"/>
      <c r="DW1413" s="17"/>
      <c r="DX1413" s="17"/>
      <c r="DY1413" s="17"/>
      <c r="DZ1413" s="17"/>
      <c r="EA1413" s="17"/>
      <c r="EB1413" s="17"/>
      <c r="EC1413" s="17"/>
      <c r="ED1413" s="17"/>
      <c r="EE1413" s="17"/>
      <c r="EF1413" s="17"/>
      <c r="EG1413" s="17"/>
      <c r="EH1413" s="17"/>
      <c r="EI1413" s="17"/>
      <c r="EJ1413" s="17"/>
      <c r="EK1413" s="17"/>
      <c r="EL1413" s="17"/>
      <c r="EM1413" s="17"/>
      <c r="EN1413" s="17"/>
      <c r="EO1413" s="17"/>
      <c r="EP1413" s="17"/>
      <c r="EQ1413" s="17"/>
      <c r="ER1413" s="17"/>
      <c r="ES1413" s="17"/>
      <c r="ET1413" s="17"/>
      <c r="EU1413" s="17"/>
      <c r="EV1413" s="17"/>
      <c r="EW1413" s="17"/>
      <c r="EX1413" s="17"/>
      <c r="EY1413" s="17"/>
      <c r="EZ1413" s="17"/>
      <c r="FA1413" s="17"/>
      <c r="FB1413" s="17"/>
      <c r="FC1413" s="17"/>
      <c r="FD1413" s="17"/>
      <c r="FE1413" s="17"/>
      <c r="FF1413" s="17"/>
      <c r="FG1413" s="17"/>
      <c r="FH1413" s="17"/>
      <c r="FI1413" s="17"/>
      <c r="FJ1413" s="17"/>
      <c r="FK1413" s="17"/>
      <c r="FL1413" s="17"/>
      <c r="FM1413" s="17"/>
      <c r="FN1413" s="17"/>
      <c r="FO1413" s="17"/>
      <c r="FP1413" s="17"/>
      <c r="FQ1413" s="17"/>
      <c r="FR1413" s="17"/>
      <c r="FS1413" s="17"/>
      <c r="FT1413" s="17"/>
      <c r="FU1413" s="17"/>
      <c r="FV1413" s="17"/>
      <c r="FW1413" s="17"/>
      <c r="FX1413" s="17"/>
      <c r="FY1413" s="17"/>
      <c r="FZ1413" s="17"/>
      <c r="GA1413" s="17"/>
      <c r="GB1413" s="17"/>
      <c r="GC1413" s="17"/>
      <c r="GD1413" s="17"/>
      <c r="GE1413" s="17"/>
      <c r="GF1413" s="17"/>
      <c r="GG1413" s="17"/>
      <c r="GH1413" s="17"/>
      <c r="GI1413" s="17"/>
      <c r="GJ1413" s="17"/>
      <c r="GK1413" s="17"/>
      <c r="GL1413" s="17"/>
      <c r="GM1413" s="17"/>
      <c r="GN1413" s="17"/>
      <c r="GO1413" s="17"/>
      <c r="GP1413" s="17"/>
      <c r="GQ1413" s="17"/>
      <c r="GR1413" s="17"/>
      <c r="GS1413" s="17"/>
      <c r="GT1413" s="17"/>
      <c r="GU1413" s="17"/>
      <c r="GV1413" s="17"/>
      <c r="GW1413" s="17"/>
      <c r="GX1413" s="17"/>
      <c r="GY1413" s="17"/>
      <c r="GZ1413" s="17"/>
      <c r="HA1413" s="17"/>
      <c r="HB1413" s="17"/>
      <c r="HC1413" s="17"/>
      <c r="HD1413" s="17"/>
      <c r="HE1413" s="17"/>
      <c r="HF1413" s="17"/>
      <c r="HG1413" s="17"/>
      <c r="HH1413" s="17"/>
      <c r="HI1413" s="17"/>
      <c r="HJ1413" s="17"/>
      <c r="HK1413" s="17"/>
      <c r="HL1413" s="17"/>
      <c r="HM1413" s="17"/>
      <c r="HN1413" s="17"/>
      <c r="HO1413" s="17"/>
      <c r="HP1413" s="13"/>
      <c r="HQ1413" s="13"/>
      <c r="HR1413" s="13"/>
      <c r="HS1413" s="13"/>
      <c r="HT1413" s="13"/>
      <c r="HU1413" s="13"/>
      <c r="HV1413" s="13"/>
      <c r="HW1413" s="13"/>
      <c r="HX1413" s="13"/>
      <c r="HY1413" s="13"/>
      <c r="HZ1413" s="13"/>
      <c r="IA1413" s="13"/>
      <c r="IB1413" s="13"/>
      <c r="IC1413" s="13"/>
      <c r="ID1413" s="13"/>
    </row>
    <row r="1414" spans="1:238" x14ac:dyDescent="0.2">
      <c r="A1414" s="11">
        <f t="shared" si="24"/>
        <v>1406</v>
      </c>
      <c r="B1414" s="38" t="s">
        <v>1725</v>
      </c>
      <c r="C1414" s="32" t="s">
        <v>762</v>
      </c>
      <c r="D1414" s="38" t="s">
        <v>1047</v>
      </c>
      <c r="E1414" s="68" t="s">
        <v>1712</v>
      </c>
      <c r="F1414" s="33" t="s">
        <v>1716</v>
      </c>
      <c r="G1414" s="34">
        <v>1149</v>
      </c>
      <c r="H1414" s="34">
        <v>1852</v>
      </c>
      <c r="I1414" s="37" t="s">
        <v>15</v>
      </c>
      <c r="J1414" s="35" t="s">
        <v>17</v>
      </c>
      <c r="K1414" s="36"/>
      <c r="L1414" s="17"/>
      <c r="M1414" s="17"/>
      <c r="N1414" s="17"/>
      <c r="O1414" s="17"/>
      <c r="P1414" s="17"/>
      <c r="Q1414" s="17"/>
      <c r="R1414" s="17"/>
      <c r="S1414" s="17"/>
      <c r="T1414" s="17"/>
      <c r="U1414" s="17"/>
      <c r="V1414" s="17"/>
      <c r="W1414" s="17"/>
      <c r="X1414" s="17"/>
      <c r="Y1414" s="17"/>
      <c r="Z1414" s="17"/>
      <c r="AA1414" s="17"/>
      <c r="AB1414" s="17"/>
      <c r="AC1414" s="17"/>
      <c r="AD1414" s="17"/>
      <c r="AE1414" s="17"/>
      <c r="AF1414" s="17"/>
      <c r="AG1414" s="17"/>
      <c r="AH1414" s="17"/>
      <c r="AI1414" s="17"/>
      <c r="AJ1414" s="17"/>
      <c r="AK1414" s="17"/>
      <c r="AL1414" s="17"/>
      <c r="AM1414" s="17"/>
      <c r="AN1414" s="17"/>
      <c r="AO1414" s="17"/>
      <c r="AP1414" s="17"/>
      <c r="AQ1414" s="17"/>
      <c r="AR1414" s="17"/>
      <c r="AS1414" s="17"/>
      <c r="AT1414" s="17"/>
      <c r="AU1414" s="17"/>
      <c r="AV1414" s="17"/>
      <c r="AW1414" s="17"/>
      <c r="AX1414" s="17"/>
      <c r="AY1414" s="17"/>
      <c r="AZ1414" s="17"/>
      <c r="BA1414" s="17"/>
      <c r="BB1414" s="17"/>
      <c r="BC1414" s="17"/>
      <c r="BD1414" s="17"/>
      <c r="BE1414" s="17"/>
      <c r="BF1414" s="17"/>
      <c r="BG1414" s="17"/>
      <c r="BH1414" s="17"/>
      <c r="BI1414" s="17"/>
      <c r="BJ1414" s="17"/>
      <c r="BK1414" s="17"/>
      <c r="BL1414" s="17"/>
      <c r="BM1414" s="17"/>
      <c r="BN1414" s="17"/>
      <c r="BO1414" s="17"/>
      <c r="BP1414" s="17"/>
      <c r="BQ1414" s="17"/>
      <c r="BR1414" s="17"/>
      <c r="BS1414" s="17"/>
      <c r="BT1414" s="17"/>
      <c r="BU1414" s="17"/>
      <c r="BV1414" s="17"/>
      <c r="BW1414" s="17"/>
      <c r="BX1414" s="17"/>
      <c r="BY1414" s="17"/>
      <c r="BZ1414" s="17"/>
      <c r="CA1414" s="17"/>
      <c r="CB1414" s="17"/>
      <c r="CC1414" s="17"/>
      <c r="CD1414" s="17"/>
      <c r="CE1414" s="17"/>
      <c r="CF1414" s="17"/>
      <c r="CG1414" s="17"/>
      <c r="CH1414" s="17"/>
      <c r="CI1414" s="17"/>
      <c r="CJ1414" s="17"/>
      <c r="CK1414" s="17"/>
      <c r="CL1414" s="17"/>
      <c r="CM1414" s="17"/>
      <c r="CN1414" s="17"/>
      <c r="CO1414" s="17"/>
      <c r="CP1414" s="17"/>
      <c r="CQ1414" s="17"/>
      <c r="CR1414" s="17"/>
      <c r="CS1414" s="17"/>
      <c r="CT1414" s="17"/>
      <c r="CU1414" s="17"/>
      <c r="CV1414" s="17"/>
      <c r="CW1414" s="17"/>
      <c r="CX1414" s="17"/>
      <c r="CY1414" s="17"/>
      <c r="CZ1414" s="17"/>
      <c r="DA1414" s="17"/>
      <c r="DB1414" s="17"/>
      <c r="DC1414" s="17"/>
      <c r="DD1414" s="17"/>
      <c r="DE1414" s="17"/>
      <c r="DF1414" s="17"/>
      <c r="DG1414" s="17"/>
      <c r="DH1414" s="17"/>
      <c r="DI1414" s="17"/>
      <c r="DJ1414" s="17"/>
      <c r="DK1414" s="17"/>
      <c r="DL1414" s="17"/>
      <c r="DM1414" s="17"/>
      <c r="DN1414" s="17"/>
      <c r="DO1414" s="17"/>
      <c r="DP1414" s="17"/>
      <c r="DQ1414" s="17"/>
      <c r="DR1414" s="17"/>
      <c r="DS1414" s="17"/>
      <c r="DT1414" s="17"/>
      <c r="DU1414" s="17"/>
      <c r="DV1414" s="17"/>
      <c r="DW1414" s="17"/>
      <c r="DX1414" s="17"/>
      <c r="DY1414" s="17"/>
      <c r="DZ1414" s="17"/>
      <c r="EA1414" s="17"/>
      <c r="EB1414" s="17"/>
      <c r="EC1414" s="17"/>
      <c r="ED1414" s="17"/>
      <c r="EE1414" s="17"/>
      <c r="EF1414" s="17"/>
      <c r="EG1414" s="17"/>
      <c r="EH1414" s="17"/>
      <c r="EI1414" s="17"/>
      <c r="EJ1414" s="17"/>
      <c r="EK1414" s="17"/>
      <c r="EL1414" s="17"/>
      <c r="EM1414" s="17"/>
      <c r="EN1414" s="17"/>
      <c r="EO1414" s="17"/>
      <c r="EP1414" s="17"/>
      <c r="EQ1414" s="17"/>
      <c r="ER1414" s="17"/>
      <c r="ES1414" s="17"/>
      <c r="ET1414" s="17"/>
      <c r="EU1414" s="17"/>
      <c r="EV1414" s="17"/>
      <c r="EW1414" s="17"/>
      <c r="EX1414" s="17"/>
      <c r="EY1414" s="17"/>
      <c r="EZ1414" s="17"/>
      <c r="FA1414" s="17"/>
      <c r="FB1414" s="17"/>
      <c r="FC1414" s="17"/>
      <c r="FD1414" s="17"/>
      <c r="FE1414" s="17"/>
      <c r="FF1414" s="17"/>
      <c r="FG1414" s="17"/>
      <c r="FH1414" s="17"/>
      <c r="FI1414" s="17"/>
      <c r="FJ1414" s="17"/>
      <c r="FK1414" s="17"/>
      <c r="FL1414" s="17"/>
      <c r="FM1414" s="17"/>
      <c r="FN1414" s="17"/>
      <c r="FO1414" s="17"/>
      <c r="FP1414" s="17"/>
      <c r="FQ1414" s="17"/>
      <c r="FR1414" s="17"/>
      <c r="FS1414" s="17"/>
      <c r="FT1414" s="17"/>
      <c r="FU1414" s="17"/>
      <c r="FV1414" s="17"/>
      <c r="FW1414" s="17"/>
      <c r="FX1414" s="17"/>
      <c r="FY1414" s="17"/>
      <c r="FZ1414" s="17"/>
      <c r="GA1414" s="17"/>
      <c r="GB1414" s="17"/>
      <c r="GC1414" s="17"/>
      <c r="GD1414" s="17"/>
      <c r="GE1414" s="17"/>
      <c r="GF1414" s="17"/>
      <c r="GG1414" s="17"/>
      <c r="GH1414" s="17"/>
      <c r="GI1414" s="17"/>
      <c r="GJ1414" s="17"/>
      <c r="GK1414" s="17"/>
      <c r="GL1414" s="17"/>
      <c r="GM1414" s="17"/>
      <c r="GN1414" s="17"/>
      <c r="GO1414" s="17"/>
      <c r="GP1414" s="17"/>
      <c r="GQ1414" s="17"/>
      <c r="GR1414" s="17"/>
      <c r="GS1414" s="17"/>
      <c r="GT1414" s="17"/>
      <c r="GU1414" s="17"/>
      <c r="GV1414" s="17"/>
      <c r="GW1414" s="17"/>
      <c r="GX1414" s="17"/>
      <c r="GY1414" s="17"/>
      <c r="GZ1414" s="17"/>
      <c r="HA1414" s="17"/>
      <c r="HB1414" s="17"/>
      <c r="HC1414" s="17"/>
      <c r="HD1414" s="17"/>
      <c r="HE1414" s="17"/>
      <c r="HF1414" s="17"/>
      <c r="HG1414" s="17"/>
      <c r="HH1414" s="17"/>
      <c r="HI1414" s="17"/>
      <c r="HJ1414" s="17"/>
      <c r="HK1414" s="17"/>
      <c r="HL1414" s="17"/>
      <c r="HM1414" s="17"/>
      <c r="HN1414" s="17"/>
      <c r="HO1414" s="17"/>
      <c r="HP1414" s="13"/>
      <c r="HQ1414" s="13"/>
      <c r="HR1414" s="13"/>
      <c r="HS1414" s="13"/>
      <c r="HT1414" s="13"/>
      <c r="HU1414" s="13"/>
      <c r="HV1414" s="13"/>
      <c r="HW1414" s="13"/>
      <c r="HX1414" s="13"/>
      <c r="HY1414" s="13"/>
      <c r="HZ1414" s="13"/>
      <c r="IA1414" s="13"/>
      <c r="IB1414" s="13"/>
      <c r="IC1414" s="13"/>
      <c r="ID1414" s="13"/>
    </row>
    <row r="1415" spans="1:238" x14ac:dyDescent="0.2">
      <c r="A1415" s="11">
        <f t="shared" si="24"/>
        <v>1407</v>
      </c>
      <c r="B1415" s="32" t="s">
        <v>368</v>
      </c>
      <c r="C1415" s="32" t="s">
        <v>762</v>
      </c>
      <c r="D1415" s="32" t="s">
        <v>1047</v>
      </c>
      <c r="E1415" s="69" t="s">
        <v>1831</v>
      </c>
      <c r="F1415" s="33" t="s">
        <v>44</v>
      </c>
      <c r="G1415" s="34">
        <v>389</v>
      </c>
      <c r="H1415" s="34">
        <v>655</v>
      </c>
      <c r="I1415" s="37" t="s">
        <v>15</v>
      </c>
      <c r="J1415" s="35" t="s">
        <v>17</v>
      </c>
      <c r="K1415" s="36"/>
    </row>
    <row r="1416" spans="1:238" x14ac:dyDescent="0.2">
      <c r="A1416" s="11">
        <f t="shared" si="24"/>
        <v>1408</v>
      </c>
      <c r="B1416" s="38" t="s">
        <v>1914</v>
      </c>
      <c r="C1416" s="38" t="s">
        <v>762</v>
      </c>
      <c r="D1416" s="38" t="s">
        <v>1080</v>
      </c>
      <c r="E1416" s="69" t="s">
        <v>1911</v>
      </c>
      <c r="F1416" s="40" t="s">
        <v>1004</v>
      </c>
      <c r="G1416" s="39">
        <v>1004</v>
      </c>
      <c r="H1416" s="39">
        <v>1896</v>
      </c>
      <c r="I1416" s="41" t="s">
        <v>18</v>
      </c>
      <c r="J1416" s="43" t="s">
        <v>17</v>
      </c>
      <c r="K1416" s="42" t="s">
        <v>695</v>
      </c>
    </row>
    <row r="1417" spans="1:238" x14ac:dyDescent="0.2">
      <c r="A1417" s="11">
        <f t="shared" si="24"/>
        <v>1409</v>
      </c>
      <c r="B1417" s="38" t="s">
        <v>2055</v>
      </c>
      <c r="C1417" s="38" t="s">
        <v>762</v>
      </c>
      <c r="D1417" s="38" t="s">
        <v>1080</v>
      </c>
      <c r="E1417" s="69" t="s">
        <v>2053</v>
      </c>
      <c r="F1417" s="40" t="s">
        <v>2056</v>
      </c>
      <c r="G1417" s="39">
        <v>664</v>
      </c>
      <c r="H1417" s="39">
        <v>1328</v>
      </c>
      <c r="I1417" s="41" t="s">
        <v>15</v>
      </c>
      <c r="J1417" s="43" t="s">
        <v>17</v>
      </c>
      <c r="K1417" s="42"/>
      <c r="L1417" s="12"/>
      <c r="M1417" s="12"/>
      <c r="N1417" s="12"/>
      <c r="O1417" s="12"/>
      <c r="P1417" s="12"/>
      <c r="Q1417" s="12"/>
      <c r="R1417" s="12"/>
      <c r="S1417" s="12"/>
      <c r="T1417" s="12"/>
      <c r="U1417" s="12"/>
      <c r="V1417" s="12"/>
      <c r="W1417" s="12"/>
      <c r="X1417" s="12"/>
      <c r="Y1417" s="12"/>
      <c r="Z1417" s="12"/>
      <c r="AA1417" s="12"/>
      <c r="AB1417" s="12"/>
      <c r="AC1417" s="12"/>
      <c r="AD1417" s="12"/>
      <c r="AE1417" s="12"/>
      <c r="AF1417" s="12"/>
      <c r="AG1417" s="12"/>
      <c r="AH1417" s="12"/>
      <c r="AI1417" s="12"/>
      <c r="AJ1417" s="12"/>
      <c r="AK1417" s="12"/>
      <c r="AL1417" s="12"/>
      <c r="AM1417" s="12"/>
      <c r="AN1417" s="12"/>
      <c r="AO1417" s="12"/>
      <c r="AP1417" s="12"/>
      <c r="AQ1417" s="12"/>
      <c r="AR1417" s="12"/>
      <c r="AS1417" s="12"/>
      <c r="AT1417" s="12"/>
      <c r="AU1417" s="12"/>
      <c r="AV1417" s="12"/>
      <c r="AW1417" s="12"/>
      <c r="AX1417" s="12"/>
      <c r="AY1417" s="12"/>
      <c r="AZ1417" s="12"/>
      <c r="BA1417" s="12"/>
      <c r="BB1417" s="12"/>
      <c r="BC1417" s="12"/>
      <c r="BD1417" s="12"/>
      <c r="BE1417" s="12"/>
      <c r="BF1417" s="12"/>
      <c r="BG1417" s="12"/>
      <c r="BH1417" s="12"/>
      <c r="BI1417" s="12"/>
      <c r="BJ1417" s="12"/>
      <c r="BK1417" s="12"/>
      <c r="BL1417" s="12"/>
      <c r="BM1417" s="12"/>
      <c r="BN1417" s="12"/>
      <c r="BO1417" s="12"/>
      <c r="BP1417" s="12"/>
      <c r="BQ1417" s="12"/>
      <c r="BR1417" s="12"/>
      <c r="BS1417" s="12"/>
      <c r="BT1417" s="12"/>
      <c r="BU1417" s="12"/>
      <c r="BV1417" s="12"/>
      <c r="BW1417" s="12"/>
      <c r="BX1417" s="12"/>
      <c r="BY1417" s="12"/>
      <c r="BZ1417" s="12"/>
      <c r="CA1417" s="12"/>
      <c r="CB1417" s="12"/>
      <c r="CC1417" s="12"/>
      <c r="CD1417" s="12"/>
      <c r="CE1417" s="12"/>
      <c r="CF1417" s="12"/>
      <c r="CG1417" s="12"/>
      <c r="CH1417" s="12"/>
      <c r="CI1417" s="12"/>
      <c r="CJ1417" s="12"/>
      <c r="CK1417" s="12"/>
      <c r="CL1417" s="12"/>
      <c r="CM1417" s="12"/>
      <c r="CN1417" s="12"/>
      <c r="CO1417" s="12"/>
      <c r="CP1417" s="12"/>
      <c r="CQ1417" s="12"/>
      <c r="CR1417" s="12"/>
      <c r="CS1417" s="12"/>
      <c r="CT1417" s="12"/>
      <c r="CU1417" s="12"/>
      <c r="CV1417" s="12"/>
      <c r="CW1417" s="12"/>
      <c r="CX1417" s="12"/>
      <c r="CY1417" s="12"/>
      <c r="CZ1417" s="12"/>
      <c r="DA1417" s="12"/>
      <c r="DB1417" s="12"/>
      <c r="DC1417" s="12"/>
      <c r="DD1417" s="12"/>
      <c r="DE1417" s="12"/>
      <c r="DF1417" s="12"/>
      <c r="DG1417" s="12"/>
      <c r="DH1417" s="12"/>
      <c r="DI1417" s="12"/>
      <c r="DJ1417" s="12"/>
      <c r="DK1417" s="12"/>
      <c r="DL1417" s="12"/>
      <c r="DM1417" s="12"/>
      <c r="DN1417" s="12"/>
      <c r="DO1417" s="12"/>
      <c r="DP1417" s="12"/>
      <c r="DQ1417" s="12"/>
      <c r="DR1417" s="12"/>
      <c r="DS1417" s="12"/>
      <c r="DT1417" s="12"/>
      <c r="DU1417" s="12"/>
      <c r="DV1417" s="12"/>
      <c r="DW1417" s="12"/>
      <c r="DX1417" s="12"/>
      <c r="DY1417" s="12"/>
      <c r="DZ1417" s="12"/>
      <c r="EA1417" s="12"/>
      <c r="EB1417" s="12"/>
      <c r="EC1417" s="12"/>
      <c r="ED1417" s="12"/>
      <c r="EE1417" s="12"/>
      <c r="EF1417" s="12"/>
      <c r="EG1417" s="12"/>
      <c r="EH1417" s="12"/>
      <c r="EI1417" s="12"/>
      <c r="EJ1417" s="12"/>
      <c r="EK1417" s="12"/>
      <c r="EL1417" s="12"/>
      <c r="EM1417" s="12"/>
      <c r="EN1417" s="12"/>
      <c r="EO1417" s="12"/>
      <c r="EP1417" s="12"/>
      <c r="EQ1417" s="12"/>
      <c r="ER1417" s="12"/>
      <c r="ES1417" s="12"/>
      <c r="ET1417" s="12"/>
      <c r="EU1417" s="12"/>
      <c r="EV1417" s="12"/>
      <c r="EW1417" s="12"/>
      <c r="EX1417" s="12"/>
      <c r="EY1417" s="12"/>
      <c r="EZ1417" s="12"/>
      <c r="FA1417" s="12"/>
      <c r="FB1417" s="12"/>
      <c r="FC1417" s="12"/>
      <c r="FD1417" s="12"/>
      <c r="FE1417" s="12"/>
      <c r="FF1417" s="12"/>
      <c r="FG1417" s="12"/>
      <c r="FH1417" s="12"/>
      <c r="FI1417" s="12"/>
      <c r="FJ1417" s="12"/>
      <c r="FK1417" s="12"/>
      <c r="FL1417" s="12"/>
      <c r="FM1417" s="12"/>
      <c r="FN1417" s="12"/>
      <c r="FO1417" s="12"/>
      <c r="FP1417" s="12"/>
      <c r="FQ1417" s="12"/>
      <c r="FR1417" s="12"/>
      <c r="FS1417" s="12"/>
      <c r="FT1417" s="12"/>
      <c r="FU1417" s="12"/>
      <c r="FV1417" s="12"/>
      <c r="FW1417" s="12"/>
      <c r="FX1417" s="12"/>
      <c r="FY1417" s="12"/>
      <c r="FZ1417" s="12"/>
      <c r="GA1417" s="12"/>
      <c r="GB1417" s="12"/>
      <c r="GC1417" s="12"/>
      <c r="GD1417" s="12"/>
      <c r="GE1417" s="12"/>
      <c r="GF1417" s="12"/>
      <c r="GG1417" s="12"/>
      <c r="GH1417" s="12"/>
      <c r="GI1417" s="12"/>
      <c r="GJ1417" s="12"/>
      <c r="GK1417" s="12"/>
      <c r="GL1417" s="12"/>
      <c r="GM1417" s="12"/>
      <c r="GN1417" s="12"/>
      <c r="GO1417" s="12"/>
      <c r="GP1417" s="12"/>
      <c r="GQ1417" s="12"/>
      <c r="GR1417" s="12"/>
      <c r="GS1417" s="12"/>
      <c r="GT1417" s="12"/>
      <c r="GU1417" s="12"/>
      <c r="GV1417" s="12"/>
      <c r="GW1417" s="12"/>
      <c r="GX1417" s="12"/>
      <c r="GY1417" s="12"/>
      <c r="GZ1417" s="12"/>
      <c r="HA1417" s="12"/>
      <c r="HB1417" s="12"/>
      <c r="HC1417" s="12"/>
      <c r="HD1417" s="12"/>
      <c r="HE1417" s="12"/>
      <c r="HF1417" s="12"/>
      <c r="HG1417" s="12"/>
      <c r="HH1417" s="12"/>
      <c r="HI1417" s="12"/>
      <c r="HJ1417" s="12"/>
      <c r="HK1417" s="12"/>
      <c r="HL1417" s="12"/>
      <c r="HM1417" s="12"/>
      <c r="HN1417" s="12"/>
      <c r="HO1417" s="12"/>
      <c r="HP1417" s="12"/>
      <c r="HQ1417" s="12"/>
      <c r="HR1417" s="12"/>
      <c r="HS1417" s="12"/>
      <c r="HT1417" s="12"/>
      <c r="HU1417" s="12"/>
      <c r="HV1417" s="12"/>
      <c r="HW1417" s="12"/>
      <c r="HX1417" s="12"/>
      <c r="HY1417" s="12"/>
      <c r="HZ1417" s="12"/>
      <c r="IA1417" s="12"/>
      <c r="IB1417" s="12"/>
      <c r="IC1417" s="12"/>
      <c r="ID1417" s="12"/>
    </row>
    <row r="1418" spans="1:238" x14ac:dyDescent="0.2">
      <c r="A1418" s="11">
        <f t="shared" si="24"/>
        <v>1410</v>
      </c>
      <c r="B1418" s="38" t="s">
        <v>253</v>
      </c>
      <c r="C1418" s="38" t="s">
        <v>762</v>
      </c>
      <c r="D1418" s="38" t="s">
        <v>1080</v>
      </c>
      <c r="E1418" s="69" t="s">
        <v>2082</v>
      </c>
      <c r="F1418" s="40" t="s">
        <v>2083</v>
      </c>
      <c r="G1418" s="85">
        <v>212</v>
      </c>
      <c r="H1418" s="85">
        <v>127</v>
      </c>
      <c r="I1418" s="86" t="s">
        <v>905</v>
      </c>
      <c r="J1418" s="86" t="s">
        <v>905</v>
      </c>
      <c r="K1418" s="42" t="s">
        <v>695</v>
      </c>
      <c r="L1418" s="18"/>
      <c r="M1418" s="18"/>
      <c r="N1418" s="18"/>
      <c r="O1418" s="18"/>
      <c r="P1418" s="18"/>
      <c r="Q1418" s="18"/>
      <c r="R1418" s="18"/>
      <c r="S1418" s="18"/>
      <c r="T1418" s="18"/>
      <c r="U1418" s="18"/>
      <c r="V1418" s="18"/>
      <c r="W1418" s="18"/>
      <c r="X1418" s="18"/>
      <c r="Y1418" s="18"/>
      <c r="Z1418" s="18"/>
      <c r="AA1418" s="18"/>
      <c r="AB1418" s="18"/>
      <c r="AC1418" s="18"/>
      <c r="AD1418" s="18"/>
      <c r="AE1418" s="18"/>
      <c r="AF1418" s="18"/>
      <c r="AG1418" s="18"/>
      <c r="AH1418" s="18"/>
      <c r="AI1418" s="18"/>
      <c r="AJ1418" s="18"/>
      <c r="AK1418" s="18"/>
      <c r="AL1418" s="18"/>
      <c r="AM1418" s="18"/>
      <c r="AN1418" s="18"/>
      <c r="AO1418" s="18"/>
      <c r="AP1418" s="18"/>
      <c r="AQ1418" s="18"/>
      <c r="AR1418" s="18"/>
      <c r="AS1418" s="18"/>
      <c r="AT1418" s="18"/>
      <c r="AU1418" s="18"/>
      <c r="AV1418" s="18"/>
      <c r="AW1418" s="18"/>
      <c r="AX1418" s="18"/>
      <c r="AY1418" s="18"/>
      <c r="AZ1418" s="18"/>
      <c r="BA1418" s="18"/>
      <c r="BB1418" s="18"/>
      <c r="BC1418" s="18"/>
      <c r="BD1418" s="18"/>
      <c r="BE1418" s="18"/>
      <c r="BF1418" s="18"/>
      <c r="BG1418" s="18"/>
      <c r="BH1418" s="18"/>
      <c r="BI1418" s="18"/>
      <c r="BJ1418" s="18"/>
      <c r="BK1418" s="18"/>
      <c r="BL1418" s="18"/>
      <c r="BM1418" s="18"/>
      <c r="BN1418" s="18"/>
      <c r="BO1418" s="18"/>
      <c r="BP1418" s="18"/>
      <c r="BQ1418" s="18"/>
      <c r="BR1418" s="18"/>
      <c r="BS1418" s="18"/>
      <c r="BT1418" s="18"/>
      <c r="BU1418" s="18"/>
      <c r="BV1418" s="18"/>
      <c r="BW1418" s="18"/>
      <c r="BX1418" s="18"/>
      <c r="BY1418" s="18"/>
      <c r="BZ1418" s="18"/>
      <c r="CA1418" s="18"/>
      <c r="CB1418" s="18"/>
      <c r="CC1418" s="18"/>
      <c r="CD1418" s="18"/>
      <c r="CE1418" s="18"/>
      <c r="CF1418" s="18"/>
      <c r="CG1418" s="18"/>
      <c r="CH1418" s="18"/>
      <c r="CI1418" s="18"/>
      <c r="CJ1418" s="18"/>
      <c r="CK1418" s="18"/>
      <c r="CL1418" s="18"/>
      <c r="CM1418" s="18"/>
      <c r="CN1418" s="18"/>
      <c r="CO1418" s="18"/>
      <c r="CP1418" s="18"/>
      <c r="CQ1418" s="18"/>
      <c r="CR1418" s="18"/>
      <c r="CS1418" s="18"/>
      <c r="CT1418" s="18"/>
      <c r="CU1418" s="18"/>
      <c r="CV1418" s="18"/>
      <c r="CW1418" s="18"/>
      <c r="CX1418" s="18"/>
      <c r="CY1418" s="18"/>
      <c r="CZ1418" s="18"/>
      <c r="DA1418" s="18"/>
      <c r="DB1418" s="18"/>
      <c r="DC1418" s="18"/>
      <c r="DD1418" s="18"/>
      <c r="DE1418" s="18"/>
      <c r="DF1418" s="18"/>
      <c r="DG1418" s="18"/>
      <c r="DH1418" s="18"/>
      <c r="DI1418" s="18"/>
      <c r="DJ1418" s="18"/>
      <c r="DK1418" s="18"/>
      <c r="DL1418" s="18"/>
      <c r="DM1418" s="18"/>
      <c r="DN1418" s="18"/>
      <c r="DO1418" s="18"/>
      <c r="DP1418" s="18"/>
      <c r="DQ1418" s="18"/>
      <c r="DR1418" s="18"/>
      <c r="DS1418" s="18"/>
      <c r="DT1418" s="18"/>
      <c r="DU1418" s="18"/>
      <c r="DV1418" s="18"/>
      <c r="DW1418" s="18"/>
      <c r="DX1418" s="18"/>
      <c r="DY1418" s="18"/>
      <c r="DZ1418" s="18"/>
      <c r="EA1418" s="18"/>
      <c r="EB1418" s="18"/>
      <c r="EC1418" s="18"/>
      <c r="ED1418" s="18"/>
      <c r="EE1418" s="18"/>
      <c r="EF1418" s="18"/>
      <c r="EG1418" s="18"/>
      <c r="EH1418" s="18"/>
      <c r="EI1418" s="18"/>
      <c r="EJ1418" s="18"/>
      <c r="EK1418" s="18"/>
      <c r="EL1418" s="18"/>
      <c r="EM1418" s="18"/>
      <c r="EN1418" s="18"/>
      <c r="EO1418" s="18"/>
      <c r="EP1418" s="18"/>
      <c r="EQ1418" s="18"/>
      <c r="ER1418" s="18"/>
      <c r="ES1418" s="18"/>
      <c r="ET1418" s="18"/>
      <c r="EU1418" s="18"/>
      <c r="EV1418" s="18"/>
      <c r="EW1418" s="18"/>
      <c r="EX1418" s="18"/>
      <c r="EY1418" s="18"/>
      <c r="EZ1418" s="18"/>
      <c r="FA1418" s="18"/>
      <c r="FB1418" s="18"/>
      <c r="FC1418" s="18"/>
      <c r="FD1418" s="18"/>
      <c r="FE1418" s="18"/>
      <c r="FF1418" s="18"/>
      <c r="FG1418" s="18"/>
      <c r="FH1418" s="18"/>
      <c r="FI1418" s="18"/>
      <c r="FJ1418" s="18"/>
      <c r="FK1418" s="18"/>
      <c r="FL1418" s="18"/>
      <c r="FM1418" s="18"/>
      <c r="FN1418" s="18"/>
      <c r="FO1418" s="18"/>
      <c r="FP1418" s="18"/>
      <c r="FQ1418" s="18"/>
      <c r="FR1418" s="18"/>
      <c r="FS1418" s="18"/>
      <c r="FT1418" s="18"/>
      <c r="FU1418" s="18"/>
      <c r="FV1418" s="18"/>
      <c r="FW1418" s="18"/>
      <c r="FX1418" s="18"/>
      <c r="FY1418" s="18"/>
      <c r="FZ1418" s="18"/>
      <c r="GA1418" s="18"/>
      <c r="GB1418" s="18"/>
      <c r="GC1418" s="18"/>
      <c r="GD1418" s="18"/>
      <c r="GE1418" s="18"/>
      <c r="GF1418" s="18"/>
      <c r="GG1418" s="18"/>
      <c r="GH1418" s="18"/>
      <c r="GI1418" s="18"/>
      <c r="GJ1418" s="18"/>
      <c r="GK1418" s="18"/>
      <c r="GL1418" s="18"/>
      <c r="GM1418" s="18"/>
      <c r="GN1418" s="18"/>
      <c r="GO1418" s="18"/>
      <c r="GP1418" s="18"/>
      <c r="GQ1418" s="18"/>
      <c r="GR1418" s="18"/>
      <c r="GS1418" s="18"/>
      <c r="GT1418" s="18"/>
      <c r="GU1418" s="18"/>
      <c r="GV1418" s="18"/>
      <c r="GW1418" s="18"/>
      <c r="GX1418" s="18"/>
      <c r="GY1418" s="18"/>
      <c r="GZ1418" s="18"/>
      <c r="HA1418" s="18"/>
      <c r="HB1418" s="18"/>
      <c r="HC1418" s="18"/>
      <c r="HD1418" s="18"/>
      <c r="HE1418" s="18"/>
      <c r="HF1418" s="18"/>
      <c r="HG1418" s="18"/>
      <c r="HH1418" s="18"/>
      <c r="HI1418" s="18"/>
      <c r="HJ1418" s="18"/>
      <c r="HK1418" s="18"/>
      <c r="HL1418" s="18"/>
      <c r="HM1418" s="18"/>
      <c r="HN1418" s="18"/>
      <c r="HO1418" s="18"/>
      <c r="HP1418" s="18"/>
      <c r="HQ1418" s="18"/>
      <c r="HR1418" s="18"/>
      <c r="HS1418" s="18"/>
      <c r="HT1418" s="18"/>
      <c r="HU1418" s="18"/>
      <c r="HV1418" s="18"/>
      <c r="HW1418" s="18"/>
      <c r="HX1418" s="18"/>
      <c r="HY1418" s="18"/>
      <c r="HZ1418" s="18"/>
      <c r="IA1418" s="18"/>
      <c r="IB1418" s="18"/>
      <c r="IC1418" s="18"/>
      <c r="ID1418" s="18"/>
    </row>
    <row r="1419" spans="1:238" x14ac:dyDescent="0.2">
      <c r="A1419" s="11">
        <f t="shared" si="24"/>
        <v>1411</v>
      </c>
      <c r="B1419" s="38" t="s">
        <v>254</v>
      </c>
      <c r="C1419" s="38" t="s">
        <v>762</v>
      </c>
      <c r="D1419" s="38" t="s">
        <v>1080</v>
      </c>
      <c r="E1419" s="69" t="s">
        <v>2104</v>
      </c>
      <c r="F1419" s="40" t="s">
        <v>2083</v>
      </c>
      <c r="G1419" s="85">
        <v>827</v>
      </c>
      <c r="H1419" s="39">
        <v>857</v>
      </c>
      <c r="I1419" s="41" t="s">
        <v>905</v>
      </c>
      <c r="J1419" s="43" t="s">
        <v>905</v>
      </c>
      <c r="K1419" s="42"/>
      <c r="L1419" s="18"/>
      <c r="M1419" s="18"/>
      <c r="N1419" s="18"/>
      <c r="O1419" s="18"/>
      <c r="P1419" s="18"/>
      <c r="Q1419" s="18"/>
      <c r="R1419" s="18"/>
      <c r="S1419" s="18"/>
      <c r="T1419" s="18"/>
      <c r="U1419" s="18"/>
      <c r="V1419" s="18"/>
      <c r="W1419" s="18"/>
      <c r="X1419" s="18"/>
      <c r="Y1419" s="18"/>
      <c r="Z1419" s="18"/>
      <c r="AA1419" s="18"/>
      <c r="AB1419" s="18"/>
      <c r="AC1419" s="18"/>
      <c r="AD1419" s="18"/>
      <c r="AE1419" s="18"/>
      <c r="AF1419" s="18"/>
      <c r="AG1419" s="18"/>
      <c r="AH1419" s="18"/>
      <c r="AI1419" s="18"/>
      <c r="AJ1419" s="18"/>
      <c r="AK1419" s="18"/>
      <c r="AL1419" s="18"/>
      <c r="AM1419" s="18"/>
      <c r="AN1419" s="18"/>
      <c r="AO1419" s="18"/>
      <c r="AP1419" s="18"/>
      <c r="AQ1419" s="18"/>
      <c r="AR1419" s="18"/>
      <c r="AS1419" s="18"/>
      <c r="AT1419" s="18"/>
      <c r="AU1419" s="18"/>
      <c r="AV1419" s="18"/>
      <c r="AW1419" s="18"/>
      <c r="AX1419" s="18"/>
      <c r="AY1419" s="18"/>
      <c r="AZ1419" s="18"/>
      <c r="BA1419" s="18"/>
      <c r="BB1419" s="18"/>
      <c r="BC1419" s="18"/>
      <c r="BD1419" s="18"/>
      <c r="BE1419" s="18"/>
      <c r="BF1419" s="18"/>
      <c r="BG1419" s="18"/>
      <c r="BH1419" s="18"/>
      <c r="BI1419" s="18"/>
      <c r="BJ1419" s="18"/>
      <c r="BK1419" s="18"/>
      <c r="BL1419" s="18"/>
      <c r="BM1419" s="18"/>
      <c r="BN1419" s="18"/>
      <c r="BO1419" s="18"/>
      <c r="BP1419" s="18"/>
      <c r="BQ1419" s="18"/>
      <c r="BR1419" s="18"/>
      <c r="BS1419" s="18"/>
      <c r="BT1419" s="18"/>
      <c r="BU1419" s="18"/>
      <c r="BV1419" s="18"/>
      <c r="BW1419" s="18"/>
      <c r="BX1419" s="18"/>
      <c r="BY1419" s="18"/>
      <c r="BZ1419" s="18"/>
      <c r="CA1419" s="18"/>
      <c r="CB1419" s="18"/>
      <c r="CC1419" s="18"/>
      <c r="CD1419" s="18"/>
      <c r="CE1419" s="18"/>
      <c r="CF1419" s="18"/>
      <c r="CG1419" s="18"/>
      <c r="CH1419" s="18"/>
      <c r="CI1419" s="18"/>
      <c r="CJ1419" s="18"/>
      <c r="CK1419" s="18"/>
      <c r="CL1419" s="18"/>
      <c r="CM1419" s="18"/>
      <c r="CN1419" s="18"/>
      <c r="CO1419" s="18"/>
      <c r="CP1419" s="18"/>
      <c r="CQ1419" s="18"/>
      <c r="CR1419" s="18"/>
      <c r="CS1419" s="18"/>
      <c r="CT1419" s="18"/>
      <c r="CU1419" s="18"/>
      <c r="CV1419" s="18"/>
      <c r="CW1419" s="18"/>
      <c r="CX1419" s="18"/>
      <c r="CY1419" s="18"/>
      <c r="CZ1419" s="18"/>
      <c r="DA1419" s="18"/>
      <c r="DB1419" s="18"/>
      <c r="DC1419" s="18"/>
      <c r="DD1419" s="18"/>
      <c r="DE1419" s="18"/>
      <c r="DF1419" s="18"/>
      <c r="DG1419" s="18"/>
      <c r="DH1419" s="18"/>
      <c r="DI1419" s="18"/>
      <c r="DJ1419" s="18"/>
      <c r="DK1419" s="18"/>
      <c r="DL1419" s="18"/>
      <c r="DM1419" s="18"/>
      <c r="DN1419" s="18"/>
      <c r="DO1419" s="18"/>
      <c r="DP1419" s="18"/>
      <c r="DQ1419" s="18"/>
      <c r="DR1419" s="18"/>
      <c r="DS1419" s="18"/>
      <c r="DT1419" s="18"/>
      <c r="DU1419" s="18"/>
      <c r="DV1419" s="18"/>
      <c r="DW1419" s="18"/>
      <c r="DX1419" s="18"/>
      <c r="DY1419" s="18"/>
      <c r="DZ1419" s="18"/>
      <c r="EA1419" s="18"/>
      <c r="EB1419" s="18"/>
      <c r="EC1419" s="18"/>
      <c r="ED1419" s="18"/>
      <c r="EE1419" s="18"/>
      <c r="EF1419" s="18"/>
      <c r="EG1419" s="18"/>
      <c r="EH1419" s="18"/>
      <c r="EI1419" s="18"/>
      <c r="EJ1419" s="18"/>
      <c r="EK1419" s="18"/>
      <c r="EL1419" s="18"/>
      <c r="EM1419" s="18"/>
      <c r="EN1419" s="18"/>
      <c r="EO1419" s="18"/>
      <c r="EP1419" s="18"/>
      <c r="EQ1419" s="18"/>
      <c r="ER1419" s="18"/>
      <c r="ES1419" s="18"/>
      <c r="ET1419" s="18"/>
      <c r="EU1419" s="18"/>
      <c r="EV1419" s="18"/>
      <c r="EW1419" s="18"/>
      <c r="EX1419" s="18"/>
      <c r="EY1419" s="18"/>
      <c r="EZ1419" s="18"/>
      <c r="FA1419" s="18"/>
      <c r="FB1419" s="18"/>
      <c r="FC1419" s="18"/>
      <c r="FD1419" s="18"/>
      <c r="FE1419" s="18"/>
      <c r="FF1419" s="18"/>
      <c r="FG1419" s="18"/>
      <c r="FH1419" s="18"/>
      <c r="FI1419" s="18"/>
      <c r="FJ1419" s="18"/>
      <c r="FK1419" s="18"/>
      <c r="FL1419" s="18"/>
      <c r="FM1419" s="18"/>
      <c r="FN1419" s="18"/>
      <c r="FO1419" s="18"/>
      <c r="FP1419" s="18"/>
      <c r="FQ1419" s="18"/>
      <c r="FR1419" s="18"/>
      <c r="FS1419" s="18"/>
      <c r="FT1419" s="18"/>
      <c r="FU1419" s="18"/>
      <c r="FV1419" s="18"/>
      <c r="FW1419" s="18"/>
      <c r="FX1419" s="18"/>
      <c r="FY1419" s="18"/>
      <c r="FZ1419" s="18"/>
      <c r="GA1419" s="18"/>
      <c r="GB1419" s="18"/>
      <c r="GC1419" s="18"/>
      <c r="GD1419" s="18"/>
      <c r="GE1419" s="18"/>
      <c r="GF1419" s="18"/>
      <c r="GG1419" s="18"/>
      <c r="GH1419" s="18"/>
      <c r="GI1419" s="18"/>
      <c r="GJ1419" s="18"/>
      <c r="GK1419" s="18"/>
      <c r="GL1419" s="18"/>
      <c r="GM1419" s="18"/>
      <c r="GN1419" s="18"/>
      <c r="GO1419" s="18"/>
      <c r="GP1419" s="18"/>
      <c r="GQ1419" s="18"/>
      <c r="GR1419" s="18"/>
      <c r="GS1419" s="18"/>
      <c r="GT1419" s="18"/>
      <c r="GU1419" s="18"/>
      <c r="GV1419" s="18"/>
      <c r="GW1419" s="18"/>
      <c r="GX1419" s="18"/>
      <c r="GY1419" s="18"/>
      <c r="GZ1419" s="18"/>
      <c r="HA1419" s="18"/>
      <c r="HB1419" s="18"/>
      <c r="HC1419" s="18"/>
      <c r="HD1419" s="18"/>
      <c r="HE1419" s="18"/>
      <c r="HF1419" s="18"/>
      <c r="HG1419" s="18"/>
      <c r="HH1419" s="18"/>
      <c r="HI1419" s="18"/>
      <c r="HJ1419" s="18"/>
      <c r="HK1419" s="18"/>
      <c r="HL1419" s="18"/>
      <c r="HM1419" s="18"/>
      <c r="HN1419" s="18"/>
      <c r="HO1419" s="18"/>
      <c r="HP1419" s="18"/>
      <c r="HQ1419" s="18"/>
      <c r="HR1419" s="18"/>
      <c r="HS1419" s="18"/>
      <c r="HT1419" s="18"/>
      <c r="HU1419" s="18"/>
      <c r="HV1419" s="18"/>
      <c r="HW1419" s="18"/>
      <c r="HX1419" s="18"/>
      <c r="HY1419" s="18"/>
      <c r="HZ1419" s="18"/>
      <c r="IA1419" s="18"/>
      <c r="IB1419" s="18"/>
      <c r="IC1419" s="18"/>
      <c r="ID1419" s="18"/>
    </row>
    <row r="1420" spans="1:238" x14ac:dyDescent="0.2">
      <c r="A1420" s="11">
        <f t="shared" si="24"/>
        <v>1412</v>
      </c>
      <c r="B1420" s="46" t="s">
        <v>255</v>
      </c>
      <c r="C1420" s="46" t="s">
        <v>762</v>
      </c>
      <c r="D1420" s="38" t="s">
        <v>1080</v>
      </c>
      <c r="E1420" s="69" t="s">
        <v>2151</v>
      </c>
      <c r="F1420" s="40" t="s">
        <v>1127</v>
      </c>
      <c r="G1420" s="39">
        <v>1296</v>
      </c>
      <c r="H1420" s="39">
        <v>3023</v>
      </c>
      <c r="I1420" s="41" t="s">
        <v>15</v>
      </c>
      <c r="J1420" s="43" t="s">
        <v>17</v>
      </c>
      <c r="K1420" s="42"/>
      <c r="L1420" s="12"/>
      <c r="M1420" s="12"/>
      <c r="N1420" s="12"/>
      <c r="O1420" s="12"/>
      <c r="P1420" s="12"/>
      <c r="Q1420" s="12"/>
      <c r="R1420" s="12"/>
      <c r="S1420" s="12"/>
      <c r="T1420" s="12"/>
      <c r="U1420" s="12"/>
      <c r="V1420" s="12"/>
      <c r="W1420" s="12"/>
      <c r="X1420" s="12"/>
      <c r="Y1420" s="12"/>
      <c r="Z1420" s="12"/>
      <c r="AA1420" s="12"/>
      <c r="AB1420" s="12"/>
      <c r="AC1420" s="12"/>
      <c r="AD1420" s="12"/>
      <c r="AE1420" s="12"/>
      <c r="AF1420" s="12"/>
      <c r="AG1420" s="12"/>
      <c r="AH1420" s="12"/>
      <c r="AI1420" s="12"/>
      <c r="AJ1420" s="12"/>
      <c r="AK1420" s="12"/>
      <c r="AL1420" s="12"/>
      <c r="AM1420" s="12"/>
      <c r="AN1420" s="12"/>
      <c r="AO1420" s="12"/>
      <c r="AP1420" s="12"/>
      <c r="AQ1420" s="12"/>
      <c r="AR1420" s="12"/>
      <c r="AS1420" s="12"/>
      <c r="AT1420" s="12"/>
      <c r="AU1420" s="12"/>
      <c r="AV1420" s="12"/>
      <c r="AW1420" s="12"/>
      <c r="AX1420" s="12"/>
      <c r="AY1420" s="12"/>
      <c r="AZ1420" s="12"/>
      <c r="BA1420" s="12"/>
      <c r="BB1420" s="12"/>
      <c r="BC1420" s="12"/>
      <c r="BD1420" s="12"/>
      <c r="BE1420" s="12"/>
      <c r="BF1420" s="12"/>
      <c r="BG1420" s="12"/>
      <c r="BH1420" s="12"/>
      <c r="BI1420" s="12"/>
      <c r="BJ1420" s="12"/>
      <c r="BK1420" s="12"/>
      <c r="BL1420" s="12"/>
      <c r="BM1420" s="12"/>
      <c r="BN1420" s="12"/>
      <c r="BO1420" s="12"/>
      <c r="BP1420" s="12"/>
      <c r="BQ1420" s="12"/>
      <c r="BR1420" s="12"/>
      <c r="BS1420" s="12"/>
      <c r="BT1420" s="12"/>
      <c r="BU1420" s="12"/>
      <c r="BV1420" s="12"/>
      <c r="BW1420" s="12"/>
      <c r="BX1420" s="12"/>
      <c r="BY1420" s="12"/>
      <c r="BZ1420" s="12"/>
      <c r="CA1420" s="12"/>
      <c r="CB1420" s="12"/>
      <c r="CC1420" s="12"/>
      <c r="CD1420" s="12"/>
      <c r="CE1420" s="12"/>
      <c r="CF1420" s="12"/>
      <c r="CG1420" s="12"/>
      <c r="CH1420" s="12"/>
      <c r="CI1420" s="12"/>
      <c r="CJ1420" s="12"/>
      <c r="CK1420" s="12"/>
      <c r="CL1420" s="12"/>
      <c r="CM1420" s="12"/>
      <c r="CN1420" s="12"/>
      <c r="CO1420" s="12"/>
      <c r="CP1420" s="12"/>
      <c r="CQ1420" s="12"/>
      <c r="CR1420" s="12"/>
      <c r="CS1420" s="12"/>
      <c r="CT1420" s="12"/>
      <c r="CU1420" s="12"/>
      <c r="CV1420" s="12"/>
      <c r="CW1420" s="12"/>
      <c r="CX1420" s="12"/>
      <c r="CY1420" s="12"/>
      <c r="CZ1420" s="12"/>
      <c r="DA1420" s="12"/>
      <c r="DB1420" s="12"/>
      <c r="DC1420" s="12"/>
      <c r="DD1420" s="12"/>
      <c r="DE1420" s="12"/>
      <c r="DF1420" s="12"/>
      <c r="DG1420" s="12"/>
      <c r="DH1420" s="12"/>
      <c r="DI1420" s="12"/>
      <c r="DJ1420" s="12"/>
      <c r="DK1420" s="12"/>
      <c r="DL1420" s="12"/>
      <c r="DM1420" s="12"/>
      <c r="DN1420" s="12"/>
      <c r="DO1420" s="12"/>
      <c r="DP1420" s="12"/>
      <c r="DQ1420" s="12"/>
      <c r="DR1420" s="12"/>
      <c r="DS1420" s="12"/>
      <c r="DT1420" s="12"/>
      <c r="DU1420" s="12"/>
      <c r="DV1420" s="12"/>
      <c r="DW1420" s="12"/>
      <c r="DX1420" s="12"/>
      <c r="DY1420" s="12"/>
      <c r="DZ1420" s="12"/>
      <c r="EA1420" s="12"/>
      <c r="EB1420" s="12"/>
      <c r="EC1420" s="12"/>
      <c r="ED1420" s="12"/>
      <c r="EE1420" s="12"/>
      <c r="EF1420" s="12"/>
      <c r="EG1420" s="12"/>
      <c r="EH1420" s="12"/>
      <c r="EI1420" s="12"/>
      <c r="EJ1420" s="12"/>
      <c r="EK1420" s="12"/>
      <c r="EL1420" s="12"/>
      <c r="EM1420" s="12"/>
      <c r="EN1420" s="12"/>
      <c r="EO1420" s="12"/>
      <c r="EP1420" s="12"/>
      <c r="EQ1420" s="12"/>
      <c r="ER1420" s="12"/>
      <c r="ES1420" s="12"/>
      <c r="ET1420" s="12"/>
      <c r="EU1420" s="12"/>
      <c r="EV1420" s="12"/>
      <c r="EW1420" s="12"/>
      <c r="EX1420" s="12"/>
      <c r="EY1420" s="12"/>
      <c r="EZ1420" s="12"/>
      <c r="FA1420" s="12"/>
      <c r="FB1420" s="12"/>
      <c r="FC1420" s="12"/>
      <c r="FD1420" s="12"/>
      <c r="FE1420" s="12"/>
      <c r="FF1420" s="12"/>
      <c r="FG1420" s="12"/>
      <c r="FH1420" s="12"/>
      <c r="FI1420" s="12"/>
      <c r="FJ1420" s="12"/>
      <c r="FK1420" s="12"/>
      <c r="FL1420" s="12"/>
      <c r="FM1420" s="12"/>
      <c r="FN1420" s="12"/>
      <c r="FO1420" s="12"/>
      <c r="FP1420" s="12"/>
      <c r="FQ1420" s="12"/>
      <c r="FR1420" s="12"/>
      <c r="FS1420" s="12"/>
      <c r="FT1420" s="12"/>
      <c r="FU1420" s="12"/>
      <c r="FV1420" s="12"/>
      <c r="FW1420" s="12"/>
      <c r="FX1420" s="12"/>
      <c r="FY1420" s="12"/>
      <c r="FZ1420" s="12"/>
      <c r="GA1420" s="12"/>
      <c r="GB1420" s="12"/>
      <c r="GC1420" s="12"/>
      <c r="GD1420" s="12"/>
      <c r="GE1420" s="12"/>
      <c r="GF1420" s="12"/>
      <c r="GG1420" s="12"/>
      <c r="GH1420" s="12"/>
      <c r="GI1420" s="12"/>
      <c r="GJ1420" s="12"/>
      <c r="GK1420" s="12"/>
      <c r="GL1420" s="12"/>
      <c r="GM1420" s="12"/>
      <c r="GN1420" s="12"/>
      <c r="GO1420" s="12"/>
      <c r="GP1420" s="12"/>
      <c r="GQ1420" s="12"/>
      <c r="GR1420" s="12"/>
      <c r="GS1420" s="12"/>
      <c r="GT1420" s="12"/>
      <c r="GU1420" s="12"/>
      <c r="GV1420" s="12"/>
      <c r="GW1420" s="12"/>
      <c r="GX1420" s="12"/>
      <c r="GY1420" s="12"/>
      <c r="GZ1420" s="12"/>
      <c r="HA1420" s="12"/>
      <c r="HB1420" s="12"/>
      <c r="HC1420" s="12"/>
      <c r="HD1420" s="12"/>
      <c r="HE1420" s="12"/>
      <c r="HF1420" s="12"/>
      <c r="HG1420" s="12"/>
      <c r="HH1420" s="12"/>
      <c r="HI1420" s="12"/>
      <c r="HJ1420" s="12"/>
      <c r="HK1420" s="12"/>
      <c r="HL1420" s="12"/>
      <c r="HM1420" s="12"/>
      <c r="HN1420" s="12"/>
      <c r="HO1420" s="12"/>
      <c r="HP1420" s="12"/>
      <c r="HQ1420" s="12"/>
      <c r="HR1420" s="12"/>
      <c r="HS1420" s="12"/>
      <c r="HT1420" s="12"/>
      <c r="HU1420" s="12"/>
      <c r="HV1420" s="12"/>
      <c r="HW1420" s="12"/>
      <c r="HX1420" s="12"/>
      <c r="HY1420" s="12"/>
      <c r="HZ1420" s="12"/>
      <c r="IA1420" s="12"/>
      <c r="IB1420" s="12"/>
      <c r="IC1420" s="12"/>
      <c r="ID1420" s="12"/>
    </row>
    <row r="1421" spans="1:238" x14ac:dyDescent="0.2">
      <c r="A1421" s="11">
        <f t="shared" si="24"/>
        <v>1413</v>
      </c>
      <c r="B1421" s="46" t="s">
        <v>2222</v>
      </c>
      <c r="C1421" s="38" t="s">
        <v>762</v>
      </c>
      <c r="D1421" s="38" t="s">
        <v>1080</v>
      </c>
      <c r="E1421" s="69" t="s">
        <v>2221</v>
      </c>
      <c r="F1421" s="47" t="s">
        <v>2120</v>
      </c>
      <c r="G1421" s="39">
        <v>1953</v>
      </c>
      <c r="H1421" s="39">
        <v>4262</v>
      </c>
      <c r="I1421" s="41" t="s">
        <v>15</v>
      </c>
      <c r="J1421" s="43" t="s">
        <v>17</v>
      </c>
      <c r="K1421" s="42" t="s">
        <v>695</v>
      </c>
    </row>
    <row r="1422" spans="1:238" x14ac:dyDescent="0.2">
      <c r="A1422" s="11">
        <f t="shared" si="24"/>
        <v>1414</v>
      </c>
      <c r="B1422" s="38" t="s">
        <v>2268</v>
      </c>
      <c r="C1422" s="49" t="s">
        <v>762</v>
      </c>
      <c r="D1422" s="38" t="s">
        <v>1080</v>
      </c>
      <c r="E1422" s="69" t="s">
        <v>2265</v>
      </c>
      <c r="F1422" s="48" t="s">
        <v>1030</v>
      </c>
      <c r="G1422" s="39">
        <v>6033</v>
      </c>
      <c r="H1422" s="39">
        <v>9483</v>
      </c>
      <c r="I1422" s="41" t="s">
        <v>15</v>
      </c>
      <c r="J1422" s="43" t="s">
        <v>17</v>
      </c>
      <c r="K1422" s="42" t="s">
        <v>695</v>
      </c>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c r="AT1422" s="12"/>
      <c r="AU1422" s="12"/>
      <c r="AV1422" s="12"/>
      <c r="AW1422" s="12"/>
      <c r="AX1422" s="12"/>
      <c r="AY1422" s="12"/>
      <c r="AZ1422" s="12"/>
      <c r="BA1422" s="12"/>
      <c r="BB1422" s="12"/>
      <c r="BC1422" s="12"/>
      <c r="BD1422" s="12"/>
      <c r="BE1422" s="12"/>
      <c r="BF1422" s="12"/>
      <c r="BG1422" s="12"/>
      <c r="BH1422" s="12"/>
      <c r="BI1422" s="12"/>
      <c r="BJ1422" s="12"/>
      <c r="BK1422" s="12"/>
      <c r="BL1422" s="12"/>
      <c r="BM1422" s="12"/>
      <c r="BN1422" s="12"/>
      <c r="BO1422" s="12"/>
      <c r="BP1422" s="12"/>
      <c r="BQ1422" s="12"/>
      <c r="BR1422" s="12"/>
      <c r="BS1422" s="12"/>
      <c r="BT1422" s="12"/>
      <c r="BU1422" s="12"/>
      <c r="BV1422" s="12"/>
      <c r="BW1422" s="12"/>
      <c r="BX1422" s="12"/>
      <c r="BY1422" s="12"/>
      <c r="BZ1422" s="12"/>
      <c r="CA1422" s="12"/>
      <c r="CB1422" s="12"/>
      <c r="CC1422" s="12"/>
      <c r="CD1422" s="12"/>
      <c r="CE1422" s="12"/>
      <c r="CF1422" s="12"/>
      <c r="CG1422" s="12"/>
      <c r="CH1422" s="12"/>
      <c r="CI1422" s="12"/>
      <c r="CJ1422" s="12"/>
      <c r="CK1422" s="12"/>
      <c r="CL1422" s="12"/>
      <c r="CM1422" s="12"/>
      <c r="CN1422" s="12"/>
      <c r="CO1422" s="12"/>
      <c r="CP1422" s="12"/>
      <c r="CQ1422" s="12"/>
      <c r="CR1422" s="12"/>
      <c r="CS1422" s="12"/>
      <c r="CT1422" s="12"/>
      <c r="CU1422" s="12"/>
      <c r="CV1422" s="12"/>
      <c r="CW1422" s="12"/>
      <c r="CX1422" s="12"/>
      <c r="CY1422" s="12"/>
      <c r="CZ1422" s="12"/>
      <c r="DA1422" s="12"/>
      <c r="DB1422" s="12"/>
      <c r="DC1422" s="12"/>
      <c r="DD1422" s="12"/>
      <c r="DE1422" s="12"/>
      <c r="DF1422" s="12"/>
      <c r="DG1422" s="12"/>
      <c r="DH1422" s="12"/>
      <c r="DI1422" s="12"/>
      <c r="DJ1422" s="12"/>
      <c r="DK1422" s="12"/>
      <c r="DL1422" s="12"/>
      <c r="DM1422" s="12"/>
      <c r="DN1422" s="12"/>
      <c r="DO1422" s="12"/>
      <c r="DP1422" s="12"/>
      <c r="DQ1422" s="12"/>
      <c r="DR1422" s="12"/>
      <c r="DS1422" s="12"/>
      <c r="DT1422" s="12"/>
      <c r="DU1422" s="12"/>
      <c r="DV1422" s="12"/>
      <c r="DW1422" s="12"/>
      <c r="DX1422" s="12"/>
      <c r="DY1422" s="12"/>
      <c r="DZ1422" s="12"/>
      <c r="EA1422" s="12"/>
      <c r="EB1422" s="12"/>
      <c r="EC1422" s="12"/>
      <c r="ED1422" s="12"/>
      <c r="EE1422" s="12"/>
      <c r="EF1422" s="12"/>
      <c r="EG1422" s="12"/>
      <c r="EH1422" s="12"/>
      <c r="EI1422" s="12"/>
      <c r="EJ1422" s="12"/>
      <c r="EK1422" s="12"/>
      <c r="EL1422" s="12"/>
      <c r="EM1422" s="12"/>
      <c r="EN1422" s="12"/>
      <c r="EO1422" s="12"/>
      <c r="EP1422" s="12"/>
      <c r="EQ1422" s="12"/>
      <c r="ER1422" s="12"/>
      <c r="ES1422" s="12"/>
      <c r="ET1422" s="12"/>
      <c r="EU1422" s="12"/>
      <c r="EV1422" s="12"/>
      <c r="EW1422" s="12"/>
      <c r="EX1422" s="12"/>
      <c r="EY1422" s="12"/>
      <c r="EZ1422" s="12"/>
      <c r="FA1422" s="12"/>
      <c r="FB1422" s="12"/>
      <c r="FC1422" s="12"/>
      <c r="FD1422" s="12"/>
      <c r="FE1422" s="12"/>
      <c r="FF1422" s="12"/>
      <c r="FG1422" s="12"/>
      <c r="FH1422" s="12"/>
      <c r="FI1422" s="12"/>
      <c r="FJ1422" s="12"/>
      <c r="FK1422" s="12"/>
      <c r="FL1422" s="12"/>
      <c r="FM1422" s="12"/>
      <c r="FN1422" s="12"/>
      <c r="FO1422" s="12"/>
      <c r="FP1422" s="12"/>
      <c r="FQ1422" s="12"/>
      <c r="FR1422" s="12"/>
      <c r="FS1422" s="12"/>
      <c r="FT1422" s="12"/>
      <c r="FU1422" s="12"/>
      <c r="FV1422" s="12"/>
      <c r="FW1422" s="12"/>
      <c r="FX1422" s="12"/>
      <c r="FY1422" s="12"/>
      <c r="FZ1422" s="12"/>
      <c r="GA1422" s="12"/>
      <c r="GB1422" s="12"/>
      <c r="GC1422" s="12"/>
      <c r="GD1422" s="12"/>
      <c r="GE1422" s="12"/>
      <c r="GF1422" s="12"/>
      <c r="GG1422" s="12"/>
      <c r="GH1422" s="12"/>
      <c r="GI1422" s="12"/>
      <c r="GJ1422" s="12"/>
      <c r="GK1422" s="12"/>
      <c r="GL1422" s="12"/>
      <c r="GM1422" s="12"/>
      <c r="GN1422" s="12"/>
      <c r="GO1422" s="12"/>
      <c r="GP1422" s="12"/>
      <c r="GQ1422" s="12"/>
      <c r="GR1422" s="12"/>
      <c r="GS1422" s="12"/>
      <c r="GT1422" s="12"/>
      <c r="GU1422" s="12"/>
      <c r="GV1422" s="12"/>
      <c r="GW1422" s="12"/>
      <c r="GX1422" s="12"/>
      <c r="GY1422" s="12"/>
      <c r="GZ1422" s="12"/>
      <c r="HA1422" s="12"/>
      <c r="HB1422" s="12"/>
      <c r="HC1422" s="12"/>
      <c r="HD1422" s="12"/>
      <c r="HE1422" s="12"/>
      <c r="HF1422" s="12"/>
      <c r="HG1422" s="12"/>
      <c r="HH1422" s="12"/>
      <c r="HI1422" s="12"/>
      <c r="HJ1422" s="12"/>
      <c r="HK1422" s="12"/>
      <c r="HL1422" s="12"/>
      <c r="HM1422" s="12"/>
      <c r="HN1422" s="12"/>
      <c r="HO1422" s="12"/>
      <c r="HP1422" s="12"/>
      <c r="HQ1422" s="12"/>
      <c r="HR1422" s="12"/>
      <c r="HS1422" s="12"/>
      <c r="HT1422" s="12"/>
      <c r="HU1422" s="12"/>
      <c r="HV1422" s="12"/>
      <c r="HW1422" s="12"/>
      <c r="HX1422" s="12"/>
      <c r="HY1422" s="12"/>
      <c r="HZ1422" s="12"/>
      <c r="IA1422" s="12"/>
      <c r="IB1422" s="12"/>
      <c r="IC1422" s="12"/>
      <c r="ID1422" s="12"/>
    </row>
    <row r="1423" spans="1:238" x14ac:dyDescent="0.2">
      <c r="A1423" s="11">
        <f t="shared" si="24"/>
        <v>1415</v>
      </c>
      <c r="B1423" s="32" t="s">
        <v>434</v>
      </c>
      <c r="C1423" s="38" t="s">
        <v>762</v>
      </c>
      <c r="D1423" s="33" t="s">
        <v>1080</v>
      </c>
      <c r="E1423" s="71" t="s">
        <v>1173</v>
      </c>
      <c r="F1423" s="32" t="s">
        <v>2345</v>
      </c>
      <c r="G1423" s="64">
        <v>681</v>
      </c>
      <c r="H1423" s="64">
        <v>1548</v>
      </c>
      <c r="I1423" s="65" t="s">
        <v>15</v>
      </c>
      <c r="J1423" s="90" t="s">
        <v>17</v>
      </c>
      <c r="K1423" s="67" t="s">
        <v>179</v>
      </c>
      <c r="L1423" s="12"/>
      <c r="M1423" s="12"/>
      <c r="N1423" s="12"/>
      <c r="O1423" s="12"/>
      <c r="P1423" s="12"/>
      <c r="Q1423" s="12"/>
      <c r="R1423" s="12"/>
      <c r="S1423" s="12"/>
      <c r="T1423" s="12"/>
      <c r="U1423" s="12"/>
      <c r="V1423" s="12"/>
      <c r="W1423" s="12"/>
      <c r="X1423" s="12"/>
      <c r="Y1423" s="12"/>
      <c r="Z1423" s="12"/>
      <c r="AA1423" s="12"/>
      <c r="AB1423" s="12"/>
      <c r="AC1423" s="12"/>
      <c r="AD1423" s="12"/>
      <c r="AE1423" s="12"/>
      <c r="AF1423" s="12"/>
      <c r="AG1423" s="12"/>
      <c r="AH1423" s="12"/>
      <c r="AI1423" s="12"/>
      <c r="AJ1423" s="12"/>
      <c r="AK1423" s="12"/>
      <c r="AL1423" s="12"/>
      <c r="AM1423" s="12"/>
      <c r="AN1423" s="12"/>
      <c r="AO1423" s="12"/>
      <c r="AP1423" s="12"/>
      <c r="AQ1423" s="12"/>
      <c r="AR1423" s="12"/>
      <c r="AS1423" s="12"/>
      <c r="AT1423" s="12"/>
      <c r="AU1423" s="12"/>
      <c r="AV1423" s="12"/>
      <c r="AW1423" s="12"/>
      <c r="AX1423" s="12"/>
      <c r="AY1423" s="12"/>
      <c r="AZ1423" s="12"/>
      <c r="BA1423" s="12"/>
      <c r="BB1423" s="12"/>
      <c r="BC1423" s="12"/>
      <c r="BD1423" s="12"/>
      <c r="BE1423" s="12"/>
      <c r="BF1423" s="12"/>
      <c r="BG1423" s="12"/>
      <c r="BH1423" s="12"/>
      <c r="BI1423" s="12"/>
      <c r="BJ1423" s="12"/>
      <c r="BK1423" s="12"/>
      <c r="BL1423" s="12"/>
      <c r="BM1423" s="12"/>
      <c r="BN1423" s="12"/>
      <c r="BO1423" s="12"/>
      <c r="BP1423" s="12"/>
      <c r="BQ1423" s="12"/>
      <c r="BR1423" s="12"/>
      <c r="BS1423" s="12"/>
      <c r="BT1423" s="12"/>
      <c r="BU1423" s="12"/>
      <c r="BV1423" s="12"/>
      <c r="BW1423" s="12"/>
      <c r="BX1423" s="12"/>
      <c r="BY1423" s="12"/>
      <c r="BZ1423" s="12"/>
      <c r="CA1423" s="12"/>
      <c r="CB1423" s="12"/>
      <c r="CC1423" s="12"/>
      <c r="CD1423" s="12"/>
      <c r="CE1423" s="12"/>
      <c r="CF1423" s="12"/>
      <c r="CG1423" s="12"/>
      <c r="CH1423" s="12"/>
      <c r="CI1423" s="12"/>
      <c r="CJ1423" s="12"/>
      <c r="CK1423" s="12"/>
      <c r="CL1423" s="12"/>
      <c r="CM1423" s="12"/>
      <c r="CN1423" s="12"/>
      <c r="CO1423" s="12"/>
      <c r="CP1423" s="12"/>
      <c r="CQ1423" s="12"/>
      <c r="CR1423" s="12"/>
      <c r="CS1423" s="12"/>
      <c r="CT1423" s="12"/>
      <c r="CU1423" s="12"/>
      <c r="CV1423" s="12"/>
      <c r="CW1423" s="12"/>
      <c r="CX1423" s="12"/>
      <c r="CY1423" s="12"/>
      <c r="CZ1423" s="12"/>
      <c r="DA1423" s="12"/>
      <c r="DB1423" s="12"/>
      <c r="DC1423" s="12"/>
      <c r="DD1423" s="12"/>
      <c r="DE1423" s="12"/>
      <c r="DF1423" s="12"/>
      <c r="DG1423" s="12"/>
      <c r="DH1423" s="12"/>
      <c r="DI1423" s="12"/>
      <c r="DJ1423" s="12"/>
      <c r="DK1423" s="12"/>
      <c r="DL1423" s="12"/>
      <c r="DM1423" s="12"/>
      <c r="DN1423" s="12"/>
      <c r="DO1423" s="12"/>
      <c r="DP1423" s="12"/>
      <c r="DQ1423" s="12"/>
      <c r="DR1423" s="12"/>
      <c r="DS1423" s="12"/>
      <c r="DT1423" s="12"/>
      <c r="DU1423" s="12"/>
      <c r="DV1423" s="12"/>
      <c r="DW1423" s="12"/>
      <c r="DX1423" s="12"/>
      <c r="DY1423" s="12"/>
      <c r="DZ1423" s="12"/>
      <c r="EA1423" s="12"/>
      <c r="EB1423" s="12"/>
      <c r="EC1423" s="12"/>
      <c r="ED1423" s="12"/>
      <c r="EE1423" s="12"/>
      <c r="EF1423" s="12"/>
      <c r="EG1423" s="12"/>
      <c r="EH1423" s="12"/>
      <c r="EI1423" s="12"/>
      <c r="EJ1423" s="12"/>
      <c r="EK1423" s="12"/>
      <c r="EL1423" s="12"/>
      <c r="EM1423" s="12"/>
      <c r="EN1423" s="12"/>
      <c r="EO1423" s="12"/>
      <c r="EP1423" s="12"/>
      <c r="EQ1423" s="12"/>
      <c r="ER1423" s="12"/>
      <c r="ES1423" s="12"/>
      <c r="ET1423" s="12"/>
      <c r="EU1423" s="12"/>
      <c r="EV1423" s="12"/>
      <c r="EW1423" s="12"/>
      <c r="EX1423" s="12"/>
      <c r="EY1423" s="12"/>
      <c r="EZ1423" s="12"/>
      <c r="FA1423" s="12"/>
      <c r="FB1423" s="12"/>
      <c r="FC1423" s="12"/>
      <c r="FD1423" s="12"/>
      <c r="FE1423" s="12"/>
      <c r="FF1423" s="12"/>
      <c r="FG1423" s="12"/>
      <c r="FH1423" s="12"/>
      <c r="FI1423" s="12"/>
      <c r="FJ1423" s="12"/>
      <c r="FK1423" s="12"/>
      <c r="FL1423" s="12"/>
      <c r="FM1423" s="12"/>
      <c r="FN1423" s="12"/>
      <c r="FO1423" s="12"/>
      <c r="FP1423" s="12"/>
      <c r="FQ1423" s="12"/>
      <c r="FR1423" s="12"/>
      <c r="FS1423" s="12"/>
      <c r="FT1423" s="12"/>
      <c r="FU1423" s="12"/>
      <c r="FV1423" s="12"/>
      <c r="FW1423" s="12"/>
      <c r="FX1423" s="12"/>
      <c r="FY1423" s="12"/>
      <c r="FZ1423" s="12"/>
      <c r="GA1423" s="12"/>
      <c r="GB1423" s="12"/>
      <c r="GC1423" s="12"/>
      <c r="GD1423" s="12"/>
      <c r="GE1423" s="12"/>
      <c r="GF1423" s="12"/>
      <c r="GG1423" s="12"/>
      <c r="GH1423" s="12"/>
      <c r="GI1423" s="12"/>
      <c r="GJ1423" s="12"/>
      <c r="GK1423" s="12"/>
      <c r="GL1423" s="12"/>
      <c r="GM1423" s="12"/>
      <c r="GN1423" s="12"/>
      <c r="GO1423" s="12"/>
      <c r="GP1423" s="12"/>
      <c r="GQ1423" s="12"/>
      <c r="GR1423" s="12"/>
      <c r="GS1423" s="12"/>
      <c r="GT1423" s="12"/>
      <c r="GU1423" s="12"/>
      <c r="GV1423" s="12"/>
      <c r="GW1423" s="12"/>
      <c r="GX1423" s="12"/>
      <c r="GY1423" s="12"/>
      <c r="GZ1423" s="12"/>
      <c r="HA1423" s="12"/>
      <c r="HB1423" s="12"/>
      <c r="HC1423" s="12"/>
      <c r="HD1423" s="12"/>
      <c r="HE1423" s="12"/>
      <c r="HF1423" s="12"/>
      <c r="HG1423" s="12"/>
      <c r="HH1423" s="12"/>
      <c r="HI1423" s="12"/>
      <c r="HJ1423" s="12"/>
      <c r="HK1423" s="12"/>
      <c r="HL1423" s="12"/>
      <c r="HM1423" s="12"/>
      <c r="HN1423" s="12"/>
      <c r="HO1423" s="12"/>
      <c r="HP1423" s="12"/>
      <c r="HQ1423" s="12"/>
      <c r="HR1423" s="12"/>
      <c r="HS1423" s="12"/>
      <c r="HT1423" s="12"/>
      <c r="HU1423" s="12"/>
      <c r="HV1423" s="12"/>
      <c r="HW1423" s="12"/>
      <c r="HX1423" s="12"/>
      <c r="HY1423" s="12"/>
      <c r="HZ1423" s="12"/>
      <c r="IA1423" s="12"/>
      <c r="IB1423" s="12"/>
      <c r="IC1423" s="12"/>
      <c r="ID1423" s="12"/>
    </row>
    <row r="1424" spans="1:238" x14ac:dyDescent="0.2">
      <c r="A1424" s="11">
        <f t="shared" si="24"/>
        <v>1416</v>
      </c>
      <c r="B1424" s="38" t="s">
        <v>435</v>
      </c>
      <c r="C1424" s="38" t="s">
        <v>762</v>
      </c>
      <c r="D1424" s="55" t="s">
        <v>1080</v>
      </c>
      <c r="E1424" s="69" t="s">
        <v>2381</v>
      </c>
      <c r="F1424" s="58" t="s">
        <v>916</v>
      </c>
      <c r="G1424" s="39">
        <v>700</v>
      </c>
      <c r="H1424" s="39">
        <v>1524</v>
      </c>
      <c r="I1424" s="57" t="s">
        <v>15</v>
      </c>
      <c r="J1424" s="57" t="s">
        <v>17</v>
      </c>
      <c r="K1424" s="36" t="s">
        <v>179</v>
      </c>
    </row>
    <row r="1425" spans="1:238" x14ac:dyDescent="0.2">
      <c r="A1425" s="11">
        <f t="shared" si="24"/>
        <v>1417</v>
      </c>
      <c r="B1425" s="38" t="s">
        <v>436</v>
      </c>
      <c r="C1425" s="38" t="s">
        <v>762</v>
      </c>
      <c r="D1425" s="55" t="s">
        <v>1080</v>
      </c>
      <c r="E1425" s="69" t="s">
        <v>2383</v>
      </c>
      <c r="F1425" s="58" t="s">
        <v>1882</v>
      </c>
      <c r="G1425" s="39">
        <v>848</v>
      </c>
      <c r="H1425" s="39">
        <v>2159</v>
      </c>
      <c r="I1425" s="57" t="s">
        <v>15</v>
      </c>
      <c r="J1425" s="57" t="s">
        <v>17</v>
      </c>
      <c r="K1425" s="36" t="s">
        <v>179</v>
      </c>
    </row>
    <row r="1426" spans="1:238" x14ac:dyDescent="0.2">
      <c r="A1426" s="11">
        <f t="shared" si="24"/>
        <v>1418</v>
      </c>
      <c r="B1426" s="32" t="s">
        <v>256</v>
      </c>
      <c r="C1426" s="32" t="s">
        <v>762</v>
      </c>
      <c r="D1426" s="33" t="s">
        <v>1080</v>
      </c>
      <c r="E1426" s="68" t="s">
        <v>2411</v>
      </c>
      <c r="F1426" s="33" t="s">
        <v>258</v>
      </c>
      <c r="G1426" s="34">
        <v>726</v>
      </c>
      <c r="H1426" s="34">
        <v>1544</v>
      </c>
      <c r="I1426" s="37" t="s">
        <v>15</v>
      </c>
      <c r="J1426" s="35" t="s">
        <v>17</v>
      </c>
      <c r="K1426" s="36"/>
    </row>
    <row r="1427" spans="1:238" x14ac:dyDescent="0.2">
      <c r="A1427" s="11">
        <f t="shared" si="24"/>
        <v>1419</v>
      </c>
      <c r="B1427" s="32" t="s">
        <v>694</v>
      </c>
      <c r="C1427" s="32" t="s">
        <v>762</v>
      </c>
      <c r="D1427" s="38" t="s">
        <v>1080</v>
      </c>
      <c r="E1427" s="68">
        <v>2021.02</v>
      </c>
      <c r="F1427" s="33" t="s">
        <v>1747</v>
      </c>
      <c r="G1427" s="34">
        <v>5307</v>
      </c>
      <c r="H1427" s="34">
        <v>7661</v>
      </c>
      <c r="I1427" s="37" t="s">
        <v>15</v>
      </c>
      <c r="J1427" s="35" t="s">
        <v>17</v>
      </c>
      <c r="K1427" s="36" t="s">
        <v>695</v>
      </c>
    </row>
    <row r="1428" spans="1:238" x14ac:dyDescent="0.2">
      <c r="A1428" s="11">
        <f t="shared" si="24"/>
        <v>1420</v>
      </c>
      <c r="B1428" s="32" t="s">
        <v>846</v>
      </c>
      <c r="C1428" s="32" t="s">
        <v>762</v>
      </c>
      <c r="D1428" s="32" t="s">
        <v>1080</v>
      </c>
      <c r="E1428" s="68">
        <v>2022.02</v>
      </c>
      <c r="F1428" s="33" t="s">
        <v>1567</v>
      </c>
      <c r="G1428" s="34">
        <v>1209</v>
      </c>
      <c r="H1428" s="34">
        <v>3022</v>
      </c>
      <c r="I1428" s="37" t="s">
        <v>15</v>
      </c>
      <c r="J1428" s="35" t="s">
        <v>17</v>
      </c>
      <c r="K1428" s="36"/>
    </row>
    <row r="1429" spans="1:238" x14ac:dyDescent="0.2">
      <c r="A1429" s="11">
        <f t="shared" si="24"/>
        <v>1421</v>
      </c>
      <c r="B1429" s="32" t="s">
        <v>1008</v>
      </c>
      <c r="C1429" s="32" t="s">
        <v>762</v>
      </c>
      <c r="D1429" s="32" t="s">
        <v>1080</v>
      </c>
      <c r="E1429" s="68">
        <v>2022.12</v>
      </c>
      <c r="F1429" s="33" t="s">
        <v>1009</v>
      </c>
      <c r="G1429" s="34">
        <v>403</v>
      </c>
      <c r="H1429" s="34">
        <v>900</v>
      </c>
      <c r="I1429" s="37" t="s">
        <v>15</v>
      </c>
      <c r="J1429" s="35" t="s">
        <v>17</v>
      </c>
      <c r="K1429" s="36"/>
    </row>
    <row r="1430" spans="1:238" x14ac:dyDescent="0.2">
      <c r="A1430" s="11">
        <f t="shared" si="24"/>
        <v>1422</v>
      </c>
      <c r="B1430" s="32" t="s">
        <v>198</v>
      </c>
      <c r="C1430" s="32" t="s">
        <v>762</v>
      </c>
      <c r="D1430" s="32" t="s">
        <v>905</v>
      </c>
      <c r="E1430" s="68" t="s">
        <v>1242</v>
      </c>
      <c r="F1430" s="33" t="s">
        <v>114</v>
      </c>
      <c r="G1430" s="34">
        <v>674</v>
      </c>
      <c r="H1430" s="34">
        <v>2162</v>
      </c>
      <c r="I1430" s="37" t="s">
        <v>15</v>
      </c>
      <c r="J1430" s="35" t="s">
        <v>17</v>
      </c>
      <c r="K1430" s="36"/>
    </row>
    <row r="1431" spans="1:238" x14ac:dyDescent="0.2">
      <c r="A1431" s="11">
        <f t="shared" si="24"/>
        <v>1423</v>
      </c>
      <c r="B1431" s="32" t="s">
        <v>1245</v>
      </c>
      <c r="C1431" s="32" t="s">
        <v>762</v>
      </c>
      <c r="D1431" s="32" t="s">
        <v>905</v>
      </c>
      <c r="E1431" s="68" t="s">
        <v>1246</v>
      </c>
      <c r="F1431" s="33" t="s">
        <v>94</v>
      </c>
      <c r="G1431" s="34">
        <v>948</v>
      </c>
      <c r="H1431" s="34">
        <v>1395</v>
      </c>
      <c r="I1431" s="37" t="s">
        <v>15</v>
      </c>
      <c r="J1431" s="35" t="s">
        <v>17</v>
      </c>
      <c r="K1431" s="36"/>
    </row>
    <row r="1432" spans="1:238" x14ac:dyDescent="0.2">
      <c r="A1432" s="11">
        <f t="shared" si="24"/>
        <v>1424</v>
      </c>
      <c r="B1432" s="32" t="s">
        <v>1247</v>
      </c>
      <c r="C1432" s="32" t="s">
        <v>762</v>
      </c>
      <c r="D1432" s="32" t="s">
        <v>905</v>
      </c>
      <c r="E1432" s="68" t="s">
        <v>1246</v>
      </c>
      <c r="F1432" s="33" t="s">
        <v>191</v>
      </c>
      <c r="G1432" s="34">
        <v>83</v>
      </c>
      <c r="H1432" s="34">
        <v>126</v>
      </c>
      <c r="I1432" s="37" t="s">
        <v>15</v>
      </c>
      <c r="J1432" s="35" t="s">
        <v>17</v>
      </c>
      <c r="K1432" s="36"/>
    </row>
    <row r="1433" spans="1:238" x14ac:dyDescent="0.2">
      <c r="A1433" s="11">
        <f t="shared" si="24"/>
        <v>1425</v>
      </c>
      <c r="B1433" s="32" t="s">
        <v>1253</v>
      </c>
      <c r="C1433" s="32" t="s">
        <v>762</v>
      </c>
      <c r="D1433" s="32" t="s">
        <v>905</v>
      </c>
      <c r="E1433" s="69" t="s">
        <v>1252</v>
      </c>
      <c r="F1433" s="33" t="s">
        <v>48</v>
      </c>
      <c r="G1433" s="39">
        <v>261</v>
      </c>
      <c r="H1433" s="34">
        <v>1628</v>
      </c>
      <c r="I1433" s="37" t="s">
        <v>15</v>
      </c>
      <c r="J1433" s="35" t="s">
        <v>17</v>
      </c>
      <c r="K1433" s="36"/>
    </row>
    <row r="1434" spans="1:238" x14ac:dyDescent="0.2">
      <c r="A1434" s="11">
        <f t="shared" si="24"/>
        <v>1426</v>
      </c>
      <c r="B1434" s="32" t="s">
        <v>1256</v>
      </c>
      <c r="C1434" s="32" t="s">
        <v>762</v>
      </c>
      <c r="D1434" s="32" t="s">
        <v>905</v>
      </c>
      <c r="E1434" s="68" t="s">
        <v>1257</v>
      </c>
      <c r="F1434" s="33" t="s">
        <v>1233</v>
      </c>
      <c r="G1434" s="34">
        <v>279</v>
      </c>
      <c r="H1434" s="34">
        <v>1744</v>
      </c>
      <c r="I1434" s="37" t="s">
        <v>15</v>
      </c>
      <c r="J1434" s="35" t="s">
        <v>17</v>
      </c>
      <c r="K1434" s="36"/>
    </row>
    <row r="1435" spans="1:238" x14ac:dyDescent="0.2">
      <c r="A1435" s="11">
        <f t="shared" si="24"/>
        <v>1427</v>
      </c>
      <c r="B1435" s="38" t="s">
        <v>1271</v>
      </c>
      <c r="C1435" s="32" t="s">
        <v>762</v>
      </c>
      <c r="D1435" s="38" t="s">
        <v>905</v>
      </c>
      <c r="E1435" s="69" t="s">
        <v>1272</v>
      </c>
      <c r="F1435" s="40" t="s">
        <v>1273</v>
      </c>
      <c r="G1435" s="39">
        <v>186</v>
      </c>
      <c r="H1435" s="39">
        <v>145</v>
      </c>
      <c r="I1435" s="43" t="s">
        <v>15</v>
      </c>
      <c r="J1435" s="43" t="s">
        <v>90</v>
      </c>
      <c r="K1435" s="42"/>
    </row>
    <row r="1436" spans="1:238" x14ac:dyDescent="0.2">
      <c r="A1436" s="11">
        <f t="shared" si="24"/>
        <v>1428</v>
      </c>
      <c r="B1436" s="32" t="s">
        <v>1294</v>
      </c>
      <c r="C1436" s="32" t="s">
        <v>762</v>
      </c>
      <c r="D1436" s="32" t="s">
        <v>905</v>
      </c>
      <c r="E1436" s="69" t="s">
        <v>1295</v>
      </c>
      <c r="F1436" s="40" t="s">
        <v>1157</v>
      </c>
      <c r="G1436" s="39">
        <v>463</v>
      </c>
      <c r="H1436" s="39">
        <v>1336</v>
      </c>
      <c r="I1436" s="41" t="s">
        <v>15</v>
      </c>
      <c r="J1436" s="43" t="s">
        <v>17</v>
      </c>
      <c r="K1436" s="42"/>
    </row>
    <row r="1437" spans="1:238" x14ac:dyDescent="0.2">
      <c r="A1437" s="11">
        <f t="shared" si="24"/>
        <v>1429</v>
      </c>
      <c r="B1437" s="32" t="s">
        <v>1302</v>
      </c>
      <c r="C1437" s="32" t="s">
        <v>762</v>
      </c>
      <c r="D1437" s="32" t="s">
        <v>905</v>
      </c>
      <c r="E1437" s="69" t="s">
        <v>1303</v>
      </c>
      <c r="F1437" s="40" t="s">
        <v>1304</v>
      </c>
      <c r="G1437" s="39">
        <v>318</v>
      </c>
      <c r="H1437" s="39">
        <v>265</v>
      </c>
      <c r="I1437" s="43" t="s">
        <v>15</v>
      </c>
      <c r="J1437" s="43" t="s">
        <v>17</v>
      </c>
      <c r="K1437" s="42"/>
    </row>
    <row r="1438" spans="1:238" x14ac:dyDescent="0.2">
      <c r="A1438" s="11">
        <f t="shared" si="24"/>
        <v>1430</v>
      </c>
      <c r="B1438" s="32" t="s">
        <v>1318</v>
      </c>
      <c r="C1438" s="32" t="s">
        <v>762</v>
      </c>
      <c r="D1438" s="32" t="s">
        <v>905</v>
      </c>
      <c r="E1438" s="69" t="s">
        <v>1319</v>
      </c>
      <c r="F1438" s="33" t="s">
        <v>1320</v>
      </c>
      <c r="G1438" s="34">
        <v>464</v>
      </c>
      <c r="H1438" s="34">
        <v>503</v>
      </c>
      <c r="I1438" s="41" t="s">
        <v>15</v>
      </c>
      <c r="J1438" s="35" t="s">
        <v>17</v>
      </c>
      <c r="K1438" s="36"/>
    </row>
    <row r="1439" spans="1:238" x14ac:dyDescent="0.2">
      <c r="A1439" s="11">
        <f t="shared" si="24"/>
        <v>1431</v>
      </c>
      <c r="B1439" s="32" t="s">
        <v>1344</v>
      </c>
      <c r="C1439" s="32" t="s">
        <v>762</v>
      </c>
      <c r="D1439" s="38" t="s">
        <v>905</v>
      </c>
      <c r="E1439" s="69" t="s">
        <v>1345</v>
      </c>
      <c r="F1439" s="33" t="s">
        <v>1346</v>
      </c>
      <c r="G1439" s="34">
        <v>1574</v>
      </c>
      <c r="H1439" s="34">
        <v>2677</v>
      </c>
      <c r="I1439" s="35" t="s">
        <v>15</v>
      </c>
      <c r="J1439" s="35" t="s">
        <v>17</v>
      </c>
      <c r="K1439" s="36"/>
      <c r="L1439" s="14"/>
      <c r="M1439" s="14"/>
      <c r="N1439" s="14"/>
      <c r="O1439" s="14"/>
      <c r="P1439" s="14"/>
      <c r="Q1439" s="14"/>
      <c r="R1439" s="14"/>
      <c r="S1439" s="14"/>
      <c r="T1439" s="14"/>
      <c r="U1439" s="14"/>
      <c r="V1439" s="14"/>
      <c r="W1439" s="14"/>
      <c r="X1439" s="14"/>
      <c r="Y1439" s="14"/>
      <c r="Z1439" s="14"/>
      <c r="AA1439" s="14"/>
      <c r="AB1439" s="14"/>
      <c r="AC1439" s="14"/>
      <c r="AD1439" s="14"/>
      <c r="AE1439" s="14"/>
      <c r="AF1439" s="14"/>
      <c r="AG1439" s="14"/>
      <c r="AH1439" s="14"/>
      <c r="AI1439" s="14"/>
      <c r="AJ1439" s="14"/>
      <c r="AK1439" s="14"/>
      <c r="AL1439" s="14"/>
      <c r="AM1439" s="14"/>
      <c r="AN1439" s="14"/>
      <c r="AO1439" s="14"/>
      <c r="AP1439" s="14"/>
      <c r="AQ1439" s="14"/>
      <c r="AR1439" s="14"/>
      <c r="AS1439" s="14"/>
      <c r="AT1439" s="14"/>
      <c r="AU1439" s="14"/>
      <c r="AV1439" s="14"/>
      <c r="AW1439" s="14"/>
      <c r="AX1439" s="14"/>
      <c r="AY1439" s="14"/>
      <c r="AZ1439" s="14"/>
      <c r="BA1439" s="14"/>
      <c r="BB1439" s="14"/>
      <c r="BC1439" s="14"/>
      <c r="BD1439" s="14"/>
      <c r="BE1439" s="14"/>
      <c r="BF1439" s="14"/>
      <c r="BG1439" s="14"/>
      <c r="BH1439" s="14"/>
      <c r="BI1439" s="14"/>
      <c r="BJ1439" s="14"/>
      <c r="BK1439" s="14"/>
      <c r="BL1439" s="14"/>
      <c r="BM1439" s="14"/>
      <c r="BN1439" s="14"/>
      <c r="BO1439" s="14"/>
      <c r="BP1439" s="14"/>
      <c r="BQ1439" s="14"/>
      <c r="BR1439" s="14"/>
      <c r="BS1439" s="14"/>
      <c r="BT1439" s="14"/>
      <c r="BU1439" s="14"/>
      <c r="BV1439" s="14"/>
      <c r="BW1439" s="14"/>
      <c r="BX1439" s="14"/>
      <c r="BY1439" s="14"/>
      <c r="BZ1439" s="14"/>
      <c r="CA1439" s="14"/>
      <c r="CB1439" s="14"/>
      <c r="CC1439" s="14"/>
      <c r="CD1439" s="14"/>
      <c r="CE1439" s="14"/>
      <c r="CF1439" s="14"/>
      <c r="CG1439" s="14"/>
      <c r="CH1439" s="14"/>
      <c r="CI1439" s="14"/>
      <c r="CJ1439" s="14"/>
      <c r="CK1439" s="14"/>
      <c r="CL1439" s="14"/>
      <c r="CM1439" s="14"/>
      <c r="CN1439" s="14"/>
      <c r="CO1439" s="14"/>
      <c r="CP1439" s="14"/>
      <c r="CQ1439" s="14"/>
      <c r="CR1439" s="14"/>
      <c r="CS1439" s="14"/>
      <c r="CT1439" s="14"/>
      <c r="CU1439" s="14"/>
      <c r="CV1439" s="14"/>
      <c r="CW1439" s="14"/>
      <c r="CX1439" s="14"/>
      <c r="CY1439" s="14"/>
      <c r="CZ1439" s="14"/>
      <c r="DA1439" s="14"/>
      <c r="DB1439" s="14"/>
      <c r="DC1439" s="14"/>
      <c r="DD1439" s="14"/>
      <c r="DE1439" s="14"/>
      <c r="DF1439" s="14"/>
      <c r="DG1439" s="14"/>
      <c r="DH1439" s="14"/>
      <c r="DI1439" s="14"/>
      <c r="DJ1439" s="14"/>
      <c r="DK1439" s="14"/>
      <c r="DL1439" s="14"/>
      <c r="DM1439" s="14"/>
      <c r="DN1439" s="14"/>
      <c r="DO1439" s="14"/>
      <c r="DP1439" s="14"/>
      <c r="DQ1439" s="14"/>
      <c r="DR1439" s="14"/>
      <c r="DS1439" s="14"/>
      <c r="DT1439" s="14"/>
      <c r="DU1439" s="14"/>
      <c r="DV1439" s="14"/>
      <c r="DW1439" s="14"/>
      <c r="DX1439" s="14"/>
      <c r="DY1439" s="14"/>
      <c r="DZ1439" s="14"/>
      <c r="EA1439" s="14"/>
      <c r="EB1439" s="14"/>
      <c r="EC1439" s="14"/>
      <c r="ED1439" s="14"/>
      <c r="EE1439" s="14"/>
      <c r="EF1439" s="14"/>
      <c r="EG1439" s="14"/>
      <c r="EH1439" s="14"/>
      <c r="EI1439" s="14"/>
      <c r="EJ1439" s="14"/>
      <c r="EK1439" s="14"/>
      <c r="EL1439" s="14"/>
      <c r="EM1439" s="14"/>
      <c r="EN1439" s="14"/>
      <c r="EO1439" s="14"/>
      <c r="EP1439" s="14"/>
      <c r="EQ1439" s="14"/>
      <c r="ER1439" s="14"/>
      <c r="ES1439" s="14"/>
      <c r="ET1439" s="14"/>
      <c r="EU1439" s="14"/>
      <c r="EV1439" s="14"/>
      <c r="EW1439" s="14"/>
      <c r="EX1439" s="14"/>
      <c r="EY1439" s="14"/>
      <c r="EZ1439" s="14"/>
      <c r="FA1439" s="14"/>
      <c r="FB1439" s="14"/>
      <c r="FC1439" s="14"/>
      <c r="FD1439" s="14"/>
      <c r="FE1439" s="14"/>
      <c r="FF1439" s="14"/>
      <c r="FG1439" s="14"/>
      <c r="FH1439" s="14"/>
      <c r="FI1439" s="14"/>
      <c r="FJ1439" s="14"/>
      <c r="FK1439" s="14"/>
      <c r="FL1439" s="14"/>
      <c r="FM1439" s="14"/>
      <c r="FN1439" s="14"/>
      <c r="FO1439" s="14"/>
      <c r="FP1439" s="14"/>
      <c r="FQ1439" s="14"/>
      <c r="FR1439" s="14"/>
      <c r="FS1439" s="14"/>
      <c r="FT1439" s="14"/>
      <c r="FU1439" s="14"/>
      <c r="FV1439" s="14"/>
      <c r="FW1439" s="14"/>
      <c r="FX1439" s="14"/>
      <c r="FY1439" s="14"/>
      <c r="FZ1439" s="14"/>
      <c r="GA1439" s="14"/>
      <c r="GB1439" s="14"/>
      <c r="GC1439" s="14"/>
      <c r="GD1439" s="14"/>
      <c r="GE1439" s="14"/>
      <c r="GF1439" s="14"/>
      <c r="GG1439" s="14"/>
      <c r="GH1439" s="14"/>
      <c r="GI1439" s="14"/>
      <c r="GJ1439" s="14"/>
      <c r="GK1439" s="14"/>
      <c r="GL1439" s="14"/>
      <c r="GM1439" s="14"/>
      <c r="GN1439" s="14"/>
      <c r="GO1439" s="14"/>
      <c r="GP1439" s="14"/>
      <c r="GQ1439" s="14"/>
      <c r="GR1439" s="14"/>
      <c r="GS1439" s="14"/>
      <c r="GT1439" s="14"/>
      <c r="GU1439" s="14"/>
      <c r="GV1439" s="14"/>
      <c r="GW1439" s="14"/>
      <c r="GX1439" s="14"/>
      <c r="GY1439" s="14"/>
      <c r="GZ1439" s="14"/>
      <c r="HA1439" s="14"/>
      <c r="HB1439" s="14"/>
      <c r="HC1439" s="14"/>
      <c r="HD1439" s="14"/>
      <c r="HE1439" s="14"/>
      <c r="HF1439" s="14"/>
      <c r="HG1439" s="14"/>
      <c r="HH1439" s="14"/>
      <c r="HI1439" s="14"/>
      <c r="HJ1439" s="14"/>
      <c r="HK1439" s="14"/>
      <c r="HL1439" s="14"/>
      <c r="HM1439" s="14"/>
      <c r="HN1439" s="14"/>
      <c r="HO1439" s="14"/>
      <c r="HP1439" s="14"/>
      <c r="HQ1439" s="14"/>
      <c r="HR1439" s="14"/>
      <c r="HS1439" s="14"/>
      <c r="HT1439" s="14"/>
      <c r="HU1439" s="14"/>
      <c r="HV1439" s="14"/>
      <c r="HW1439" s="14"/>
      <c r="HX1439" s="14"/>
      <c r="HY1439" s="14"/>
      <c r="HZ1439" s="14"/>
      <c r="IA1439" s="14"/>
      <c r="IB1439" s="14"/>
      <c r="IC1439" s="14"/>
      <c r="ID1439" s="14"/>
    </row>
    <row r="1440" spans="1:238" x14ac:dyDescent="0.2">
      <c r="A1440" s="11">
        <f t="shared" si="24"/>
        <v>1432</v>
      </c>
      <c r="B1440" s="32" t="s">
        <v>1360</v>
      </c>
      <c r="C1440" s="32" t="s">
        <v>762</v>
      </c>
      <c r="D1440" s="32" t="s">
        <v>905</v>
      </c>
      <c r="E1440" s="69" t="s">
        <v>1359</v>
      </c>
      <c r="F1440" s="33" t="s">
        <v>155</v>
      </c>
      <c r="G1440" s="34">
        <v>206</v>
      </c>
      <c r="H1440" s="34">
        <v>214</v>
      </c>
      <c r="I1440" s="41" t="s">
        <v>15</v>
      </c>
      <c r="J1440" s="35" t="s">
        <v>17</v>
      </c>
      <c r="K1440" s="36"/>
      <c r="L1440" s="14"/>
      <c r="M1440" s="14"/>
      <c r="N1440" s="14"/>
      <c r="O1440" s="14"/>
      <c r="P1440" s="14"/>
      <c r="Q1440" s="14"/>
      <c r="R1440" s="14"/>
      <c r="S1440" s="14"/>
      <c r="T1440" s="14"/>
      <c r="U1440" s="14"/>
      <c r="V1440" s="14"/>
      <c r="W1440" s="14"/>
      <c r="X1440" s="14"/>
      <c r="Y1440" s="14"/>
      <c r="Z1440" s="14"/>
      <c r="AA1440" s="14"/>
      <c r="AB1440" s="14"/>
      <c r="AC1440" s="14"/>
      <c r="AD1440" s="14"/>
      <c r="AE1440" s="14"/>
      <c r="AF1440" s="14"/>
      <c r="AG1440" s="14"/>
      <c r="AH1440" s="14"/>
      <c r="AI1440" s="14"/>
      <c r="AJ1440" s="14"/>
      <c r="AK1440" s="14"/>
      <c r="AL1440" s="14"/>
      <c r="AM1440" s="14"/>
      <c r="AN1440" s="14"/>
      <c r="AO1440" s="14"/>
      <c r="AP1440" s="14"/>
      <c r="AQ1440" s="14"/>
      <c r="AR1440" s="14"/>
      <c r="AS1440" s="14"/>
      <c r="AT1440" s="14"/>
      <c r="AU1440" s="14"/>
      <c r="AV1440" s="14"/>
      <c r="AW1440" s="14"/>
      <c r="AX1440" s="14"/>
      <c r="AY1440" s="14"/>
      <c r="AZ1440" s="14"/>
      <c r="BA1440" s="14"/>
      <c r="BB1440" s="14"/>
      <c r="BC1440" s="14"/>
      <c r="BD1440" s="14"/>
      <c r="BE1440" s="14"/>
      <c r="BF1440" s="14"/>
      <c r="BG1440" s="14"/>
      <c r="BH1440" s="14"/>
      <c r="BI1440" s="14"/>
      <c r="BJ1440" s="14"/>
      <c r="BK1440" s="14"/>
      <c r="BL1440" s="14"/>
      <c r="BM1440" s="14"/>
      <c r="BN1440" s="14"/>
      <c r="BO1440" s="14"/>
      <c r="BP1440" s="14"/>
      <c r="BQ1440" s="14"/>
      <c r="BR1440" s="14"/>
      <c r="BS1440" s="14"/>
      <c r="BT1440" s="14"/>
      <c r="BU1440" s="14"/>
      <c r="BV1440" s="14"/>
      <c r="BW1440" s="14"/>
      <c r="BX1440" s="14"/>
      <c r="BY1440" s="14"/>
      <c r="BZ1440" s="14"/>
      <c r="CA1440" s="14"/>
      <c r="CB1440" s="14"/>
      <c r="CC1440" s="14"/>
      <c r="CD1440" s="14"/>
      <c r="CE1440" s="14"/>
      <c r="CF1440" s="14"/>
      <c r="CG1440" s="14"/>
      <c r="CH1440" s="14"/>
      <c r="CI1440" s="14"/>
      <c r="CJ1440" s="14"/>
      <c r="CK1440" s="14"/>
      <c r="CL1440" s="14"/>
      <c r="CM1440" s="14"/>
      <c r="CN1440" s="14"/>
      <c r="CO1440" s="14"/>
      <c r="CP1440" s="14"/>
      <c r="CQ1440" s="14"/>
      <c r="CR1440" s="14"/>
      <c r="CS1440" s="14"/>
      <c r="CT1440" s="14"/>
      <c r="CU1440" s="14"/>
      <c r="CV1440" s="14"/>
      <c r="CW1440" s="14"/>
      <c r="CX1440" s="14"/>
      <c r="CY1440" s="14"/>
      <c r="CZ1440" s="14"/>
      <c r="DA1440" s="14"/>
      <c r="DB1440" s="14"/>
      <c r="DC1440" s="14"/>
      <c r="DD1440" s="14"/>
      <c r="DE1440" s="14"/>
      <c r="DF1440" s="14"/>
      <c r="DG1440" s="14"/>
      <c r="DH1440" s="14"/>
      <c r="DI1440" s="14"/>
      <c r="DJ1440" s="14"/>
      <c r="DK1440" s="14"/>
      <c r="DL1440" s="14"/>
      <c r="DM1440" s="14"/>
      <c r="DN1440" s="14"/>
      <c r="DO1440" s="14"/>
      <c r="DP1440" s="14"/>
      <c r="DQ1440" s="14"/>
      <c r="DR1440" s="14"/>
      <c r="DS1440" s="14"/>
      <c r="DT1440" s="14"/>
      <c r="DU1440" s="14"/>
      <c r="DV1440" s="14"/>
      <c r="DW1440" s="14"/>
      <c r="DX1440" s="14"/>
      <c r="DY1440" s="14"/>
      <c r="DZ1440" s="14"/>
      <c r="EA1440" s="14"/>
      <c r="EB1440" s="14"/>
      <c r="EC1440" s="14"/>
      <c r="ED1440" s="14"/>
      <c r="EE1440" s="14"/>
      <c r="EF1440" s="14"/>
      <c r="EG1440" s="14"/>
      <c r="EH1440" s="14"/>
      <c r="EI1440" s="14"/>
      <c r="EJ1440" s="14"/>
      <c r="EK1440" s="14"/>
      <c r="EL1440" s="14"/>
      <c r="EM1440" s="14"/>
      <c r="EN1440" s="14"/>
      <c r="EO1440" s="14"/>
      <c r="EP1440" s="14"/>
      <c r="EQ1440" s="14"/>
      <c r="ER1440" s="14"/>
      <c r="ES1440" s="14"/>
      <c r="ET1440" s="14"/>
      <c r="EU1440" s="14"/>
      <c r="EV1440" s="14"/>
      <c r="EW1440" s="14"/>
      <c r="EX1440" s="14"/>
      <c r="EY1440" s="14"/>
      <c r="EZ1440" s="14"/>
      <c r="FA1440" s="14"/>
      <c r="FB1440" s="14"/>
      <c r="FC1440" s="14"/>
      <c r="FD1440" s="14"/>
      <c r="FE1440" s="14"/>
      <c r="FF1440" s="14"/>
      <c r="FG1440" s="14"/>
      <c r="FH1440" s="14"/>
      <c r="FI1440" s="14"/>
      <c r="FJ1440" s="14"/>
      <c r="FK1440" s="14"/>
      <c r="FL1440" s="14"/>
      <c r="FM1440" s="14"/>
      <c r="FN1440" s="14"/>
      <c r="FO1440" s="14"/>
      <c r="FP1440" s="14"/>
      <c r="FQ1440" s="14"/>
      <c r="FR1440" s="14"/>
      <c r="FS1440" s="14"/>
      <c r="FT1440" s="14"/>
      <c r="FU1440" s="14"/>
      <c r="FV1440" s="14"/>
      <c r="FW1440" s="14"/>
      <c r="FX1440" s="14"/>
      <c r="FY1440" s="14"/>
      <c r="FZ1440" s="14"/>
      <c r="GA1440" s="14"/>
      <c r="GB1440" s="14"/>
      <c r="GC1440" s="14"/>
      <c r="GD1440" s="14"/>
      <c r="GE1440" s="14"/>
      <c r="GF1440" s="14"/>
      <c r="GG1440" s="14"/>
      <c r="GH1440" s="14"/>
      <c r="GI1440" s="14"/>
      <c r="GJ1440" s="14"/>
      <c r="GK1440" s="14"/>
      <c r="GL1440" s="14"/>
      <c r="GM1440" s="14"/>
      <c r="GN1440" s="14"/>
      <c r="GO1440" s="14"/>
      <c r="GP1440" s="14"/>
      <c r="GQ1440" s="14"/>
      <c r="GR1440" s="14"/>
      <c r="GS1440" s="14"/>
      <c r="GT1440" s="14"/>
      <c r="GU1440" s="14"/>
      <c r="GV1440" s="14"/>
      <c r="GW1440" s="14"/>
      <c r="GX1440" s="14"/>
      <c r="GY1440" s="14"/>
      <c r="GZ1440" s="14"/>
      <c r="HA1440" s="14"/>
      <c r="HB1440" s="14"/>
      <c r="HC1440" s="14"/>
      <c r="HD1440" s="14"/>
      <c r="HE1440" s="14"/>
      <c r="HF1440" s="14"/>
      <c r="HG1440" s="14"/>
      <c r="HH1440" s="14"/>
      <c r="HI1440" s="14"/>
      <c r="HJ1440" s="14"/>
      <c r="HK1440" s="14"/>
      <c r="HL1440" s="14"/>
      <c r="HM1440" s="14"/>
      <c r="HN1440" s="14"/>
      <c r="HO1440" s="14"/>
      <c r="HP1440" s="14"/>
      <c r="HQ1440" s="14"/>
      <c r="HR1440" s="14"/>
      <c r="HS1440" s="14"/>
      <c r="HT1440" s="14"/>
      <c r="HU1440" s="14"/>
      <c r="HV1440" s="14"/>
      <c r="HW1440" s="14"/>
      <c r="HX1440" s="14"/>
      <c r="HY1440" s="14"/>
      <c r="HZ1440" s="14"/>
      <c r="IA1440" s="14"/>
      <c r="IB1440" s="14"/>
      <c r="IC1440" s="14"/>
      <c r="ID1440" s="14"/>
    </row>
    <row r="1441" spans="1:238" x14ac:dyDescent="0.2">
      <c r="A1441" s="11">
        <f t="shared" si="24"/>
        <v>1433</v>
      </c>
      <c r="B1441" s="32" t="s">
        <v>1370</v>
      </c>
      <c r="C1441" s="32" t="s">
        <v>762</v>
      </c>
      <c r="D1441" s="32" t="s">
        <v>905</v>
      </c>
      <c r="E1441" s="68" t="s">
        <v>1371</v>
      </c>
      <c r="F1441" s="33" t="s">
        <v>1372</v>
      </c>
      <c r="G1441" s="34">
        <v>1586</v>
      </c>
      <c r="H1441" s="34">
        <v>1989</v>
      </c>
      <c r="I1441" s="37" t="s">
        <v>15</v>
      </c>
      <c r="J1441" s="35" t="s">
        <v>17</v>
      </c>
      <c r="K1441" s="36"/>
      <c r="L1441" s="14"/>
      <c r="M1441" s="14"/>
      <c r="N1441" s="14"/>
      <c r="O1441" s="14"/>
      <c r="P1441" s="14"/>
      <c r="Q1441" s="14"/>
      <c r="R1441" s="14"/>
      <c r="S1441" s="14"/>
      <c r="T1441" s="14"/>
      <c r="U1441" s="14"/>
      <c r="V1441" s="14"/>
      <c r="W1441" s="14"/>
      <c r="X1441" s="14"/>
      <c r="Y1441" s="14"/>
      <c r="Z1441" s="14"/>
      <c r="AA1441" s="14"/>
      <c r="AB1441" s="14"/>
      <c r="AC1441" s="14"/>
      <c r="AD1441" s="14"/>
      <c r="AE1441" s="14"/>
      <c r="AF1441" s="14"/>
      <c r="AG1441" s="14"/>
      <c r="AH1441" s="14"/>
      <c r="AI1441" s="14"/>
      <c r="AJ1441" s="14"/>
      <c r="AK1441" s="14"/>
      <c r="AL1441" s="14"/>
      <c r="AM1441" s="14"/>
      <c r="AN1441" s="14"/>
      <c r="AO1441" s="14"/>
      <c r="AP1441" s="14"/>
      <c r="AQ1441" s="14"/>
      <c r="AR1441" s="14"/>
      <c r="AS1441" s="14"/>
      <c r="AT1441" s="14"/>
      <c r="AU1441" s="14"/>
      <c r="AV1441" s="14"/>
      <c r="AW1441" s="14"/>
      <c r="AX1441" s="14"/>
      <c r="AY1441" s="14"/>
      <c r="AZ1441" s="14"/>
      <c r="BA1441" s="14"/>
      <c r="BB1441" s="14"/>
      <c r="BC1441" s="14"/>
      <c r="BD1441" s="14"/>
      <c r="BE1441" s="14"/>
      <c r="BF1441" s="14"/>
      <c r="BG1441" s="14"/>
      <c r="BH1441" s="14"/>
      <c r="BI1441" s="14"/>
      <c r="BJ1441" s="14"/>
      <c r="BK1441" s="14"/>
      <c r="BL1441" s="14"/>
      <c r="BM1441" s="14"/>
      <c r="BN1441" s="14"/>
      <c r="BO1441" s="14"/>
      <c r="BP1441" s="14"/>
      <c r="BQ1441" s="14"/>
      <c r="BR1441" s="14"/>
      <c r="BS1441" s="14"/>
      <c r="BT1441" s="14"/>
      <c r="BU1441" s="14"/>
      <c r="BV1441" s="14"/>
      <c r="BW1441" s="14"/>
      <c r="BX1441" s="14"/>
      <c r="BY1441" s="14"/>
      <c r="BZ1441" s="14"/>
      <c r="CA1441" s="14"/>
      <c r="CB1441" s="14"/>
      <c r="CC1441" s="14"/>
      <c r="CD1441" s="14"/>
      <c r="CE1441" s="14"/>
      <c r="CF1441" s="14"/>
      <c r="CG1441" s="14"/>
      <c r="CH1441" s="14"/>
      <c r="CI1441" s="14"/>
      <c r="CJ1441" s="14"/>
      <c r="CK1441" s="14"/>
      <c r="CL1441" s="14"/>
      <c r="CM1441" s="14"/>
      <c r="CN1441" s="14"/>
      <c r="CO1441" s="14"/>
      <c r="CP1441" s="14"/>
      <c r="CQ1441" s="14"/>
      <c r="CR1441" s="14"/>
      <c r="CS1441" s="14"/>
      <c r="CT1441" s="14"/>
      <c r="CU1441" s="14"/>
      <c r="CV1441" s="14"/>
      <c r="CW1441" s="14"/>
      <c r="CX1441" s="14"/>
      <c r="CY1441" s="14"/>
      <c r="CZ1441" s="14"/>
      <c r="DA1441" s="14"/>
      <c r="DB1441" s="14"/>
      <c r="DC1441" s="14"/>
      <c r="DD1441" s="14"/>
      <c r="DE1441" s="14"/>
      <c r="DF1441" s="14"/>
      <c r="DG1441" s="14"/>
      <c r="DH1441" s="14"/>
      <c r="DI1441" s="14"/>
      <c r="DJ1441" s="14"/>
      <c r="DK1441" s="14"/>
      <c r="DL1441" s="14"/>
      <c r="DM1441" s="14"/>
      <c r="DN1441" s="14"/>
      <c r="DO1441" s="14"/>
      <c r="DP1441" s="14"/>
      <c r="DQ1441" s="14"/>
      <c r="DR1441" s="14"/>
      <c r="DS1441" s="14"/>
      <c r="DT1441" s="14"/>
      <c r="DU1441" s="14"/>
      <c r="DV1441" s="14"/>
      <c r="DW1441" s="14"/>
      <c r="DX1441" s="14"/>
      <c r="DY1441" s="14"/>
      <c r="DZ1441" s="14"/>
      <c r="EA1441" s="14"/>
      <c r="EB1441" s="14"/>
      <c r="EC1441" s="14"/>
      <c r="ED1441" s="14"/>
      <c r="EE1441" s="14"/>
      <c r="EF1441" s="14"/>
      <c r="EG1441" s="14"/>
      <c r="EH1441" s="14"/>
      <c r="EI1441" s="14"/>
      <c r="EJ1441" s="14"/>
      <c r="EK1441" s="14"/>
      <c r="EL1441" s="14"/>
      <c r="EM1441" s="14"/>
      <c r="EN1441" s="14"/>
      <c r="EO1441" s="14"/>
      <c r="EP1441" s="14"/>
      <c r="EQ1441" s="14"/>
      <c r="ER1441" s="14"/>
      <c r="ES1441" s="14"/>
      <c r="ET1441" s="14"/>
      <c r="EU1441" s="14"/>
      <c r="EV1441" s="14"/>
      <c r="EW1441" s="14"/>
      <c r="EX1441" s="14"/>
      <c r="EY1441" s="14"/>
      <c r="EZ1441" s="14"/>
      <c r="FA1441" s="14"/>
      <c r="FB1441" s="14"/>
      <c r="FC1441" s="14"/>
      <c r="FD1441" s="14"/>
      <c r="FE1441" s="14"/>
      <c r="FF1441" s="14"/>
      <c r="FG1441" s="14"/>
      <c r="FH1441" s="14"/>
      <c r="FI1441" s="14"/>
      <c r="FJ1441" s="14"/>
      <c r="FK1441" s="14"/>
      <c r="FL1441" s="14"/>
      <c r="FM1441" s="14"/>
      <c r="FN1441" s="14"/>
      <c r="FO1441" s="14"/>
      <c r="FP1441" s="14"/>
      <c r="FQ1441" s="14"/>
      <c r="FR1441" s="14"/>
      <c r="FS1441" s="14"/>
      <c r="FT1441" s="14"/>
      <c r="FU1441" s="14"/>
      <c r="FV1441" s="14"/>
      <c r="FW1441" s="14"/>
      <c r="FX1441" s="14"/>
      <c r="FY1441" s="14"/>
      <c r="FZ1441" s="14"/>
      <c r="GA1441" s="14"/>
      <c r="GB1441" s="14"/>
      <c r="GC1441" s="14"/>
      <c r="GD1441" s="14"/>
      <c r="GE1441" s="14"/>
      <c r="GF1441" s="14"/>
      <c r="GG1441" s="14"/>
      <c r="GH1441" s="14"/>
      <c r="GI1441" s="14"/>
      <c r="GJ1441" s="14"/>
      <c r="GK1441" s="14"/>
      <c r="GL1441" s="14"/>
      <c r="GM1441" s="14"/>
      <c r="GN1441" s="14"/>
      <c r="GO1441" s="14"/>
      <c r="GP1441" s="14"/>
      <c r="GQ1441" s="14"/>
      <c r="GR1441" s="14"/>
      <c r="GS1441" s="14"/>
      <c r="GT1441" s="14"/>
      <c r="GU1441" s="14"/>
      <c r="GV1441" s="14"/>
      <c r="GW1441" s="14"/>
      <c r="GX1441" s="14"/>
      <c r="GY1441" s="14"/>
      <c r="GZ1441" s="14"/>
      <c r="HA1441" s="14"/>
      <c r="HB1441" s="14"/>
      <c r="HC1441" s="14"/>
      <c r="HD1441" s="14"/>
      <c r="HE1441" s="14"/>
      <c r="HF1441" s="14"/>
      <c r="HG1441" s="14"/>
      <c r="HH1441" s="14"/>
      <c r="HI1441" s="14"/>
      <c r="HJ1441" s="14"/>
      <c r="HK1441" s="14"/>
      <c r="HL1441" s="14"/>
      <c r="HM1441" s="14"/>
      <c r="HN1441" s="14"/>
      <c r="HO1441" s="14"/>
      <c r="HP1441" s="14"/>
      <c r="HQ1441" s="14"/>
      <c r="HR1441" s="14"/>
      <c r="HS1441" s="14"/>
      <c r="HT1441" s="14"/>
      <c r="HU1441" s="14"/>
      <c r="HV1441" s="14"/>
      <c r="HW1441" s="14"/>
      <c r="HX1441" s="14"/>
      <c r="HY1441" s="14"/>
      <c r="HZ1441" s="14"/>
      <c r="IA1441" s="14"/>
      <c r="IB1441" s="14"/>
      <c r="IC1441" s="14"/>
      <c r="ID1441" s="14"/>
    </row>
    <row r="1442" spans="1:238" x14ac:dyDescent="0.2">
      <c r="A1442" s="11">
        <f t="shared" si="24"/>
        <v>1434</v>
      </c>
      <c r="B1442" s="32" t="s">
        <v>1415</v>
      </c>
      <c r="C1442" s="32" t="s">
        <v>762</v>
      </c>
      <c r="D1442" s="38" t="s">
        <v>905</v>
      </c>
      <c r="E1442" s="69" t="s">
        <v>1416</v>
      </c>
      <c r="F1442" s="33" t="s">
        <v>1417</v>
      </c>
      <c r="G1442" s="34">
        <v>1001</v>
      </c>
      <c r="H1442" s="34">
        <v>1385</v>
      </c>
      <c r="I1442" s="35" t="s">
        <v>18</v>
      </c>
      <c r="J1442" s="35" t="s">
        <v>17</v>
      </c>
      <c r="K1442" s="36"/>
      <c r="L1442" s="3"/>
      <c r="M1442" s="3"/>
      <c r="N1442" s="3"/>
      <c r="O1442" s="3"/>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c r="AZ1442" s="3"/>
      <c r="BA1442" s="3"/>
      <c r="BB1442" s="3"/>
      <c r="BC1442" s="3"/>
      <c r="BD1442" s="3"/>
      <c r="BE1442" s="3"/>
      <c r="BF1442" s="3"/>
      <c r="BG1442" s="3"/>
      <c r="BH1442" s="3"/>
      <c r="BI1442" s="3"/>
      <c r="BJ1442" s="3"/>
      <c r="BK1442" s="3"/>
      <c r="BL1442" s="3"/>
      <c r="BM1442" s="3"/>
      <c r="BN1442" s="3"/>
      <c r="BO1442" s="3"/>
      <c r="BP1442" s="3"/>
      <c r="BQ1442" s="3"/>
      <c r="BR1442" s="3"/>
      <c r="BS1442" s="3"/>
      <c r="BT1442" s="3"/>
      <c r="BU1442" s="3"/>
      <c r="BV1442" s="3"/>
      <c r="BW1442" s="3"/>
      <c r="BX1442" s="3"/>
      <c r="BY1442" s="3"/>
      <c r="BZ1442" s="3"/>
      <c r="CA1442" s="3"/>
      <c r="CB1442" s="3"/>
      <c r="CC1442" s="3"/>
      <c r="CD1442" s="3"/>
      <c r="CE1442" s="3"/>
      <c r="CF1442" s="3"/>
      <c r="CG1442" s="3"/>
      <c r="CH1442" s="3"/>
      <c r="CI1442" s="3"/>
      <c r="CJ1442" s="3"/>
      <c r="CK1442" s="3"/>
      <c r="CL1442" s="3"/>
      <c r="CM1442" s="3"/>
      <c r="CN1442" s="3"/>
      <c r="CO1442" s="3"/>
      <c r="CP1442" s="3"/>
      <c r="CQ1442" s="3"/>
      <c r="CR1442" s="3"/>
      <c r="CS1442" s="3"/>
      <c r="CT1442" s="3"/>
      <c r="CU1442" s="3"/>
      <c r="CV1442" s="3"/>
      <c r="CW1442" s="3"/>
      <c r="CX1442" s="3"/>
      <c r="CY1442" s="3"/>
      <c r="CZ1442" s="3"/>
      <c r="DA1442" s="3"/>
      <c r="DB1442" s="3"/>
      <c r="DC1442" s="3"/>
      <c r="DD1442" s="3"/>
      <c r="DE1442" s="3"/>
      <c r="DF1442" s="3"/>
      <c r="DG1442" s="3"/>
      <c r="DH1442" s="3"/>
      <c r="DI1442" s="3"/>
      <c r="DJ1442" s="3"/>
      <c r="DK1442" s="3"/>
      <c r="DL1442" s="3"/>
      <c r="DM1442" s="3"/>
      <c r="DN1442" s="3"/>
      <c r="DO1442" s="3"/>
      <c r="DP1442" s="3"/>
      <c r="DQ1442" s="3"/>
      <c r="DR1442" s="3"/>
      <c r="DS1442" s="3"/>
      <c r="DT1442" s="3"/>
      <c r="DU1442" s="3"/>
      <c r="DV1442" s="3"/>
      <c r="DW1442" s="3"/>
      <c r="DX1442" s="3"/>
      <c r="DY1442" s="3"/>
      <c r="DZ1442" s="3"/>
      <c r="EA1442" s="3"/>
      <c r="EB1442" s="3"/>
      <c r="EC1442" s="3"/>
      <c r="ED1442" s="3"/>
      <c r="EE1442" s="3"/>
      <c r="EF1442" s="3"/>
      <c r="EG1442" s="3"/>
      <c r="EH1442" s="3"/>
      <c r="EI1442" s="3"/>
      <c r="EJ1442" s="3"/>
      <c r="EK1442" s="3"/>
      <c r="EL1442" s="3"/>
      <c r="EM1442" s="3"/>
      <c r="EN1442" s="3"/>
      <c r="EO1442" s="3"/>
      <c r="EP1442" s="3"/>
      <c r="EQ1442" s="3"/>
      <c r="ER1442" s="3"/>
      <c r="ES1442" s="3"/>
      <c r="ET1442" s="3"/>
      <c r="EU1442" s="3"/>
      <c r="EV1442" s="3"/>
      <c r="EW1442" s="3"/>
      <c r="EX1442" s="3"/>
      <c r="EY1442" s="3"/>
      <c r="EZ1442" s="3"/>
      <c r="FA1442" s="3"/>
      <c r="FB1442" s="3"/>
      <c r="FC1442" s="3"/>
      <c r="FD1442" s="3"/>
      <c r="FE1442" s="3"/>
      <c r="FF1442" s="3"/>
      <c r="FG1442" s="3"/>
      <c r="FH1442" s="3"/>
      <c r="FI1442" s="3"/>
      <c r="FJ1442" s="3"/>
      <c r="FK1442" s="3"/>
      <c r="FL1442" s="3"/>
      <c r="FM1442" s="3"/>
      <c r="FN1442" s="3"/>
      <c r="FO1442" s="3"/>
      <c r="FP1442" s="3"/>
      <c r="FQ1442" s="3"/>
      <c r="FR1442" s="3"/>
      <c r="FS1442" s="3"/>
      <c r="FT1442" s="3"/>
      <c r="FU1442" s="3"/>
      <c r="FV1442" s="3"/>
      <c r="FW1442" s="3"/>
      <c r="FX1442" s="3"/>
      <c r="FY1442" s="3"/>
      <c r="FZ1442" s="3"/>
      <c r="GA1442" s="3"/>
      <c r="GB1442" s="3"/>
      <c r="GC1442" s="3"/>
      <c r="GD1442" s="3"/>
      <c r="GE1442" s="3"/>
      <c r="GF1442" s="3"/>
      <c r="GG1442" s="3"/>
      <c r="GH1442" s="3"/>
      <c r="GI1442" s="3"/>
      <c r="GJ1442" s="3"/>
      <c r="GK1442" s="3"/>
      <c r="GL1442" s="3"/>
      <c r="GM1442" s="3"/>
      <c r="GN1442" s="3"/>
      <c r="GO1442" s="3"/>
      <c r="GP1442" s="3"/>
      <c r="GQ1442" s="3"/>
      <c r="GR1442" s="3"/>
      <c r="GS1442" s="3"/>
      <c r="GT1442" s="3"/>
      <c r="GU1442" s="3"/>
      <c r="GV1442" s="3"/>
      <c r="GW1442" s="3"/>
      <c r="GX1442" s="3"/>
      <c r="GY1442" s="3"/>
      <c r="GZ1442" s="3"/>
      <c r="HA1442" s="3"/>
      <c r="HB1442" s="3"/>
      <c r="HC1442" s="3"/>
      <c r="HD1442" s="3"/>
      <c r="HE1442" s="3"/>
      <c r="HF1442" s="3"/>
      <c r="HG1442" s="3"/>
      <c r="HH1442" s="3"/>
      <c r="HI1442" s="3"/>
      <c r="HJ1442" s="3"/>
      <c r="HK1442" s="3"/>
      <c r="HL1442" s="3"/>
      <c r="HM1442" s="3"/>
      <c r="HN1442" s="3"/>
      <c r="HO1442" s="3"/>
      <c r="HP1442" s="3"/>
      <c r="HQ1442" s="3"/>
      <c r="HR1442" s="3"/>
      <c r="HS1442" s="3"/>
      <c r="HT1442" s="3"/>
      <c r="HU1442" s="3"/>
      <c r="HV1442" s="3"/>
      <c r="HW1442" s="3"/>
      <c r="HX1442" s="3"/>
      <c r="HY1442" s="3"/>
      <c r="HZ1442" s="3"/>
      <c r="IA1442" s="3"/>
      <c r="IB1442" s="3"/>
      <c r="IC1442" s="3"/>
      <c r="ID1442" s="3"/>
    </row>
    <row r="1443" spans="1:238" x14ac:dyDescent="0.2">
      <c r="A1443" s="11">
        <f t="shared" si="24"/>
        <v>1435</v>
      </c>
      <c r="B1443" s="32" t="s">
        <v>1454</v>
      </c>
      <c r="C1443" s="32" t="s">
        <v>762</v>
      </c>
      <c r="D1443" s="38" t="s">
        <v>905</v>
      </c>
      <c r="E1443" s="69" t="s">
        <v>1455</v>
      </c>
      <c r="F1443" s="33" t="s">
        <v>1456</v>
      </c>
      <c r="G1443" s="34">
        <v>1260</v>
      </c>
      <c r="H1443" s="34">
        <v>1600</v>
      </c>
      <c r="I1443" s="79" t="s">
        <v>15</v>
      </c>
      <c r="J1443" s="79" t="s">
        <v>17</v>
      </c>
      <c r="K1443" s="44"/>
      <c r="L1443" s="15"/>
      <c r="M1443" s="15"/>
      <c r="N1443" s="15"/>
      <c r="O1443" s="15"/>
      <c r="P1443" s="15"/>
      <c r="Q1443" s="15"/>
      <c r="R1443" s="15"/>
      <c r="S1443" s="15"/>
      <c r="T1443" s="15"/>
      <c r="U1443" s="15"/>
      <c r="V1443" s="15"/>
      <c r="W1443" s="15"/>
      <c r="X1443" s="15"/>
      <c r="Y1443" s="15"/>
      <c r="Z1443" s="15"/>
      <c r="AA1443" s="15"/>
      <c r="AB1443" s="15"/>
      <c r="AC1443" s="15"/>
      <c r="AD1443" s="15"/>
      <c r="AE1443" s="15"/>
      <c r="AF1443" s="15"/>
      <c r="AG1443" s="15"/>
      <c r="AH1443" s="15"/>
      <c r="AI1443" s="15"/>
      <c r="AJ1443" s="15"/>
      <c r="AK1443" s="15"/>
      <c r="AL1443" s="15"/>
      <c r="AM1443" s="15"/>
      <c r="AN1443" s="15"/>
      <c r="AO1443" s="15"/>
      <c r="AP1443" s="15"/>
      <c r="AQ1443" s="15"/>
      <c r="AR1443" s="15"/>
      <c r="AS1443" s="15"/>
      <c r="AT1443" s="15"/>
      <c r="AU1443" s="15"/>
      <c r="AV1443" s="15"/>
      <c r="AW1443" s="15"/>
      <c r="AX1443" s="15"/>
      <c r="AY1443" s="15"/>
      <c r="AZ1443" s="15"/>
      <c r="BA1443" s="15"/>
      <c r="BB1443" s="15"/>
      <c r="BC1443" s="15"/>
      <c r="BD1443" s="15"/>
      <c r="BE1443" s="15"/>
      <c r="BF1443" s="15"/>
      <c r="BG1443" s="15"/>
      <c r="BH1443" s="15"/>
      <c r="BI1443" s="15"/>
      <c r="BJ1443" s="15"/>
      <c r="BK1443" s="15"/>
      <c r="BL1443" s="15"/>
      <c r="BM1443" s="15"/>
      <c r="BN1443" s="15"/>
      <c r="BO1443" s="15"/>
      <c r="BP1443" s="15"/>
      <c r="BQ1443" s="15"/>
      <c r="BR1443" s="15"/>
      <c r="BS1443" s="15"/>
      <c r="BT1443" s="15"/>
      <c r="BU1443" s="15"/>
      <c r="BV1443" s="15"/>
      <c r="BW1443" s="15"/>
      <c r="BX1443" s="15"/>
      <c r="BY1443" s="15"/>
      <c r="BZ1443" s="15"/>
      <c r="CA1443" s="15"/>
      <c r="CB1443" s="15"/>
      <c r="CC1443" s="15"/>
      <c r="CD1443" s="15"/>
      <c r="CE1443" s="15"/>
      <c r="CF1443" s="15"/>
      <c r="CG1443" s="15"/>
      <c r="CH1443" s="15"/>
      <c r="CI1443" s="15"/>
      <c r="CJ1443" s="15"/>
      <c r="CK1443" s="15"/>
      <c r="CL1443" s="15"/>
      <c r="CM1443" s="15"/>
      <c r="CN1443" s="15"/>
      <c r="CO1443" s="15"/>
      <c r="CP1443" s="15"/>
      <c r="CQ1443" s="15"/>
      <c r="CR1443" s="15"/>
      <c r="CS1443" s="15"/>
      <c r="CT1443" s="15"/>
      <c r="CU1443" s="15"/>
      <c r="CV1443" s="15"/>
      <c r="CW1443" s="15"/>
      <c r="CX1443" s="15"/>
      <c r="CY1443" s="15"/>
      <c r="CZ1443" s="15"/>
      <c r="DA1443" s="15"/>
      <c r="DB1443" s="15"/>
      <c r="DC1443" s="15"/>
      <c r="DD1443" s="15"/>
      <c r="DE1443" s="15"/>
      <c r="DF1443" s="15"/>
      <c r="DG1443" s="15"/>
      <c r="DH1443" s="15"/>
      <c r="DI1443" s="15"/>
      <c r="DJ1443" s="15"/>
      <c r="DK1443" s="15"/>
      <c r="DL1443" s="15"/>
      <c r="DM1443" s="15"/>
      <c r="DN1443" s="15"/>
      <c r="DO1443" s="15"/>
      <c r="DP1443" s="15"/>
      <c r="DQ1443" s="15"/>
      <c r="DR1443" s="15"/>
      <c r="DS1443" s="15"/>
      <c r="DT1443" s="15"/>
      <c r="DU1443" s="15"/>
      <c r="DV1443" s="15"/>
      <c r="DW1443" s="15"/>
      <c r="DX1443" s="15"/>
      <c r="DY1443" s="15"/>
      <c r="DZ1443" s="15"/>
      <c r="EA1443" s="15"/>
      <c r="EB1443" s="15"/>
      <c r="EC1443" s="15"/>
      <c r="ED1443" s="15"/>
      <c r="EE1443" s="15"/>
      <c r="EF1443" s="15"/>
      <c r="EG1443" s="15"/>
      <c r="EH1443" s="15"/>
      <c r="EI1443" s="15"/>
      <c r="EJ1443" s="15"/>
      <c r="EK1443" s="15"/>
      <c r="EL1443" s="15"/>
      <c r="EM1443" s="15"/>
      <c r="EN1443" s="15"/>
      <c r="EO1443" s="15"/>
      <c r="EP1443" s="15"/>
      <c r="EQ1443" s="15"/>
      <c r="ER1443" s="15"/>
      <c r="ES1443" s="15"/>
      <c r="ET1443" s="15"/>
      <c r="EU1443" s="15"/>
      <c r="EV1443" s="15"/>
      <c r="EW1443" s="15"/>
      <c r="EX1443" s="15"/>
      <c r="EY1443" s="15"/>
      <c r="EZ1443" s="15"/>
      <c r="FA1443" s="15"/>
      <c r="FB1443" s="15"/>
      <c r="FC1443" s="15"/>
      <c r="FD1443" s="15"/>
      <c r="FE1443" s="15"/>
      <c r="FF1443" s="15"/>
      <c r="FG1443" s="15"/>
      <c r="FH1443" s="15"/>
      <c r="FI1443" s="15"/>
      <c r="FJ1443" s="15"/>
      <c r="FK1443" s="15"/>
      <c r="FL1443" s="15"/>
      <c r="FM1443" s="15"/>
      <c r="FN1443" s="15"/>
      <c r="FO1443" s="15"/>
      <c r="FP1443" s="15"/>
      <c r="FQ1443" s="15"/>
      <c r="FR1443" s="15"/>
      <c r="FS1443" s="15"/>
      <c r="FT1443" s="15"/>
      <c r="FU1443" s="15"/>
      <c r="FV1443" s="15"/>
      <c r="FW1443" s="15"/>
      <c r="FX1443" s="15"/>
      <c r="FY1443" s="15"/>
      <c r="FZ1443" s="15"/>
      <c r="GA1443" s="15"/>
      <c r="GB1443" s="15"/>
      <c r="GC1443" s="15"/>
      <c r="GD1443" s="15"/>
      <c r="GE1443" s="15"/>
      <c r="GF1443" s="15"/>
      <c r="GG1443" s="15"/>
      <c r="GH1443" s="15"/>
      <c r="GI1443" s="15"/>
      <c r="GJ1443" s="15"/>
      <c r="GK1443" s="15"/>
      <c r="GL1443" s="15"/>
      <c r="GM1443" s="15"/>
      <c r="GN1443" s="15"/>
      <c r="GO1443" s="15"/>
      <c r="GP1443" s="15"/>
      <c r="GQ1443" s="15"/>
      <c r="GR1443" s="15"/>
      <c r="GS1443" s="15"/>
      <c r="GT1443" s="15"/>
      <c r="GU1443" s="15"/>
      <c r="GV1443" s="15"/>
      <c r="GW1443" s="15"/>
      <c r="GX1443" s="15"/>
      <c r="GY1443" s="15"/>
      <c r="GZ1443" s="15"/>
      <c r="HA1443" s="15"/>
      <c r="HB1443" s="15"/>
      <c r="HC1443" s="15"/>
      <c r="HD1443" s="15"/>
      <c r="HE1443" s="15"/>
      <c r="HF1443" s="15"/>
      <c r="HG1443" s="15"/>
      <c r="HH1443" s="15"/>
      <c r="HI1443" s="15"/>
      <c r="HJ1443" s="15"/>
      <c r="HK1443" s="15"/>
      <c r="HL1443" s="15"/>
      <c r="HM1443" s="15"/>
      <c r="HN1443" s="15"/>
      <c r="HO1443" s="15"/>
      <c r="HP1443" s="15"/>
      <c r="HQ1443" s="15"/>
      <c r="HR1443" s="15"/>
      <c r="HS1443" s="15"/>
      <c r="HT1443" s="15"/>
      <c r="HU1443" s="15"/>
      <c r="HV1443" s="15"/>
      <c r="HW1443" s="15"/>
      <c r="HX1443" s="15"/>
      <c r="HY1443" s="15"/>
      <c r="HZ1443" s="15"/>
      <c r="IA1443" s="15"/>
      <c r="IB1443" s="15"/>
      <c r="IC1443" s="15"/>
      <c r="ID1443" s="15"/>
    </row>
    <row r="1444" spans="1:238" x14ac:dyDescent="0.2">
      <c r="A1444" s="11">
        <f t="shared" si="24"/>
        <v>1436</v>
      </c>
      <c r="B1444" s="32" t="s">
        <v>1480</v>
      </c>
      <c r="C1444" s="32" t="s">
        <v>762</v>
      </c>
      <c r="D1444" s="38" t="s">
        <v>905</v>
      </c>
      <c r="E1444" s="69" t="s">
        <v>1478</v>
      </c>
      <c r="F1444" s="33" t="s">
        <v>1452</v>
      </c>
      <c r="G1444" s="34">
        <v>635</v>
      </c>
      <c r="H1444" s="34">
        <v>1357</v>
      </c>
      <c r="I1444" s="35" t="s">
        <v>18</v>
      </c>
      <c r="J1444" s="35" t="s">
        <v>17</v>
      </c>
      <c r="K1444" s="36"/>
      <c r="L1444" s="15"/>
      <c r="M1444" s="15"/>
      <c r="N1444" s="15"/>
      <c r="O1444" s="15"/>
      <c r="P1444" s="15"/>
      <c r="Q1444" s="15"/>
      <c r="R1444" s="15"/>
      <c r="S1444" s="15"/>
      <c r="T1444" s="15"/>
      <c r="U1444" s="15"/>
      <c r="V1444" s="15"/>
      <c r="W1444" s="15"/>
      <c r="X1444" s="15"/>
      <c r="Y1444" s="15"/>
      <c r="Z1444" s="15"/>
      <c r="AA1444" s="15"/>
      <c r="AB1444" s="15"/>
      <c r="AC1444" s="15"/>
      <c r="AD1444" s="15"/>
      <c r="AE1444" s="15"/>
      <c r="AF1444" s="15"/>
      <c r="AG1444" s="15"/>
      <c r="AH1444" s="15"/>
      <c r="AI1444" s="15"/>
      <c r="AJ1444" s="15"/>
      <c r="AK1444" s="15"/>
      <c r="AL1444" s="15"/>
      <c r="AM1444" s="15"/>
      <c r="AN1444" s="15"/>
      <c r="AO1444" s="15"/>
      <c r="AP1444" s="15"/>
      <c r="AQ1444" s="15"/>
      <c r="AR1444" s="15"/>
      <c r="AS1444" s="15"/>
      <c r="AT1444" s="15"/>
      <c r="AU1444" s="15"/>
      <c r="AV1444" s="15"/>
      <c r="AW1444" s="15"/>
      <c r="AX1444" s="15"/>
      <c r="AY1444" s="15"/>
      <c r="AZ1444" s="15"/>
      <c r="BA1444" s="15"/>
      <c r="BB1444" s="15"/>
      <c r="BC1444" s="15"/>
      <c r="BD1444" s="15"/>
      <c r="BE1444" s="15"/>
      <c r="BF1444" s="15"/>
      <c r="BG1444" s="15"/>
      <c r="BH1444" s="15"/>
      <c r="BI1444" s="15"/>
      <c r="BJ1444" s="15"/>
      <c r="BK1444" s="15"/>
      <c r="BL1444" s="15"/>
      <c r="BM1444" s="15"/>
      <c r="BN1444" s="15"/>
      <c r="BO1444" s="15"/>
      <c r="BP1444" s="15"/>
      <c r="BQ1444" s="15"/>
      <c r="BR1444" s="15"/>
      <c r="BS1444" s="15"/>
      <c r="BT1444" s="15"/>
      <c r="BU1444" s="15"/>
      <c r="BV1444" s="15"/>
      <c r="BW1444" s="15"/>
      <c r="BX1444" s="15"/>
      <c r="BY1444" s="15"/>
      <c r="BZ1444" s="15"/>
      <c r="CA1444" s="15"/>
      <c r="CB1444" s="15"/>
      <c r="CC1444" s="15"/>
      <c r="CD1444" s="15"/>
      <c r="CE1444" s="15"/>
      <c r="CF1444" s="15"/>
      <c r="CG1444" s="15"/>
      <c r="CH1444" s="15"/>
      <c r="CI1444" s="15"/>
      <c r="CJ1444" s="15"/>
      <c r="CK1444" s="15"/>
      <c r="CL1444" s="15"/>
      <c r="CM1444" s="15"/>
      <c r="CN1444" s="15"/>
      <c r="CO1444" s="15"/>
      <c r="CP1444" s="15"/>
      <c r="CQ1444" s="15"/>
      <c r="CR1444" s="15"/>
      <c r="CS1444" s="15"/>
      <c r="CT1444" s="15"/>
      <c r="CU1444" s="15"/>
      <c r="CV1444" s="15"/>
      <c r="CW1444" s="15"/>
      <c r="CX1444" s="15"/>
      <c r="CY1444" s="15"/>
      <c r="CZ1444" s="15"/>
      <c r="DA1444" s="15"/>
      <c r="DB1444" s="15"/>
      <c r="DC1444" s="15"/>
      <c r="DD1444" s="15"/>
      <c r="DE1444" s="15"/>
      <c r="DF1444" s="15"/>
      <c r="DG1444" s="15"/>
      <c r="DH1444" s="15"/>
      <c r="DI1444" s="15"/>
      <c r="DJ1444" s="15"/>
      <c r="DK1444" s="15"/>
      <c r="DL1444" s="15"/>
      <c r="DM1444" s="15"/>
      <c r="DN1444" s="15"/>
      <c r="DO1444" s="15"/>
      <c r="DP1444" s="15"/>
      <c r="DQ1444" s="15"/>
      <c r="DR1444" s="15"/>
      <c r="DS1444" s="15"/>
      <c r="DT1444" s="15"/>
      <c r="DU1444" s="15"/>
      <c r="DV1444" s="15"/>
      <c r="DW1444" s="15"/>
      <c r="DX1444" s="15"/>
      <c r="DY1444" s="15"/>
      <c r="DZ1444" s="15"/>
      <c r="EA1444" s="15"/>
      <c r="EB1444" s="15"/>
      <c r="EC1444" s="15"/>
      <c r="ED1444" s="15"/>
      <c r="EE1444" s="15"/>
      <c r="EF1444" s="15"/>
      <c r="EG1444" s="15"/>
      <c r="EH1444" s="15"/>
      <c r="EI1444" s="15"/>
      <c r="EJ1444" s="15"/>
      <c r="EK1444" s="15"/>
      <c r="EL1444" s="15"/>
      <c r="EM1444" s="15"/>
      <c r="EN1444" s="15"/>
      <c r="EO1444" s="15"/>
      <c r="EP1444" s="15"/>
      <c r="EQ1444" s="15"/>
      <c r="ER1444" s="15"/>
      <c r="ES1444" s="15"/>
      <c r="ET1444" s="15"/>
      <c r="EU1444" s="15"/>
      <c r="EV1444" s="15"/>
      <c r="EW1444" s="15"/>
      <c r="EX1444" s="15"/>
      <c r="EY1444" s="15"/>
      <c r="EZ1444" s="15"/>
      <c r="FA1444" s="15"/>
      <c r="FB1444" s="15"/>
      <c r="FC1444" s="15"/>
      <c r="FD1444" s="15"/>
      <c r="FE1444" s="15"/>
      <c r="FF1444" s="15"/>
      <c r="FG1444" s="15"/>
      <c r="FH1444" s="15"/>
      <c r="FI1444" s="15"/>
      <c r="FJ1444" s="15"/>
      <c r="FK1444" s="15"/>
      <c r="FL1444" s="15"/>
      <c r="FM1444" s="15"/>
      <c r="FN1444" s="15"/>
      <c r="FO1444" s="15"/>
      <c r="FP1444" s="15"/>
      <c r="FQ1444" s="15"/>
      <c r="FR1444" s="15"/>
      <c r="FS1444" s="15"/>
      <c r="FT1444" s="15"/>
      <c r="FU1444" s="15"/>
      <c r="FV1444" s="15"/>
      <c r="FW1444" s="15"/>
      <c r="FX1444" s="15"/>
      <c r="FY1444" s="15"/>
      <c r="FZ1444" s="15"/>
      <c r="GA1444" s="15"/>
      <c r="GB1444" s="15"/>
      <c r="GC1444" s="15"/>
      <c r="GD1444" s="15"/>
      <c r="GE1444" s="15"/>
      <c r="GF1444" s="15"/>
      <c r="GG1444" s="15"/>
      <c r="GH1444" s="15"/>
      <c r="GI1444" s="15"/>
      <c r="GJ1444" s="15"/>
      <c r="GK1444" s="15"/>
      <c r="GL1444" s="15"/>
      <c r="GM1444" s="15"/>
      <c r="GN1444" s="15"/>
      <c r="GO1444" s="15"/>
      <c r="GP1444" s="15"/>
      <c r="GQ1444" s="15"/>
      <c r="GR1444" s="15"/>
      <c r="GS1444" s="15"/>
      <c r="GT1444" s="15"/>
      <c r="GU1444" s="15"/>
      <c r="GV1444" s="15"/>
      <c r="GW1444" s="15"/>
      <c r="GX1444" s="15"/>
      <c r="GY1444" s="15"/>
      <c r="GZ1444" s="15"/>
      <c r="HA1444" s="15"/>
      <c r="HB1444" s="15"/>
      <c r="HC1444" s="15"/>
      <c r="HD1444" s="15"/>
      <c r="HE1444" s="15"/>
      <c r="HF1444" s="15"/>
      <c r="HG1444" s="15"/>
      <c r="HH1444" s="15"/>
      <c r="HI1444" s="15"/>
      <c r="HJ1444" s="15"/>
      <c r="HK1444" s="15"/>
      <c r="HL1444" s="15"/>
      <c r="HM1444" s="15"/>
      <c r="HN1444" s="15"/>
      <c r="HO1444" s="15"/>
      <c r="HP1444" s="15"/>
      <c r="HQ1444" s="15"/>
      <c r="HR1444" s="15"/>
      <c r="HS1444" s="15"/>
      <c r="HT1444" s="15"/>
      <c r="HU1444" s="15"/>
      <c r="HV1444" s="15"/>
      <c r="HW1444" s="15"/>
      <c r="HX1444" s="15"/>
      <c r="HY1444" s="15"/>
      <c r="HZ1444" s="15"/>
      <c r="IA1444" s="15"/>
      <c r="IB1444" s="15"/>
      <c r="IC1444" s="15"/>
      <c r="ID1444" s="15"/>
    </row>
    <row r="1445" spans="1:238" x14ac:dyDescent="0.2">
      <c r="A1445" s="11">
        <f t="shared" si="24"/>
        <v>1437</v>
      </c>
      <c r="B1445" s="32" t="s">
        <v>1505</v>
      </c>
      <c r="C1445" s="32" t="s">
        <v>762</v>
      </c>
      <c r="D1445" s="38" t="s">
        <v>905</v>
      </c>
      <c r="E1445" s="69" t="s">
        <v>1506</v>
      </c>
      <c r="F1445" s="33" t="s">
        <v>1507</v>
      </c>
      <c r="G1445" s="34">
        <v>998</v>
      </c>
      <c r="H1445" s="34">
        <v>1185</v>
      </c>
      <c r="I1445" s="35" t="s">
        <v>18</v>
      </c>
      <c r="J1445" s="35" t="s">
        <v>17</v>
      </c>
      <c r="K1445" s="36"/>
    </row>
    <row r="1446" spans="1:238" x14ac:dyDescent="0.2">
      <c r="A1446" s="11">
        <f t="shared" si="24"/>
        <v>1438</v>
      </c>
      <c r="B1446" s="32" t="s">
        <v>1509</v>
      </c>
      <c r="C1446" s="32" t="s">
        <v>762</v>
      </c>
      <c r="D1446" s="38" t="s">
        <v>905</v>
      </c>
      <c r="E1446" s="69" t="s">
        <v>1510</v>
      </c>
      <c r="F1446" s="33" t="s">
        <v>1511</v>
      </c>
      <c r="G1446" s="34">
        <v>1063</v>
      </c>
      <c r="H1446" s="34">
        <v>1779</v>
      </c>
      <c r="I1446" s="35" t="s">
        <v>18</v>
      </c>
      <c r="J1446" s="35" t="s">
        <v>17</v>
      </c>
      <c r="K1446" s="36"/>
    </row>
    <row r="1447" spans="1:238" x14ac:dyDescent="0.2">
      <c r="A1447" s="11">
        <f t="shared" si="24"/>
        <v>1439</v>
      </c>
      <c r="B1447" s="32" t="s">
        <v>1534</v>
      </c>
      <c r="C1447" s="32" t="s">
        <v>762</v>
      </c>
      <c r="D1447" s="38" t="s">
        <v>905</v>
      </c>
      <c r="E1447" s="69" t="s">
        <v>1535</v>
      </c>
      <c r="F1447" s="33" t="s">
        <v>72</v>
      </c>
      <c r="G1447" s="34">
        <v>165</v>
      </c>
      <c r="H1447" s="34">
        <v>331</v>
      </c>
      <c r="I1447" s="37" t="s">
        <v>15</v>
      </c>
      <c r="J1447" s="35" t="s">
        <v>17</v>
      </c>
      <c r="K1447" s="36"/>
    </row>
    <row r="1448" spans="1:238" x14ac:dyDescent="0.2">
      <c r="A1448" s="11">
        <f t="shared" si="24"/>
        <v>1440</v>
      </c>
      <c r="B1448" s="32" t="s">
        <v>642</v>
      </c>
      <c r="C1448" s="32" t="s">
        <v>762</v>
      </c>
      <c r="D1448" s="38" t="s">
        <v>905</v>
      </c>
      <c r="E1448" s="68" t="s">
        <v>1563</v>
      </c>
      <c r="F1448" s="33" t="s">
        <v>76</v>
      </c>
      <c r="G1448" s="34">
        <v>2417</v>
      </c>
      <c r="H1448" s="34">
        <v>3954</v>
      </c>
      <c r="I1448" s="37" t="s">
        <v>18</v>
      </c>
      <c r="J1448" s="35" t="s">
        <v>17</v>
      </c>
      <c r="K1448" s="36"/>
    </row>
    <row r="1449" spans="1:238" x14ac:dyDescent="0.2">
      <c r="A1449" s="11">
        <f t="shared" si="24"/>
        <v>1441</v>
      </c>
      <c r="B1449" s="32" t="s">
        <v>1589</v>
      </c>
      <c r="C1449" s="32" t="s">
        <v>762</v>
      </c>
      <c r="D1449" s="38" t="s">
        <v>905</v>
      </c>
      <c r="E1449" s="68" t="s">
        <v>1590</v>
      </c>
      <c r="F1449" s="33" t="s">
        <v>33</v>
      </c>
      <c r="G1449" s="34">
        <v>1854</v>
      </c>
      <c r="H1449" s="34">
        <v>4078</v>
      </c>
      <c r="I1449" s="37" t="s">
        <v>15</v>
      </c>
      <c r="J1449" s="35" t="s">
        <v>17</v>
      </c>
      <c r="K1449" s="36"/>
    </row>
    <row r="1450" spans="1:238" x14ac:dyDescent="0.2">
      <c r="A1450" s="11">
        <f t="shared" si="24"/>
        <v>1442</v>
      </c>
      <c r="B1450" s="32" t="s">
        <v>1599</v>
      </c>
      <c r="C1450" s="32" t="s">
        <v>762</v>
      </c>
      <c r="D1450" s="38" t="s">
        <v>905</v>
      </c>
      <c r="E1450" s="68" t="s">
        <v>1590</v>
      </c>
      <c r="F1450" s="33" t="s">
        <v>1600</v>
      </c>
      <c r="G1450" s="34">
        <v>3901</v>
      </c>
      <c r="H1450" s="34">
        <v>6823</v>
      </c>
      <c r="I1450" s="37" t="s">
        <v>15</v>
      </c>
      <c r="J1450" s="35" t="s">
        <v>17</v>
      </c>
      <c r="K1450" s="36"/>
    </row>
    <row r="1451" spans="1:238" x14ac:dyDescent="0.2">
      <c r="A1451" s="11">
        <f t="shared" si="24"/>
        <v>1443</v>
      </c>
      <c r="B1451" s="32" t="s">
        <v>1601</v>
      </c>
      <c r="C1451" s="32" t="s">
        <v>762</v>
      </c>
      <c r="D1451" s="38" t="s">
        <v>905</v>
      </c>
      <c r="E1451" s="68" t="s">
        <v>1590</v>
      </c>
      <c r="F1451" s="33" t="s">
        <v>68</v>
      </c>
      <c r="G1451" s="34">
        <v>3299</v>
      </c>
      <c r="H1451" s="34">
        <v>4169</v>
      </c>
      <c r="I1451" s="37" t="s">
        <v>15</v>
      </c>
      <c r="J1451" s="35" t="s">
        <v>17</v>
      </c>
      <c r="K1451" s="36"/>
    </row>
    <row r="1452" spans="1:238" x14ac:dyDescent="0.2">
      <c r="A1452" s="11">
        <f t="shared" si="24"/>
        <v>1444</v>
      </c>
      <c r="B1452" s="38" t="s">
        <v>1648</v>
      </c>
      <c r="C1452" s="32" t="s">
        <v>762</v>
      </c>
      <c r="D1452" s="38" t="s">
        <v>905</v>
      </c>
      <c r="E1452" s="68" t="s">
        <v>1072</v>
      </c>
      <c r="F1452" s="33" t="s">
        <v>31</v>
      </c>
      <c r="G1452" s="34">
        <v>2022</v>
      </c>
      <c r="H1452" s="34">
        <v>6006</v>
      </c>
      <c r="I1452" s="37" t="s">
        <v>15</v>
      </c>
      <c r="J1452" s="35" t="s">
        <v>17</v>
      </c>
      <c r="K1452" s="36" t="s">
        <v>179</v>
      </c>
    </row>
    <row r="1453" spans="1:238" x14ac:dyDescent="0.2">
      <c r="A1453" s="11">
        <f t="shared" si="24"/>
        <v>1445</v>
      </c>
      <c r="B1453" s="32" t="s">
        <v>1667</v>
      </c>
      <c r="C1453" s="38" t="s">
        <v>762</v>
      </c>
      <c r="D1453" s="38" t="s">
        <v>905</v>
      </c>
      <c r="E1453" s="68" t="s">
        <v>1665</v>
      </c>
      <c r="F1453" s="33" t="s">
        <v>1452</v>
      </c>
      <c r="G1453" s="34">
        <v>688</v>
      </c>
      <c r="H1453" s="34">
        <v>1511</v>
      </c>
      <c r="I1453" s="37" t="s">
        <v>15</v>
      </c>
      <c r="J1453" s="35" t="s">
        <v>17</v>
      </c>
      <c r="K1453" s="36"/>
    </row>
    <row r="1454" spans="1:238" x14ac:dyDescent="0.2">
      <c r="A1454" s="11">
        <f t="shared" si="24"/>
        <v>1446</v>
      </c>
      <c r="B1454" s="38" t="s">
        <v>1671</v>
      </c>
      <c r="C1454" s="38" t="s">
        <v>762</v>
      </c>
      <c r="D1454" s="38" t="s">
        <v>905</v>
      </c>
      <c r="E1454" s="68" t="s">
        <v>1665</v>
      </c>
      <c r="F1454" s="33" t="s">
        <v>36</v>
      </c>
      <c r="G1454" s="34">
        <v>6274</v>
      </c>
      <c r="H1454" s="34">
        <v>14181</v>
      </c>
      <c r="I1454" s="37" t="s">
        <v>18</v>
      </c>
      <c r="J1454" s="35" t="s">
        <v>17</v>
      </c>
      <c r="K1454" s="36"/>
    </row>
    <row r="1455" spans="1:238" x14ac:dyDescent="0.2">
      <c r="A1455" s="11">
        <f t="shared" si="24"/>
        <v>1447</v>
      </c>
      <c r="B1455" s="38" t="s">
        <v>1683</v>
      </c>
      <c r="C1455" s="38" t="s">
        <v>762</v>
      </c>
      <c r="D1455" s="38" t="s">
        <v>905</v>
      </c>
      <c r="E1455" s="68" t="s">
        <v>1673</v>
      </c>
      <c r="F1455" s="33" t="s">
        <v>172</v>
      </c>
      <c r="G1455" s="34">
        <v>1167</v>
      </c>
      <c r="H1455" s="34">
        <v>3070</v>
      </c>
      <c r="I1455" s="37" t="s">
        <v>18</v>
      </c>
      <c r="J1455" s="35" t="s">
        <v>17</v>
      </c>
      <c r="K1455" s="36"/>
      <c r="L1455" s="14"/>
      <c r="M1455" s="14"/>
      <c r="N1455" s="14"/>
      <c r="O1455" s="14"/>
      <c r="P1455" s="14"/>
      <c r="Q1455" s="14"/>
      <c r="R1455" s="14"/>
      <c r="S1455" s="14"/>
      <c r="T1455" s="14"/>
      <c r="U1455" s="14"/>
      <c r="V1455" s="14"/>
      <c r="W1455" s="14"/>
      <c r="X1455" s="14"/>
      <c r="Y1455" s="14"/>
      <c r="Z1455" s="14"/>
      <c r="AA1455" s="14"/>
      <c r="AB1455" s="14"/>
      <c r="AC1455" s="14"/>
      <c r="AD1455" s="14"/>
      <c r="AE1455" s="14"/>
      <c r="AF1455" s="14"/>
      <c r="AG1455" s="14"/>
      <c r="AH1455" s="14"/>
      <c r="AI1455" s="14"/>
      <c r="AJ1455" s="14"/>
      <c r="AK1455" s="14"/>
      <c r="AL1455" s="14"/>
      <c r="AM1455" s="14"/>
      <c r="AN1455" s="14"/>
      <c r="AO1455" s="14"/>
      <c r="AP1455" s="14"/>
      <c r="AQ1455" s="14"/>
      <c r="AR1455" s="14"/>
      <c r="AS1455" s="14"/>
      <c r="AT1455" s="14"/>
      <c r="AU1455" s="14"/>
      <c r="AV1455" s="14"/>
      <c r="AW1455" s="14"/>
      <c r="AX1455" s="14"/>
      <c r="AY1455" s="14"/>
      <c r="AZ1455" s="14"/>
      <c r="BA1455" s="14"/>
      <c r="BB1455" s="14"/>
      <c r="BC1455" s="14"/>
      <c r="BD1455" s="14"/>
      <c r="BE1455" s="14"/>
      <c r="BF1455" s="14"/>
      <c r="BG1455" s="14"/>
      <c r="BH1455" s="14"/>
      <c r="BI1455" s="14"/>
      <c r="BJ1455" s="14"/>
      <c r="BK1455" s="14"/>
      <c r="BL1455" s="14"/>
      <c r="BM1455" s="14"/>
      <c r="BN1455" s="14"/>
      <c r="BO1455" s="14"/>
      <c r="BP1455" s="14"/>
      <c r="BQ1455" s="14"/>
      <c r="BR1455" s="14"/>
      <c r="BS1455" s="14"/>
      <c r="BT1455" s="14"/>
      <c r="BU1455" s="14"/>
      <c r="BV1455" s="14"/>
      <c r="BW1455" s="14"/>
      <c r="BX1455" s="14"/>
      <c r="BY1455" s="14"/>
      <c r="BZ1455" s="14"/>
      <c r="CA1455" s="14"/>
      <c r="CB1455" s="14"/>
      <c r="CC1455" s="14"/>
      <c r="CD1455" s="14"/>
      <c r="CE1455" s="14"/>
      <c r="CF1455" s="14"/>
      <c r="CG1455" s="14"/>
      <c r="CH1455" s="14"/>
      <c r="CI1455" s="14"/>
      <c r="CJ1455" s="14"/>
      <c r="CK1455" s="14"/>
      <c r="CL1455" s="14"/>
      <c r="CM1455" s="14"/>
      <c r="CN1455" s="14"/>
      <c r="CO1455" s="14"/>
      <c r="CP1455" s="14"/>
      <c r="CQ1455" s="14"/>
      <c r="CR1455" s="14"/>
      <c r="CS1455" s="14"/>
      <c r="CT1455" s="14"/>
      <c r="CU1455" s="14"/>
      <c r="CV1455" s="14"/>
      <c r="CW1455" s="14"/>
      <c r="CX1455" s="14"/>
      <c r="CY1455" s="14"/>
      <c r="CZ1455" s="14"/>
      <c r="DA1455" s="14"/>
      <c r="DB1455" s="14"/>
      <c r="DC1455" s="14"/>
      <c r="DD1455" s="14"/>
      <c r="DE1455" s="14"/>
      <c r="DF1455" s="14"/>
      <c r="DG1455" s="14"/>
      <c r="DH1455" s="14"/>
      <c r="DI1455" s="14"/>
      <c r="DJ1455" s="14"/>
      <c r="DK1455" s="14"/>
      <c r="DL1455" s="14"/>
      <c r="DM1455" s="14"/>
      <c r="DN1455" s="14"/>
      <c r="DO1455" s="14"/>
      <c r="DP1455" s="14"/>
      <c r="DQ1455" s="14"/>
      <c r="DR1455" s="14"/>
      <c r="DS1455" s="14"/>
      <c r="DT1455" s="14"/>
      <c r="DU1455" s="14"/>
      <c r="DV1455" s="14"/>
      <c r="DW1455" s="14"/>
      <c r="DX1455" s="14"/>
      <c r="DY1455" s="14"/>
      <c r="DZ1455" s="14"/>
      <c r="EA1455" s="14"/>
      <c r="EB1455" s="14"/>
      <c r="EC1455" s="14"/>
      <c r="ED1455" s="14"/>
      <c r="EE1455" s="14"/>
      <c r="EF1455" s="14"/>
      <c r="EG1455" s="14"/>
      <c r="EH1455" s="14"/>
      <c r="EI1455" s="14"/>
      <c r="EJ1455" s="14"/>
      <c r="EK1455" s="14"/>
      <c r="EL1455" s="14"/>
      <c r="EM1455" s="14"/>
      <c r="EN1455" s="14"/>
      <c r="EO1455" s="14"/>
      <c r="EP1455" s="14"/>
      <c r="EQ1455" s="14"/>
      <c r="ER1455" s="14"/>
      <c r="ES1455" s="14"/>
      <c r="ET1455" s="14"/>
      <c r="EU1455" s="14"/>
      <c r="EV1455" s="14"/>
      <c r="EW1455" s="14"/>
      <c r="EX1455" s="14"/>
      <c r="EY1455" s="14"/>
      <c r="EZ1455" s="14"/>
      <c r="FA1455" s="14"/>
      <c r="FB1455" s="14"/>
      <c r="FC1455" s="14"/>
      <c r="FD1455" s="14"/>
      <c r="FE1455" s="14"/>
      <c r="FF1455" s="14"/>
      <c r="FG1455" s="14"/>
      <c r="FH1455" s="14"/>
      <c r="FI1455" s="14"/>
      <c r="FJ1455" s="14"/>
      <c r="FK1455" s="14"/>
      <c r="FL1455" s="14"/>
      <c r="FM1455" s="14"/>
      <c r="FN1455" s="14"/>
      <c r="FO1455" s="14"/>
      <c r="FP1455" s="14"/>
      <c r="FQ1455" s="14"/>
      <c r="FR1455" s="14"/>
      <c r="FS1455" s="14"/>
      <c r="FT1455" s="14"/>
      <c r="FU1455" s="14"/>
      <c r="FV1455" s="14"/>
      <c r="FW1455" s="14"/>
      <c r="FX1455" s="14"/>
      <c r="FY1455" s="14"/>
      <c r="FZ1455" s="14"/>
      <c r="GA1455" s="14"/>
      <c r="GB1455" s="14"/>
      <c r="GC1455" s="14"/>
      <c r="GD1455" s="14"/>
      <c r="GE1455" s="14"/>
      <c r="GF1455" s="14"/>
      <c r="GG1455" s="14"/>
      <c r="GH1455" s="14"/>
      <c r="GI1455" s="14"/>
      <c r="GJ1455" s="14"/>
      <c r="GK1455" s="14"/>
      <c r="GL1455" s="14"/>
      <c r="GM1455" s="14"/>
      <c r="GN1455" s="14"/>
      <c r="GO1455" s="14"/>
      <c r="GP1455" s="14"/>
      <c r="GQ1455" s="14"/>
      <c r="GR1455" s="14"/>
      <c r="GS1455" s="14"/>
      <c r="GT1455" s="14"/>
      <c r="GU1455" s="14"/>
      <c r="GV1455" s="14"/>
      <c r="GW1455" s="14"/>
      <c r="GX1455" s="14"/>
      <c r="GY1455" s="14"/>
      <c r="GZ1455" s="14"/>
      <c r="HA1455" s="14"/>
      <c r="HB1455" s="14"/>
      <c r="HC1455" s="14"/>
      <c r="HD1455" s="14"/>
      <c r="HE1455" s="14"/>
      <c r="HF1455" s="14"/>
      <c r="HG1455" s="14"/>
      <c r="HH1455" s="14"/>
      <c r="HI1455" s="14"/>
      <c r="HJ1455" s="14"/>
      <c r="HK1455" s="14"/>
      <c r="HL1455" s="14"/>
      <c r="HM1455" s="14"/>
      <c r="HN1455" s="14"/>
      <c r="HO1455" s="14"/>
      <c r="HP1455" s="14"/>
      <c r="HQ1455" s="14"/>
      <c r="HR1455" s="14"/>
      <c r="HS1455" s="14"/>
      <c r="HT1455" s="14"/>
      <c r="HU1455" s="14"/>
      <c r="HV1455" s="14"/>
      <c r="HW1455" s="14"/>
      <c r="HX1455" s="14"/>
      <c r="HY1455" s="14"/>
      <c r="HZ1455" s="14"/>
      <c r="IA1455" s="14"/>
      <c r="IB1455" s="14"/>
      <c r="IC1455" s="14"/>
      <c r="ID1455" s="14"/>
    </row>
    <row r="1456" spans="1:238" x14ac:dyDescent="0.2">
      <c r="A1456" s="11">
        <f t="shared" si="24"/>
        <v>1448</v>
      </c>
      <c r="B1456" s="38" t="s">
        <v>199</v>
      </c>
      <c r="C1456" s="38" t="s">
        <v>762</v>
      </c>
      <c r="D1456" s="38" t="s">
        <v>905</v>
      </c>
      <c r="E1456" s="68" t="s">
        <v>1684</v>
      </c>
      <c r="F1456" s="33" t="s">
        <v>172</v>
      </c>
      <c r="G1456" s="34">
        <v>1248</v>
      </c>
      <c r="H1456" s="34">
        <v>2604</v>
      </c>
      <c r="I1456" s="37" t="s">
        <v>18</v>
      </c>
      <c r="J1456" s="35" t="s">
        <v>17</v>
      </c>
      <c r="K1456" s="36"/>
      <c r="L1456" s="14"/>
      <c r="M1456" s="14"/>
      <c r="N1456" s="14"/>
      <c r="O1456" s="14"/>
      <c r="P1456" s="14"/>
      <c r="Q1456" s="14"/>
      <c r="R1456" s="14"/>
      <c r="S1456" s="14"/>
      <c r="T1456" s="14"/>
      <c r="U1456" s="14"/>
      <c r="V1456" s="14"/>
      <c r="W1456" s="14"/>
      <c r="X1456" s="14"/>
      <c r="Y1456" s="14"/>
      <c r="Z1456" s="14"/>
      <c r="AA1456" s="14"/>
      <c r="AB1456" s="14"/>
      <c r="AC1456" s="14"/>
      <c r="AD1456" s="14"/>
      <c r="AE1456" s="14"/>
      <c r="AF1456" s="14"/>
      <c r="AG1456" s="14"/>
      <c r="AH1456" s="14"/>
      <c r="AI1456" s="14"/>
      <c r="AJ1456" s="14"/>
      <c r="AK1456" s="14"/>
      <c r="AL1456" s="14"/>
      <c r="AM1456" s="14"/>
      <c r="AN1456" s="14"/>
      <c r="AO1456" s="14"/>
      <c r="AP1456" s="14"/>
      <c r="AQ1456" s="14"/>
      <c r="AR1456" s="14"/>
      <c r="AS1456" s="14"/>
      <c r="AT1456" s="14"/>
      <c r="AU1456" s="14"/>
      <c r="AV1456" s="14"/>
      <c r="AW1456" s="14"/>
      <c r="AX1456" s="14"/>
      <c r="AY1456" s="14"/>
      <c r="AZ1456" s="14"/>
      <c r="BA1456" s="14"/>
      <c r="BB1456" s="14"/>
      <c r="BC1456" s="14"/>
      <c r="BD1456" s="14"/>
      <c r="BE1456" s="14"/>
      <c r="BF1456" s="14"/>
      <c r="BG1456" s="14"/>
      <c r="BH1456" s="14"/>
      <c r="BI1456" s="14"/>
      <c r="BJ1456" s="14"/>
      <c r="BK1456" s="14"/>
      <c r="BL1456" s="14"/>
      <c r="BM1456" s="14"/>
      <c r="BN1456" s="14"/>
      <c r="BO1456" s="14"/>
      <c r="BP1456" s="14"/>
      <c r="BQ1456" s="14"/>
      <c r="BR1456" s="14"/>
      <c r="BS1456" s="14"/>
      <c r="BT1456" s="14"/>
      <c r="BU1456" s="14"/>
      <c r="BV1456" s="14"/>
      <c r="BW1456" s="14"/>
      <c r="BX1456" s="14"/>
      <c r="BY1456" s="14"/>
      <c r="BZ1456" s="14"/>
      <c r="CA1456" s="14"/>
      <c r="CB1456" s="14"/>
      <c r="CC1456" s="14"/>
      <c r="CD1456" s="14"/>
      <c r="CE1456" s="14"/>
      <c r="CF1456" s="14"/>
      <c r="CG1456" s="14"/>
      <c r="CH1456" s="14"/>
      <c r="CI1456" s="14"/>
      <c r="CJ1456" s="14"/>
      <c r="CK1456" s="14"/>
      <c r="CL1456" s="14"/>
      <c r="CM1456" s="14"/>
      <c r="CN1456" s="14"/>
      <c r="CO1456" s="14"/>
      <c r="CP1456" s="14"/>
      <c r="CQ1456" s="14"/>
      <c r="CR1456" s="14"/>
      <c r="CS1456" s="14"/>
      <c r="CT1456" s="14"/>
      <c r="CU1456" s="14"/>
      <c r="CV1456" s="14"/>
      <c r="CW1456" s="14"/>
      <c r="CX1456" s="14"/>
      <c r="CY1456" s="14"/>
      <c r="CZ1456" s="14"/>
      <c r="DA1456" s="14"/>
      <c r="DB1456" s="14"/>
      <c r="DC1456" s="14"/>
      <c r="DD1456" s="14"/>
      <c r="DE1456" s="14"/>
      <c r="DF1456" s="14"/>
      <c r="DG1456" s="14"/>
      <c r="DH1456" s="14"/>
      <c r="DI1456" s="14"/>
      <c r="DJ1456" s="14"/>
      <c r="DK1456" s="14"/>
      <c r="DL1456" s="14"/>
      <c r="DM1456" s="14"/>
      <c r="DN1456" s="14"/>
      <c r="DO1456" s="14"/>
      <c r="DP1456" s="14"/>
      <c r="DQ1456" s="14"/>
      <c r="DR1456" s="14"/>
      <c r="DS1456" s="14"/>
      <c r="DT1456" s="14"/>
      <c r="DU1456" s="14"/>
      <c r="DV1456" s="14"/>
      <c r="DW1456" s="14"/>
      <c r="DX1456" s="14"/>
      <c r="DY1456" s="14"/>
      <c r="DZ1456" s="14"/>
      <c r="EA1456" s="14"/>
      <c r="EB1456" s="14"/>
      <c r="EC1456" s="14"/>
      <c r="ED1456" s="14"/>
      <c r="EE1456" s="14"/>
      <c r="EF1456" s="14"/>
      <c r="EG1456" s="14"/>
      <c r="EH1456" s="14"/>
      <c r="EI1456" s="14"/>
      <c r="EJ1456" s="14"/>
      <c r="EK1456" s="14"/>
      <c r="EL1456" s="14"/>
      <c r="EM1456" s="14"/>
      <c r="EN1456" s="14"/>
      <c r="EO1456" s="14"/>
      <c r="EP1456" s="14"/>
      <c r="EQ1456" s="14"/>
      <c r="ER1456" s="14"/>
      <c r="ES1456" s="14"/>
      <c r="ET1456" s="14"/>
      <c r="EU1456" s="14"/>
      <c r="EV1456" s="14"/>
      <c r="EW1456" s="14"/>
      <c r="EX1456" s="14"/>
      <c r="EY1456" s="14"/>
      <c r="EZ1456" s="14"/>
      <c r="FA1456" s="14"/>
      <c r="FB1456" s="14"/>
      <c r="FC1456" s="14"/>
      <c r="FD1456" s="14"/>
      <c r="FE1456" s="14"/>
      <c r="FF1456" s="14"/>
      <c r="FG1456" s="14"/>
      <c r="FH1456" s="14"/>
      <c r="FI1456" s="14"/>
      <c r="FJ1456" s="14"/>
      <c r="FK1456" s="14"/>
      <c r="FL1456" s="14"/>
      <c r="FM1456" s="14"/>
      <c r="FN1456" s="14"/>
      <c r="FO1456" s="14"/>
      <c r="FP1456" s="14"/>
      <c r="FQ1456" s="14"/>
      <c r="FR1456" s="14"/>
      <c r="FS1456" s="14"/>
      <c r="FT1456" s="14"/>
      <c r="FU1456" s="14"/>
      <c r="FV1456" s="14"/>
      <c r="FW1456" s="14"/>
      <c r="FX1456" s="14"/>
      <c r="FY1456" s="14"/>
      <c r="FZ1456" s="14"/>
      <c r="GA1456" s="14"/>
      <c r="GB1456" s="14"/>
      <c r="GC1456" s="14"/>
      <c r="GD1456" s="14"/>
      <c r="GE1456" s="14"/>
      <c r="GF1456" s="14"/>
      <c r="GG1456" s="14"/>
      <c r="GH1456" s="14"/>
      <c r="GI1456" s="14"/>
      <c r="GJ1456" s="14"/>
      <c r="GK1456" s="14"/>
      <c r="GL1456" s="14"/>
      <c r="GM1456" s="14"/>
      <c r="GN1456" s="14"/>
      <c r="GO1456" s="14"/>
      <c r="GP1456" s="14"/>
      <c r="GQ1456" s="14"/>
      <c r="GR1456" s="14"/>
      <c r="GS1456" s="14"/>
      <c r="GT1456" s="14"/>
      <c r="GU1456" s="14"/>
      <c r="GV1456" s="14"/>
      <c r="GW1456" s="14"/>
      <c r="GX1456" s="14"/>
      <c r="GY1456" s="14"/>
      <c r="GZ1456" s="14"/>
      <c r="HA1456" s="14"/>
      <c r="HB1456" s="14"/>
      <c r="HC1456" s="14"/>
      <c r="HD1456" s="14"/>
      <c r="HE1456" s="14"/>
      <c r="HF1456" s="14"/>
      <c r="HG1456" s="14"/>
      <c r="HH1456" s="14"/>
      <c r="HI1456" s="14"/>
      <c r="HJ1456" s="14"/>
      <c r="HK1456" s="14"/>
      <c r="HL1456" s="14"/>
      <c r="HM1456" s="14"/>
      <c r="HN1456" s="14"/>
      <c r="HO1456" s="14"/>
      <c r="HP1456" s="14"/>
      <c r="HQ1456" s="14"/>
      <c r="HR1456" s="14"/>
      <c r="HS1456" s="14"/>
      <c r="HT1456" s="14"/>
      <c r="HU1456" s="14"/>
      <c r="HV1456" s="14"/>
      <c r="HW1456" s="14"/>
      <c r="HX1456" s="14"/>
      <c r="HY1456" s="14"/>
      <c r="HZ1456" s="14"/>
      <c r="IA1456" s="14"/>
      <c r="IB1456" s="14"/>
      <c r="IC1456" s="14"/>
      <c r="ID1456" s="14"/>
    </row>
    <row r="1457" spans="1:238" x14ac:dyDescent="0.2">
      <c r="A1457" s="11">
        <f t="shared" si="24"/>
        <v>1449</v>
      </c>
      <c r="B1457" s="38" t="s">
        <v>1692</v>
      </c>
      <c r="C1457" s="38" t="s">
        <v>762</v>
      </c>
      <c r="D1457" s="38" t="s">
        <v>905</v>
      </c>
      <c r="E1457" s="68" t="s">
        <v>1693</v>
      </c>
      <c r="F1457" s="33" t="s">
        <v>1694</v>
      </c>
      <c r="G1457" s="34">
        <v>1143</v>
      </c>
      <c r="H1457" s="34">
        <v>1879</v>
      </c>
      <c r="I1457" s="37" t="s">
        <v>15</v>
      </c>
      <c r="J1457" s="35" t="s">
        <v>17</v>
      </c>
      <c r="K1457" s="36"/>
      <c r="L1457" s="14"/>
      <c r="M1457" s="14"/>
      <c r="N1457" s="14"/>
      <c r="O1457" s="14"/>
      <c r="P1457" s="14"/>
      <c r="Q1457" s="14"/>
      <c r="R1457" s="14"/>
      <c r="S1457" s="14"/>
      <c r="T1457" s="14"/>
      <c r="U1457" s="14"/>
      <c r="V1457" s="14"/>
      <c r="W1457" s="14"/>
      <c r="X1457" s="14"/>
      <c r="Y1457" s="14"/>
      <c r="Z1457" s="14"/>
      <c r="AA1457" s="14"/>
      <c r="AB1457" s="14"/>
      <c r="AC1457" s="14"/>
      <c r="AD1457" s="14"/>
      <c r="AE1457" s="14"/>
      <c r="AF1457" s="14"/>
      <c r="AG1457" s="14"/>
      <c r="AH1457" s="14"/>
      <c r="AI1457" s="14"/>
      <c r="AJ1457" s="14"/>
      <c r="AK1457" s="14"/>
      <c r="AL1457" s="14"/>
      <c r="AM1457" s="14"/>
      <c r="AN1457" s="14"/>
      <c r="AO1457" s="14"/>
      <c r="AP1457" s="14"/>
      <c r="AQ1457" s="14"/>
      <c r="AR1457" s="14"/>
      <c r="AS1457" s="14"/>
      <c r="AT1457" s="14"/>
      <c r="AU1457" s="14"/>
      <c r="AV1457" s="14"/>
      <c r="AW1457" s="14"/>
      <c r="AX1457" s="14"/>
      <c r="AY1457" s="14"/>
      <c r="AZ1457" s="14"/>
      <c r="BA1457" s="14"/>
      <c r="BB1457" s="14"/>
      <c r="BC1457" s="14"/>
      <c r="BD1457" s="14"/>
      <c r="BE1457" s="14"/>
      <c r="BF1457" s="14"/>
      <c r="BG1457" s="14"/>
      <c r="BH1457" s="14"/>
      <c r="BI1457" s="14"/>
      <c r="BJ1457" s="14"/>
      <c r="BK1457" s="14"/>
      <c r="BL1457" s="14"/>
      <c r="BM1457" s="14"/>
      <c r="BN1457" s="14"/>
      <c r="BO1457" s="14"/>
      <c r="BP1457" s="14"/>
      <c r="BQ1457" s="14"/>
      <c r="BR1457" s="14"/>
      <c r="BS1457" s="14"/>
      <c r="BT1457" s="14"/>
      <c r="BU1457" s="14"/>
      <c r="BV1457" s="14"/>
      <c r="BW1457" s="14"/>
      <c r="BX1457" s="14"/>
      <c r="BY1457" s="14"/>
      <c r="BZ1457" s="14"/>
      <c r="CA1457" s="14"/>
      <c r="CB1457" s="14"/>
      <c r="CC1457" s="14"/>
      <c r="CD1457" s="14"/>
      <c r="CE1457" s="14"/>
      <c r="CF1457" s="14"/>
      <c r="CG1457" s="14"/>
      <c r="CH1457" s="14"/>
      <c r="CI1457" s="14"/>
      <c r="CJ1457" s="14"/>
      <c r="CK1457" s="14"/>
      <c r="CL1457" s="14"/>
      <c r="CM1457" s="14"/>
      <c r="CN1457" s="14"/>
      <c r="CO1457" s="14"/>
      <c r="CP1457" s="14"/>
      <c r="CQ1457" s="14"/>
      <c r="CR1457" s="14"/>
      <c r="CS1457" s="14"/>
      <c r="CT1457" s="14"/>
      <c r="CU1457" s="14"/>
      <c r="CV1457" s="14"/>
      <c r="CW1457" s="14"/>
      <c r="CX1457" s="14"/>
      <c r="CY1457" s="14"/>
      <c r="CZ1457" s="14"/>
      <c r="DA1457" s="14"/>
      <c r="DB1457" s="14"/>
      <c r="DC1457" s="14"/>
      <c r="DD1457" s="14"/>
      <c r="DE1457" s="14"/>
      <c r="DF1457" s="14"/>
      <c r="DG1457" s="14"/>
      <c r="DH1457" s="14"/>
      <c r="DI1457" s="14"/>
      <c r="DJ1457" s="14"/>
      <c r="DK1457" s="14"/>
      <c r="DL1457" s="14"/>
      <c r="DM1457" s="14"/>
      <c r="DN1457" s="14"/>
      <c r="DO1457" s="14"/>
      <c r="DP1457" s="14"/>
      <c r="DQ1457" s="14"/>
      <c r="DR1457" s="14"/>
      <c r="DS1457" s="14"/>
      <c r="DT1457" s="14"/>
      <c r="DU1457" s="14"/>
      <c r="DV1457" s="14"/>
      <c r="DW1457" s="14"/>
      <c r="DX1457" s="14"/>
      <c r="DY1457" s="14"/>
      <c r="DZ1457" s="14"/>
      <c r="EA1457" s="14"/>
      <c r="EB1457" s="14"/>
      <c r="EC1457" s="14"/>
      <c r="ED1457" s="14"/>
      <c r="EE1457" s="14"/>
      <c r="EF1457" s="14"/>
      <c r="EG1457" s="14"/>
      <c r="EH1457" s="14"/>
      <c r="EI1457" s="14"/>
      <c r="EJ1457" s="14"/>
      <c r="EK1457" s="14"/>
      <c r="EL1457" s="14"/>
      <c r="EM1457" s="14"/>
      <c r="EN1457" s="14"/>
      <c r="EO1457" s="14"/>
      <c r="EP1457" s="14"/>
      <c r="EQ1457" s="14"/>
      <c r="ER1457" s="14"/>
      <c r="ES1457" s="14"/>
      <c r="ET1457" s="14"/>
      <c r="EU1457" s="14"/>
      <c r="EV1457" s="14"/>
      <c r="EW1457" s="14"/>
      <c r="EX1457" s="14"/>
      <c r="EY1457" s="14"/>
      <c r="EZ1457" s="14"/>
      <c r="FA1457" s="14"/>
      <c r="FB1457" s="14"/>
      <c r="FC1457" s="14"/>
      <c r="FD1457" s="14"/>
      <c r="FE1457" s="14"/>
      <c r="FF1457" s="14"/>
      <c r="FG1457" s="14"/>
      <c r="FH1457" s="14"/>
      <c r="FI1457" s="14"/>
      <c r="FJ1457" s="14"/>
      <c r="FK1457" s="14"/>
      <c r="FL1457" s="14"/>
      <c r="FM1457" s="14"/>
      <c r="FN1457" s="14"/>
      <c r="FO1457" s="14"/>
      <c r="FP1457" s="14"/>
      <c r="FQ1457" s="14"/>
      <c r="FR1457" s="14"/>
      <c r="FS1457" s="14"/>
      <c r="FT1457" s="14"/>
      <c r="FU1457" s="14"/>
      <c r="FV1457" s="14"/>
      <c r="FW1457" s="14"/>
      <c r="FX1457" s="14"/>
      <c r="FY1457" s="14"/>
      <c r="FZ1457" s="14"/>
      <c r="GA1457" s="14"/>
      <c r="GB1457" s="14"/>
      <c r="GC1457" s="14"/>
      <c r="GD1457" s="14"/>
      <c r="GE1457" s="14"/>
      <c r="GF1457" s="14"/>
      <c r="GG1457" s="14"/>
      <c r="GH1457" s="14"/>
      <c r="GI1457" s="14"/>
      <c r="GJ1457" s="14"/>
      <c r="GK1457" s="14"/>
      <c r="GL1457" s="14"/>
      <c r="GM1457" s="14"/>
      <c r="GN1457" s="14"/>
      <c r="GO1457" s="14"/>
      <c r="GP1457" s="14"/>
      <c r="GQ1457" s="14"/>
      <c r="GR1457" s="14"/>
      <c r="GS1457" s="14"/>
      <c r="GT1457" s="14"/>
      <c r="GU1457" s="14"/>
      <c r="GV1457" s="14"/>
      <c r="GW1457" s="14"/>
      <c r="GX1457" s="14"/>
      <c r="GY1457" s="14"/>
      <c r="GZ1457" s="14"/>
      <c r="HA1457" s="14"/>
      <c r="HB1457" s="14"/>
      <c r="HC1457" s="14"/>
      <c r="HD1457" s="14"/>
      <c r="HE1457" s="14"/>
      <c r="HF1457" s="14"/>
      <c r="HG1457" s="14"/>
      <c r="HH1457" s="14"/>
      <c r="HI1457" s="14"/>
      <c r="HJ1457" s="14"/>
      <c r="HK1457" s="14"/>
      <c r="HL1457" s="14"/>
      <c r="HM1457" s="14"/>
      <c r="HN1457" s="14"/>
      <c r="HO1457" s="14"/>
      <c r="HP1457" s="14"/>
      <c r="HQ1457" s="14"/>
      <c r="HR1457" s="14"/>
      <c r="HS1457" s="14"/>
      <c r="HT1457" s="14"/>
      <c r="HU1457" s="14"/>
      <c r="HV1457" s="14"/>
      <c r="HW1457" s="14"/>
      <c r="HX1457" s="14"/>
      <c r="HY1457" s="14"/>
      <c r="HZ1457" s="14"/>
      <c r="IA1457" s="14"/>
      <c r="IB1457" s="14"/>
      <c r="IC1457" s="14"/>
      <c r="ID1457" s="14"/>
    </row>
    <row r="1458" spans="1:238" x14ac:dyDescent="0.2">
      <c r="A1458" s="11">
        <f t="shared" si="24"/>
        <v>1450</v>
      </c>
      <c r="B1458" s="38" t="s">
        <v>1733</v>
      </c>
      <c r="C1458" s="32" t="s">
        <v>762</v>
      </c>
      <c r="D1458" s="38" t="s">
        <v>905</v>
      </c>
      <c r="E1458" s="69" t="s">
        <v>1734</v>
      </c>
      <c r="F1458" s="82" t="s">
        <v>1716</v>
      </c>
      <c r="G1458" s="83">
        <v>1709</v>
      </c>
      <c r="H1458" s="34">
        <v>3039</v>
      </c>
      <c r="I1458" s="37" t="s">
        <v>15</v>
      </c>
      <c r="J1458" s="35" t="s">
        <v>17</v>
      </c>
      <c r="K1458" s="45"/>
      <c r="L1458" s="17"/>
      <c r="M1458" s="17"/>
      <c r="N1458" s="17"/>
      <c r="O1458" s="17"/>
      <c r="P1458" s="17"/>
      <c r="Q1458" s="17"/>
      <c r="R1458" s="17"/>
      <c r="S1458" s="17"/>
      <c r="T1458" s="17"/>
      <c r="U1458" s="17"/>
      <c r="V1458" s="17"/>
      <c r="W1458" s="17"/>
      <c r="X1458" s="17"/>
      <c r="Y1458" s="17"/>
      <c r="Z1458" s="17"/>
      <c r="AA1458" s="17"/>
      <c r="AB1458" s="17"/>
      <c r="AC1458" s="17"/>
      <c r="AD1458" s="17"/>
      <c r="AE1458" s="17"/>
      <c r="AF1458" s="17"/>
      <c r="AG1458" s="17"/>
      <c r="AH1458" s="17"/>
      <c r="AI1458" s="17"/>
      <c r="AJ1458" s="17"/>
      <c r="AK1458" s="17"/>
      <c r="AL1458" s="17"/>
      <c r="AM1458" s="17"/>
      <c r="AN1458" s="17"/>
      <c r="AO1458" s="17"/>
      <c r="AP1458" s="17"/>
      <c r="AQ1458" s="17"/>
      <c r="AR1458" s="17"/>
      <c r="AS1458" s="17"/>
      <c r="AT1458" s="17"/>
      <c r="AU1458" s="17"/>
      <c r="AV1458" s="17"/>
      <c r="AW1458" s="17"/>
      <c r="AX1458" s="17"/>
      <c r="AY1458" s="17"/>
      <c r="AZ1458" s="17"/>
      <c r="BA1458" s="17"/>
      <c r="BB1458" s="17"/>
      <c r="BC1458" s="17"/>
      <c r="BD1458" s="17"/>
      <c r="BE1458" s="17"/>
      <c r="BF1458" s="17"/>
      <c r="BG1458" s="17"/>
      <c r="BH1458" s="17"/>
      <c r="BI1458" s="17"/>
      <c r="BJ1458" s="17"/>
      <c r="BK1458" s="17"/>
      <c r="BL1458" s="17"/>
      <c r="BM1458" s="17"/>
      <c r="BN1458" s="17"/>
      <c r="BO1458" s="17"/>
      <c r="BP1458" s="17"/>
      <c r="BQ1458" s="17"/>
      <c r="BR1458" s="17"/>
      <c r="BS1458" s="17"/>
      <c r="BT1458" s="17"/>
      <c r="BU1458" s="17"/>
      <c r="BV1458" s="17"/>
      <c r="BW1458" s="17"/>
      <c r="BX1458" s="17"/>
      <c r="BY1458" s="17"/>
      <c r="BZ1458" s="17"/>
      <c r="CA1458" s="17"/>
      <c r="CB1458" s="17"/>
      <c r="CC1458" s="17"/>
      <c r="CD1458" s="17"/>
      <c r="CE1458" s="17"/>
      <c r="CF1458" s="17"/>
      <c r="CG1458" s="17"/>
      <c r="CH1458" s="17"/>
      <c r="CI1458" s="17"/>
      <c r="CJ1458" s="17"/>
      <c r="CK1458" s="17"/>
      <c r="CL1458" s="17"/>
      <c r="CM1458" s="17"/>
      <c r="CN1458" s="17"/>
      <c r="CO1458" s="17"/>
      <c r="CP1458" s="17"/>
      <c r="CQ1458" s="17"/>
      <c r="CR1458" s="17"/>
      <c r="CS1458" s="17"/>
      <c r="CT1458" s="17"/>
      <c r="CU1458" s="17"/>
      <c r="CV1458" s="17"/>
      <c r="CW1458" s="17"/>
      <c r="CX1458" s="17"/>
      <c r="CY1458" s="17"/>
      <c r="CZ1458" s="17"/>
      <c r="DA1458" s="17"/>
      <c r="DB1458" s="17"/>
      <c r="DC1458" s="17"/>
      <c r="DD1458" s="17"/>
      <c r="DE1458" s="17"/>
      <c r="DF1458" s="17"/>
      <c r="DG1458" s="17"/>
      <c r="DH1458" s="17"/>
      <c r="DI1458" s="17"/>
      <c r="DJ1458" s="17"/>
      <c r="DK1458" s="17"/>
      <c r="DL1458" s="17"/>
      <c r="DM1458" s="17"/>
      <c r="DN1458" s="17"/>
      <c r="DO1458" s="17"/>
      <c r="DP1458" s="17"/>
      <c r="DQ1458" s="17"/>
      <c r="DR1458" s="17"/>
      <c r="DS1458" s="17"/>
      <c r="DT1458" s="17"/>
      <c r="DU1458" s="17"/>
      <c r="DV1458" s="17"/>
      <c r="DW1458" s="17"/>
      <c r="DX1458" s="17"/>
      <c r="DY1458" s="17"/>
      <c r="DZ1458" s="17"/>
      <c r="EA1458" s="17"/>
      <c r="EB1458" s="17"/>
      <c r="EC1458" s="17"/>
      <c r="ED1458" s="17"/>
      <c r="EE1458" s="17"/>
      <c r="EF1458" s="17"/>
      <c r="EG1458" s="17"/>
      <c r="EH1458" s="17"/>
      <c r="EI1458" s="17"/>
      <c r="EJ1458" s="17"/>
      <c r="EK1458" s="17"/>
      <c r="EL1458" s="17"/>
      <c r="EM1458" s="17"/>
      <c r="EN1458" s="17"/>
      <c r="EO1458" s="17"/>
      <c r="EP1458" s="17"/>
      <c r="EQ1458" s="17"/>
      <c r="ER1458" s="17"/>
      <c r="ES1458" s="17"/>
      <c r="ET1458" s="17"/>
      <c r="EU1458" s="17"/>
      <c r="EV1458" s="17"/>
      <c r="EW1458" s="17"/>
      <c r="EX1458" s="17"/>
      <c r="EY1458" s="17"/>
      <c r="EZ1458" s="17"/>
      <c r="FA1458" s="17"/>
      <c r="FB1458" s="17"/>
      <c r="FC1458" s="17"/>
      <c r="FD1458" s="17"/>
      <c r="FE1458" s="17"/>
      <c r="FF1458" s="17"/>
      <c r="FG1458" s="17"/>
      <c r="FH1458" s="17"/>
      <c r="FI1458" s="17"/>
      <c r="FJ1458" s="17"/>
      <c r="FK1458" s="17"/>
      <c r="FL1458" s="17"/>
      <c r="FM1458" s="17"/>
      <c r="FN1458" s="17"/>
      <c r="FO1458" s="17"/>
      <c r="FP1458" s="17"/>
      <c r="FQ1458" s="17"/>
      <c r="FR1458" s="17"/>
      <c r="FS1458" s="17"/>
      <c r="FT1458" s="17"/>
      <c r="FU1458" s="17"/>
      <c r="FV1458" s="17"/>
      <c r="FW1458" s="17"/>
      <c r="FX1458" s="17"/>
      <c r="FY1458" s="17"/>
      <c r="FZ1458" s="17"/>
      <c r="GA1458" s="17"/>
      <c r="GB1458" s="17"/>
      <c r="GC1458" s="17"/>
      <c r="GD1458" s="17"/>
      <c r="GE1458" s="17"/>
      <c r="GF1458" s="17"/>
      <c r="GG1458" s="17"/>
      <c r="GH1458" s="17"/>
      <c r="GI1458" s="17"/>
      <c r="GJ1458" s="17"/>
      <c r="GK1458" s="17"/>
      <c r="GL1458" s="17"/>
      <c r="GM1458" s="17"/>
      <c r="GN1458" s="17"/>
      <c r="GO1458" s="17"/>
      <c r="GP1458" s="17"/>
      <c r="GQ1458" s="17"/>
      <c r="GR1458" s="17"/>
      <c r="GS1458" s="17"/>
      <c r="GT1458" s="17"/>
      <c r="GU1458" s="17"/>
      <c r="GV1458" s="17"/>
      <c r="GW1458" s="17"/>
      <c r="GX1458" s="17"/>
      <c r="GY1458" s="17"/>
      <c r="GZ1458" s="17"/>
      <c r="HA1458" s="17"/>
      <c r="HB1458" s="17"/>
      <c r="HC1458" s="17"/>
      <c r="HD1458" s="17"/>
      <c r="HE1458" s="17"/>
      <c r="HF1458" s="17"/>
      <c r="HG1458" s="17"/>
      <c r="HH1458" s="17"/>
      <c r="HI1458" s="17"/>
      <c r="HJ1458" s="17"/>
      <c r="HK1458" s="17"/>
      <c r="HL1458" s="17"/>
      <c r="HM1458" s="17"/>
      <c r="HN1458" s="17"/>
      <c r="HO1458" s="17"/>
      <c r="HP1458" s="13"/>
      <c r="HQ1458" s="13"/>
      <c r="HR1458" s="13"/>
      <c r="HS1458" s="13"/>
      <c r="HT1458" s="13"/>
      <c r="HU1458" s="13"/>
      <c r="HV1458" s="13"/>
      <c r="HW1458" s="13"/>
      <c r="HX1458" s="13"/>
      <c r="HY1458" s="13"/>
      <c r="HZ1458" s="13"/>
      <c r="IA1458" s="13"/>
      <c r="IB1458" s="13"/>
      <c r="IC1458" s="13"/>
      <c r="ID1458" s="13"/>
    </row>
    <row r="1459" spans="1:238" x14ac:dyDescent="0.2">
      <c r="A1459" s="11">
        <f t="shared" si="24"/>
        <v>1451</v>
      </c>
      <c r="B1459" s="38" t="s">
        <v>1789</v>
      </c>
      <c r="C1459" s="38" t="s">
        <v>762</v>
      </c>
      <c r="D1459" s="38" t="s">
        <v>905</v>
      </c>
      <c r="E1459" s="69" t="s">
        <v>1781</v>
      </c>
      <c r="F1459" s="82" t="s">
        <v>1452</v>
      </c>
      <c r="G1459" s="83">
        <v>617</v>
      </c>
      <c r="H1459" s="34">
        <v>1454</v>
      </c>
      <c r="I1459" s="37" t="s">
        <v>18</v>
      </c>
      <c r="J1459" s="35" t="s">
        <v>17</v>
      </c>
      <c r="K1459" s="45" t="s">
        <v>180</v>
      </c>
    </row>
    <row r="1460" spans="1:238" x14ac:dyDescent="0.2">
      <c r="A1460" s="11">
        <f t="shared" si="24"/>
        <v>1452</v>
      </c>
      <c r="B1460" s="32" t="s">
        <v>1800</v>
      </c>
      <c r="C1460" s="32" t="s">
        <v>762</v>
      </c>
      <c r="D1460" s="38" t="s">
        <v>905</v>
      </c>
      <c r="E1460" s="69" t="s">
        <v>1794</v>
      </c>
      <c r="F1460" s="33" t="s">
        <v>121</v>
      </c>
      <c r="G1460" s="34">
        <v>1055</v>
      </c>
      <c r="H1460" s="34">
        <v>2331</v>
      </c>
      <c r="I1460" s="37" t="s">
        <v>15</v>
      </c>
      <c r="J1460" s="35" t="s">
        <v>17</v>
      </c>
      <c r="K1460" s="36"/>
    </row>
    <row r="1461" spans="1:238" x14ac:dyDescent="0.2">
      <c r="A1461" s="11">
        <f t="shared" si="24"/>
        <v>1453</v>
      </c>
      <c r="B1461" s="32" t="s">
        <v>1811</v>
      </c>
      <c r="C1461" s="32" t="s">
        <v>762</v>
      </c>
      <c r="D1461" s="38" t="s">
        <v>905</v>
      </c>
      <c r="E1461" s="69" t="s">
        <v>1794</v>
      </c>
      <c r="F1461" s="33" t="s">
        <v>1728</v>
      </c>
      <c r="G1461" s="34">
        <v>810</v>
      </c>
      <c r="H1461" s="34">
        <v>1734</v>
      </c>
      <c r="I1461" s="37" t="s">
        <v>15</v>
      </c>
      <c r="J1461" s="35" t="s">
        <v>17</v>
      </c>
      <c r="K1461" s="36"/>
    </row>
    <row r="1462" spans="1:238" x14ac:dyDescent="0.2">
      <c r="A1462" s="11">
        <f t="shared" si="24"/>
        <v>1454</v>
      </c>
      <c r="B1462" s="38" t="s">
        <v>1841</v>
      </c>
      <c r="C1462" s="32" t="s">
        <v>762</v>
      </c>
      <c r="D1462" s="38" t="s">
        <v>905</v>
      </c>
      <c r="E1462" s="69" t="s">
        <v>1831</v>
      </c>
      <c r="F1462" s="33" t="s">
        <v>23</v>
      </c>
      <c r="G1462" s="34">
        <v>7658</v>
      </c>
      <c r="H1462" s="34">
        <v>17615</v>
      </c>
      <c r="I1462" s="37" t="s">
        <v>18</v>
      </c>
      <c r="J1462" s="35" t="s">
        <v>17</v>
      </c>
      <c r="K1462" s="36"/>
    </row>
    <row r="1463" spans="1:238" x14ac:dyDescent="0.2">
      <c r="A1463" s="11">
        <f t="shared" si="24"/>
        <v>1455</v>
      </c>
      <c r="B1463" s="32" t="s">
        <v>1854</v>
      </c>
      <c r="C1463" s="32" t="s">
        <v>762</v>
      </c>
      <c r="D1463" s="38" t="s">
        <v>905</v>
      </c>
      <c r="E1463" s="69" t="s">
        <v>711</v>
      </c>
      <c r="F1463" s="33" t="s">
        <v>1855</v>
      </c>
      <c r="G1463" s="34">
        <v>2354</v>
      </c>
      <c r="H1463" s="34">
        <v>2770</v>
      </c>
      <c r="I1463" s="37" t="s">
        <v>15</v>
      </c>
      <c r="J1463" s="35" t="s">
        <v>17</v>
      </c>
      <c r="K1463" s="36"/>
    </row>
    <row r="1464" spans="1:238" x14ac:dyDescent="0.2">
      <c r="A1464" s="11">
        <f t="shared" si="24"/>
        <v>1456</v>
      </c>
      <c r="B1464" s="32" t="s">
        <v>1856</v>
      </c>
      <c r="C1464" s="32" t="s">
        <v>762</v>
      </c>
      <c r="D1464" s="38" t="s">
        <v>905</v>
      </c>
      <c r="E1464" s="69" t="s">
        <v>711</v>
      </c>
      <c r="F1464" s="33" t="s">
        <v>1857</v>
      </c>
      <c r="G1464" s="34">
        <v>963</v>
      </c>
      <c r="H1464" s="34">
        <v>2064</v>
      </c>
      <c r="I1464" s="37" t="s">
        <v>15</v>
      </c>
      <c r="J1464" s="35" t="s">
        <v>17</v>
      </c>
      <c r="K1464" s="36"/>
    </row>
    <row r="1465" spans="1:238" x14ac:dyDescent="0.2">
      <c r="A1465" s="11">
        <f t="shared" si="24"/>
        <v>1457</v>
      </c>
      <c r="B1465" s="32" t="s">
        <v>363</v>
      </c>
      <c r="C1465" s="32" t="s">
        <v>762</v>
      </c>
      <c r="D1465" s="32" t="s">
        <v>905</v>
      </c>
      <c r="E1465" s="69" t="s">
        <v>1867</v>
      </c>
      <c r="F1465" s="33" t="s">
        <v>1870</v>
      </c>
      <c r="G1465" s="34">
        <v>440</v>
      </c>
      <c r="H1465" s="34">
        <v>545</v>
      </c>
      <c r="I1465" s="37" t="s">
        <v>15</v>
      </c>
      <c r="J1465" s="35" t="s">
        <v>17</v>
      </c>
      <c r="K1465" s="36"/>
    </row>
    <row r="1466" spans="1:238" x14ac:dyDescent="0.2">
      <c r="A1466" s="11">
        <f t="shared" si="24"/>
        <v>1458</v>
      </c>
      <c r="B1466" s="38" t="s">
        <v>362</v>
      </c>
      <c r="C1466" s="38" t="s">
        <v>762</v>
      </c>
      <c r="D1466" s="38" t="s">
        <v>905</v>
      </c>
      <c r="E1466" s="69" t="s">
        <v>1911</v>
      </c>
      <c r="F1466" s="40" t="s">
        <v>175</v>
      </c>
      <c r="G1466" s="39">
        <v>2310</v>
      </c>
      <c r="H1466" s="39">
        <v>4745</v>
      </c>
      <c r="I1466" s="41" t="s">
        <v>18</v>
      </c>
      <c r="J1466" s="43" t="s">
        <v>17</v>
      </c>
      <c r="K1466" s="42"/>
    </row>
    <row r="1467" spans="1:238" x14ac:dyDescent="0.2">
      <c r="A1467" s="11">
        <f t="shared" si="24"/>
        <v>1459</v>
      </c>
      <c r="B1467" s="38" t="s">
        <v>643</v>
      </c>
      <c r="C1467" s="38" t="s">
        <v>762</v>
      </c>
      <c r="D1467" s="38" t="s">
        <v>905</v>
      </c>
      <c r="E1467" s="69" t="s">
        <v>1920</v>
      </c>
      <c r="F1467" s="40" t="s">
        <v>552</v>
      </c>
      <c r="G1467" s="39">
        <v>312</v>
      </c>
      <c r="H1467" s="39">
        <v>728</v>
      </c>
      <c r="I1467" s="41" t="s">
        <v>15</v>
      </c>
      <c r="J1467" s="43" t="s">
        <v>17</v>
      </c>
      <c r="K1467" s="42"/>
      <c r="L1467" s="12"/>
      <c r="M1467" s="12"/>
      <c r="N1467" s="12"/>
      <c r="O1467" s="12"/>
      <c r="P1467" s="12"/>
      <c r="Q1467" s="12"/>
      <c r="R1467" s="12"/>
      <c r="S1467" s="12"/>
      <c r="T1467" s="12"/>
      <c r="U1467" s="12"/>
      <c r="V1467" s="12"/>
      <c r="W1467" s="12"/>
      <c r="X1467" s="12"/>
      <c r="Y1467" s="12"/>
      <c r="Z1467" s="12"/>
      <c r="AA1467" s="12"/>
      <c r="AB1467" s="12"/>
      <c r="AC1467" s="12"/>
      <c r="AD1467" s="12"/>
      <c r="AE1467" s="12"/>
      <c r="AF1467" s="12"/>
      <c r="AG1467" s="12"/>
      <c r="AH1467" s="12"/>
      <c r="AI1467" s="12"/>
      <c r="AJ1467" s="12"/>
      <c r="AK1467" s="12"/>
      <c r="AL1467" s="12"/>
      <c r="AM1467" s="12"/>
      <c r="AN1467" s="12"/>
      <c r="AO1467" s="12"/>
      <c r="AP1467" s="12"/>
      <c r="AQ1467" s="12"/>
      <c r="AR1467" s="12"/>
      <c r="AS1467" s="12"/>
      <c r="AT1467" s="12"/>
      <c r="AU1467" s="12"/>
      <c r="AV1467" s="12"/>
      <c r="AW1467" s="12"/>
      <c r="AX1467" s="12"/>
      <c r="AY1467" s="12"/>
      <c r="AZ1467" s="12"/>
      <c r="BA1467" s="12"/>
      <c r="BB1467" s="12"/>
      <c r="BC1467" s="12"/>
      <c r="BD1467" s="12"/>
      <c r="BE1467" s="12"/>
      <c r="BF1467" s="12"/>
      <c r="BG1467" s="12"/>
      <c r="BH1467" s="12"/>
      <c r="BI1467" s="12"/>
      <c r="BJ1467" s="12"/>
      <c r="BK1467" s="12"/>
      <c r="BL1467" s="12"/>
      <c r="BM1467" s="12"/>
      <c r="BN1467" s="12"/>
      <c r="BO1467" s="12"/>
      <c r="BP1467" s="12"/>
      <c r="BQ1467" s="12"/>
      <c r="BR1467" s="12"/>
      <c r="BS1467" s="12"/>
      <c r="BT1467" s="12"/>
      <c r="BU1467" s="12"/>
      <c r="BV1467" s="12"/>
      <c r="BW1467" s="12"/>
      <c r="BX1467" s="12"/>
      <c r="BY1467" s="12"/>
      <c r="BZ1467" s="12"/>
      <c r="CA1467" s="12"/>
      <c r="CB1467" s="12"/>
      <c r="CC1467" s="12"/>
      <c r="CD1467" s="12"/>
      <c r="CE1467" s="12"/>
      <c r="CF1467" s="12"/>
      <c r="CG1467" s="12"/>
      <c r="CH1467" s="12"/>
      <c r="CI1467" s="12"/>
      <c r="CJ1467" s="12"/>
      <c r="CK1467" s="12"/>
      <c r="CL1467" s="12"/>
      <c r="CM1467" s="12"/>
      <c r="CN1467" s="12"/>
      <c r="CO1467" s="12"/>
      <c r="CP1467" s="12"/>
      <c r="CQ1467" s="12"/>
      <c r="CR1467" s="12"/>
      <c r="CS1467" s="12"/>
      <c r="CT1467" s="12"/>
      <c r="CU1467" s="12"/>
      <c r="CV1467" s="12"/>
      <c r="CW1467" s="12"/>
      <c r="CX1467" s="12"/>
      <c r="CY1467" s="12"/>
      <c r="CZ1467" s="12"/>
      <c r="DA1467" s="12"/>
      <c r="DB1467" s="12"/>
      <c r="DC1467" s="12"/>
      <c r="DD1467" s="12"/>
      <c r="DE1467" s="12"/>
      <c r="DF1467" s="12"/>
      <c r="DG1467" s="12"/>
      <c r="DH1467" s="12"/>
      <c r="DI1467" s="12"/>
      <c r="DJ1467" s="12"/>
      <c r="DK1467" s="12"/>
      <c r="DL1467" s="12"/>
      <c r="DM1467" s="12"/>
      <c r="DN1467" s="12"/>
      <c r="DO1467" s="12"/>
      <c r="DP1467" s="12"/>
      <c r="DQ1467" s="12"/>
      <c r="DR1467" s="12"/>
      <c r="DS1467" s="12"/>
      <c r="DT1467" s="12"/>
      <c r="DU1467" s="12"/>
      <c r="DV1467" s="12"/>
      <c r="DW1467" s="12"/>
      <c r="DX1467" s="12"/>
      <c r="DY1467" s="12"/>
      <c r="DZ1467" s="12"/>
      <c r="EA1467" s="12"/>
      <c r="EB1467" s="12"/>
      <c r="EC1467" s="12"/>
      <c r="ED1467" s="12"/>
      <c r="EE1467" s="12"/>
      <c r="EF1467" s="12"/>
      <c r="EG1467" s="12"/>
      <c r="EH1467" s="12"/>
      <c r="EI1467" s="12"/>
      <c r="EJ1467" s="12"/>
      <c r="EK1467" s="12"/>
      <c r="EL1467" s="12"/>
      <c r="EM1467" s="12"/>
      <c r="EN1467" s="12"/>
      <c r="EO1467" s="12"/>
      <c r="EP1467" s="12"/>
      <c r="EQ1467" s="12"/>
      <c r="ER1467" s="12"/>
      <c r="ES1467" s="12"/>
      <c r="ET1467" s="12"/>
      <c r="EU1467" s="12"/>
      <c r="EV1467" s="12"/>
      <c r="EW1467" s="12"/>
      <c r="EX1467" s="12"/>
      <c r="EY1467" s="12"/>
      <c r="EZ1467" s="12"/>
      <c r="FA1467" s="12"/>
      <c r="FB1467" s="12"/>
      <c r="FC1467" s="12"/>
      <c r="FD1467" s="12"/>
      <c r="FE1467" s="12"/>
      <c r="FF1467" s="12"/>
      <c r="FG1467" s="12"/>
      <c r="FH1467" s="12"/>
      <c r="FI1467" s="12"/>
      <c r="FJ1467" s="12"/>
      <c r="FK1467" s="12"/>
      <c r="FL1467" s="12"/>
      <c r="FM1467" s="12"/>
      <c r="FN1467" s="12"/>
      <c r="FO1467" s="12"/>
      <c r="FP1467" s="12"/>
      <c r="FQ1467" s="12"/>
      <c r="FR1467" s="12"/>
      <c r="FS1467" s="12"/>
      <c r="FT1467" s="12"/>
      <c r="FU1467" s="12"/>
      <c r="FV1467" s="12"/>
      <c r="FW1467" s="12"/>
      <c r="FX1467" s="12"/>
      <c r="FY1467" s="12"/>
      <c r="FZ1467" s="12"/>
      <c r="GA1467" s="12"/>
      <c r="GB1467" s="12"/>
      <c r="GC1467" s="12"/>
      <c r="GD1467" s="12"/>
      <c r="GE1467" s="12"/>
      <c r="GF1467" s="12"/>
      <c r="GG1467" s="12"/>
      <c r="GH1467" s="12"/>
      <c r="GI1467" s="12"/>
      <c r="GJ1467" s="12"/>
      <c r="GK1467" s="12"/>
      <c r="GL1467" s="12"/>
      <c r="GM1467" s="12"/>
      <c r="GN1467" s="12"/>
      <c r="GO1467" s="12"/>
      <c r="GP1467" s="12"/>
      <c r="GQ1467" s="12"/>
      <c r="GR1467" s="12"/>
      <c r="GS1467" s="12"/>
      <c r="GT1467" s="12"/>
      <c r="GU1467" s="12"/>
      <c r="GV1467" s="12"/>
      <c r="GW1467" s="12"/>
      <c r="GX1467" s="12"/>
      <c r="GY1467" s="12"/>
      <c r="GZ1467" s="12"/>
      <c r="HA1467" s="12"/>
      <c r="HB1467" s="12"/>
      <c r="HC1467" s="12"/>
      <c r="HD1467" s="12"/>
      <c r="HE1467" s="12"/>
      <c r="HF1467" s="12"/>
      <c r="HG1467" s="12"/>
      <c r="HH1467" s="12"/>
      <c r="HI1467" s="12"/>
      <c r="HJ1467" s="12"/>
      <c r="HK1467" s="12"/>
      <c r="HL1467" s="12"/>
      <c r="HM1467" s="12"/>
      <c r="HN1467" s="12"/>
      <c r="HO1467" s="12"/>
      <c r="HP1467" s="12"/>
      <c r="HQ1467" s="12"/>
      <c r="HR1467" s="12"/>
      <c r="HS1467" s="12"/>
      <c r="HT1467" s="12"/>
      <c r="HU1467" s="12"/>
      <c r="HV1467" s="12"/>
      <c r="HW1467" s="12"/>
      <c r="HX1467" s="12"/>
      <c r="HY1467" s="12"/>
      <c r="HZ1467" s="12"/>
      <c r="IA1467" s="12"/>
      <c r="IB1467" s="12"/>
      <c r="IC1467" s="12"/>
      <c r="ID1467" s="12"/>
    </row>
    <row r="1468" spans="1:238" x14ac:dyDescent="0.2">
      <c r="A1468" s="11">
        <f t="shared" si="24"/>
        <v>1460</v>
      </c>
      <c r="B1468" s="38" t="s">
        <v>1946</v>
      </c>
      <c r="C1468" s="38" t="s">
        <v>762</v>
      </c>
      <c r="D1468" s="38" t="s">
        <v>905</v>
      </c>
      <c r="E1468" s="69" t="s">
        <v>1936</v>
      </c>
      <c r="F1468" s="40" t="s">
        <v>1947</v>
      </c>
      <c r="G1468" s="39">
        <v>2643</v>
      </c>
      <c r="H1468" s="39">
        <v>5478</v>
      </c>
      <c r="I1468" s="41" t="s">
        <v>15</v>
      </c>
      <c r="J1468" s="43" t="s">
        <v>17</v>
      </c>
      <c r="K1468" s="42"/>
      <c r="L1468" s="12"/>
      <c r="M1468" s="12"/>
      <c r="N1468" s="12"/>
      <c r="O1468" s="12"/>
      <c r="P1468" s="12"/>
      <c r="Q1468" s="12"/>
      <c r="R1468" s="12"/>
      <c r="S1468" s="12"/>
      <c r="T1468" s="12"/>
      <c r="U1468" s="12"/>
      <c r="V1468" s="12"/>
      <c r="W1468" s="12"/>
      <c r="X1468" s="12"/>
      <c r="Y1468" s="12"/>
      <c r="Z1468" s="12"/>
      <c r="AA1468" s="12"/>
      <c r="AB1468" s="12"/>
      <c r="AC1468" s="12"/>
      <c r="AD1468" s="12"/>
      <c r="AE1468" s="12"/>
      <c r="AF1468" s="12"/>
      <c r="AG1468" s="12"/>
      <c r="AH1468" s="12"/>
      <c r="AI1468" s="12"/>
      <c r="AJ1468" s="12"/>
      <c r="AK1468" s="12"/>
      <c r="AL1468" s="12"/>
      <c r="AM1468" s="12"/>
      <c r="AN1468" s="12"/>
      <c r="AO1468" s="12"/>
      <c r="AP1468" s="12"/>
      <c r="AQ1468" s="12"/>
      <c r="AR1468" s="12"/>
      <c r="AS1468" s="12"/>
      <c r="AT1468" s="12"/>
      <c r="AU1468" s="12"/>
      <c r="AV1468" s="12"/>
      <c r="AW1468" s="12"/>
      <c r="AX1468" s="12"/>
      <c r="AY1468" s="12"/>
      <c r="AZ1468" s="12"/>
      <c r="BA1468" s="12"/>
      <c r="BB1468" s="12"/>
      <c r="BC1468" s="12"/>
      <c r="BD1468" s="12"/>
      <c r="BE1468" s="12"/>
      <c r="BF1468" s="12"/>
      <c r="BG1468" s="12"/>
      <c r="BH1468" s="12"/>
      <c r="BI1468" s="12"/>
      <c r="BJ1468" s="12"/>
      <c r="BK1468" s="12"/>
      <c r="BL1468" s="12"/>
      <c r="BM1468" s="12"/>
      <c r="BN1468" s="12"/>
      <c r="BO1468" s="12"/>
      <c r="BP1468" s="12"/>
      <c r="BQ1468" s="12"/>
      <c r="BR1468" s="12"/>
      <c r="BS1468" s="12"/>
      <c r="BT1468" s="12"/>
      <c r="BU1468" s="12"/>
      <c r="BV1468" s="12"/>
      <c r="BW1468" s="12"/>
      <c r="BX1468" s="12"/>
      <c r="BY1468" s="12"/>
      <c r="BZ1468" s="12"/>
      <c r="CA1468" s="12"/>
      <c r="CB1468" s="12"/>
      <c r="CC1468" s="12"/>
      <c r="CD1468" s="12"/>
      <c r="CE1468" s="12"/>
      <c r="CF1468" s="12"/>
      <c r="CG1468" s="12"/>
      <c r="CH1468" s="12"/>
      <c r="CI1468" s="12"/>
      <c r="CJ1468" s="12"/>
      <c r="CK1468" s="12"/>
      <c r="CL1468" s="12"/>
      <c r="CM1468" s="12"/>
      <c r="CN1468" s="12"/>
      <c r="CO1468" s="12"/>
      <c r="CP1468" s="12"/>
      <c r="CQ1468" s="12"/>
      <c r="CR1468" s="12"/>
      <c r="CS1468" s="12"/>
      <c r="CT1468" s="12"/>
      <c r="CU1468" s="12"/>
      <c r="CV1468" s="12"/>
      <c r="CW1468" s="12"/>
      <c r="CX1468" s="12"/>
      <c r="CY1468" s="12"/>
      <c r="CZ1468" s="12"/>
      <c r="DA1468" s="12"/>
      <c r="DB1468" s="12"/>
      <c r="DC1468" s="12"/>
      <c r="DD1468" s="12"/>
      <c r="DE1468" s="12"/>
      <c r="DF1468" s="12"/>
      <c r="DG1468" s="12"/>
      <c r="DH1468" s="12"/>
      <c r="DI1468" s="12"/>
      <c r="DJ1468" s="12"/>
      <c r="DK1468" s="12"/>
      <c r="DL1468" s="12"/>
      <c r="DM1468" s="12"/>
      <c r="DN1468" s="12"/>
      <c r="DO1468" s="12"/>
      <c r="DP1468" s="12"/>
      <c r="DQ1468" s="12"/>
      <c r="DR1468" s="12"/>
      <c r="DS1468" s="12"/>
      <c r="DT1468" s="12"/>
      <c r="DU1468" s="12"/>
      <c r="DV1468" s="12"/>
      <c r="DW1468" s="12"/>
      <c r="DX1468" s="12"/>
      <c r="DY1468" s="12"/>
      <c r="DZ1468" s="12"/>
      <c r="EA1468" s="12"/>
      <c r="EB1468" s="12"/>
      <c r="EC1468" s="12"/>
      <c r="ED1468" s="12"/>
      <c r="EE1468" s="12"/>
      <c r="EF1468" s="12"/>
      <c r="EG1468" s="12"/>
      <c r="EH1468" s="12"/>
      <c r="EI1468" s="12"/>
      <c r="EJ1468" s="12"/>
      <c r="EK1468" s="12"/>
      <c r="EL1468" s="12"/>
      <c r="EM1468" s="12"/>
      <c r="EN1468" s="12"/>
      <c r="EO1468" s="12"/>
      <c r="EP1468" s="12"/>
      <c r="EQ1468" s="12"/>
      <c r="ER1468" s="12"/>
      <c r="ES1468" s="12"/>
      <c r="ET1468" s="12"/>
      <c r="EU1468" s="12"/>
      <c r="EV1468" s="12"/>
      <c r="EW1468" s="12"/>
      <c r="EX1468" s="12"/>
      <c r="EY1468" s="12"/>
      <c r="EZ1468" s="12"/>
      <c r="FA1468" s="12"/>
      <c r="FB1468" s="12"/>
      <c r="FC1468" s="12"/>
      <c r="FD1468" s="12"/>
      <c r="FE1468" s="12"/>
      <c r="FF1468" s="12"/>
      <c r="FG1468" s="12"/>
      <c r="FH1468" s="12"/>
      <c r="FI1468" s="12"/>
      <c r="FJ1468" s="12"/>
      <c r="FK1468" s="12"/>
      <c r="FL1468" s="12"/>
      <c r="FM1468" s="12"/>
      <c r="FN1468" s="12"/>
      <c r="FO1468" s="12"/>
      <c r="FP1468" s="12"/>
      <c r="FQ1468" s="12"/>
      <c r="FR1468" s="12"/>
      <c r="FS1468" s="12"/>
      <c r="FT1468" s="12"/>
      <c r="FU1468" s="12"/>
      <c r="FV1468" s="12"/>
      <c r="FW1468" s="12"/>
      <c r="FX1468" s="12"/>
      <c r="FY1468" s="12"/>
      <c r="FZ1468" s="12"/>
      <c r="GA1468" s="12"/>
      <c r="GB1468" s="12"/>
      <c r="GC1468" s="12"/>
      <c r="GD1468" s="12"/>
      <c r="GE1468" s="12"/>
      <c r="GF1468" s="12"/>
      <c r="GG1468" s="12"/>
      <c r="GH1468" s="12"/>
      <c r="GI1468" s="12"/>
      <c r="GJ1468" s="12"/>
      <c r="GK1468" s="12"/>
      <c r="GL1468" s="12"/>
      <c r="GM1468" s="12"/>
      <c r="GN1468" s="12"/>
      <c r="GO1468" s="12"/>
      <c r="GP1468" s="12"/>
      <c r="GQ1468" s="12"/>
      <c r="GR1468" s="12"/>
      <c r="GS1468" s="12"/>
      <c r="GT1468" s="12"/>
      <c r="GU1468" s="12"/>
      <c r="GV1468" s="12"/>
      <c r="GW1468" s="12"/>
      <c r="GX1468" s="12"/>
      <c r="GY1468" s="12"/>
      <c r="GZ1468" s="12"/>
      <c r="HA1468" s="12"/>
      <c r="HB1468" s="12"/>
      <c r="HC1468" s="12"/>
      <c r="HD1468" s="12"/>
      <c r="HE1468" s="12"/>
      <c r="HF1468" s="12"/>
      <c r="HG1468" s="12"/>
      <c r="HH1468" s="12"/>
      <c r="HI1468" s="12"/>
      <c r="HJ1468" s="12"/>
      <c r="HK1468" s="12"/>
      <c r="HL1468" s="12"/>
      <c r="HM1468" s="12"/>
      <c r="HN1468" s="12"/>
      <c r="HO1468" s="12"/>
      <c r="HP1468" s="12"/>
      <c r="HQ1468" s="12"/>
      <c r="HR1468" s="12"/>
      <c r="HS1468" s="12"/>
      <c r="HT1468" s="12"/>
      <c r="HU1468" s="12"/>
      <c r="HV1468" s="12"/>
      <c r="HW1468" s="12"/>
      <c r="HX1468" s="12"/>
      <c r="HY1468" s="12"/>
      <c r="HZ1468" s="12"/>
      <c r="IA1468" s="12"/>
      <c r="IB1468" s="12"/>
      <c r="IC1468" s="12"/>
      <c r="ID1468" s="12"/>
    </row>
    <row r="1469" spans="1:238" x14ac:dyDescent="0.2">
      <c r="A1469" s="11">
        <f t="shared" si="24"/>
        <v>1461</v>
      </c>
      <c r="B1469" s="38" t="s">
        <v>1966</v>
      </c>
      <c r="C1469" s="38" t="s">
        <v>762</v>
      </c>
      <c r="D1469" s="38" t="s">
        <v>905</v>
      </c>
      <c r="E1469" s="69" t="s">
        <v>269</v>
      </c>
      <c r="F1469" s="40" t="s">
        <v>1967</v>
      </c>
      <c r="G1469" s="39">
        <v>2161</v>
      </c>
      <c r="H1469" s="39">
        <v>3665</v>
      </c>
      <c r="I1469" s="41" t="s">
        <v>15</v>
      </c>
      <c r="J1469" s="43" t="s">
        <v>17</v>
      </c>
      <c r="K1469" s="45"/>
      <c r="L1469" s="12"/>
      <c r="M1469" s="12"/>
      <c r="N1469" s="12"/>
      <c r="O1469" s="12"/>
      <c r="P1469" s="12"/>
      <c r="Q1469" s="12"/>
      <c r="R1469" s="12"/>
      <c r="S1469" s="12"/>
      <c r="T1469" s="12"/>
      <c r="U1469" s="12"/>
      <c r="V1469" s="12"/>
      <c r="W1469" s="12"/>
      <c r="X1469" s="12"/>
      <c r="Y1469" s="12"/>
      <c r="Z1469" s="12"/>
      <c r="AA1469" s="12"/>
      <c r="AB1469" s="12"/>
      <c r="AC1469" s="12"/>
      <c r="AD1469" s="12"/>
      <c r="AE1469" s="12"/>
      <c r="AF1469" s="12"/>
      <c r="AG1469" s="12"/>
      <c r="AH1469" s="12"/>
      <c r="AI1469" s="12"/>
      <c r="AJ1469" s="12"/>
      <c r="AK1469" s="12"/>
      <c r="AL1469" s="12"/>
      <c r="AM1469" s="12"/>
      <c r="AN1469" s="12"/>
      <c r="AO1469" s="12"/>
      <c r="AP1469" s="12"/>
      <c r="AQ1469" s="12"/>
      <c r="AR1469" s="12"/>
      <c r="AS1469" s="12"/>
      <c r="AT1469" s="12"/>
      <c r="AU1469" s="12"/>
      <c r="AV1469" s="12"/>
      <c r="AW1469" s="12"/>
      <c r="AX1469" s="12"/>
      <c r="AY1469" s="12"/>
      <c r="AZ1469" s="12"/>
      <c r="BA1469" s="12"/>
      <c r="BB1469" s="12"/>
      <c r="BC1469" s="12"/>
      <c r="BD1469" s="12"/>
      <c r="BE1469" s="12"/>
      <c r="BF1469" s="12"/>
      <c r="BG1469" s="12"/>
      <c r="BH1469" s="12"/>
      <c r="BI1469" s="12"/>
      <c r="BJ1469" s="12"/>
      <c r="BK1469" s="12"/>
      <c r="BL1469" s="12"/>
      <c r="BM1469" s="12"/>
      <c r="BN1469" s="12"/>
      <c r="BO1469" s="12"/>
      <c r="BP1469" s="12"/>
      <c r="BQ1469" s="12"/>
      <c r="BR1469" s="12"/>
      <c r="BS1469" s="12"/>
      <c r="BT1469" s="12"/>
      <c r="BU1469" s="12"/>
      <c r="BV1469" s="12"/>
      <c r="BW1469" s="12"/>
      <c r="BX1469" s="12"/>
      <c r="BY1469" s="12"/>
      <c r="BZ1469" s="12"/>
      <c r="CA1469" s="12"/>
      <c r="CB1469" s="12"/>
      <c r="CC1469" s="12"/>
      <c r="CD1469" s="12"/>
      <c r="CE1469" s="12"/>
      <c r="CF1469" s="12"/>
      <c r="CG1469" s="12"/>
      <c r="CH1469" s="12"/>
      <c r="CI1469" s="12"/>
      <c r="CJ1469" s="12"/>
      <c r="CK1469" s="12"/>
      <c r="CL1469" s="12"/>
      <c r="CM1469" s="12"/>
      <c r="CN1469" s="12"/>
      <c r="CO1469" s="12"/>
      <c r="CP1469" s="12"/>
      <c r="CQ1469" s="12"/>
      <c r="CR1469" s="12"/>
      <c r="CS1469" s="12"/>
      <c r="CT1469" s="12"/>
      <c r="CU1469" s="12"/>
      <c r="CV1469" s="12"/>
      <c r="CW1469" s="12"/>
      <c r="CX1469" s="12"/>
      <c r="CY1469" s="12"/>
      <c r="CZ1469" s="12"/>
      <c r="DA1469" s="12"/>
      <c r="DB1469" s="12"/>
      <c r="DC1469" s="12"/>
      <c r="DD1469" s="12"/>
      <c r="DE1469" s="12"/>
      <c r="DF1469" s="12"/>
      <c r="DG1469" s="12"/>
      <c r="DH1469" s="12"/>
      <c r="DI1469" s="12"/>
      <c r="DJ1469" s="12"/>
      <c r="DK1469" s="12"/>
      <c r="DL1469" s="12"/>
      <c r="DM1469" s="12"/>
      <c r="DN1469" s="12"/>
      <c r="DO1469" s="12"/>
      <c r="DP1469" s="12"/>
      <c r="DQ1469" s="12"/>
      <c r="DR1469" s="12"/>
      <c r="DS1469" s="12"/>
      <c r="DT1469" s="12"/>
      <c r="DU1469" s="12"/>
      <c r="DV1469" s="12"/>
      <c r="DW1469" s="12"/>
      <c r="DX1469" s="12"/>
      <c r="DY1469" s="12"/>
      <c r="DZ1469" s="12"/>
      <c r="EA1469" s="12"/>
      <c r="EB1469" s="12"/>
      <c r="EC1469" s="12"/>
      <c r="ED1469" s="12"/>
      <c r="EE1469" s="12"/>
      <c r="EF1469" s="12"/>
      <c r="EG1469" s="12"/>
      <c r="EH1469" s="12"/>
      <c r="EI1469" s="12"/>
      <c r="EJ1469" s="12"/>
      <c r="EK1469" s="12"/>
      <c r="EL1469" s="12"/>
      <c r="EM1469" s="12"/>
      <c r="EN1469" s="12"/>
      <c r="EO1469" s="12"/>
      <c r="EP1469" s="12"/>
      <c r="EQ1469" s="12"/>
      <c r="ER1469" s="12"/>
      <c r="ES1469" s="12"/>
      <c r="ET1469" s="12"/>
      <c r="EU1469" s="12"/>
      <c r="EV1469" s="12"/>
      <c r="EW1469" s="12"/>
      <c r="EX1469" s="12"/>
      <c r="EY1469" s="12"/>
      <c r="EZ1469" s="12"/>
      <c r="FA1469" s="12"/>
      <c r="FB1469" s="12"/>
      <c r="FC1469" s="12"/>
      <c r="FD1469" s="12"/>
      <c r="FE1469" s="12"/>
      <c r="FF1469" s="12"/>
      <c r="FG1469" s="12"/>
      <c r="FH1469" s="12"/>
      <c r="FI1469" s="12"/>
      <c r="FJ1469" s="12"/>
      <c r="FK1469" s="12"/>
      <c r="FL1469" s="12"/>
      <c r="FM1469" s="12"/>
      <c r="FN1469" s="12"/>
      <c r="FO1469" s="12"/>
      <c r="FP1469" s="12"/>
      <c r="FQ1469" s="12"/>
      <c r="FR1469" s="12"/>
      <c r="FS1469" s="12"/>
      <c r="FT1469" s="12"/>
      <c r="FU1469" s="12"/>
      <c r="FV1469" s="12"/>
      <c r="FW1469" s="12"/>
      <c r="FX1469" s="12"/>
      <c r="FY1469" s="12"/>
      <c r="FZ1469" s="12"/>
      <c r="GA1469" s="12"/>
      <c r="GB1469" s="12"/>
      <c r="GC1469" s="12"/>
      <c r="GD1469" s="12"/>
      <c r="GE1469" s="12"/>
      <c r="GF1469" s="12"/>
      <c r="GG1469" s="12"/>
      <c r="GH1469" s="12"/>
      <c r="GI1469" s="12"/>
      <c r="GJ1469" s="12"/>
      <c r="GK1469" s="12"/>
      <c r="GL1469" s="12"/>
      <c r="GM1469" s="12"/>
      <c r="GN1469" s="12"/>
      <c r="GO1469" s="12"/>
      <c r="GP1469" s="12"/>
      <c r="GQ1469" s="12"/>
      <c r="GR1469" s="12"/>
      <c r="GS1469" s="12"/>
      <c r="GT1469" s="12"/>
      <c r="GU1469" s="12"/>
      <c r="GV1469" s="12"/>
      <c r="GW1469" s="12"/>
      <c r="GX1469" s="12"/>
      <c r="GY1469" s="12"/>
      <c r="GZ1469" s="12"/>
      <c r="HA1469" s="12"/>
      <c r="HB1469" s="12"/>
      <c r="HC1469" s="12"/>
      <c r="HD1469" s="12"/>
      <c r="HE1469" s="12"/>
      <c r="HF1469" s="12"/>
      <c r="HG1469" s="12"/>
      <c r="HH1469" s="12"/>
      <c r="HI1469" s="12"/>
      <c r="HJ1469" s="12"/>
      <c r="HK1469" s="12"/>
      <c r="HL1469" s="12"/>
      <c r="HM1469" s="12"/>
      <c r="HN1469" s="12"/>
      <c r="HO1469" s="12"/>
      <c r="HP1469" s="12"/>
      <c r="HQ1469" s="12"/>
      <c r="HR1469" s="12"/>
      <c r="HS1469" s="12"/>
      <c r="HT1469" s="12"/>
      <c r="HU1469" s="12"/>
      <c r="HV1469" s="12"/>
      <c r="HW1469" s="12"/>
      <c r="HX1469" s="12"/>
      <c r="HY1469" s="12"/>
      <c r="HZ1469" s="12"/>
      <c r="IA1469" s="12"/>
      <c r="IB1469" s="12"/>
      <c r="IC1469" s="12"/>
      <c r="ID1469" s="12"/>
    </row>
    <row r="1470" spans="1:238" x14ac:dyDescent="0.2">
      <c r="A1470" s="11">
        <f t="shared" si="24"/>
        <v>1462</v>
      </c>
      <c r="B1470" s="38" t="s">
        <v>1968</v>
      </c>
      <c r="C1470" s="38" t="s">
        <v>762</v>
      </c>
      <c r="D1470" s="38" t="s">
        <v>905</v>
      </c>
      <c r="E1470" s="69" t="s">
        <v>269</v>
      </c>
      <c r="F1470" s="40" t="s">
        <v>1157</v>
      </c>
      <c r="G1470" s="39">
        <v>1617</v>
      </c>
      <c r="H1470" s="39">
        <v>2153</v>
      </c>
      <c r="I1470" s="41" t="s">
        <v>15</v>
      </c>
      <c r="J1470" s="43" t="s">
        <v>42</v>
      </c>
      <c r="K1470" s="4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c r="AT1470" s="12"/>
      <c r="AU1470" s="12"/>
      <c r="AV1470" s="12"/>
      <c r="AW1470" s="12"/>
      <c r="AX1470" s="12"/>
      <c r="AY1470" s="12"/>
      <c r="AZ1470" s="12"/>
      <c r="BA1470" s="12"/>
      <c r="BB1470" s="12"/>
      <c r="BC1470" s="12"/>
      <c r="BD1470" s="12"/>
      <c r="BE1470" s="12"/>
      <c r="BF1470" s="12"/>
      <c r="BG1470" s="12"/>
      <c r="BH1470" s="12"/>
      <c r="BI1470" s="12"/>
      <c r="BJ1470" s="12"/>
      <c r="BK1470" s="12"/>
      <c r="BL1470" s="12"/>
      <c r="BM1470" s="12"/>
      <c r="BN1470" s="12"/>
      <c r="BO1470" s="12"/>
      <c r="BP1470" s="12"/>
      <c r="BQ1470" s="12"/>
      <c r="BR1470" s="12"/>
      <c r="BS1470" s="12"/>
      <c r="BT1470" s="12"/>
      <c r="BU1470" s="12"/>
      <c r="BV1470" s="12"/>
      <c r="BW1470" s="12"/>
      <c r="BX1470" s="12"/>
      <c r="BY1470" s="12"/>
      <c r="BZ1470" s="12"/>
      <c r="CA1470" s="12"/>
      <c r="CB1470" s="12"/>
      <c r="CC1470" s="12"/>
      <c r="CD1470" s="12"/>
      <c r="CE1470" s="12"/>
      <c r="CF1470" s="12"/>
      <c r="CG1470" s="12"/>
      <c r="CH1470" s="12"/>
      <c r="CI1470" s="12"/>
      <c r="CJ1470" s="12"/>
      <c r="CK1470" s="12"/>
      <c r="CL1470" s="12"/>
      <c r="CM1470" s="12"/>
      <c r="CN1470" s="12"/>
      <c r="CO1470" s="12"/>
      <c r="CP1470" s="12"/>
      <c r="CQ1470" s="12"/>
      <c r="CR1470" s="12"/>
      <c r="CS1470" s="12"/>
      <c r="CT1470" s="12"/>
      <c r="CU1470" s="12"/>
      <c r="CV1470" s="12"/>
      <c r="CW1470" s="12"/>
      <c r="CX1470" s="12"/>
      <c r="CY1470" s="12"/>
      <c r="CZ1470" s="12"/>
      <c r="DA1470" s="12"/>
      <c r="DB1470" s="12"/>
      <c r="DC1470" s="12"/>
      <c r="DD1470" s="12"/>
      <c r="DE1470" s="12"/>
      <c r="DF1470" s="12"/>
      <c r="DG1470" s="12"/>
      <c r="DH1470" s="12"/>
      <c r="DI1470" s="12"/>
      <c r="DJ1470" s="12"/>
      <c r="DK1470" s="12"/>
      <c r="DL1470" s="12"/>
      <c r="DM1470" s="12"/>
      <c r="DN1470" s="12"/>
      <c r="DO1470" s="12"/>
      <c r="DP1470" s="12"/>
      <c r="DQ1470" s="12"/>
      <c r="DR1470" s="12"/>
      <c r="DS1470" s="12"/>
      <c r="DT1470" s="12"/>
      <c r="DU1470" s="12"/>
      <c r="DV1470" s="12"/>
      <c r="DW1470" s="12"/>
      <c r="DX1470" s="12"/>
      <c r="DY1470" s="12"/>
      <c r="DZ1470" s="12"/>
      <c r="EA1470" s="12"/>
      <c r="EB1470" s="12"/>
      <c r="EC1470" s="12"/>
      <c r="ED1470" s="12"/>
      <c r="EE1470" s="12"/>
      <c r="EF1470" s="12"/>
      <c r="EG1470" s="12"/>
      <c r="EH1470" s="12"/>
      <c r="EI1470" s="12"/>
      <c r="EJ1470" s="12"/>
      <c r="EK1470" s="12"/>
      <c r="EL1470" s="12"/>
      <c r="EM1470" s="12"/>
      <c r="EN1470" s="12"/>
      <c r="EO1470" s="12"/>
      <c r="EP1470" s="12"/>
      <c r="EQ1470" s="12"/>
      <c r="ER1470" s="12"/>
      <c r="ES1470" s="12"/>
      <c r="ET1470" s="12"/>
      <c r="EU1470" s="12"/>
      <c r="EV1470" s="12"/>
      <c r="EW1470" s="12"/>
      <c r="EX1470" s="12"/>
      <c r="EY1470" s="12"/>
      <c r="EZ1470" s="12"/>
      <c r="FA1470" s="12"/>
      <c r="FB1470" s="12"/>
      <c r="FC1470" s="12"/>
      <c r="FD1470" s="12"/>
      <c r="FE1470" s="12"/>
      <c r="FF1470" s="12"/>
      <c r="FG1470" s="12"/>
      <c r="FH1470" s="12"/>
      <c r="FI1470" s="12"/>
      <c r="FJ1470" s="12"/>
      <c r="FK1470" s="12"/>
      <c r="FL1470" s="12"/>
      <c r="FM1470" s="12"/>
      <c r="FN1470" s="12"/>
      <c r="FO1470" s="12"/>
      <c r="FP1470" s="12"/>
      <c r="FQ1470" s="12"/>
      <c r="FR1470" s="12"/>
      <c r="FS1470" s="12"/>
      <c r="FT1470" s="12"/>
      <c r="FU1470" s="12"/>
      <c r="FV1470" s="12"/>
      <c r="FW1470" s="12"/>
      <c r="FX1470" s="12"/>
      <c r="FY1470" s="12"/>
      <c r="FZ1470" s="12"/>
      <c r="GA1470" s="12"/>
      <c r="GB1470" s="12"/>
      <c r="GC1470" s="12"/>
      <c r="GD1470" s="12"/>
      <c r="GE1470" s="12"/>
      <c r="GF1470" s="12"/>
      <c r="GG1470" s="12"/>
      <c r="GH1470" s="12"/>
      <c r="GI1470" s="12"/>
      <c r="GJ1470" s="12"/>
      <c r="GK1470" s="12"/>
      <c r="GL1470" s="12"/>
      <c r="GM1470" s="12"/>
      <c r="GN1470" s="12"/>
      <c r="GO1470" s="12"/>
      <c r="GP1470" s="12"/>
      <c r="GQ1470" s="12"/>
      <c r="GR1470" s="12"/>
      <c r="GS1470" s="12"/>
      <c r="GT1470" s="12"/>
      <c r="GU1470" s="12"/>
      <c r="GV1470" s="12"/>
      <c r="GW1470" s="12"/>
      <c r="GX1470" s="12"/>
      <c r="GY1470" s="12"/>
      <c r="GZ1470" s="12"/>
      <c r="HA1470" s="12"/>
      <c r="HB1470" s="12"/>
      <c r="HC1470" s="12"/>
      <c r="HD1470" s="12"/>
      <c r="HE1470" s="12"/>
      <c r="HF1470" s="12"/>
      <c r="HG1470" s="12"/>
      <c r="HH1470" s="12"/>
      <c r="HI1470" s="12"/>
      <c r="HJ1470" s="12"/>
      <c r="HK1470" s="12"/>
      <c r="HL1470" s="12"/>
      <c r="HM1470" s="12"/>
      <c r="HN1470" s="12"/>
      <c r="HO1470" s="12"/>
      <c r="HP1470" s="12"/>
      <c r="HQ1470" s="12"/>
      <c r="HR1470" s="12"/>
      <c r="HS1470" s="12"/>
      <c r="HT1470" s="12"/>
      <c r="HU1470" s="12"/>
      <c r="HV1470" s="12"/>
      <c r="HW1470" s="12"/>
      <c r="HX1470" s="12"/>
      <c r="HY1470" s="12"/>
      <c r="HZ1470" s="12"/>
      <c r="IA1470" s="12"/>
      <c r="IB1470" s="12"/>
      <c r="IC1470" s="12"/>
      <c r="ID1470" s="12"/>
    </row>
    <row r="1471" spans="1:238" x14ac:dyDescent="0.2">
      <c r="A1471" s="11">
        <f t="shared" si="24"/>
        <v>1463</v>
      </c>
      <c r="B1471" s="38" t="s">
        <v>644</v>
      </c>
      <c r="C1471" s="38" t="s">
        <v>762</v>
      </c>
      <c r="D1471" s="38" t="s">
        <v>905</v>
      </c>
      <c r="E1471" s="69" t="s">
        <v>1976</v>
      </c>
      <c r="F1471" s="40" t="s">
        <v>54</v>
      </c>
      <c r="G1471" s="39">
        <v>1601</v>
      </c>
      <c r="H1471" s="39">
        <v>3186</v>
      </c>
      <c r="I1471" s="41" t="s">
        <v>15</v>
      </c>
      <c r="J1471" s="43" t="s">
        <v>17</v>
      </c>
      <c r="K1471" s="42"/>
    </row>
    <row r="1472" spans="1:238" x14ac:dyDescent="0.2">
      <c r="A1472" s="11">
        <f t="shared" si="24"/>
        <v>1464</v>
      </c>
      <c r="B1472" s="38" t="s">
        <v>1982</v>
      </c>
      <c r="C1472" s="38" t="s">
        <v>762</v>
      </c>
      <c r="D1472" s="32" t="s">
        <v>905</v>
      </c>
      <c r="E1472" s="69" t="s">
        <v>1983</v>
      </c>
      <c r="F1472" s="40" t="s">
        <v>1984</v>
      </c>
      <c r="G1472" s="39">
        <v>290</v>
      </c>
      <c r="H1472" s="39">
        <v>473</v>
      </c>
      <c r="I1472" s="41" t="s">
        <v>18</v>
      </c>
      <c r="J1472" s="43" t="s">
        <v>17</v>
      </c>
      <c r="K1472" s="42"/>
    </row>
    <row r="1473" spans="1:238" x14ac:dyDescent="0.2">
      <c r="A1473" s="11">
        <f t="shared" ref="A1473:A1504" si="25">ROW()-8</f>
        <v>1465</v>
      </c>
      <c r="B1473" s="38" t="s">
        <v>2013</v>
      </c>
      <c r="C1473" s="38" t="s">
        <v>762</v>
      </c>
      <c r="D1473" s="38" t="s">
        <v>905</v>
      </c>
      <c r="E1473" s="69" t="s">
        <v>2009</v>
      </c>
      <c r="F1473" s="40" t="s">
        <v>65</v>
      </c>
      <c r="G1473" s="39">
        <v>1177</v>
      </c>
      <c r="H1473" s="39">
        <v>2834</v>
      </c>
      <c r="I1473" s="41" t="s">
        <v>15</v>
      </c>
      <c r="J1473" s="43" t="s">
        <v>17</v>
      </c>
      <c r="K1473" s="42"/>
      <c r="L1473" s="12"/>
      <c r="M1473" s="12"/>
      <c r="N1473" s="12"/>
      <c r="O1473" s="12"/>
      <c r="P1473" s="12"/>
      <c r="Q1473" s="12"/>
      <c r="R1473" s="12"/>
      <c r="S1473" s="12"/>
      <c r="T1473" s="12"/>
      <c r="U1473" s="12"/>
      <c r="V1473" s="12"/>
      <c r="W1473" s="12"/>
      <c r="X1473" s="12"/>
      <c r="Y1473" s="12"/>
      <c r="Z1473" s="12"/>
      <c r="AA1473" s="12"/>
      <c r="AB1473" s="12"/>
      <c r="AC1473" s="12"/>
      <c r="AD1473" s="12"/>
      <c r="AE1473" s="12"/>
      <c r="AF1473" s="12"/>
      <c r="AG1473" s="12"/>
      <c r="AH1473" s="12"/>
      <c r="AI1473" s="12"/>
      <c r="AJ1473" s="12"/>
      <c r="AK1473" s="12"/>
      <c r="AL1473" s="12"/>
      <c r="AM1473" s="12"/>
      <c r="AN1473" s="12"/>
      <c r="AO1473" s="12"/>
      <c r="AP1473" s="12"/>
      <c r="AQ1473" s="12"/>
      <c r="AR1473" s="12"/>
      <c r="AS1473" s="12"/>
      <c r="AT1473" s="12"/>
      <c r="AU1473" s="12"/>
      <c r="AV1473" s="12"/>
      <c r="AW1473" s="12"/>
      <c r="AX1473" s="12"/>
      <c r="AY1473" s="12"/>
      <c r="AZ1473" s="12"/>
      <c r="BA1473" s="12"/>
      <c r="BB1473" s="12"/>
      <c r="BC1473" s="12"/>
      <c r="BD1473" s="12"/>
      <c r="BE1473" s="12"/>
      <c r="BF1473" s="12"/>
      <c r="BG1473" s="12"/>
      <c r="BH1473" s="12"/>
      <c r="BI1473" s="12"/>
      <c r="BJ1473" s="12"/>
      <c r="BK1473" s="12"/>
      <c r="BL1473" s="12"/>
      <c r="BM1473" s="12"/>
      <c r="BN1473" s="12"/>
      <c r="BO1473" s="12"/>
      <c r="BP1473" s="12"/>
      <c r="BQ1473" s="12"/>
      <c r="BR1473" s="12"/>
      <c r="BS1473" s="12"/>
      <c r="BT1473" s="12"/>
      <c r="BU1473" s="12"/>
      <c r="BV1473" s="12"/>
      <c r="BW1473" s="12"/>
      <c r="BX1473" s="12"/>
      <c r="BY1473" s="12"/>
      <c r="BZ1473" s="12"/>
      <c r="CA1473" s="12"/>
      <c r="CB1473" s="12"/>
      <c r="CC1473" s="12"/>
      <c r="CD1473" s="12"/>
      <c r="CE1473" s="12"/>
      <c r="CF1473" s="12"/>
      <c r="CG1473" s="12"/>
      <c r="CH1473" s="12"/>
      <c r="CI1473" s="12"/>
      <c r="CJ1473" s="12"/>
      <c r="CK1473" s="12"/>
      <c r="CL1473" s="12"/>
      <c r="CM1473" s="12"/>
      <c r="CN1473" s="12"/>
      <c r="CO1473" s="12"/>
      <c r="CP1473" s="12"/>
      <c r="CQ1473" s="12"/>
      <c r="CR1473" s="12"/>
      <c r="CS1473" s="12"/>
      <c r="CT1473" s="12"/>
      <c r="CU1473" s="12"/>
      <c r="CV1473" s="12"/>
      <c r="CW1473" s="12"/>
      <c r="CX1473" s="12"/>
      <c r="CY1473" s="12"/>
      <c r="CZ1473" s="12"/>
      <c r="DA1473" s="12"/>
      <c r="DB1473" s="12"/>
      <c r="DC1473" s="12"/>
      <c r="DD1473" s="12"/>
      <c r="DE1473" s="12"/>
      <c r="DF1473" s="12"/>
      <c r="DG1473" s="12"/>
      <c r="DH1473" s="12"/>
      <c r="DI1473" s="12"/>
      <c r="DJ1473" s="12"/>
      <c r="DK1473" s="12"/>
      <c r="DL1473" s="12"/>
      <c r="DM1473" s="12"/>
      <c r="DN1473" s="12"/>
      <c r="DO1473" s="12"/>
      <c r="DP1473" s="12"/>
      <c r="DQ1473" s="12"/>
      <c r="DR1473" s="12"/>
      <c r="DS1473" s="12"/>
      <c r="DT1473" s="12"/>
      <c r="DU1473" s="12"/>
      <c r="DV1473" s="12"/>
      <c r="DW1473" s="12"/>
      <c r="DX1473" s="12"/>
      <c r="DY1473" s="12"/>
      <c r="DZ1473" s="12"/>
      <c r="EA1473" s="12"/>
      <c r="EB1473" s="12"/>
      <c r="EC1473" s="12"/>
      <c r="ED1473" s="12"/>
      <c r="EE1473" s="12"/>
      <c r="EF1473" s="12"/>
      <c r="EG1473" s="12"/>
      <c r="EH1473" s="12"/>
      <c r="EI1473" s="12"/>
      <c r="EJ1473" s="12"/>
      <c r="EK1473" s="12"/>
      <c r="EL1473" s="12"/>
      <c r="EM1473" s="12"/>
      <c r="EN1473" s="12"/>
      <c r="EO1473" s="12"/>
      <c r="EP1473" s="12"/>
      <c r="EQ1473" s="12"/>
      <c r="ER1473" s="12"/>
      <c r="ES1473" s="12"/>
      <c r="ET1473" s="12"/>
      <c r="EU1473" s="12"/>
      <c r="EV1473" s="12"/>
      <c r="EW1473" s="12"/>
      <c r="EX1473" s="12"/>
      <c r="EY1473" s="12"/>
      <c r="EZ1473" s="12"/>
      <c r="FA1473" s="12"/>
      <c r="FB1473" s="12"/>
      <c r="FC1473" s="12"/>
      <c r="FD1473" s="12"/>
      <c r="FE1473" s="12"/>
      <c r="FF1473" s="12"/>
      <c r="FG1473" s="12"/>
      <c r="FH1473" s="12"/>
      <c r="FI1473" s="12"/>
      <c r="FJ1473" s="12"/>
      <c r="FK1473" s="12"/>
      <c r="FL1473" s="12"/>
      <c r="FM1473" s="12"/>
      <c r="FN1473" s="12"/>
      <c r="FO1473" s="12"/>
      <c r="FP1473" s="12"/>
      <c r="FQ1473" s="12"/>
      <c r="FR1473" s="12"/>
      <c r="FS1473" s="12"/>
      <c r="FT1473" s="12"/>
      <c r="FU1473" s="12"/>
      <c r="FV1473" s="12"/>
      <c r="FW1473" s="12"/>
      <c r="FX1473" s="12"/>
      <c r="FY1473" s="12"/>
      <c r="FZ1473" s="12"/>
      <c r="GA1473" s="12"/>
      <c r="GB1473" s="12"/>
      <c r="GC1473" s="12"/>
      <c r="GD1473" s="12"/>
      <c r="GE1473" s="12"/>
      <c r="GF1473" s="12"/>
      <c r="GG1473" s="12"/>
      <c r="GH1473" s="12"/>
      <c r="GI1473" s="12"/>
      <c r="GJ1473" s="12"/>
      <c r="GK1473" s="12"/>
      <c r="GL1473" s="12"/>
      <c r="GM1473" s="12"/>
      <c r="GN1473" s="12"/>
      <c r="GO1473" s="12"/>
      <c r="GP1473" s="12"/>
      <c r="GQ1473" s="12"/>
      <c r="GR1473" s="12"/>
      <c r="GS1473" s="12"/>
      <c r="GT1473" s="12"/>
      <c r="GU1473" s="12"/>
      <c r="GV1473" s="12"/>
      <c r="GW1473" s="12"/>
      <c r="GX1473" s="12"/>
      <c r="GY1473" s="12"/>
      <c r="GZ1473" s="12"/>
      <c r="HA1473" s="12"/>
      <c r="HB1473" s="12"/>
      <c r="HC1473" s="12"/>
      <c r="HD1473" s="12"/>
      <c r="HE1473" s="12"/>
      <c r="HF1473" s="12"/>
      <c r="HG1473" s="12"/>
      <c r="HH1473" s="12"/>
      <c r="HI1473" s="12"/>
      <c r="HJ1473" s="12"/>
      <c r="HK1473" s="12"/>
      <c r="HL1473" s="12"/>
      <c r="HM1473" s="12"/>
      <c r="HN1473" s="12"/>
      <c r="HO1473" s="12"/>
      <c r="HP1473" s="12"/>
      <c r="HQ1473" s="12"/>
      <c r="HR1473" s="12"/>
      <c r="HS1473" s="12"/>
      <c r="HT1473" s="12"/>
      <c r="HU1473" s="12"/>
      <c r="HV1473" s="12"/>
      <c r="HW1473" s="12"/>
      <c r="HX1473" s="12"/>
      <c r="HY1473" s="12"/>
      <c r="HZ1473" s="12"/>
      <c r="IA1473" s="12"/>
      <c r="IB1473" s="12"/>
      <c r="IC1473" s="12"/>
      <c r="ID1473" s="12"/>
    </row>
    <row r="1474" spans="1:238" x14ac:dyDescent="0.2">
      <c r="A1474" s="11">
        <f t="shared" si="25"/>
        <v>1466</v>
      </c>
      <c r="B1474" s="38" t="s">
        <v>2018</v>
      </c>
      <c r="C1474" s="38" t="s">
        <v>762</v>
      </c>
      <c r="D1474" s="32" t="s">
        <v>905</v>
      </c>
      <c r="E1474" s="69" t="s">
        <v>2009</v>
      </c>
      <c r="F1474" s="40" t="s">
        <v>38</v>
      </c>
      <c r="G1474" s="39">
        <v>430</v>
      </c>
      <c r="H1474" s="39">
        <v>424</v>
      </c>
      <c r="I1474" s="41" t="s">
        <v>15</v>
      </c>
      <c r="J1474" s="43" t="s">
        <v>17</v>
      </c>
      <c r="K1474" s="42"/>
      <c r="L1474" s="12"/>
      <c r="M1474" s="12"/>
      <c r="N1474" s="12"/>
      <c r="O1474" s="12"/>
      <c r="P1474" s="12"/>
      <c r="Q1474" s="12"/>
      <c r="R1474" s="12"/>
      <c r="S1474" s="12"/>
      <c r="T1474" s="12"/>
      <c r="U1474" s="12"/>
      <c r="V1474" s="12"/>
      <c r="W1474" s="12"/>
      <c r="X1474" s="12"/>
      <c r="Y1474" s="12"/>
      <c r="Z1474" s="12"/>
      <c r="AA1474" s="12"/>
      <c r="AB1474" s="12"/>
      <c r="AC1474" s="12"/>
      <c r="AD1474" s="12"/>
      <c r="AE1474" s="12"/>
      <c r="AF1474" s="12"/>
      <c r="AG1474" s="12"/>
      <c r="AH1474" s="12"/>
      <c r="AI1474" s="12"/>
      <c r="AJ1474" s="12"/>
      <c r="AK1474" s="12"/>
      <c r="AL1474" s="12"/>
      <c r="AM1474" s="12"/>
      <c r="AN1474" s="12"/>
      <c r="AO1474" s="12"/>
      <c r="AP1474" s="12"/>
      <c r="AQ1474" s="12"/>
      <c r="AR1474" s="12"/>
      <c r="AS1474" s="12"/>
      <c r="AT1474" s="12"/>
      <c r="AU1474" s="12"/>
      <c r="AV1474" s="12"/>
      <c r="AW1474" s="12"/>
      <c r="AX1474" s="12"/>
      <c r="AY1474" s="12"/>
      <c r="AZ1474" s="12"/>
      <c r="BA1474" s="12"/>
      <c r="BB1474" s="12"/>
      <c r="BC1474" s="12"/>
      <c r="BD1474" s="12"/>
      <c r="BE1474" s="12"/>
      <c r="BF1474" s="12"/>
      <c r="BG1474" s="12"/>
      <c r="BH1474" s="12"/>
      <c r="BI1474" s="12"/>
      <c r="BJ1474" s="12"/>
      <c r="BK1474" s="12"/>
      <c r="BL1474" s="12"/>
      <c r="BM1474" s="12"/>
      <c r="BN1474" s="12"/>
      <c r="BO1474" s="12"/>
      <c r="BP1474" s="12"/>
      <c r="BQ1474" s="12"/>
      <c r="BR1474" s="12"/>
      <c r="BS1474" s="12"/>
      <c r="BT1474" s="12"/>
      <c r="BU1474" s="12"/>
      <c r="BV1474" s="12"/>
      <c r="BW1474" s="12"/>
      <c r="BX1474" s="12"/>
      <c r="BY1474" s="12"/>
      <c r="BZ1474" s="12"/>
      <c r="CA1474" s="12"/>
      <c r="CB1474" s="12"/>
      <c r="CC1474" s="12"/>
      <c r="CD1474" s="12"/>
      <c r="CE1474" s="12"/>
      <c r="CF1474" s="12"/>
      <c r="CG1474" s="12"/>
      <c r="CH1474" s="12"/>
      <c r="CI1474" s="12"/>
      <c r="CJ1474" s="12"/>
      <c r="CK1474" s="12"/>
      <c r="CL1474" s="12"/>
      <c r="CM1474" s="12"/>
      <c r="CN1474" s="12"/>
      <c r="CO1474" s="12"/>
      <c r="CP1474" s="12"/>
      <c r="CQ1474" s="12"/>
      <c r="CR1474" s="12"/>
      <c r="CS1474" s="12"/>
      <c r="CT1474" s="12"/>
      <c r="CU1474" s="12"/>
      <c r="CV1474" s="12"/>
      <c r="CW1474" s="12"/>
      <c r="CX1474" s="12"/>
      <c r="CY1474" s="12"/>
      <c r="CZ1474" s="12"/>
      <c r="DA1474" s="12"/>
      <c r="DB1474" s="12"/>
      <c r="DC1474" s="12"/>
      <c r="DD1474" s="12"/>
      <c r="DE1474" s="12"/>
      <c r="DF1474" s="12"/>
      <c r="DG1474" s="12"/>
      <c r="DH1474" s="12"/>
      <c r="DI1474" s="12"/>
      <c r="DJ1474" s="12"/>
      <c r="DK1474" s="12"/>
      <c r="DL1474" s="12"/>
      <c r="DM1474" s="12"/>
      <c r="DN1474" s="12"/>
      <c r="DO1474" s="12"/>
      <c r="DP1474" s="12"/>
      <c r="DQ1474" s="12"/>
      <c r="DR1474" s="12"/>
      <c r="DS1474" s="12"/>
      <c r="DT1474" s="12"/>
      <c r="DU1474" s="12"/>
      <c r="DV1474" s="12"/>
      <c r="DW1474" s="12"/>
      <c r="DX1474" s="12"/>
      <c r="DY1474" s="12"/>
      <c r="DZ1474" s="12"/>
      <c r="EA1474" s="12"/>
      <c r="EB1474" s="12"/>
      <c r="EC1474" s="12"/>
      <c r="ED1474" s="12"/>
      <c r="EE1474" s="12"/>
      <c r="EF1474" s="12"/>
      <c r="EG1474" s="12"/>
      <c r="EH1474" s="12"/>
      <c r="EI1474" s="12"/>
      <c r="EJ1474" s="12"/>
      <c r="EK1474" s="12"/>
      <c r="EL1474" s="12"/>
      <c r="EM1474" s="12"/>
      <c r="EN1474" s="12"/>
      <c r="EO1474" s="12"/>
      <c r="EP1474" s="12"/>
      <c r="EQ1474" s="12"/>
      <c r="ER1474" s="12"/>
      <c r="ES1474" s="12"/>
      <c r="ET1474" s="12"/>
      <c r="EU1474" s="12"/>
      <c r="EV1474" s="12"/>
      <c r="EW1474" s="12"/>
      <c r="EX1474" s="12"/>
      <c r="EY1474" s="12"/>
      <c r="EZ1474" s="12"/>
      <c r="FA1474" s="12"/>
      <c r="FB1474" s="12"/>
      <c r="FC1474" s="12"/>
      <c r="FD1474" s="12"/>
      <c r="FE1474" s="12"/>
      <c r="FF1474" s="12"/>
      <c r="FG1474" s="12"/>
      <c r="FH1474" s="12"/>
      <c r="FI1474" s="12"/>
      <c r="FJ1474" s="12"/>
      <c r="FK1474" s="12"/>
      <c r="FL1474" s="12"/>
      <c r="FM1474" s="12"/>
      <c r="FN1474" s="12"/>
      <c r="FO1474" s="12"/>
      <c r="FP1474" s="12"/>
      <c r="FQ1474" s="12"/>
      <c r="FR1474" s="12"/>
      <c r="FS1474" s="12"/>
      <c r="FT1474" s="12"/>
      <c r="FU1474" s="12"/>
      <c r="FV1474" s="12"/>
      <c r="FW1474" s="12"/>
      <c r="FX1474" s="12"/>
      <c r="FY1474" s="12"/>
      <c r="FZ1474" s="12"/>
      <c r="GA1474" s="12"/>
      <c r="GB1474" s="12"/>
      <c r="GC1474" s="12"/>
      <c r="GD1474" s="12"/>
      <c r="GE1474" s="12"/>
      <c r="GF1474" s="12"/>
      <c r="GG1474" s="12"/>
      <c r="GH1474" s="12"/>
      <c r="GI1474" s="12"/>
      <c r="GJ1474" s="12"/>
      <c r="GK1474" s="12"/>
      <c r="GL1474" s="12"/>
      <c r="GM1474" s="12"/>
      <c r="GN1474" s="12"/>
      <c r="GO1474" s="12"/>
      <c r="GP1474" s="12"/>
      <c r="GQ1474" s="12"/>
      <c r="GR1474" s="12"/>
      <c r="GS1474" s="12"/>
      <c r="GT1474" s="12"/>
      <c r="GU1474" s="12"/>
      <c r="GV1474" s="12"/>
      <c r="GW1474" s="12"/>
      <c r="GX1474" s="12"/>
      <c r="GY1474" s="12"/>
      <c r="GZ1474" s="12"/>
      <c r="HA1474" s="12"/>
      <c r="HB1474" s="12"/>
      <c r="HC1474" s="12"/>
      <c r="HD1474" s="12"/>
      <c r="HE1474" s="12"/>
      <c r="HF1474" s="12"/>
      <c r="HG1474" s="12"/>
      <c r="HH1474" s="12"/>
      <c r="HI1474" s="12"/>
      <c r="HJ1474" s="12"/>
      <c r="HK1474" s="12"/>
      <c r="HL1474" s="12"/>
      <c r="HM1474" s="12"/>
      <c r="HN1474" s="12"/>
      <c r="HO1474" s="12"/>
      <c r="HP1474" s="12"/>
      <c r="HQ1474" s="12"/>
      <c r="HR1474" s="12"/>
      <c r="HS1474" s="12"/>
      <c r="HT1474" s="12"/>
      <c r="HU1474" s="12"/>
      <c r="HV1474" s="12"/>
      <c r="HW1474" s="12"/>
      <c r="HX1474" s="12"/>
      <c r="HY1474" s="12"/>
      <c r="HZ1474" s="12"/>
      <c r="IA1474" s="12"/>
      <c r="IB1474" s="12"/>
      <c r="IC1474" s="12"/>
      <c r="ID1474" s="12"/>
    </row>
    <row r="1475" spans="1:238" x14ac:dyDescent="0.2">
      <c r="A1475" s="11">
        <f t="shared" si="25"/>
        <v>1467</v>
      </c>
      <c r="B1475" s="38" t="s">
        <v>2030</v>
      </c>
      <c r="C1475" s="38" t="s">
        <v>762</v>
      </c>
      <c r="D1475" s="38" t="s">
        <v>905</v>
      </c>
      <c r="E1475" s="69" t="s">
        <v>2019</v>
      </c>
      <c r="F1475" s="40" t="s">
        <v>168</v>
      </c>
      <c r="G1475" s="39">
        <v>2613</v>
      </c>
      <c r="H1475" s="39">
        <v>6699</v>
      </c>
      <c r="I1475" s="41" t="s">
        <v>1089</v>
      </c>
      <c r="J1475" s="43" t="s">
        <v>17</v>
      </c>
      <c r="K1475" s="42"/>
      <c r="L1475" s="12"/>
      <c r="M1475" s="12"/>
      <c r="N1475" s="12"/>
      <c r="O1475" s="12"/>
      <c r="P1475" s="12"/>
      <c r="Q1475" s="12"/>
      <c r="R1475" s="12"/>
      <c r="S1475" s="12"/>
      <c r="T1475" s="12"/>
      <c r="U1475" s="12"/>
      <c r="V1475" s="12"/>
      <c r="W1475" s="12"/>
      <c r="X1475" s="12"/>
      <c r="Y1475" s="12"/>
      <c r="Z1475" s="12"/>
      <c r="AA1475" s="12"/>
      <c r="AB1475" s="12"/>
      <c r="AC1475" s="12"/>
      <c r="AD1475" s="12"/>
      <c r="AE1475" s="12"/>
      <c r="AF1475" s="12"/>
      <c r="AG1475" s="12"/>
      <c r="AH1475" s="12"/>
      <c r="AI1475" s="12"/>
      <c r="AJ1475" s="12"/>
      <c r="AK1475" s="12"/>
      <c r="AL1475" s="12"/>
      <c r="AM1475" s="12"/>
      <c r="AN1475" s="12"/>
      <c r="AO1475" s="12"/>
      <c r="AP1475" s="12"/>
      <c r="AQ1475" s="12"/>
      <c r="AR1475" s="12"/>
      <c r="AS1475" s="12"/>
      <c r="AT1475" s="12"/>
      <c r="AU1475" s="12"/>
      <c r="AV1475" s="12"/>
      <c r="AW1475" s="12"/>
      <c r="AX1475" s="12"/>
      <c r="AY1475" s="12"/>
      <c r="AZ1475" s="12"/>
      <c r="BA1475" s="12"/>
      <c r="BB1475" s="12"/>
      <c r="BC1475" s="12"/>
      <c r="BD1475" s="12"/>
      <c r="BE1475" s="12"/>
      <c r="BF1475" s="12"/>
      <c r="BG1475" s="12"/>
      <c r="BH1475" s="12"/>
      <c r="BI1475" s="12"/>
      <c r="BJ1475" s="12"/>
      <c r="BK1475" s="12"/>
      <c r="BL1475" s="12"/>
      <c r="BM1475" s="12"/>
      <c r="BN1475" s="12"/>
      <c r="BO1475" s="12"/>
      <c r="BP1475" s="12"/>
      <c r="BQ1475" s="12"/>
      <c r="BR1475" s="12"/>
      <c r="BS1475" s="12"/>
      <c r="BT1475" s="12"/>
      <c r="BU1475" s="12"/>
      <c r="BV1475" s="12"/>
      <c r="BW1475" s="12"/>
      <c r="BX1475" s="12"/>
      <c r="BY1475" s="12"/>
      <c r="BZ1475" s="12"/>
      <c r="CA1475" s="12"/>
      <c r="CB1475" s="12"/>
      <c r="CC1475" s="12"/>
      <c r="CD1475" s="12"/>
      <c r="CE1475" s="12"/>
      <c r="CF1475" s="12"/>
      <c r="CG1475" s="12"/>
      <c r="CH1475" s="12"/>
      <c r="CI1475" s="12"/>
      <c r="CJ1475" s="12"/>
      <c r="CK1475" s="12"/>
      <c r="CL1475" s="12"/>
      <c r="CM1475" s="12"/>
      <c r="CN1475" s="12"/>
      <c r="CO1475" s="12"/>
      <c r="CP1475" s="12"/>
      <c r="CQ1475" s="12"/>
      <c r="CR1475" s="12"/>
      <c r="CS1475" s="12"/>
      <c r="CT1475" s="12"/>
      <c r="CU1475" s="12"/>
      <c r="CV1475" s="12"/>
      <c r="CW1475" s="12"/>
      <c r="CX1475" s="12"/>
      <c r="CY1475" s="12"/>
      <c r="CZ1475" s="12"/>
      <c r="DA1475" s="12"/>
      <c r="DB1475" s="12"/>
      <c r="DC1475" s="12"/>
      <c r="DD1475" s="12"/>
      <c r="DE1475" s="12"/>
      <c r="DF1475" s="12"/>
      <c r="DG1475" s="12"/>
      <c r="DH1475" s="12"/>
      <c r="DI1475" s="12"/>
      <c r="DJ1475" s="12"/>
      <c r="DK1475" s="12"/>
      <c r="DL1475" s="12"/>
      <c r="DM1475" s="12"/>
      <c r="DN1475" s="12"/>
      <c r="DO1475" s="12"/>
      <c r="DP1475" s="12"/>
      <c r="DQ1475" s="12"/>
      <c r="DR1475" s="12"/>
      <c r="DS1475" s="12"/>
      <c r="DT1475" s="12"/>
      <c r="DU1475" s="12"/>
      <c r="DV1475" s="12"/>
      <c r="DW1475" s="12"/>
      <c r="DX1475" s="12"/>
      <c r="DY1475" s="12"/>
      <c r="DZ1475" s="12"/>
      <c r="EA1475" s="12"/>
      <c r="EB1475" s="12"/>
      <c r="EC1475" s="12"/>
      <c r="ED1475" s="12"/>
      <c r="EE1475" s="12"/>
      <c r="EF1475" s="12"/>
      <c r="EG1475" s="12"/>
      <c r="EH1475" s="12"/>
      <c r="EI1475" s="12"/>
      <c r="EJ1475" s="12"/>
      <c r="EK1475" s="12"/>
      <c r="EL1475" s="12"/>
      <c r="EM1475" s="12"/>
      <c r="EN1475" s="12"/>
      <c r="EO1475" s="12"/>
      <c r="EP1475" s="12"/>
      <c r="EQ1475" s="12"/>
      <c r="ER1475" s="12"/>
      <c r="ES1475" s="12"/>
      <c r="ET1475" s="12"/>
      <c r="EU1475" s="12"/>
      <c r="EV1475" s="12"/>
      <c r="EW1475" s="12"/>
      <c r="EX1475" s="12"/>
      <c r="EY1475" s="12"/>
      <c r="EZ1475" s="12"/>
      <c r="FA1475" s="12"/>
      <c r="FB1475" s="12"/>
      <c r="FC1475" s="12"/>
      <c r="FD1475" s="12"/>
      <c r="FE1475" s="12"/>
      <c r="FF1475" s="12"/>
      <c r="FG1475" s="12"/>
      <c r="FH1475" s="12"/>
      <c r="FI1475" s="12"/>
      <c r="FJ1475" s="12"/>
      <c r="FK1475" s="12"/>
      <c r="FL1475" s="12"/>
      <c r="FM1475" s="12"/>
      <c r="FN1475" s="12"/>
      <c r="FO1475" s="12"/>
      <c r="FP1475" s="12"/>
      <c r="FQ1475" s="12"/>
      <c r="FR1475" s="12"/>
      <c r="FS1475" s="12"/>
      <c r="FT1475" s="12"/>
      <c r="FU1475" s="12"/>
      <c r="FV1475" s="12"/>
      <c r="FW1475" s="12"/>
      <c r="FX1475" s="12"/>
      <c r="FY1475" s="12"/>
      <c r="FZ1475" s="12"/>
      <c r="GA1475" s="12"/>
      <c r="GB1475" s="12"/>
      <c r="GC1475" s="12"/>
      <c r="GD1475" s="12"/>
      <c r="GE1475" s="12"/>
      <c r="GF1475" s="12"/>
      <c r="GG1475" s="12"/>
      <c r="GH1475" s="12"/>
      <c r="GI1475" s="12"/>
      <c r="GJ1475" s="12"/>
      <c r="GK1475" s="12"/>
      <c r="GL1475" s="12"/>
      <c r="GM1475" s="12"/>
      <c r="GN1475" s="12"/>
      <c r="GO1475" s="12"/>
      <c r="GP1475" s="12"/>
      <c r="GQ1475" s="12"/>
      <c r="GR1475" s="12"/>
      <c r="GS1475" s="12"/>
      <c r="GT1475" s="12"/>
      <c r="GU1475" s="12"/>
      <c r="GV1475" s="12"/>
      <c r="GW1475" s="12"/>
      <c r="GX1475" s="12"/>
      <c r="GY1475" s="12"/>
      <c r="GZ1475" s="12"/>
      <c r="HA1475" s="12"/>
      <c r="HB1475" s="12"/>
      <c r="HC1475" s="12"/>
      <c r="HD1475" s="12"/>
      <c r="HE1475" s="12"/>
      <c r="HF1475" s="12"/>
      <c r="HG1475" s="12"/>
      <c r="HH1475" s="12"/>
      <c r="HI1475" s="12"/>
      <c r="HJ1475" s="12"/>
      <c r="HK1475" s="12"/>
      <c r="HL1475" s="12"/>
      <c r="HM1475" s="12"/>
      <c r="HN1475" s="12"/>
      <c r="HO1475" s="12"/>
      <c r="HP1475" s="12"/>
      <c r="HQ1475" s="12"/>
      <c r="HR1475" s="12"/>
      <c r="HS1475" s="12"/>
      <c r="HT1475" s="12"/>
      <c r="HU1475" s="12"/>
      <c r="HV1475" s="12"/>
      <c r="HW1475" s="12"/>
      <c r="HX1475" s="12"/>
      <c r="HY1475" s="12"/>
      <c r="HZ1475" s="12"/>
      <c r="IA1475" s="12"/>
      <c r="IB1475" s="12"/>
      <c r="IC1475" s="12"/>
      <c r="ID1475" s="12"/>
    </row>
    <row r="1476" spans="1:238" x14ac:dyDescent="0.2">
      <c r="A1476" s="11">
        <f t="shared" si="25"/>
        <v>1468</v>
      </c>
      <c r="B1476" s="38" t="s">
        <v>2031</v>
      </c>
      <c r="C1476" s="38" t="s">
        <v>762</v>
      </c>
      <c r="D1476" s="38" t="s">
        <v>905</v>
      </c>
      <c r="E1476" s="69" t="s">
        <v>2019</v>
      </c>
      <c r="F1476" s="40" t="s">
        <v>2032</v>
      </c>
      <c r="G1476" s="39">
        <v>4723</v>
      </c>
      <c r="H1476" s="39">
        <v>10008</v>
      </c>
      <c r="I1476" s="41" t="s">
        <v>15</v>
      </c>
      <c r="J1476" s="43" t="s">
        <v>17</v>
      </c>
      <c r="K1476" s="42"/>
      <c r="L1476" s="12"/>
      <c r="M1476" s="12"/>
      <c r="N1476" s="12"/>
      <c r="O1476" s="12"/>
      <c r="P1476" s="12"/>
      <c r="Q1476" s="12"/>
      <c r="R1476" s="12"/>
      <c r="S1476" s="12"/>
      <c r="T1476" s="12"/>
      <c r="U1476" s="12"/>
      <c r="V1476" s="12"/>
      <c r="W1476" s="12"/>
      <c r="X1476" s="12"/>
      <c r="Y1476" s="12"/>
      <c r="Z1476" s="12"/>
      <c r="AA1476" s="12"/>
      <c r="AB1476" s="12"/>
      <c r="AC1476" s="12"/>
      <c r="AD1476" s="12"/>
      <c r="AE1476" s="12"/>
      <c r="AF1476" s="12"/>
      <c r="AG1476" s="12"/>
      <c r="AH1476" s="12"/>
      <c r="AI1476" s="12"/>
      <c r="AJ1476" s="12"/>
      <c r="AK1476" s="12"/>
      <c r="AL1476" s="12"/>
      <c r="AM1476" s="12"/>
      <c r="AN1476" s="12"/>
      <c r="AO1476" s="12"/>
      <c r="AP1476" s="12"/>
      <c r="AQ1476" s="12"/>
      <c r="AR1476" s="12"/>
      <c r="AS1476" s="12"/>
      <c r="AT1476" s="12"/>
      <c r="AU1476" s="12"/>
      <c r="AV1476" s="12"/>
      <c r="AW1476" s="12"/>
      <c r="AX1476" s="12"/>
      <c r="AY1476" s="12"/>
      <c r="AZ1476" s="12"/>
      <c r="BA1476" s="12"/>
      <c r="BB1476" s="12"/>
      <c r="BC1476" s="12"/>
      <c r="BD1476" s="12"/>
      <c r="BE1476" s="12"/>
      <c r="BF1476" s="12"/>
      <c r="BG1476" s="12"/>
      <c r="BH1476" s="12"/>
      <c r="BI1476" s="12"/>
      <c r="BJ1476" s="12"/>
      <c r="BK1476" s="12"/>
      <c r="BL1476" s="12"/>
      <c r="BM1476" s="12"/>
      <c r="BN1476" s="12"/>
      <c r="BO1476" s="12"/>
      <c r="BP1476" s="12"/>
      <c r="BQ1476" s="12"/>
      <c r="BR1476" s="12"/>
      <c r="BS1476" s="12"/>
      <c r="BT1476" s="12"/>
      <c r="BU1476" s="12"/>
      <c r="BV1476" s="12"/>
      <c r="BW1476" s="12"/>
      <c r="BX1476" s="12"/>
      <c r="BY1476" s="12"/>
      <c r="BZ1476" s="12"/>
      <c r="CA1476" s="12"/>
      <c r="CB1476" s="12"/>
      <c r="CC1476" s="12"/>
      <c r="CD1476" s="12"/>
      <c r="CE1476" s="12"/>
      <c r="CF1476" s="12"/>
      <c r="CG1476" s="12"/>
      <c r="CH1476" s="12"/>
      <c r="CI1476" s="12"/>
      <c r="CJ1476" s="12"/>
      <c r="CK1476" s="12"/>
      <c r="CL1476" s="12"/>
      <c r="CM1476" s="12"/>
      <c r="CN1476" s="12"/>
      <c r="CO1476" s="12"/>
      <c r="CP1476" s="12"/>
      <c r="CQ1476" s="12"/>
      <c r="CR1476" s="12"/>
      <c r="CS1476" s="12"/>
      <c r="CT1476" s="12"/>
      <c r="CU1476" s="12"/>
      <c r="CV1476" s="12"/>
      <c r="CW1476" s="12"/>
      <c r="CX1476" s="12"/>
      <c r="CY1476" s="12"/>
      <c r="CZ1476" s="12"/>
      <c r="DA1476" s="12"/>
      <c r="DB1476" s="12"/>
      <c r="DC1476" s="12"/>
      <c r="DD1476" s="12"/>
      <c r="DE1476" s="12"/>
      <c r="DF1476" s="12"/>
      <c r="DG1476" s="12"/>
      <c r="DH1476" s="12"/>
      <c r="DI1476" s="12"/>
      <c r="DJ1476" s="12"/>
      <c r="DK1476" s="12"/>
      <c r="DL1476" s="12"/>
      <c r="DM1476" s="12"/>
      <c r="DN1476" s="12"/>
      <c r="DO1476" s="12"/>
      <c r="DP1476" s="12"/>
      <c r="DQ1476" s="12"/>
      <c r="DR1476" s="12"/>
      <c r="DS1476" s="12"/>
      <c r="DT1476" s="12"/>
      <c r="DU1476" s="12"/>
      <c r="DV1476" s="12"/>
      <c r="DW1476" s="12"/>
      <c r="DX1476" s="12"/>
      <c r="DY1476" s="12"/>
      <c r="DZ1476" s="12"/>
      <c r="EA1476" s="12"/>
      <c r="EB1476" s="12"/>
      <c r="EC1476" s="12"/>
      <c r="ED1476" s="12"/>
      <c r="EE1476" s="12"/>
      <c r="EF1476" s="12"/>
      <c r="EG1476" s="12"/>
      <c r="EH1476" s="12"/>
      <c r="EI1476" s="12"/>
      <c r="EJ1476" s="12"/>
      <c r="EK1476" s="12"/>
      <c r="EL1476" s="12"/>
      <c r="EM1476" s="12"/>
      <c r="EN1476" s="12"/>
      <c r="EO1476" s="12"/>
      <c r="EP1476" s="12"/>
      <c r="EQ1476" s="12"/>
      <c r="ER1476" s="12"/>
      <c r="ES1476" s="12"/>
      <c r="ET1476" s="12"/>
      <c r="EU1476" s="12"/>
      <c r="EV1476" s="12"/>
      <c r="EW1476" s="12"/>
      <c r="EX1476" s="12"/>
      <c r="EY1476" s="12"/>
      <c r="EZ1476" s="12"/>
      <c r="FA1476" s="12"/>
      <c r="FB1476" s="12"/>
      <c r="FC1476" s="12"/>
      <c r="FD1476" s="12"/>
      <c r="FE1476" s="12"/>
      <c r="FF1476" s="12"/>
      <c r="FG1476" s="12"/>
      <c r="FH1476" s="12"/>
      <c r="FI1476" s="12"/>
      <c r="FJ1476" s="12"/>
      <c r="FK1476" s="12"/>
      <c r="FL1476" s="12"/>
      <c r="FM1476" s="12"/>
      <c r="FN1476" s="12"/>
      <c r="FO1476" s="12"/>
      <c r="FP1476" s="12"/>
      <c r="FQ1476" s="12"/>
      <c r="FR1476" s="12"/>
      <c r="FS1476" s="12"/>
      <c r="FT1476" s="12"/>
      <c r="FU1476" s="12"/>
      <c r="FV1476" s="12"/>
      <c r="FW1476" s="12"/>
      <c r="FX1476" s="12"/>
      <c r="FY1476" s="12"/>
      <c r="FZ1476" s="12"/>
      <c r="GA1476" s="12"/>
      <c r="GB1476" s="12"/>
      <c r="GC1476" s="12"/>
      <c r="GD1476" s="12"/>
      <c r="GE1476" s="12"/>
      <c r="GF1476" s="12"/>
      <c r="GG1476" s="12"/>
      <c r="GH1476" s="12"/>
      <c r="GI1476" s="12"/>
      <c r="GJ1476" s="12"/>
      <c r="GK1476" s="12"/>
      <c r="GL1476" s="12"/>
      <c r="GM1476" s="12"/>
      <c r="GN1476" s="12"/>
      <c r="GO1476" s="12"/>
      <c r="GP1476" s="12"/>
      <c r="GQ1476" s="12"/>
      <c r="GR1476" s="12"/>
      <c r="GS1476" s="12"/>
      <c r="GT1476" s="12"/>
      <c r="GU1476" s="12"/>
      <c r="GV1476" s="12"/>
      <c r="GW1476" s="12"/>
      <c r="GX1476" s="12"/>
      <c r="GY1476" s="12"/>
      <c r="GZ1476" s="12"/>
      <c r="HA1476" s="12"/>
      <c r="HB1476" s="12"/>
      <c r="HC1476" s="12"/>
      <c r="HD1476" s="12"/>
      <c r="HE1476" s="12"/>
      <c r="HF1476" s="12"/>
      <c r="HG1476" s="12"/>
      <c r="HH1476" s="12"/>
      <c r="HI1476" s="12"/>
      <c r="HJ1476" s="12"/>
      <c r="HK1476" s="12"/>
      <c r="HL1476" s="12"/>
      <c r="HM1476" s="12"/>
      <c r="HN1476" s="12"/>
      <c r="HO1476" s="12"/>
      <c r="HP1476" s="12"/>
      <c r="HQ1476" s="12"/>
      <c r="HR1476" s="12"/>
      <c r="HS1476" s="12"/>
      <c r="HT1476" s="12"/>
      <c r="HU1476" s="12"/>
      <c r="HV1476" s="12"/>
      <c r="HW1476" s="12"/>
      <c r="HX1476" s="12"/>
      <c r="HY1476" s="12"/>
      <c r="HZ1476" s="12"/>
      <c r="IA1476" s="12"/>
      <c r="IB1476" s="12"/>
      <c r="IC1476" s="12"/>
      <c r="ID1476" s="12"/>
    </row>
    <row r="1477" spans="1:238" x14ac:dyDescent="0.2">
      <c r="A1477" s="11">
        <f t="shared" si="25"/>
        <v>1469</v>
      </c>
      <c r="B1477" s="38" t="s">
        <v>2052</v>
      </c>
      <c r="C1477" s="38" t="s">
        <v>762</v>
      </c>
      <c r="D1477" s="38" t="s">
        <v>905</v>
      </c>
      <c r="E1477" s="69" t="s">
        <v>2053</v>
      </c>
      <c r="F1477" s="40" t="s">
        <v>37</v>
      </c>
      <c r="G1477" s="39">
        <v>2311</v>
      </c>
      <c r="H1477" s="39">
        <v>4829</v>
      </c>
      <c r="I1477" s="41" t="s">
        <v>15</v>
      </c>
      <c r="J1477" s="43" t="s">
        <v>17</v>
      </c>
      <c r="K1477" s="42"/>
      <c r="L1477" s="12"/>
      <c r="M1477" s="12"/>
      <c r="N1477" s="12"/>
      <c r="O1477" s="12"/>
      <c r="P1477" s="12"/>
      <c r="Q1477" s="12"/>
      <c r="R1477" s="12"/>
      <c r="S1477" s="12"/>
      <c r="T1477" s="12"/>
      <c r="U1477" s="12"/>
      <c r="V1477" s="12"/>
      <c r="W1477" s="12"/>
      <c r="X1477" s="12"/>
      <c r="Y1477" s="12"/>
      <c r="Z1477" s="12"/>
      <c r="AA1477" s="12"/>
      <c r="AB1477" s="12"/>
      <c r="AC1477" s="12"/>
      <c r="AD1477" s="12"/>
      <c r="AE1477" s="12"/>
      <c r="AF1477" s="12"/>
      <c r="AG1477" s="12"/>
      <c r="AH1477" s="12"/>
      <c r="AI1477" s="12"/>
      <c r="AJ1477" s="12"/>
      <c r="AK1477" s="12"/>
      <c r="AL1477" s="12"/>
      <c r="AM1477" s="12"/>
      <c r="AN1477" s="12"/>
      <c r="AO1477" s="12"/>
      <c r="AP1477" s="12"/>
      <c r="AQ1477" s="12"/>
      <c r="AR1477" s="12"/>
      <c r="AS1477" s="12"/>
      <c r="AT1477" s="12"/>
      <c r="AU1477" s="12"/>
      <c r="AV1477" s="12"/>
      <c r="AW1477" s="12"/>
      <c r="AX1477" s="12"/>
      <c r="AY1477" s="12"/>
      <c r="AZ1477" s="12"/>
      <c r="BA1477" s="12"/>
      <c r="BB1477" s="12"/>
      <c r="BC1477" s="12"/>
      <c r="BD1477" s="12"/>
      <c r="BE1477" s="12"/>
      <c r="BF1477" s="12"/>
      <c r="BG1477" s="12"/>
      <c r="BH1477" s="12"/>
      <c r="BI1477" s="12"/>
      <c r="BJ1477" s="12"/>
      <c r="BK1477" s="12"/>
      <c r="BL1477" s="12"/>
      <c r="BM1477" s="12"/>
      <c r="BN1477" s="12"/>
      <c r="BO1477" s="12"/>
      <c r="BP1477" s="12"/>
      <c r="BQ1477" s="12"/>
      <c r="BR1477" s="12"/>
      <c r="BS1477" s="12"/>
      <c r="BT1477" s="12"/>
      <c r="BU1477" s="12"/>
      <c r="BV1477" s="12"/>
      <c r="BW1477" s="12"/>
      <c r="BX1477" s="12"/>
      <c r="BY1477" s="12"/>
      <c r="BZ1477" s="12"/>
      <c r="CA1477" s="12"/>
      <c r="CB1477" s="12"/>
      <c r="CC1477" s="12"/>
      <c r="CD1477" s="12"/>
      <c r="CE1477" s="12"/>
      <c r="CF1477" s="12"/>
      <c r="CG1477" s="12"/>
      <c r="CH1477" s="12"/>
      <c r="CI1477" s="12"/>
      <c r="CJ1477" s="12"/>
      <c r="CK1477" s="12"/>
      <c r="CL1477" s="12"/>
      <c r="CM1477" s="12"/>
      <c r="CN1477" s="12"/>
      <c r="CO1477" s="12"/>
      <c r="CP1477" s="12"/>
      <c r="CQ1477" s="12"/>
      <c r="CR1477" s="12"/>
      <c r="CS1477" s="12"/>
      <c r="CT1477" s="12"/>
      <c r="CU1477" s="12"/>
      <c r="CV1477" s="12"/>
      <c r="CW1477" s="12"/>
      <c r="CX1477" s="12"/>
      <c r="CY1477" s="12"/>
      <c r="CZ1477" s="12"/>
      <c r="DA1477" s="12"/>
      <c r="DB1477" s="12"/>
      <c r="DC1477" s="12"/>
      <c r="DD1477" s="12"/>
      <c r="DE1477" s="12"/>
      <c r="DF1477" s="12"/>
      <c r="DG1477" s="12"/>
      <c r="DH1477" s="12"/>
      <c r="DI1477" s="12"/>
      <c r="DJ1477" s="12"/>
      <c r="DK1477" s="12"/>
      <c r="DL1477" s="12"/>
      <c r="DM1477" s="12"/>
      <c r="DN1477" s="12"/>
      <c r="DO1477" s="12"/>
      <c r="DP1477" s="12"/>
      <c r="DQ1477" s="12"/>
      <c r="DR1477" s="12"/>
      <c r="DS1477" s="12"/>
      <c r="DT1477" s="12"/>
      <c r="DU1477" s="12"/>
      <c r="DV1477" s="12"/>
      <c r="DW1477" s="12"/>
      <c r="DX1477" s="12"/>
      <c r="DY1477" s="12"/>
      <c r="DZ1477" s="12"/>
      <c r="EA1477" s="12"/>
      <c r="EB1477" s="12"/>
      <c r="EC1477" s="12"/>
      <c r="ED1477" s="12"/>
      <c r="EE1477" s="12"/>
      <c r="EF1477" s="12"/>
      <c r="EG1477" s="12"/>
      <c r="EH1477" s="12"/>
      <c r="EI1477" s="12"/>
      <c r="EJ1477" s="12"/>
      <c r="EK1477" s="12"/>
      <c r="EL1477" s="12"/>
      <c r="EM1477" s="12"/>
      <c r="EN1477" s="12"/>
      <c r="EO1477" s="12"/>
      <c r="EP1477" s="12"/>
      <c r="EQ1477" s="12"/>
      <c r="ER1477" s="12"/>
      <c r="ES1477" s="12"/>
      <c r="ET1477" s="12"/>
      <c r="EU1477" s="12"/>
      <c r="EV1477" s="12"/>
      <c r="EW1477" s="12"/>
      <c r="EX1477" s="12"/>
      <c r="EY1477" s="12"/>
      <c r="EZ1477" s="12"/>
      <c r="FA1477" s="12"/>
      <c r="FB1477" s="12"/>
      <c r="FC1477" s="12"/>
      <c r="FD1477" s="12"/>
      <c r="FE1477" s="12"/>
      <c r="FF1477" s="12"/>
      <c r="FG1477" s="12"/>
      <c r="FH1477" s="12"/>
      <c r="FI1477" s="12"/>
      <c r="FJ1477" s="12"/>
      <c r="FK1477" s="12"/>
      <c r="FL1477" s="12"/>
      <c r="FM1477" s="12"/>
      <c r="FN1477" s="12"/>
      <c r="FO1477" s="12"/>
      <c r="FP1477" s="12"/>
      <c r="FQ1477" s="12"/>
      <c r="FR1477" s="12"/>
      <c r="FS1477" s="12"/>
      <c r="FT1477" s="12"/>
      <c r="FU1477" s="12"/>
      <c r="FV1477" s="12"/>
      <c r="FW1477" s="12"/>
      <c r="FX1477" s="12"/>
      <c r="FY1477" s="12"/>
      <c r="FZ1477" s="12"/>
      <c r="GA1477" s="12"/>
      <c r="GB1477" s="12"/>
      <c r="GC1477" s="12"/>
      <c r="GD1477" s="12"/>
      <c r="GE1477" s="12"/>
      <c r="GF1477" s="12"/>
      <c r="GG1477" s="12"/>
      <c r="GH1477" s="12"/>
      <c r="GI1477" s="12"/>
      <c r="GJ1477" s="12"/>
      <c r="GK1477" s="12"/>
      <c r="GL1477" s="12"/>
      <c r="GM1477" s="12"/>
      <c r="GN1477" s="12"/>
      <c r="GO1477" s="12"/>
      <c r="GP1477" s="12"/>
      <c r="GQ1477" s="12"/>
      <c r="GR1477" s="12"/>
      <c r="GS1477" s="12"/>
      <c r="GT1477" s="12"/>
      <c r="GU1477" s="12"/>
      <c r="GV1477" s="12"/>
      <c r="GW1477" s="12"/>
      <c r="GX1477" s="12"/>
      <c r="GY1477" s="12"/>
      <c r="GZ1477" s="12"/>
      <c r="HA1477" s="12"/>
      <c r="HB1477" s="12"/>
      <c r="HC1477" s="12"/>
      <c r="HD1477" s="12"/>
      <c r="HE1477" s="12"/>
      <c r="HF1477" s="12"/>
      <c r="HG1477" s="12"/>
      <c r="HH1477" s="12"/>
      <c r="HI1477" s="12"/>
      <c r="HJ1477" s="12"/>
      <c r="HK1477" s="12"/>
      <c r="HL1477" s="12"/>
      <c r="HM1477" s="12"/>
      <c r="HN1477" s="12"/>
      <c r="HO1477" s="12"/>
      <c r="HP1477" s="12"/>
      <c r="HQ1477" s="12"/>
      <c r="HR1477" s="12"/>
      <c r="HS1477" s="12"/>
      <c r="HT1477" s="12"/>
      <c r="HU1477" s="12"/>
      <c r="HV1477" s="12"/>
      <c r="HW1477" s="12"/>
      <c r="HX1477" s="12"/>
      <c r="HY1477" s="12"/>
      <c r="HZ1477" s="12"/>
      <c r="IA1477" s="12"/>
      <c r="IB1477" s="12"/>
      <c r="IC1477" s="12"/>
      <c r="ID1477" s="12"/>
    </row>
    <row r="1478" spans="1:238" x14ac:dyDescent="0.2">
      <c r="A1478" s="11">
        <f t="shared" si="25"/>
        <v>1470</v>
      </c>
      <c r="B1478" s="38" t="s">
        <v>259</v>
      </c>
      <c r="C1478" s="38" t="s">
        <v>762</v>
      </c>
      <c r="D1478" s="60" t="s">
        <v>905</v>
      </c>
      <c r="E1478" s="69" t="s">
        <v>2082</v>
      </c>
      <c r="F1478" s="40" t="s">
        <v>155</v>
      </c>
      <c r="G1478" s="85">
        <v>349</v>
      </c>
      <c r="H1478" s="85">
        <v>344</v>
      </c>
      <c r="I1478" s="41" t="s">
        <v>15</v>
      </c>
      <c r="J1478" s="86" t="s">
        <v>17</v>
      </c>
      <c r="K1478" s="42"/>
      <c r="L1478" s="18"/>
      <c r="M1478" s="18"/>
      <c r="N1478" s="18"/>
      <c r="O1478" s="18"/>
      <c r="P1478" s="18"/>
      <c r="Q1478" s="18"/>
      <c r="R1478" s="18"/>
      <c r="S1478" s="18"/>
      <c r="T1478" s="18"/>
      <c r="U1478" s="18"/>
      <c r="V1478" s="18"/>
      <c r="W1478" s="18"/>
      <c r="X1478" s="18"/>
      <c r="Y1478" s="18"/>
      <c r="Z1478" s="18"/>
      <c r="AA1478" s="18"/>
      <c r="AB1478" s="18"/>
      <c r="AC1478" s="18"/>
      <c r="AD1478" s="18"/>
      <c r="AE1478" s="18"/>
      <c r="AF1478" s="18"/>
      <c r="AG1478" s="18"/>
      <c r="AH1478" s="18"/>
      <c r="AI1478" s="18"/>
      <c r="AJ1478" s="18"/>
      <c r="AK1478" s="18"/>
      <c r="AL1478" s="18"/>
      <c r="AM1478" s="18"/>
      <c r="AN1478" s="18"/>
      <c r="AO1478" s="18"/>
      <c r="AP1478" s="18"/>
      <c r="AQ1478" s="18"/>
      <c r="AR1478" s="18"/>
      <c r="AS1478" s="18"/>
      <c r="AT1478" s="18"/>
      <c r="AU1478" s="18"/>
      <c r="AV1478" s="18"/>
      <c r="AW1478" s="18"/>
      <c r="AX1478" s="18"/>
      <c r="AY1478" s="18"/>
      <c r="AZ1478" s="18"/>
      <c r="BA1478" s="18"/>
      <c r="BB1478" s="18"/>
      <c r="BC1478" s="18"/>
      <c r="BD1478" s="18"/>
      <c r="BE1478" s="18"/>
      <c r="BF1478" s="18"/>
      <c r="BG1478" s="18"/>
      <c r="BH1478" s="18"/>
      <c r="BI1478" s="18"/>
      <c r="BJ1478" s="18"/>
      <c r="BK1478" s="18"/>
      <c r="BL1478" s="18"/>
      <c r="BM1478" s="18"/>
      <c r="BN1478" s="18"/>
      <c r="BO1478" s="18"/>
      <c r="BP1478" s="18"/>
      <c r="BQ1478" s="18"/>
      <c r="BR1478" s="18"/>
      <c r="BS1478" s="18"/>
      <c r="BT1478" s="18"/>
      <c r="BU1478" s="18"/>
      <c r="BV1478" s="18"/>
      <c r="BW1478" s="18"/>
      <c r="BX1478" s="18"/>
      <c r="BY1478" s="18"/>
      <c r="BZ1478" s="18"/>
      <c r="CA1478" s="18"/>
      <c r="CB1478" s="18"/>
      <c r="CC1478" s="18"/>
      <c r="CD1478" s="18"/>
      <c r="CE1478" s="18"/>
      <c r="CF1478" s="18"/>
      <c r="CG1478" s="18"/>
      <c r="CH1478" s="18"/>
      <c r="CI1478" s="18"/>
      <c r="CJ1478" s="18"/>
      <c r="CK1478" s="18"/>
      <c r="CL1478" s="18"/>
      <c r="CM1478" s="18"/>
      <c r="CN1478" s="18"/>
      <c r="CO1478" s="18"/>
      <c r="CP1478" s="18"/>
      <c r="CQ1478" s="18"/>
      <c r="CR1478" s="18"/>
      <c r="CS1478" s="18"/>
      <c r="CT1478" s="18"/>
      <c r="CU1478" s="18"/>
      <c r="CV1478" s="18"/>
      <c r="CW1478" s="18"/>
      <c r="CX1478" s="18"/>
      <c r="CY1478" s="18"/>
      <c r="CZ1478" s="18"/>
      <c r="DA1478" s="18"/>
      <c r="DB1478" s="18"/>
      <c r="DC1478" s="18"/>
      <c r="DD1478" s="18"/>
      <c r="DE1478" s="18"/>
      <c r="DF1478" s="18"/>
      <c r="DG1478" s="18"/>
      <c r="DH1478" s="18"/>
      <c r="DI1478" s="18"/>
      <c r="DJ1478" s="18"/>
      <c r="DK1478" s="18"/>
      <c r="DL1478" s="18"/>
      <c r="DM1478" s="18"/>
      <c r="DN1478" s="18"/>
      <c r="DO1478" s="18"/>
      <c r="DP1478" s="18"/>
      <c r="DQ1478" s="18"/>
      <c r="DR1478" s="18"/>
      <c r="DS1478" s="18"/>
      <c r="DT1478" s="18"/>
      <c r="DU1478" s="18"/>
      <c r="DV1478" s="18"/>
      <c r="DW1478" s="18"/>
      <c r="DX1478" s="18"/>
      <c r="DY1478" s="18"/>
      <c r="DZ1478" s="18"/>
      <c r="EA1478" s="18"/>
      <c r="EB1478" s="18"/>
      <c r="EC1478" s="18"/>
      <c r="ED1478" s="18"/>
      <c r="EE1478" s="18"/>
      <c r="EF1478" s="18"/>
      <c r="EG1478" s="18"/>
      <c r="EH1478" s="18"/>
      <c r="EI1478" s="18"/>
      <c r="EJ1478" s="18"/>
      <c r="EK1478" s="18"/>
      <c r="EL1478" s="18"/>
      <c r="EM1478" s="18"/>
      <c r="EN1478" s="18"/>
      <c r="EO1478" s="18"/>
      <c r="EP1478" s="18"/>
      <c r="EQ1478" s="18"/>
      <c r="ER1478" s="18"/>
      <c r="ES1478" s="18"/>
      <c r="ET1478" s="18"/>
      <c r="EU1478" s="18"/>
      <c r="EV1478" s="18"/>
      <c r="EW1478" s="18"/>
      <c r="EX1478" s="18"/>
      <c r="EY1478" s="18"/>
      <c r="EZ1478" s="18"/>
      <c r="FA1478" s="18"/>
      <c r="FB1478" s="18"/>
      <c r="FC1478" s="18"/>
      <c r="FD1478" s="18"/>
      <c r="FE1478" s="18"/>
      <c r="FF1478" s="18"/>
      <c r="FG1478" s="18"/>
      <c r="FH1478" s="18"/>
      <c r="FI1478" s="18"/>
      <c r="FJ1478" s="18"/>
      <c r="FK1478" s="18"/>
      <c r="FL1478" s="18"/>
      <c r="FM1478" s="18"/>
      <c r="FN1478" s="18"/>
      <c r="FO1478" s="18"/>
      <c r="FP1478" s="18"/>
      <c r="FQ1478" s="18"/>
      <c r="FR1478" s="18"/>
      <c r="FS1478" s="18"/>
      <c r="FT1478" s="18"/>
      <c r="FU1478" s="18"/>
      <c r="FV1478" s="18"/>
      <c r="FW1478" s="18"/>
      <c r="FX1478" s="18"/>
      <c r="FY1478" s="18"/>
      <c r="FZ1478" s="18"/>
      <c r="GA1478" s="18"/>
      <c r="GB1478" s="18"/>
      <c r="GC1478" s="18"/>
      <c r="GD1478" s="18"/>
      <c r="GE1478" s="18"/>
      <c r="GF1478" s="18"/>
      <c r="GG1478" s="18"/>
      <c r="GH1478" s="18"/>
      <c r="GI1478" s="18"/>
      <c r="GJ1478" s="18"/>
      <c r="GK1478" s="18"/>
      <c r="GL1478" s="18"/>
      <c r="GM1478" s="18"/>
      <c r="GN1478" s="18"/>
      <c r="GO1478" s="18"/>
      <c r="GP1478" s="18"/>
      <c r="GQ1478" s="18"/>
      <c r="GR1478" s="18"/>
      <c r="GS1478" s="18"/>
      <c r="GT1478" s="18"/>
      <c r="GU1478" s="18"/>
      <c r="GV1478" s="18"/>
      <c r="GW1478" s="18"/>
      <c r="GX1478" s="18"/>
      <c r="GY1478" s="18"/>
      <c r="GZ1478" s="18"/>
      <c r="HA1478" s="18"/>
      <c r="HB1478" s="18"/>
      <c r="HC1478" s="18"/>
      <c r="HD1478" s="18"/>
      <c r="HE1478" s="18"/>
      <c r="HF1478" s="18"/>
      <c r="HG1478" s="18"/>
      <c r="HH1478" s="18"/>
      <c r="HI1478" s="18"/>
      <c r="HJ1478" s="18"/>
      <c r="HK1478" s="18"/>
      <c r="HL1478" s="18"/>
      <c r="HM1478" s="18"/>
      <c r="HN1478" s="18"/>
      <c r="HO1478" s="18"/>
      <c r="HP1478" s="18"/>
      <c r="HQ1478" s="18"/>
      <c r="HR1478" s="18"/>
      <c r="HS1478" s="18"/>
      <c r="HT1478" s="18"/>
      <c r="HU1478" s="18"/>
      <c r="HV1478" s="18"/>
      <c r="HW1478" s="18"/>
      <c r="HX1478" s="18"/>
      <c r="HY1478" s="18"/>
      <c r="HZ1478" s="18"/>
      <c r="IA1478" s="18"/>
      <c r="IB1478" s="18"/>
      <c r="IC1478" s="18"/>
      <c r="ID1478" s="18"/>
    </row>
    <row r="1479" spans="1:238" x14ac:dyDescent="0.2">
      <c r="A1479" s="11">
        <f t="shared" si="25"/>
        <v>1471</v>
      </c>
      <c r="B1479" s="38" t="s">
        <v>645</v>
      </c>
      <c r="C1479" s="38" t="s">
        <v>762</v>
      </c>
      <c r="D1479" s="38" t="s">
        <v>905</v>
      </c>
      <c r="E1479" s="69" t="s">
        <v>2082</v>
      </c>
      <c r="F1479" s="40" t="s">
        <v>1189</v>
      </c>
      <c r="G1479" s="85">
        <v>2066</v>
      </c>
      <c r="H1479" s="85">
        <v>3471</v>
      </c>
      <c r="I1479" s="41" t="s">
        <v>15</v>
      </c>
      <c r="J1479" s="86" t="s">
        <v>17</v>
      </c>
      <c r="K1479" s="42"/>
      <c r="L1479" s="18"/>
      <c r="M1479" s="18"/>
      <c r="N1479" s="18"/>
      <c r="O1479" s="18"/>
      <c r="P1479" s="18"/>
      <c r="Q1479" s="18"/>
      <c r="R1479" s="18"/>
      <c r="S1479" s="18"/>
      <c r="T1479" s="18"/>
      <c r="U1479" s="18"/>
      <c r="V1479" s="18"/>
      <c r="W1479" s="18"/>
      <c r="X1479" s="18"/>
      <c r="Y1479" s="18"/>
      <c r="Z1479" s="18"/>
      <c r="AA1479" s="18"/>
      <c r="AB1479" s="18"/>
      <c r="AC1479" s="18"/>
      <c r="AD1479" s="18"/>
      <c r="AE1479" s="18"/>
      <c r="AF1479" s="18"/>
      <c r="AG1479" s="18"/>
      <c r="AH1479" s="18"/>
      <c r="AI1479" s="18"/>
      <c r="AJ1479" s="18"/>
      <c r="AK1479" s="18"/>
      <c r="AL1479" s="18"/>
      <c r="AM1479" s="18"/>
      <c r="AN1479" s="18"/>
      <c r="AO1479" s="18"/>
      <c r="AP1479" s="18"/>
      <c r="AQ1479" s="18"/>
      <c r="AR1479" s="18"/>
      <c r="AS1479" s="18"/>
      <c r="AT1479" s="18"/>
      <c r="AU1479" s="18"/>
      <c r="AV1479" s="18"/>
      <c r="AW1479" s="18"/>
      <c r="AX1479" s="18"/>
      <c r="AY1479" s="18"/>
      <c r="AZ1479" s="18"/>
      <c r="BA1479" s="18"/>
      <c r="BB1479" s="18"/>
      <c r="BC1479" s="18"/>
      <c r="BD1479" s="18"/>
      <c r="BE1479" s="18"/>
      <c r="BF1479" s="18"/>
      <c r="BG1479" s="18"/>
      <c r="BH1479" s="18"/>
      <c r="BI1479" s="18"/>
      <c r="BJ1479" s="18"/>
      <c r="BK1479" s="18"/>
      <c r="BL1479" s="18"/>
      <c r="BM1479" s="18"/>
      <c r="BN1479" s="18"/>
      <c r="BO1479" s="18"/>
      <c r="BP1479" s="18"/>
      <c r="BQ1479" s="18"/>
      <c r="BR1479" s="18"/>
      <c r="BS1479" s="18"/>
      <c r="BT1479" s="18"/>
      <c r="BU1479" s="18"/>
      <c r="BV1479" s="18"/>
      <c r="BW1479" s="18"/>
      <c r="BX1479" s="18"/>
      <c r="BY1479" s="18"/>
      <c r="BZ1479" s="18"/>
      <c r="CA1479" s="18"/>
      <c r="CB1479" s="18"/>
      <c r="CC1479" s="18"/>
      <c r="CD1479" s="18"/>
      <c r="CE1479" s="18"/>
      <c r="CF1479" s="18"/>
      <c r="CG1479" s="18"/>
      <c r="CH1479" s="18"/>
      <c r="CI1479" s="18"/>
      <c r="CJ1479" s="18"/>
      <c r="CK1479" s="18"/>
      <c r="CL1479" s="18"/>
      <c r="CM1479" s="18"/>
      <c r="CN1479" s="18"/>
      <c r="CO1479" s="18"/>
      <c r="CP1479" s="18"/>
      <c r="CQ1479" s="18"/>
      <c r="CR1479" s="18"/>
      <c r="CS1479" s="18"/>
      <c r="CT1479" s="18"/>
      <c r="CU1479" s="18"/>
      <c r="CV1479" s="18"/>
      <c r="CW1479" s="18"/>
      <c r="CX1479" s="18"/>
      <c r="CY1479" s="18"/>
      <c r="CZ1479" s="18"/>
      <c r="DA1479" s="18"/>
      <c r="DB1479" s="18"/>
      <c r="DC1479" s="18"/>
      <c r="DD1479" s="18"/>
      <c r="DE1479" s="18"/>
      <c r="DF1479" s="18"/>
      <c r="DG1479" s="18"/>
      <c r="DH1479" s="18"/>
      <c r="DI1479" s="18"/>
      <c r="DJ1479" s="18"/>
      <c r="DK1479" s="18"/>
      <c r="DL1479" s="18"/>
      <c r="DM1479" s="18"/>
      <c r="DN1479" s="18"/>
      <c r="DO1479" s="18"/>
      <c r="DP1479" s="18"/>
      <c r="DQ1479" s="18"/>
      <c r="DR1479" s="18"/>
      <c r="DS1479" s="18"/>
      <c r="DT1479" s="18"/>
      <c r="DU1479" s="18"/>
      <c r="DV1479" s="18"/>
      <c r="DW1479" s="18"/>
      <c r="DX1479" s="18"/>
      <c r="DY1479" s="18"/>
      <c r="DZ1479" s="18"/>
      <c r="EA1479" s="18"/>
      <c r="EB1479" s="18"/>
      <c r="EC1479" s="18"/>
      <c r="ED1479" s="18"/>
      <c r="EE1479" s="18"/>
      <c r="EF1479" s="18"/>
      <c r="EG1479" s="18"/>
      <c r="EH1479" s="18"/>
      <c r="EI1479" s="18"/>
      <c r="EJ1479" s="18"/>
      <c r="EK1479" s="18"/>
      <c r="EL1479" s="18"/>
      <c r="EM1479" s="18"/>
      <c r="EN1479" s="18"/>
      <c r="EO1479" s="18"/>
      <c r="EP1479" s="18"/>
      <c r="EQ1479" s="18"/>
      <c r="ER1479" s="18"/>
      <c r="ES1479" s="18"/>
      <c r="ET1479" s="18"/>
      <c r="EU1479" s="18"/>
      <c r="EV1479" s="18"/>
      <c r="EW1479" s="18"/>
      <c r="EX1479" s="18"/>
      <c r="EY1479" s="18"/>
      <c r="EZ1479" s="18"/>
      <c r="FA1479" s="18"/>
      <c r="FB1479" s="18"/>
      <c r="FC1479" s="18"/>
      <c r="FD1479" s="18"/>
      <c r="FE1479" s="18"/>
      <c r="FF1479" s="18"/>
      <c r="FG1479" s="18"/>
      <c r="FH1479" s="18"/>
      <c r="FI1479" s="18"/>
      <c r="FJ1479" s="18"/>
      <c r="FK1479" s="18"/>
      <c r="FL1479" s="18"/>
      <c r="FM1479" s="18"/>
      <c r="FN1479" s="18"/>
      <c r="FO1479" s="18"/>
      <c r="FP1479" s="18"/>
      <c r="FQ1479" s="18"/>
      <c r="FR1479" s="18"/>
      <c r="FS1479" s="18"/>
      <c r="FT1479" s="18"/>
      <c r="FU1479" s="18"/>
      <c r="FV1479" s="18"/>
      <c r="FW1479" s="18"/>
      <c r="FX1479" s="18"/>
      <c r="FY1479" s="18"/>
      <c r="FZ1479" s="18"/>
      <c r="GA1479" s="18"/>
      <c r="GB1479" s="18"/>
      <c r="GC1479" s="18"/>
      <c r="GD1479" s="18"/>
      <c r="GE1479" s="18"/>
      <c r="GF1479" s="18"/>
      <c r="GG1479" s="18"/>
      <c r="GH1479" s="18"/>
      <c r="GI1479" s="18"/>
      <c r="GJ1479" s="18"/>
      <c r="GK1479" s="18"/>
      <c r="GL1479" s="18"/>
      <c r="GM1479" s="18"/>
      <c r="GN1479" s="18"/>
      <c r="GO1479" s="18"/>
      <c r="GP1479" s="18"/>
      <c r="GQ1479" s="18"/>
      <c r="GR1479" s="18"/>
      <c r="GS1479" s="18"/>
      <c r="GT1479" s="18"/>
      <c r="GU1479" s="18"/>
      <c r="GV1479" s="18"/>
      <c r="GW1479" s="18"/>
      <c r="GX1479" s="18"/>
      <c r="GY1479" s="18"/>
      <c r="GZ1479" s="18"/>
      <c r="HA1479" s="18"/>
      <c r="HB1479" s="18"/>
      <c r="HC1479" s="18"/>
      <c r="HD1479" s="18"/>
      <c r="HE1479" s="18"/>
      <c r="HF1479" s="18"/>
      <c r="HG1479" s="18"/>
      <c r="HH1479" s="18"/>
      <c r="HI1479" s="18"/>
      <c r="HJ1479" s="18"/>
      <c r="HK1479" s="18"/>
      <c r="HL1479" s="18"/>
      <c r="HM1479" s="18"/>
      <c r="HN1479" s="18"/>
      <c r="HO1479" s="18"/>
      <c r="HP1479" s="18"/>
      <c r="HQ1479" s="18"/>
      <c r="HR1479" s="18"/>
      <c r="HS1479" s="18"/>
      <c r="HT1479" s="18"/>
      <c r="HU1479" s="18"/>
      <c r="HV1479" s="18"/>
      <c r="HW1479" s="18"/>
      <c r="HX1479" s="18"/>
      <c r="HY1479" s="18"/>
      <c r="HZ1479" s="18"/>
      <c r="IA1479" s="18"/>
      <c r="IB1479" s="18"/>
      <c r="IC1479" s="18"/>
      <c r="ID1479" s="18"/>
    </row>
    <row r="1480" spans="1:238" x14ac:dyDescent="0.2">
      <c r="A1480" s="11">
        <f t="shared" si="25"/>
        <v>1472</v>
      </c>
      <c r="B1480" s="38" t="s">
        <v>364</v>
      </c>
      <c r="C1480" s="38" t="s">
        <v>762</v>
      </c>
      <c r="D1480" s="38" t="s">
        <v>905</v>
      </c>
      <c r="E1480" s="69" t="s">
        <v>2100</v>
      </c>
      <c r="F1480" s="40" t="s">
        <v>1979</v>
      </c>
      <c r="G1480" s="85">
        <v>329</v>
      </c>
      <c r="H1480" s="39">
        <v>458</v>
      </c>
      <c r="I1480" s="41" t="s">
        <v>15</v>
      </c>
      <c r="J1480" s="86" t="s">
        <v>17</v>
      </c>
      <c r="K1480" s="42"/>
      <c r="L1480" s="18"/>
      <c r="M1480" s="18"/>
      <c r="N1480" s="18"/>
      <c r="O1480" s="18"/>
      <c r="P1480" s="18"/>
      <c r="Q1480" s="18"/>
      <c r="R1480" s="18"/>
      <c r="S1480" s="18"/>
      <c r="T1480" s="18"/>
      <c r="U1480" s="18"/>
      <c r="V1480" s="18"/>
      <c r="W1480" s="18"/>
      <c r="X1480" s="18"/>
      <c r="Y1480" s="18"/>
      <c r="Z1480" s="18"/>
      <c r="AA1480" s="18"/>
      <c r="AB1480" s="18"/>
      <c r="AC1480" s="18"/>
      <c r="AD1480" s="18"/>
      <c r="AE1480" s="18"/>
      <c r="AF1480" s="18"/>
      <c r="AG1480" s="18"/>
      <c r="AH1480" s="18"/>
      <c r="AI1480" s="18"/>
      <c r="AJ1480" s="18"/>
      <c r="AK1480" s="18"/>
      <c r="AL1480" s="18"/>
      <c r="AM1480" s="18"/>
      <c r="AN1480" s="18"/>
      <c r="AO1480" s="18"/>
      <c r="AP1480" s="18"/>
      <c r="AQ1480" s="18"/>
      <c r="AR1480" s="18"/>
      <c r="AS1480" s="18"/>
      <c r="AT1480" s="18"/>
      <c r="AU1480" s="18"/>
      <c r="AV1480" s="18"/>
      <c r="AW1480" s="18"/>
      <c r="AX1480" s="18"/>
      <c r="AY1480" s="18"/>
      <c r="AZ1480" s="18"/>
      <c r="BA1480" s="18"/>
      <c r="BB1480" s="18"/>
      <c r="BC1480" s="18"/>
      <c r="BD1480" s="18"/>
      <c r="BE1480" s="18"/>
      <c r="BF1480" s="18"/>
      <c r="BG1480" s="18"/>
      <c r="BH1480" s="18"/>
      <c r="BI1480" s="18"/>
      <c r="BJ1480" s="18"/>
      <c r="BK1480" s="18"/>
      <c r="BL1480" s="18"/>
      <c r="BM1480" s="18"/>
      <c r="BN1480" s="18"/>
      <c r="BO1480" s="18"/>
      <c r="BP1480" s="18"/>
      <c r="BQ1480" s="18"/>
      <c r="BR1480" s="18"/>
      <c r="BS1480" s="18"/>
      <c r="BT1480" s="18"/>
      <c r="BU1480" s="18"/>
      <c r="BV1480" s="18"/>
      <c r="BW1480" s="18"/>
      <c r="BX1480" s="18"/>
      <c r="BY1480" s="18"/>
      <c r="BZ1480" s="18"/>
      <c r="CA1480" s="18"/>
      <c r="CB1480" s="18"/>
      <c r="CC1480" s="18"/>
      <c r="CD1480" s="18"/>
      <c r="CE1480" s="18"/>
      <c r="CF1480" s="18"/>
      <c r="CG1480" s="18"/>
      <c r="CH1480" s="18"/>
      <c r="CI1480" s="18"/>
      <c r="CJ1480" s="18"/>
      <c r="CK1480" s="18"/>
      <c r="CL1480" s="18"/>
      <c r="CM1480" s="18"/>
      <c r="CN1480" s="18"/>
      <c r="CO1480" s="18"/>
      <c r="CP1480" s="18"/>
      <c r="CQ1480" s="18"/>
      <c r="CR1480" s="18"/>
      <c r="CS1480" s="18"/>
      <c r="CT1480" s="18"/>
      <c r="CU1480" s="18"/>
      <c r="CV1480" s="18"/>
      <c r="CW1480" s="18"/>
      <c r="CX1480" s="18"/>
      <c r="CY1480" s="18"/>
      <c r="CZ1480" s="18"/>
      <c r="DA1480" s="18"/>
      <c r="DB1480" s="18"/>
      <c r="DC1480" s="18"/>
      <c r="DD1480" s="18"/>
      <c r="DE1480" s="18"/>
      <c r="DF1480" s="18"/>
      <c r="DG1480" s="18"/>
      <c r="DH1480" s="18"/>
      <c r="DI1480" s="18"/>
      <c r="DJ1480" s="18"/>
      <c r="DK1480" s="18"/>
      <c r="DL1480" s="18"/>
      <c r="DM1480" s="18"/>
      <c r="DN1480" s="18"/>
      <c r="DO1480" s="18"/>
      <c r="DP1480" s="18"/>
      <c r="DQ1480" s="18"/>
      <c r="DR1480" s="18"/>
      <c r="DS1480" s="18"/>
      <c r="DT1480" s="18"/>
      <c r="DU1480" s="18"/>
      <c r="DV1480" s="18"/>
      <c r="DW1480" s="18"/>
      <c r="DX1480" s="18"/>
      <c r="DY1480" s="18"/>
      <c r="DZ1480" s="18"/>
      <c r="EA1480" s="18"/>
      <c r="EB1480" s="18"/>
      <c r="EC1480" s="18"/>
      <c r="ED1480" s="18"/>
      <c r="EE1480" s="18"/>
      <c r="EF1480" s="18"/>
      <c r="EG1480" s="18"/>
      <c r="EH1480" s="18"/>
      <c r="EI1480" s="18"/>
      <c r="EJ1480" s="18"/>
      <c r="EK1480" s="18"/>
      <c r="EL1480" s="18"/>
      <c r="EM1480" s="18"/>
      <c r="EN1480" s="18"/>
      <c r="EO1480" s="18"/>
      <c r="EP1480" s="18"/>
      <c r="EQ1480" s="18"/>
      <c r="ER1480" s="18"/>
      <c r="ES1480" s="18"/>
      <c r="ET1480" s="18"/>
      <c r="EU1480" s="18"/>
      <c r="EV1480" s="18"/>
      <c r="EW1480" s="18"/>
      <c r="EX1480" s="18"/>
      <c r="EY1480" s="18"/>
      <c r="EZ1480" s="18"/>
      <c r="FA1480" s="18"/>
      <c r="FB1480" s="18"/>
      <c r="FC1480" s="18"/>
      <c r="FD1480" s="18"/>
      <c r="FE1480" s="18"/>
      <c r="FF1480" s="18"/>
      <c r="FG1480" s="18"/>
      <c r="FH1480" s="18"/>
      <c r="FI1480" s="18"/>
      <c r="FJ1480" s="18"/>
      <c r="FK1480" s="18"/>
      <c r="FL1480" s="18"/>
      <c r="FM1480" s="18"/>
      <c r="FN1480" s="18"/>
      <c r="FO1480" s="18"/>
      <c r="FP1480" s="18"/>
      <c r="FQ1480" s="18"/>
      <c r="FR1480" s="18"/>
      <c r="FS1480" s="18"/>
      <c r="FT1480" s="18"/>
      <c r="FU1480" s="18"/>
      <c r="FV1480" s="18"/>
      <c r="FW1480" s="18"/>
      <c r="FX1480" s="18"/>
      <c r="FY1480" s="18"/>
      <c r="FZ1480" s="18"/>
      <c r="GA1480" s="18"/>
      <c r="GB1480" s="18"/>
      <c r="GC1480" s="18"/>
      <c r="GD1480" s="18"/>
      <c r="GE1480" s="18"/>
      <c r="GF1480" s="18"/>
      <c r="GG1480" s="18"/>
      <c r="GH1480" s="18"/>
      <c r="GI1480" s="18"/>
      <c r="GJ1480" s="18"/>
      <c r="GK1480" s="18"/>
      <c r="GL1480" s="18"/>
      <c r="GM1480" s="18"/>
      <c r="GN1480" s="18"/>
      <c r="GO1480" s="18"/>
      <c r="GP1480" s="18"/>
      <c r="GQ1480" s="18"/>
      <c r="GR1480" s="18"/>
      <c r="GS1480" s="18"/>
      <c r="GT1480" s="18"/>
      <c r="GU1480" s="18"/>
      <c r="GV1480" s="18"/>
      <c r="GW1480" s="18"/>
      <c r="GX1480" s="18"/>
      <c r="GY1480" s="18"/>
      <c r="GZ1480" s="18"/>
      <c r="HA1480" s="18"/>
      <c r="HB1480" s="18"/>
      <c r="HC1480" s="18"/>
      <c r="HD1480" s="18"/>
      <c r="HE1480" s="18"/>
      <c r="HF1480" s="18"/>
      <c r="HG1480" s="18"/>
      <c r="HH1480" s="18"/>
      <c r="HI1480" s="18"/>
      <c r="HJ1480" s="18"/>
      <c r="HK1480" s="18"/>
      <c r="HL1480" s="18"/>
      <c r="HM1480" s="18"/>
      <c r="HN1480" s="18"/>
      <c r="HO1480" s="18"/>
      <c r="HP1480" s="18"/>
      <c r="HQ1480" s="18"/>
      <c r="HR1480" s="18"/>
      <c r="HS1480" s="18"/>
      <c r="HT1480" s="18"/>
      <c r="HU1480" s="18"/>
      <c r="HV1480" s="18"/>
      <c r="HW1480" s="18"/>
      <c r="HX1480" s="18"/>
      <c r="HY1480" s="18"/>
      <c r="HZ1480" s="18"/>
      <c r="IA1480" s="18"/>
      <c r="IB1480" s="18"/>
      <c r="IC1480" s="18"/>
      <c r="ID1480" s="18"/>
    </row>
    <row r="1481" spans="1:238" x14ac:dyDescent="0.2">
      <c r="A1481" s="11">
        <f t="shared" si="25"/>
        <v>1473</v>
      </c>
      <c r="B1481" s="38" t="s">
        <v>200</v>
      </c>
      <c r="C1481" s="38" t="s">
        <v>762</v>
      </c>
      <c r="D1481" s="38" t="s">
        <v>905</v>
      </c>
      <c r="E1481" s="69" t="s">
        <v>2104</v>
      </c>
      <c r="F1481" s="40" t="s">
        <v>23</v>
      </c>
      <c r="G1481" s="85">
        <v>1501</v>
      </c>
      <c r="H1481" s="39">
        <v>3623</v>
      </c>
      <c r="I1481" s="41" t="s">
        <v>18</v>
      </c>
      <c r="J1481" s="86" t="s">
        <v>17</v>
      </c>
      <c r="K1481" s="42"/>
      <c r="L1481" s="18"/>
      <c r="M1481" s="18"/>
      <c r="N1481" s="18"/>
      <c r="O1481" s="18"/>
      <c r="P1481" s="18"/>
      <c r="Q1481" s="18"/>
      <c r="R1481" s="18"/>
      <c r="S1481" s="18"/>
      <c r="T1481" s="18"/>
      <c r="U1481" s="18"/>
      <c r="V1481" s="18"/>
      <c r="W1481" s="18"/>
      <c r="X1481" s="18"/>
      <c r="Y1481" s="18"/>
      <c r="Z1481" s="18"/>
      <c r="AA1481" s="18"/>
      <c r="AB1481" s="18"/>
      <c r="AC1481" s="18"/>
      <c r="AD1481" s="18"/>
      <c r="AE1481" s="18"/>
      <c r="AF1481" s="18"/>
      <c r="AG1481" s="18"/>
      <c r="AH1481" s="18"/>
      <c r="AI1481" s="18"/>
      <c r="AJ1481" s="18"/>
      <c r="AK1481" s="18"/>
      <c r="AL1481" s="18"/>
      <c r="AM1481" s="18"/>
      <c r="AN1481" s="18"/>
      <c r="AO1481" s="18"/>
      <c r="AP1481" s="18"/>
      <c r="AQ1481" s="18"/>
      <c r="AR1481" s="18"/>
      <c r="AS1481" s="18"/>
      <c r="AT1481" s="18"/>
      <c r="AU1481" s="18"/>
      <c r="AV1481" s="18"/>
      <c r="AW1481" s="18"/>
      <c r="AX1481" s="18"/>
      <c r="AY1481" s="18"/>
      <c r="AZ1481" s="18"/>
      <c r="BA1481" s="18"/>
      <c r="BB1481" s="18"/>
      <c r="BC1481" s="18"/>
      <c r="BD1481" s="18"/>
      <c r="BE1481" s="18"/>
      <c r="BF1481" s="18"/>
      <c r="BG1481" s="18"/>
      <c r="BH1481" s="18"/>
      <c r="BI1481" s="18"/>
      <c r="BJ1481" s="18"/>
      <c r="BK1481" s="18"/>
      <c r="BL1481" s="18"/>
      <c r="BM1481" s="18"/>
      <c r="BN1481" s="18"/>
      <c r="BO1481" s="18"/>
      <c r="BP1481" s="18"/>
      <c r="BQ1481" s="18"/>
      <c r="BR1481" s="18"/>
      <c r="BS1481" s="18"/>
      <c r="BT1481" s="18"/>
      <c r="BU1481" s="18"/>
      <c r="BV1481" s="18"/>
      <c r="BW1481" s="18"/>
      <c r="BX1481" s="18"/>
      <c r="BY1481" s="18"/>
      <c r="BZ1481" s="18"/>
      <c r="CA1481" s="18"/>
      <c r="CB1481" s="18"/>
      <c r="CC1481" s="18"/>
      <c r="CD1481" s="18"/>
      <c r="CE1481" s="18"/>
      <c r="CF1481" s="18"/>
      <c r="CG1481" s="18"/>
      <c r="CH1481" s="18"/>
      <c r="CI1481" s="18"/>
      <c r="CJ1481" s="18"/>
      <c r="CK1481" s="18"/>
      <c r="CL1481" s="18"/>
      <c r="CM1481" s="18"/>
      <c r="CN1481" s="18"/>
      <c r="CO1481" s="18"/>
      <c r="CP1481" s="18"/>
      <c r="CQ1481" s="18"/>
      <c r="CR1481" s="18"/>
      <c r="CS1481" s="18"/>
      <c r="CT1481" s="18"/>
      <c r="CU1481" s="18"/>
      <c r="CV1481" s="18"/>
      <c r="CW1481" s="18"/>
      <c r="CX1481" s="18"/>
      <c r="CY1481" s="18"/>
      <c r="CZ1481" s="18"/>
      <c r="DA1481" s="18"/>
      <c r="DB1481" s="18"/>
      <c r="DC1481" s="18"/>
      <c r="DD1481" s="18"/>
      <c r="DE1481" s="18"/>
      <c r="DF1481" s="18"/>
      <c r="DG1481" s="18"/>
      <c r="DH1481" s="18"/>
      <c r="DI1481" s="18"/>
      <c r="DJ1481" s="18"/>
      <c r="DK1481" s="18"/>
      <c r="DL1481" s="18"/>
      <c r="DM1481" s="18"/>
      <c r="DN1481" s="18"/>
      <c r="DO1481" s="18"/>
      <c r="DP1481" s="18"/>
      <c r="DQ1481" s="18"/>
      <c r="DR1481" s="18"/>
      <c r="DS1481" s="18"/>
      <c r="DT1481" s="18"/>
      <c r="DU1481" s="18"/>
      <c r="DV1481" s="18"/>
      <c r="DW1481" s="18"/>
      <c r="DX1481" s="18"/>
      <c r="DY1481" s="18"/>
      <c r="DZ1481" s="18"/>
      <c r="EA1481" s="18"/>
      <c r="EB1481" s="18"/>
      <c r="EC1481" s="18"/>
      <c r="ED1481" s="18"/>
      <c r="EE1481" s="18"/>
      <c r="EF1481" s="18"/>
      <c r="EG1481" s="18"/>
      <c r="EH1481" s="18"/>
      <c r="EI1481" s="18"/>
      <c r="EJ1481" s="18"/>
      <c r="EK1481" s="18"/>
      <c r="EL1481" s="18"/>
      <c r="EM1481" s="18"/>
      <c r="EN1481" s="18"/>
      <c r="EO1481" s="18"/>
      <c r="EP1481" s="18"/>
      <c r="EQ1481" s="18"/>
      <c r="ER1481" s="18"/>
      <c r="ES1481" s="18"/>
      <c r="ET1481" s="18"/>
      <c r="EU1481" s="18"/>
      <c r="EV1481" s="18"/>
      <c r="EW1481" s="18"/>
      <c r="EX1481" s="18"/>
      <c r="EY1481" s="18"/>
      <c r="EZ1481" s="18"/>
      <c r="FA1481" s="18"/>
      <c r="FB1481" s="18"/>
      <c r="FC1481" s="18"/>
      <c r="FD1481" s="18"/>
      <c r="FE1481" s="18"/>
      <c r="FF1481" s="18"/>
      <c r="FG1481" s="18"/>
      <c r="FH1481" s="18"/>
      <c r="FI1481" s="18"/>
      <c r="FJ1481" s="18"/>
      <c r="FK1481" s="18"/>
      <c r="FL1481" s="18"/>
      <c r="FM1481" s="18"/>
      <c r="FN1481" s="18"/>
      <c r="FO1481" s="18"/>
      <c r="FP1481" s="18"/>
      <c r="FQ1481" s="18"/>
      <c r="FR1481" s="18"/>
      <c r="FS1481" s="18"/>
      <c r="FT1481" s="18"/>
      <c r="FU1481" s="18"/>
      <c r="FV1481" s="18"/>
      <c r="FW1481" s="18"/>
      <c r="FX1481" s="18"/>
      <c r="FY1481" s="18"/>
      <c r="FZ1481" s="18"/>
      <c r="GA1481" s="18"/>
      <c r="GB1481" s="18"/>
      <c r="GC1481" s="18"/>
      <c r="GD1481" s="18"/>
      <c r="GE1481" s="18"/>
      <c r="GF1481" s="18"/>
      <c r="GG1481" s="18"/>
      <c r="GH1481" s="18"/>
      <c r="GI1481" s="18"/>
      <c r="GJ1481" s="18"/>
      <c r="GK1481" s="18"/>
      <c r="GL1481" s="18"/>
      <c r="GM1481" s="18"/>
      <c r="GN1481" s="18"/>
      <c r="GO1481" s="18"/>
      <c r="GP1481" s="18"/>
      <c r="GQ1481" s="18"/>
      <c r="GR1481" s="18"/>
      <c r="GS1481" s="18"/>
      <c r="GT1481" s="18"/>
      <c r="GU1481" s="18"/>
      <c r="GV1481" s="18"/>
      <c r="GW1481" s="18"/>
      <c r="GX1481" s="18"/>
      <c r="GY1481" s="18"/>
      <c r="GZ1481" s="18"/>
      <c r="HA1481" s="18"/>
      <c r="HB1481" s="18"/>
      <c r="HC1481" s="18"/>
      <c r="HD1481" s="18"/>
      <c r="HE1481" s="18"/>
      <c r="HF1481" s="18"/>
      <c r="HG1481" s="18"/>
      <c r="HH1481" s="18"/>
      <c r="HI1481" s="18"/>
      <c r="HJ1481" s="18"/>
      <c r="HK1481" s="18"/>
      <c r="HL1481" s="18"/>
      <c r="HM1481" s="18"/>
      <c r="HN1481" s="18"/>
      <c r="HO1481" s="18"/>
      <c r="HP1481" s="18"/>
      <c r="HQ1481" s="18"/>
      <c r="HR1481" s="18"/>
      <c r="HS1481" s="18"/>
      <c r="HT1481" s="18"/>
      <c r="HU1481" s="18"/>
      <c r="HV1481" s="18"/>
      <c r="HW1481" s="18"/>
      <c r="HX1481" s="18"/>
      <c r="HY1481" s="18"/>
      <c r="HZ1481" s="18"/>
      <c r="IA1481" s="18"/>
      <c r="IB1481" s="18"/>
      <c r="IC1481" s="18"/>
      <c r="ID1481" s="18"/>
    </row>
    <row r="1482" spans="1:238" s="12" customFormat="1" x14ac:dyDescent="0.2">
      <c r="A1482" s="11">
        <f t="shared" si="25"/>
        <v>1474</v>
      </c>
      <c r="B1482" s="38" t="s">
        <v>425</v>
      </c>
      <c r="C1482" s="38" t="s">
        <v>762</v>
      </c>
      <c r="D1482" s="38" t="s">
        <v>905</v>
      </c>
      <c r="E1482" s="69" t="s">
        <v>2113</v>
      </c>
      <c r="F1482" s="40" t="s">
        <v>23</v>
      </c>
      <c r="G1482" s="39">
        <v>857</v>
      </c>
      <c r="H1482" s="39">
        <v>1683</v>
      </c>
      <c r="I1482" s="41" t="s">
        <v>18</v>
      </c>
      <c r="J1482" s="86" t="s">
        <v>17</v>
      </c>
      <c r="K1482" s="42"/>
    </row>
    <row r="1483" spans="1:238" s="12" customFormat="1" x14ac:dyDescent="0.2">
      <c r="A1483" s="11">
        <f t="shared" si="25"/>
        <v>1475</v>
      </c>
      <c r="B1483" s="46" t="s">
        <v>613</v>
      </c>
      <c r="C1483" s="46" t="s">
        <v>762</v>
      </c>
      <c r="D1483" s="38" t="s">
        <v>905</v>
      </c>
      <c r="E1483" s="69" t="s">
        <v>2143</v>
      </c>
      <c r="F1483" s="40" t="s">
        <v>1352</v>
      </c>
      <c r="G1483" s="39">
        <v>156</v>
      </c>
      <c r="H1483" s="39">
        <v>307</v>
      </c>
      <c r="I1483" s="41" t="s">
        <v>15</v>
      </c>
      <c r="J1483" s="43" t="s">
        <v>17</v>
      </c>
      <c r="K1483" s="42"/>
    </row>
    <row r="1484" spans="1:238" s="12" customFormat="1" x14ac:dyDescent="0.2">
      <c r="A1484" s="11">
        <f t="shared" si="25"/>
        <v>1476</v>
      </c>
      <c r="B1484" s="46" t="s">
        <v>2169</v>
      </c>
      <c r="C1484" s="46" t="s">
        <v>762</v>
      </c>
      <c r="D1484" s="38" t="s">
        <v>905</v>
      </c>
      <c r="E1484" s="69" t="s">
        <v>2162</v>
      </c>
      <c r="F1484" s="40" t="s">
        <v>172</v>
      </c>
      <c r="G1484" s="39">
        <v>483</v>
      </c>
      <c r="H1484" s="39">
        <v>1019</v>
      </c>
      <c r="I1484" s="41" t="s">
        <v>15</v>
      </c>
      <c r="J1484" s="43" t="s">
        <v>17</v>
      </c>
      <c r="K1484" s="42"/>
    </row>
    <row r="1485" spans="1:238" x14ac:dyDescent="0.2">
      <c r="A1485" s="11">
        <f t="shared" si="25"/>
        <v>1477</v>
      </c>
      <c r="B1485" s="46" t="s">
        <v>2193</v>
      </c>
      <c r="C1485" s="46" t="s">
        <v>762</v>
      </c>
      <c r="D1485" s="38" t="s">
        <v>905</v>
      </c>
      <c r="E1485" s="69" t="s">
        <v>2186</v>
      </c>
      <c r="F1485" s="40" t="s">
        <v>865</v>
      </c>
      <c r="G1485" s="39">
        <v>5495</v>
      </c>
      <c r="H1485" s="39">
        <v>11529</v>
      </c>
      <c r="I1485" s="41" t="s">
        <v>15</v>
      </c>
      <c r="J1485" s="43" t="s">
        <v>17</v>
      </c>
      <c r="K1485" s="42" t="s">
        <v>181</v>
      </c>
      <c r="L1485" s="12"/>
      <c r="M1485" s="12"/>
      <c r="N1485" s="12"/>
      <c r="O1485" s="12"/>
      <c r="P1485" s="12"/>
      <c r="Q1485" s="12"/>
      <c r="R1485" s="12"/>
      <c r="S1485" s="12"/>
      <c r="T1485" s="12"/>
      <c r="U1485" s="12"/>
      <c r="V1485" s="12"/>
      <c r="W1485" s="12"/>
      <c r="X1485" s="12"/>
      <c r="Y1485" s="12"/>
      <c r="Z1485" s="12"/>
      <c r="AA1485" s="12"/>
      <c r="AB1485" s="12"/>
      <c r="AC1485" s="12"/>
      <c r="AD1485" s="12"/>
      <c r="AE1485" s="12"/>
      <c r="AF1485" s="12"/>
      <c r="AG1485" s="12"/>
      <c r="AH1485" s="12"/>
      <c r="AI1485" s="12"/>
      <c r="AJ1485" s="12"/>
      <c r="AK1485" s="12"/>
      <c r="AL1485" s="12"/>
      <c r="AM1485" s="12"/>
      <c r="AN1485" s="12"/>
      <c r="AO1485" s="12"/>
      <c r="AP1485" s="12"/>
      <c r="AQ1485" s="12"/>
      <c r="AR1485" s="12"/>
      <c r="AS1485" s="12"/>
      <c r="AT1485" s="12"/>
      <c r="AU1485" s="12"/>
      <c r="AV1485" s="12"/>
      <c r="AW1485" s="12"/>
      <c r="AX1485" s="12"/>
      <c r="AY1485" s="12"/>
      <c r="AZ1485" s="12"/>
      <c r="BA1485" s="12"/>
      <c r="BB1485" s="12"/>
      <c r="BC1485" s="12"/>
      <c r="BD1485" s="12"/>
      <c r="BE1485" s="12"/>
      <c r="BF1485" s="12"/>
      <c r="BG1485" s="12"/>
      <c r="BH1485" s="12"/>
      <c r="BI1485" s="12"/>
      <c r="BJ1485" s="12"/>
      <c r="BK1485" s="12"/>
      <c r="BL1485" s="12"/>
      <c r="BM1485" s="12"/>
      <c r="BN1485" s="12"/>
      <c r="BO1485" s="12"/>
      <c r="BP1485" s="12"/>
      <c r="BQ1485" s="12"/>
      <c r="BR1485" s="12"/>
      <c r="BS1485" s="12"/>
      <c r="BT1485" s="12"/>
      <c r="BU1485" s="12"/>
      <c r="BV1485" s="12"/>
      <c r="BW1485" s="12"/>
      <c r="BX1485" s="12"/>
      <c r="BY1485" s="12"/>
      <c r="BZ1485" s="12"/>
      <c r="CA1485" s="12"/>
      <c r="CB1485" s="12"/>
      <c r="CC1485" s="12"/>
      <c r="CD1485" s="12"/>
      <c r="CE1485" s="12"/>
      <c r="CF1485" s="12"/>
      <c r="CG1485" s="12"/>
      <c r="CH1485" s="12"/>
      <c r="CI1485" s="12"/>
      <c r="CJ1485" s="12"/>
      <c r="CK1485" s="12"/>
      <c r="CL1485" s="12"/>
      <c r="CM1485" s="12"/>
      <c r="CN1485" s="12"/>
      <c r="CO1485" s="12"/>
      <c r="CP1485" s="12"/>
      <c r="CQ1485" s="12"/>
      <c r="CR1485" s="12"/>
      <c r="CS1485" s="12"/>
      <c r="CT1485" s="12"/>
      <c r="CU1485" s="12"/>
      <c r="CV1485" s="12"/>
      <c r="CW1485" s="12"/>
      <c r="CX1485" s="12"/>
      <c r="CY1485" s="12"/>
      <c r="CZ1485" s="12"/>
      <c r="DA1485" s="12"/>
      <c r="DB1485" s="12"/>
      <c r="DC1485" s="12"/>
      <c r="DD1485" s="12"/>
      <c r="DE1485" s="12"/>
      <c r="DF1485" s="12"/>
      <c r="DG1485" s="12"/>
      <c r="DH1485" s="12"/>
      <c r="DI1485" s="12"/>
      <c r="DJ1485" s="12"/>
      <c r="DK1485" s="12"/>
      <c r="DL1485" s="12"/>
      <c r="DM1485" s="12"/>
      <c r="DN1485" s="12"/>
      <c r="DO1485" s="12"/>
      <c r="DP1485" s="12"/>
      <c r="DQ1485" s="12"/>
      <c r="DR1485" s="12"/>
      <c r="DS1485" s="12"/>
      <c r="DT1485" s="12"/>
      <c r="DU1485" s="12"/>
      <c r="DV1485" s="12"/>
      <c r="DW1485" s="12"/>
      <c r="DX1485" s="12"/>
      <c r="DY1485" s="12"/>
      <c r="DZ1485" s="12"/>
      <c r="EA1485" s="12"/>
      <c r="EB1485" s="12"/>
      <c r="EC1485" s="12"/>
      <c r="ED1485" s="12"/>
      <c r="EE1485" s="12"/>
      <c r="EF1485" s="12"/>
      <c r="EG1485" s="12"/>
      <c r="EH1485" s="12"/>
      <c r="EI1485" s="12"/>
      <c r="EJ1485" s="12"/>
      <c r="EK1485" s="12"/>
      <c r="EL1485" s="12"/>
      <c r="EM1485" s="12"/>
      <c r="EN1485" s="12"/>
      <c r="EO1485" s="12"/>
      <c r="EP1485" s="12"/>
      <c r="EQ1485" s="12"/>
      <c r="ER1485" s="12"/>
      <c r="ES1485" s="12"/>
      <c r="ET1485" s="12"/>
      <c r="EU1485" s="12"/>
      <c r="EV1485" s="12"/>
      <c r="EW1485" s="12"/>
      <c r="EX1485" s="12"/>
      <c r="EY1485" s="12"/>
      <c r="EZ1485" s="12"/>
      <c r="FA1485" s="12"/>
      <c r="FB1485" s="12"/>
      <c r="FC1485" s="12"/>
      <c r="FD1485" s="12"/>
      <c r="FE1485" s="12"/>
      <c r="FF1485" s="12"/>
      <c r="FG1485" s="12"/>
      <c r="FH1485" s="12"/>
      <c r="FI1485" s="12"/>
      <c r="FJ1485" s="12"/>
      <c r="FK1485" s="12"/>
      <c r="FL1485" s="12"/>
      <c r="FM1485" s="12"/>
      <c r="FN1485" s="12"/>
      <c r="FO1485" s="12"/>
      <c r="FP1485" s="12"/>
      <c r="FQ1485" s="12"/>
      <c r="FR1485" s="12"/>
      <c r="FS1485" s="12"/>
      <c r="FT1485" s="12"/>
      <c r="FU1485" s="12"/>
      <c r="FV1485" s="12"/>
      <c r="FW1485" s="12"/>
      <c r="FX1485" s="12"/>
      <c r="FY1485" s="12"/>
      <c r="FZ1485" s="12"/>
      <c r="GA1485" s="12"/>
      <c r="GB1485" s="12"/>
      <c r="GC1485" s="12"/>
      <c r="GD1485" s="12"/>
      <c r="GE1485" s="12"/>
      <c r="GF1485" s="12"/>
      <c r="GG1485" s="12"/>
      <c r="GH1485" s="12"/>
      <c r="GI1485" s="12"/>
      <c r="GJ1485" s="12"/>
      <c r="GK1485" s="12"/>
      <c r="GL1485" s="12"/>
      <c r="GM1485" s="12"/>
      <c r="GN1485" s="12"/>
      <c r="GO1485" s="12"/>
      <c r="GP1485" s="12"/>
      <c r="GQ1485" s="12"/>
      <c r="GR1485" s="12"/>
      <c r="GS1485" s="12"/>
      <c r="GT1485" s="12"/>
      <c r="GU1485" s="12"/>
      <c r="GV1485" s="12"/>
      <c r="GW1485" s="12"/>
      <c r="GX1485" s="12"/>
      <c r="GY1485" s="12"/>
      <c r="GZ1485" s="12"/>
      <c r="HA1485" s="12"/>
      <c r="HB1485" s="12"/>
      <c r="HC1485" s="12"/>
      <c r="HD1485" s="12"/>
      <c r="HE1485" s="12"/>
      <c r="HF1485" s="12"/>
      <c r="HG1485" s="12"/>
      <c r="HH1485" s="12"/>
      <c r="HI1485" s="12"/>
      <c r="HJ1485" s="12"/>
      <c r="HK1485" s="12"/>
      <c r="HL1485" s="12"/>
      <c r="HM1485" s="12"/>
      <c r="HN1485" s="12"/>
      <c r="HO1485" s="12"/>
      <c r="HP1485" s="12"/>
      <c r="HQ1485" s="12"/>
      <c r="HR1485" s="12"/>
      <c r="HS1485" s="12"/>
      <c r="HT1485" s="12"/>
      <c r="HU1485" s="12"/>
      <c r="HV1485" s="12"/>
      <c r="HW1485" s="12"/>
      <c r="HX1485" s="12"/>
      <c r="HY1485" s="12"/>
      <c r="HZ1485" s="12"/>
      <c r="IA1485" s="12"/>
      <c r="IB1485" s="12"/>
      <c r="IC1485" s="12"/>
      <c r="ID1485" s="12"/>
    </row>
    <row r="1486" spans="1:238" x14ac:dyDescent="0.2">
      <c r="A1486" s="11">
        <f t="shared" si="25"/>
        <v>1478</v>
      </c>
      <c r="B1486" s="38" t="s">
        <v>2218</v>
      </c>
      <c r="C1486" s="46" t="s">
        <v>762</v>
      </c>
      <c r="D1486" s="38" t="s">
        <v>905</v>
      </c>
      <c r="E1486" s="69" t="s">
        <v>2205</v>
      </c>
      <c r="F1486" s="40" t="s">
        <v>1728</v>
      </c>
      <c r="G1486" s="39">
        <v>1961</v>
      </c>
      <c r="H1486" s="39">
        <v>3596</v>
      </c>
      <c r="I1486" s="41" t="s">
        <v>15</v>
      </c>
      <c r="J1486" s="43" t="s">
        <v>17</v>
      </c>
      <c r="K1486" s="4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c r="AT1486" s="12"/>
      <c r="AU1486" s="12"/>
      <c r="AV1486" s="12"/>
      <c r="AW1486" s="12"/>
      <c r="AX1486" s="12"/>
      <c r="AY1486" s="12"/>
      <c r="AZ1486" s="12"/>
      <c r="BA1486" s="12"/>
      <c r="BB1486" s="12"/>
      <c r="BC1486" s="12"/>
      <c r="BD1486" s="12"/>
      <c r="BE1486" s="12"/>
      <c r="BF1486" s="12"/>
      <c r="BG1486" s="12"/>
      <c r="BH1486" s="12"/>
      <c r="BI1486" s="12"/>
      <c r="BJ1486" s="12"/>
      <c r="BK1486" s="12"/>
      <c r="BL1486" s="12"/>
      <c r="BM1486" s="12"/>
      <c r="BN1486" s="12"/>
      <c r="BO1486" s="12"/>
      <c r="BP1486" s="12"/>
      <c r="BQ1486" s="12"/>
      <c r="BR1486" s="12"/>
      <c r="BS1486" s="12"/>
      <c r="BT1486" s="12"/>
      <c r="BU1486" s="12"/>
      <c r="BV1486" s="12"/>
      <c r="BW1486" s="12"/>
      <c r="BX1486" s="12"/>
      <c r="BY1486" s="12"/>
      <c r="BZ1486" s="12"/>
      <c r="CA1486" s="12"/>
      <c r="CB1486" s="12"/>
      <c r="CC1486" s="12"/>
      <c r="CD1486" s="12"/>
      <c r="CE1486" s="12"/>
      <c r="CF1486" s="12"/>
      <c r="CG1486" s="12"/>
      <c r="CH1486" s="12"/>
      <c r="CI1486" s="12"/>
      <c r="CJ1486" s="12"/>
      <c r="CK1486" s="12"/>
      <c r="CL1486" s="12"/>
      <c r="CM1486" s="12"/>
      <c r="CN1486" s="12"/>
      <c r="CO1486" s="12"/>
      <c r="CP1486" s="12"/>
      <c r="CQ1486" s="12"/>
      <c r="CR1486" s="12"/>
      <c r="CS1486" s="12"/>
      <c r="CT1486" s="12"/>
      <c r="CU1486" s="12"/>
      <c r="CV1486" s="12"/>
      <c r="CW1486" s="12"/>
      <c r="CX1486" s="12"/>
      <c r="CY1486" s="12"/>
      <c r="CZ1486" s="12"/>
      <c r="DA1486" s="12"/>
      <c r="DB1486" s="12"/>
      <c r="DC1486" s="12"/>
      <c r="DD1486" s="12"/>
      <c r="DE1486" s="12"/>
      <c r="DF1486" s="12"/>
      <c r="DG1486" s="12"/>
      <c r="DH1486" s="12"/>
      <c r="DI1486" s="12"/>
      <c r="DJ1486" s="12"/>
      <c r="DK1486" s="12"/>
      <c r="DL1486" s="12"/>
      <c r="DM1486" s="12"/>
      <c r="DN1486" s="12"/>
      <c r="DO1486" s="12"/>
      <c r="DP1486" s="12"/>
      <c r="DQ1486" s="12"/>
      <c r="DR1486" s="12"/>
      <c r="DS1486" s="12"/>
      <c r="DT1486" s="12"/>
      <c r="DU1486" s="12"/>
      <c r="DV1486" s="12"/>
      <c r="DW1486" s="12"/>
      <c r="DX1486" s="12"/>
      <c r="DY1486" s="12"/>
      <c r="DZ1486" s="12"/>
      <c r="EA1486" s="12"/>
      <c r="EB1486" s="12"/>
      <c r="EC1486" s="12"/>
      <c r="ED1486" s="12"/>
      <c r="EE1486" s="12"/>
      <c r="EF1486" s="12"/>
      <c r="EG1486" s="12"/>
      <c r="EH1486" s="12"/>
      <c r="EI1486" s="12"/>
      <c r="EJ1486" s="12"/>
      <c r="EK1486" s="12"/>
      <c r="EL1486" s="12"/>
      <c r="EM1486" s="12"/>
      <c r="EN1486" s="12"/>
      <c r="EO1486" s="12"/>
      <c r="EP1486" s="12"/>
      <c r="EQ1486" s="12"/>
      <c r="ER1486" s="12"/>
      <c r="ES1486" s="12"/>
      <c r="ET1486" s="12"/>
      <c r="EU1486" s="12"/>
      <c r="EV1486" s="12"/>
      <c r="EW1486" s="12"/>
      <c r="EX1486" s="12"/>
      <c r="EY1486" s="12"/>
      <c r="EZ1486" s="12"/>
      <c r="FA1486" s="12"/>
      <c r="FB1486" s="12"/>
      <c r="FC1486" s="12"/>
      <c r="FD1486" s="12"/>
      <c r="FE1486" s="12"/>
      <c r="FF1486" s="12"/>
      <c r="FG1486" s="12"/>
      <c r="FH1486" s="12"/>
      <c r="FI1486" s="12"/>
      <c r="FJ1486" s="12"/>
      <c r="FK1486" s="12"/>
      <c r="FL1486" s="12"/>
      <c r="FM1486" s="12"/>
      <c r="FN1486" s="12"/>
      <c r="FO1486" s="12"/>
      <c r="FP1486" s="12"/>
      <c r="FQ1486" s="12"/>
      <c r="FR1486" s="12"/>
      <c r="FS1486" s="12"/>
      <c r="FT1486" s="12"/>
      <c r="FU1486" s="12"/>
      <c r="FV1486" s="12"/>
      <c r="FW1486" s="12"/>
      <c r="FX1486" s="12"/>
      <c r="FY1486" s="12"/>
      <c r="FZ1486" s="12"/>
      <c r="GA1486" s="12"/>
      <c r="GB1486" s="12"/>
      <c r="GC1486" s="12"/>
      <c r="GD1486" s="12"/>
      <c r="GE1486" s="12"/>
      <c r="GF1486" s="12"/>
      <c r="GG1486" s="12"/>
      <c r="GH1486" s="12"/>
      <c r="GI1486" s="12"/>
      <c r="GJ1486" s="12"/>
      <c r="GK1486" s="12"/>
      <c r="GL1486" s="12"/>
      <c r="GM1486" s="12"/>
      <c r="GN1486" s="12"/>
      <c r="GO1486" s="12"/>
      <c r="GP1486" s="12"/>
      <c r="GQ1486" s="12"/>
      <c r="GR1486" s="12"/>
      <c r="GS1486" s="12"/>
      <c r="GT1486" s="12"/>
      <c r="GU1486" s="12"/>
      <c r="GV1486" s="12"/>
      <c r="GW1486" s="12"/>
      <c r="GX1486" s="12"/>
      <c r="GY1486" s="12"/>
      <c r="GZ1486" s="12"/>
      <c r="HA1486" s="12"/>
      <c r="HB1486" s="12"/>
      <c r="HC1486" s="12"/>
      <c r="HD1486" s="12"/>
      <c r="HE1486" s="12"/>
      <c r="HF1486" s="12"/>
      <c r="HG1486" s="12"/>
      <c r="HH1486" s="12"/>
      <c r="HI1486" s="12"/>
      <c r="HJ1486" s="12"/>
      <c r="HK1486" s="12"/>
      <c r="HL1486" s="12"/>
      <c r="HM1486" s="12"/>
      <c r="HN1486" s="12"/>
      <c r="HO1486" s="12"/>
      <c r="HP1486" s="12"/>
      <c r="HQ1486" s="12"/>
      <c r="HR1486" s="12"/>
      <c r="HS1486" s="12"/>
      <c r="HT1486" s="12"/>
      <c r="HU1486" s="12"/>
      <c r="HV1486" s="12"/>
      <c r="HW1486" s="12"/>
      <c r="HX1486" s="12"/>
      <c r="HY1486" s="12"/>
      <c r="HZ1486" s="12"/>
      <c r="IA1486" s="12"/>
      <c r="IB1486" s="12"/>
      <c r="IC1486" s="12"/>
      <c r="ID1486" s="12"/>
    </row>
    <row r="1487" spans="1:238" x14ac:dyDescent="0.2">
      <c r="A1487" s="11">
        <f t="shared" si="25"/>
        <v>1479</v>
      </c>
      <c r="B1487" s="38" t="s">
        <v>2264</v>
      </c>
      <c r="C1487" s="49" t="s">
        <v>762</v>
      </c>
      <c r="D1487" s="38" t="s">
        <v>905</v>
      </c>
      <c r="E1487" s="69" t="s">
        <v>2265</v>
      </c>
      <c r="F1487" s="48" t="s">
        <v>2266</v>
      </c>
      <c r="G1487" s="39">
        <v>1554</v>
      </c>
      <c r="H1487" s="39">
        <v>3051</v>
      </c>
      <c r="I1487" s="41" t="s">
        <v>15</v>
      </c>
      <c r="J1487" s="43" t="s">
        <v>17</v>
      </c>
      <c r="K1487" s="42"/>
      <c r="L1487" s="12"/>
      <c r="M1487" s="12"/>
      <c r="N1487" s="12"/>
      <c r="O1487" s="12"/>
      <c r="P1487" s="12"/>
      <c r="Q1487" s="12"/>
      <c r="R1487" s="12"/>
      <c r="S1487" s="12"/>
      <c r="T1487" s="12"/>
      <c r="U1487" s="12"/>
      <c r="V1487" s="12"/>
      <c r="W1487" s="12"/>
      <c r="X1487" s="12"/>
      <c r="Y1487" s="12"/>
      <c r="Z1487" s="12"/>
      <c r="AA1487" s="12"/>
      <c r="AB1487" s="12"/>
      <c r="AC1487" s="12"/>
      <c r="AD1487" s="12"/>
      <c r="AE1487" s="12"/>
      <c r="AF1487" s="12"/>
      <c r="AG1487" s="12"/>
      <c r="AH1487" s="12"/>
      <c r="AI1487" s="12"/>
      <c r="AJ1487" s="12"/>
      <c r="AK1487" s="12"/>
      <c r="AL1487" s="12"/>
      <c r="AM1487" s="12"/>
      <c r="AN1487" s="12"/>
      <c r="AO1487" s="12"/>
      <c r="AP1487" s="12"/>
      <c r="AQ1487" s="12"/>
      <c r="AR1487" s="12"/>
      <c r="AS1487" s="12"/>
      <c r="AT1487" s="12"/>
      <c r="AU1487" s="12"/>
      <c r="AV1487" s="12"/>
      <c r="AW1487" s="12"/>
      <c r="AX1487" s="12"/>
      <c r="AY1487" s="12"/>
      <c r="AZ1487" s="12"/>
      <c r="BA1487" s="12"/>
      <c r="BB1487" s="12"/>
      <c r="BC1487" s="12"/>
      <c r="BD1487" s="12"/>
      <c r="BE1487" s="12"/>
      <c r="BF1487" s="12"/>
      <c r="BG1487" s="12"/>
      <c r="BH1487" s="12"/>
      <c r="BI1487" s="12"/>
      <c r="BJ1487" s="12"/>
      <c r="BK1487" s="12"/>
      <c r="BL1487" s="12"/>
      <c r="BM1487" s="12"/>
      <c r="BN1487" s="12"/>
      <c r="BO1487" s="12"/>
      <c r="BP1487" s="12"/>
      <c r="BQ1487" s="12"/>
      <c r="BR1487" s="12"/>
      <c r="BS1487" s="12"/>
      <c r="BT1487" s="12"/>
      <c r="BU1487" s="12"/>
      <c r="BV1487" s="12"/>
      <c r="BW1487" s="12"/>
      <c r="BX1487" s="12"/>
      <c r="BY1487" s="12"/>
      <c r="BZ1487" s="12"/>
      <c r="CA1487" s="12"/>
      <c r="CB1487" s="12"/>
      <c r="CC1487" s="12"/>
      <c r="CD1487" s="12"/>
      <c r="CE1487" s="12"/>
      <c r="CF1487" s="12"/>
      <c r="CG1487" s="12"/>
      <c r="CH1487" s="12"/>
      <c r="CI1487" s="12"/>
      <c r="CJ1487" s="12"/>
      <c r="CK1487" s="12"/>
      <c r="CL1487" s="12"/>
      <c r="CM1487" s="12"/>
      <c r="CN1487" s="12"/>
      <c r="CO1487" s="12"/>
      <c r="CP1487" s="12"/>
      <c r="CQ1487" s="12"/>
      <c r="CR1487" s="12"/>
      <c r="CS1487" s="12"/>
      <c r="CT1487" s="12"/>
      <c r="CU1487" s="12"/>
      <c r="CV1487" s="12"/>
      <c r="CW1487" s="12"/>
      <c r="CX1487" s="12"/>
      <c r="CY1487" s="12"/>
      <c r="CZ1487" s="12"/>
      <c r="DA1487" s="12"/>
      <c r="DB1487" s="12"/>
      <c r="DC1487" s="12"/>
      <c r="DD1487" s="12"/>
      <c r="DE1487" s="12"/>
      <c r="DF1487" s="12"/>
      <c r="DG1487" s="12"/>
      <c r="DH1487" s="12"/>
      <c r="DI1487" s="12"/>
      <c r="DJ1487" s="12"/>
      <c r="DK1487" s="12"/>
      <c r="DL1487" s="12"/>
      <c r="DM1487" s="12"/>
      <c r="DN1487" s="12"/>
      <c r="DO1487" s="12"/>
      <c r="DP1487" s="12"/>
      <c r="DQ1487" s="12"/>
      <c r="DR1487" s="12"/>
      <c r="DS1487" s="12"/>
      <c r="DT1487" s="12"/>
      <c r="DU1487" s="12"/>
      <c r="DV1487" s="12"/>
      <c r="DW1487" s="12"/>
      <c r="DX1487" s="12"/>
      <c r="DY1487" s="12"/>
      <c r="DZ1487" s="12"/>
      <c r="EA1487" s="12"/>
      <c r="EB1487" s="12"/>
      <c r="EC1487" s="12"/>
      <c r="ED1487" s="12"/>
      <c r="EE1487" s="12"/>
      <c r="EF1487" s="12"/>
      <c r="EG1487" s="12"/>
      <c r="EH1487" s="12"/>
      <c r="EI1487" s="12"/>
      <c r="EJ1487" s="12"/>
      <c r="EK1487" s="12"/>
      <c r="EL1487" s="12"/>
      <c r="EM1487" s="12"/>
      <c r="EN1487" s="12"/>
      <c r="EO1487" s="12"/>
      <c r="EP1487" s="12"/>
      <c r="EQ1487" s="12"/>
      <c r="ER1487" s="12"/>
      <c r="ES1487" s="12"/>
      <c r="ET1487" s="12"/>
      <c r="EU1487" s="12"/>
      <c r="EV1487" s="12"/>
      <c r="EW1487" s="12"/>
      <c r="EX1487" s="12"/>
      <c r="EY1487" s="12"/>
      <c r="EZ1487" s="12"/>
      <c r="FA1487" s="12"/>
      <c r="FB1487" s="12"/>
      <c r="FC1487" s="12"/>
      <c r="FD1487" s="12"/>
      <c r="FE1487" s="12"/>
      <c r="FF1487" s="12"/>
      <c r="FG1487" s="12"/>
      <c r="FH1487" s="12"/>
      <c r="FI1487" s="12"/>
      <c r="FJ1487" s="12"/>
      <c r="FK1487" s="12"/>
      <c r="FL1487" s="12"/>
      <c r="FM1487" s="12"/>
      <c r="FN1487" s="12"/>
      <c r="FO1487" s="12"/>
      <c r="FP1487" s="12"/>
      <c r="FQ1487" s="12"/>
      <c r="FR1487" s="12"/>
      <c r="FS1487" s="12"/>
      <c r="FT1487" s="12"/>
      <c r="FU1487" s="12"/>
      <c r="FV1487" s="12"/>
      <c r="FW1487" s="12"/>
      <c r="FX1487" s="12"/>
      <c r="FY1487" s="12"/>
      <c r="FZ1487" s="12"/>
      <c r="GA1487" s="12"/>
      <c r="GB1487" s="12"/>
      <c r="GC1487" s="12"/>
      <c r="GD1487" s="12"/>
      <c r="GE1487" s="12"/>
      <c r="GF1487" s="12"/>
      <c r="GG1487" s="12"/>
      <c r="GH1487" s="12"/>
      <c r="GI1487" s="12"/>
      <c r="GJ1487" s="12"/>
      <c r="GK1487" s="12"/>
      <c r="GL1487" s="12"/>
      <c r="GM1487" s="12"/>
      <c r="GN1487" s="12"/>
      <c r="GO1487" s="12"/>
      <c r="GP1487" s="12"/>
      <c r="GQ1487" s="12"/>
      <c r="GR1487" s="12"/>
      <c r="GS1487" s="12"/>
      <c r="GT1487" s="12"/>
      <c r="GU1487" s="12"/>
      <c r="GV1487" s="12"/>
      <c r="GW1487" s="12"/>
      <c r="GX1487" s="12"/>
      <c r="GY1487" s="12"/>
      <c r="GZ1487" s="12"/>
      <c r="HA1487" s="12"/>
      <c r="HB1487" s="12"/>
      <c r="HC1487" s="12"/>
      <c r="HD1487" s="12"/>
      <c r="HE1487" s="12"/>
      <c r="HF1487" s="12"/>
      <c r="HG1487" s="12"/>
      <c r="HH1487" s="12"/>
      <c r="HI1487" s="12"/>
      <c r="HJ1487" s="12"/>
      <c r="HK1487" s="12"/>
      <c r="HL1487" s="12"/>
      <c r="HM1487" s="12"/>
      <c r="HN1487" s="12"/>
      <c r="HO1487" s="12"/>
      <c r="HP1487" s="12"/>
      <c r="HQ1487" s="12"/>
      <c r="HR1487" s="12"/>
      <c r="HS1487" s="12"/>
      <c r="HT1487" s="12"/>
      <c r="HU1487" s="12"/>
      <c r="HV1487" s="12"/>
      <c r="HW1487" s="12"/>
      <c r="HX1487" s="12"/>
      <c r="HY1487" s="12"/>
      <c r="HZ1487" s="12"/>
      <c r="IA1487" s="12"/>
      <c r="IB1487" s="12"/>
      <c r="IC1487" s="12"/>
      <c r="ID1487" s="12"/>
    </row>
    <row r="1488" spans="1:238" x14ac:dyDescent="0.2">
      <c r="A1488" s="11">
        <f t="shared" si="25"/>
        <v>1480</v>
      </c>
      <c r="B1488" s="38" t="s">
        <v>2267</v>
      </c>
      <c r="C1488" s="49" t="s">
        <v>762</v>
      </c>
      <c r="D1488" s="38" t="s">
        <v>905</v>
      </c>
      <c r="E1488" s="69" t="s">
        <v>2265</v>
      </c>
      <c r="F1488" s="48" t="s">
        <v>2266</v>
      </c>
      <c r="G1488" s="39">
        <v>1255</v>
      </c>
      <c r="H1488" s="39">
        <v>2442</v>
      </c>
      <c r="I1488" s="41" t="s">
        <v>15</v>
      </c>
      <c r="J1488" s="43" t="s">
        <v>17</v>
      </c>
      <c r="K1488" s="42"/>
      <c r="L1488" s="12"/>
      <c r="M1488" s="12"/>
      <c r="N1488" s="12"/>
      <c r="O1488" s="12"/>
      <c r="P1488" s="12"/>
      <c r="Q1488" s="12"/>
      <c r="R1488" s="12"/>
      <c r="S1488" s="12"/>
      <c r="T1488" s="12"/>
      <c r="U1488" s="12"/>
      <c r="V1488" s="12"/>
      <c r="W1488" s="12"/>
      <c r="X1488" s="12"/>
      <c r="Y1488" s="12"/>
      <c r="Z1488" s="12"/>
      <c r="AA1488" s="12"/>
      <c r="AB1488" s="12"/>
      <c r="AC1488" s="12"/>
      <c r="AD1488" s="12"/>
      <c r="AE1488" s="12"/>
      <c r="AF1488" s="12"/>
      <c r="AG1488" s="12"/>
      <c r="AH1488" s="12"/>
      <c r="AI1488" s="12"/>
      <c r="AJ1488" s="12"/>
      <c r="AK1488" s="12"/>
      <c r="AL1488" s="12"/>
      <c r="AM1488" s="12"/>
      <c r="AN1488" s="12"/>
      <c r="AO1488" s="12"/>
      <c r="AP1488" s="12"/>
      <c r="AQ1488" s="12"/>
      <c r="AR1488" s="12"/>
      <c r="AS1488" s="12"/>
      <c r="AT1488" s="12"/>
      <c r="AU1488" s="12"/>
      <c r="AV1488" s="12"/>
      <c r="AW1488" s="12"/>
      <c r="AX1488" s="12"/>
      <c r="AY1488" s="12"/>
      <c r="AZ1488" s="12"/>
      <c r="BA1488" s="12"/>
      <c r="BB1488" s="12"/>
      <c r="BC1488" s="12"/>
      <c r="BD1488" s="12"/>
      <c r="BE1488" s="12"/>
      <c r="BF1488" s="12"/>
      <c r="BG1488" s="12"/>
      <c r="BH1488" s="12"/>
      <c r="BI1488" s="12"/>
      <c r="BJ1488" s="12"/>
      <c r="BK1488" s="12"/>
      <c r="BL1488" s="12"/>
      <c r="BM1488" s="12"/>
      <c r="BN1488" s="12"/>
      <c r="BO1488" s="12"/>
      <c r="BP1488" s="12"/>
      <c r="BQ1488" s="12"/>
      <c r="BR1488" s="12"/>
      <c r="BS1488" s="12"/>
      <c r="BT1488" s="12"/>
      <c r="BU1488" s="12"/>
      <c r="BV1488" s="12"/>
      <c r="BW1488" s="12"/>
      <c r="BX1488" s="12"/>
      <c r="BY1488" s="12"/>
      <c r="BZ1488" s="12"/>
      <c r="CA1488" s="12"/>
      <c r="CB1488" s="12"/>
      <c r="CC1488" s="12"/>
      <c r="CD1488" s="12"/>
      <c r="CE1488" s="12"/>
      <c r="CF1488" s="12"/>
      <c r="CG1488" s="12"/>
      <c r="CH1488" s="12"/>
      <c r="CI1488" s="12"/>
      <c r="CJ1488" s="12"/>
      <c r="CK1488" s="12"/>
      <c r="CL1488" s="12"/>
      <c r="CM1488" s="12"/>
      <c r="CN1488" s="12"/>
      <c r="CO1488" s="12"/>
      <c r="CP1488" s="12"/>
      <c r="CQ1488" s="12"/>
      <c r="CR1488" s="12"/>
      <c r="CS1488" s="12"/>
      <c r="CT1488" s="12"/>
      <c r="CU1488" s="12"/>
      <c r="CV1488" s="12"/>
      <c r="CW1488" s="12"/>
      <c r="CX1488" s="12"/>
      <c r="CY1488" s="12"/>
      <c r="CZ1488" s="12"/>
      <c r="DA1488" s="12"/>
      <c r="DB1488" s="12"/>
      <c r="DC1488" s="12"/>
      <c r="DD1488" s="12"/>
      <c r="DE1488" s="12"/>
      <c r="DF1488" s="12"/>
      <c r="DG1488" s="12"/>
      <c r="DH1488" s="12"/>
      <c r="DI1488" s="12"/>
      <c r="DJ1488" s="12"/>
      <c r="DK1488" s="12"/>
      <c r="DL1488" s="12"/>
      <c r="DM1488" s="12"/>
      <c r="DN1488" s="12"/>
      <c r="DO1488" s="12"/>
      <c r="DP1488" s="12"/>
      <c r="DQ1488" s="12"/>
      <c r="DR1488" s="12"/>
      <c r="DS1488" s="12"/>
      <c r="DT1488" s="12"/>
      <c r="DU1488" s="12"/>
      <c r="DV1488" s="12"/>
      <c r="DW1488" s="12"/>
      <c r="DX1488" s="12"/>
      <c r="DY1488" s="12"/>
      <c r="DZ1488" s="12"/>
      <c r="EA1488" s="12"/>
      <c r="EB1488" s="12"/>
      <c r="EC1488" s="12"/>
      <c r="ED1488" s="12"/>
      <c r="EE1488" s="12"/>
      <c r="EF1488" s="12"/>
      <c r="EG1488" s="12"/>
      <c r="EH1488" s="12"/>
      <c r="EI1488" s="12"/>
      <c r="EJ1488" s="12"/>
      <c r="EK1488" s="12"/>
      <c r="EL1488" s="12"/>
      <c r="EM1488" s="12"/>
      <c r="EN1488" s="12"/>
      <c r="EO1488" s="12"/>
      <c r="EP1488" s="12"/>
      <c r="EQ1488" s="12"/>
      <c r="ER1488" s="12"/>
      <c r="ES1488" s="12"/>
      <c r="ET1488" s="12"/>
      <c r="EU1488" s="12"/>
      <c r="EV1488" s="12"/>
      <c r="EW1488" s="12"/>
      <c r="EX1488" s="12"/>
      <c r="EY1488" s="12"/>
      <c r="EZ1488" s="12"/>
      <c r="FA1488" s="12"/>
      <c r="FB1488" s="12"/>
      <c r="FC1488" s="12"/>
      <c r="FD1488" s="12"/>
      <c r="FE1488" s="12"/>
      <c r="FF1488" s="12"/>
      <c r="FG1488" s="12"/>
      <c r="FH1488" s="12"/>
      <c r="FI1488" s="12"/>
      <c r="FJ1488" s="12"/>
      <c r="FK1488" s="12"/>
      <c r="FL1488" s="12"/>
      <c r="FM1488" s="12"/>
      <c r="FN1488" s="12"/>
      <c r="FO1488" s="12"/>
      <c r="FP1488" s="12"/>
      <c r="FQ1488" s="12"/>
      <c r="FR1488" s="12"/>
      <c r="FS1488" s="12"/>
      <c r="FT1488" s="12"/>
      <c r="FU1488" s="12"/>
      <c r="FV1488" s="12"/>
      <c r="FW1488" s="12"/>
      <c r="FX1488" s="12"/>
      <c r="FY1488" s="12"/>
      <c r="FZ1488" s="12"/>
      <c r="GA1488" s="12"/>
      <c r="GB1488" s="12"/>
      <c r="GC1488" s="12"/>
      <c r="GD1488" s="12"/>
      <c r="GE1488" s="12"/>
      <c r="GF1488" s="12"/>
      <c r="GG1488" s="12"/>
      <c r="GH1488" s="12"/>
      <c r="GI1488" s="12"/>
      <c r="GJ1488" s="12"/>
      <c r="GK1488" s="12"/>
      <c r="GL1488" s="12"/>
      <c r="GM1488" s="12"/>
      <c r="GN1488" s="12"/>
      <c r="GO1488" s="12"/>
      <c r="GP1488" s="12"/>
      <c r="GQ1488" s="12"/>
      <c r="GR1488" s="12"/>
      <c r="GS1488" s="12"/>
      <c r="GT1488" s="12"/>
      <c r="GU1488" s="12"/>
      <c r="GV1488" s="12"/>
      <c r="GW1488" s="12"/>
      <c r="GX1488" s="12"/>
      <c r="GY1488" s="12"/>
      <c r="GZ1488" s="12"/>
      <c r="HA1488" s="12"/>
      <c r="HB1488" s="12"/>
      <c r="HC1488" s="12"/>
      <c r="HD1488" s="12"/>
      <c r="HE1488" s="12"/>
      <c r="HF1488" s="12"/>
      <c r="HG1488" s="12"/>
      <c r="HH1488" s="12"/>
      <c r="HI1488" s="12"/>
      <c r="HJ1488" s="12"/>
      <c r="HK1488" s="12"/>
      <c r="HL1488" s="12"/>
      <c r="HM1488" s="12"/>
      <c r="HN1488" s="12"/>
      <c r="HO1488" s="12"/>
      <c r="HP1488" s="12"/>
      <c r="HQ1488" s="12"/>
      <c r="HR1488" s="12"/>
      <c r="HS1488" s="12"/>
      <c r="HT1488" s="12"/>
      <c r="HU1488" s="12"/>
      <c r="HV1488" s="12"/>
      <c r="HW1488" s="12"/>
      <c r="HX1488" s="12"/>
      <c r="HY1488" s="12"/>
      <c r="HZ1488" s="12"/>
      <c r="IA1488" s="12"/>
      <c r="IB1488" s="12"/>
      <c r="IC1488" s="12"/>
      <c r="ID1488" s="12"/>
    </row>
    <row r="1489" spans="1:238" x14ac:dyDescent="0.2">
      <c r="A1489" s="11">
        <f t="shared" si="25"/>
        <v>1481</v>
      </c>
      <c r="B1489" s="46" t="s">
        <v>201</v>
      </c>
      <c r="C1489" s="49" t="s">
        <v>762</v>
      </c>
      <c r="D1489" s="38" t="s">
        <v>905</v>
      </c>
      <c r="E1489" s="69" t="s">
        <v>2265</v>
      </c>
      <c r="F1489" s="47" t="s">
        <v>172</v>
      </c>
      <c r="G1489" s="39">
        <v>1662</v>
      </c>
      <c r="H1489" s="39">
        <v>3118</v>
      </c>
      <c r="I1489" s="41" t="s">
        <v>15</v>
      </c>
      <c r="J1489" s="43" t="s">
        <v>17</v>
      </c>
      <c r="K1489" s="42"/>
      <c r="L1489" s="12"/>
      <c r="M1489" s="12"/>
      <c r="N1489" s="12"/>
      <c r="O1489" s="12"/>
      <c r="P1489" s="12"/>
      <c r="Q1489" s="12"/>
      <c r="R1489" s="12"/>
      <c r="S1489" s="12"/>
      <c r="T1489" s="12"/>
      <c r="U1489" s="12"/>
      <c r="V1489" s="12"/>
      <c r="W1489" s="12"/>
      <c r="X1489" s="12"/>
      <c r="Y1489" s="12"/>
      <c r="Z1489" s="12"/>
      <c r="AA1489" s="12"/>
      <c r="AB1489" s="12"/>
      <c r="AC1489" s="12"/>
      <c r="AD1489" s="12"/>
      <c r="AE1489" s="12"/>
      <c r="AF1489" s="12"/>
      <c r="AG1489" s="12"/>
      <c r="AH1489" s="12"/>
      <c r="AI1489" s="12"/>
      <c r="AJ1489" s="12"/>
      <c r="AK1489" s="12"/>
      <c r="AL1489" s="12"/>
      <c r="AM1489" s="12"/>
      <c r="AN1489" s="12"/>
      <c r="AO1489" s="12"/>
      <c r="AP1489" s="12"/>
      <c r="AQ1489" s="12"/>
      <c r="AR1489" s="12"/>
      <c r="AS1489" s="12"/>
      <c r="AT1489" s="12"/>
      <c r="AU1489" s="12"/>
      <c r="AV1489" s="12"/>
      <c r="AW1489" s="12"/>
      <c r="AX1489" s="12"/>
      <c r="AY1489" s="12"/>
      <c r="AZ1489" s="12"/>
      <c r="BA1489" s="12"/>
      <c r="BB1489" s="12"/>
      <c r="BC1489" s="12"/>
      <c r="BD1489" s="12"/>
      <c r="BE1489" s="12"/>
      <c r="BF1489" s="12"/>
      <c r="BG1489" s="12"/>
      <c r="BH1489" s="12"/>
      <c r="BI1489" s="12"/>
      <c r="BJ1489" s="12"/>
      <c r="BK1489" s="12"/>
      <c r="BL1489" s="12"/>
      <c r="BM1489" s="12"/>
      <c r="BN1489" s="12"/>
      <c r="BO1489" s="12"/>
      <c r="BP1489" s="12"/>
      <c r="BQ1489" s="12"/>
      <c r="BR1489" s="12"/>
      <c r="BS1489" s="12"/>
      <c r="BT1489" s="12"/>
      <c r="BU1489" s="12"/>
      <c r="BV1489" s="12"/>
      <c r="BW1489" s="12"/>
      <c r="BX1489" s="12"/>
      <c r="BY1489" s="12"/>
      <c r="BZ1489" s="12"/>
      <c r="CA1489" s="12"/>
      <c r="CB1489" s="12"/>
      <c r="CC1489" s="12"/>
      <c r="CD1489" s="12"/>
      <c r="CE1489" s="12"/>
      <c r="CF1489" s="12"/>
      <c r="CG1489" s="12"/>
      <c r="CH1489" s="12"/>
      <c r="CI1489" s="12"/>
      <c r="CJ1489" s="12"/>
      <c r="CK1489" s="12"/>
      <c r="CL1489" s="12"/>
      <c r="CM1489" s="12"/>
      <c r="CN1489" s="12"/>
      <c r="CO1489" s="12"/>
      <c r="CP1489" s="12"/>
      <c r="CQ1489" s="12"/>
      <c r="CR1489" s="12"/>
      <c r="CS1489" s="12"/>
      <c r="CT1489" s="12"/>
      <c r="CU1489" s="12"/>
      <c r="CV1489" s="12"/>
      <c r="CW1489" s="12"/>
      <c r="CX1489" s="12"/>
      <c r="CY1489" s="12"/>
      <c r="CZ1489" s="12"/>
      <c r="DA1489" s="12"/>
      <c r="DB1489" s="12"/>
      <c r="DC1489" s="12"/>
      <c r="DD1489" s="12"/>
      <c r="DE1489" s="12"/>
      <c r="DF1489" s="12"/>
      <c r="DG1489" s="12"/>
      <c r="DH1489" s="12"/>
      <c r="DI1489" s="12"/>
      <c r="DJ1489" s="12"/>
      <c r="DK1489" s="12"/>
      <c r="DL1489" s="12"/>
      <c r="DM1489" s="12"/>
      <c r="DN1489" s="12"/>
      <c r="DO1489" s="12"/>
      <c r="DP1489" s="12"/>
      <c r="DQ1489" s="12"/>
      <c r="DR1489" s="12"/>
      <c r="DS1489" s="12"/>
      <c r="DT1489" s="12"/>
      <c r="DU1489" s="12"/>
      <c r="DV1489" s="12"/>
      <c r="DW1489" s="12"/>
      <c r="DX1489" s="12"/>
      <c r="DY1489" s="12"/>
      <c r="DZ1489" s="12"/>
      <c r="EA1489" s="12"/>
      <c r="EB1489" s="12"/>
      <c r="EC1489" s="12"/>
      <c r="ED1489" s="12"/>
      <c r="EE1489" s="12"/>
      <c r="EF1489" s="12"/>
      <c r="EG1489" s="12"/>
      <c r="EH1489" s="12"/>
      <c r="EI1489" s="12"/>
      <c r="EJ1489" s="12"/>
      <c r="EK1489" s="12"/>
      <c r="EL1489" s="12"/>
      <c r="EM1489" s="12"/>
      <c r="EN1489" s="12"/>
      <c r="EO1489" s="12"/>
      <c r="EP1489" s="12"/>
      <c r="EQ1489" s="12"/>
      <c r="ER1489" s="12"/>
      <c r="ES1489" s="12"/>
      <c r="ET1489" s="12"/>
      <c r="EU1489" s="12"/>
      <c r="EV1489" s="12"/>
      <c r="EW1489" s="12"/>
      <c r="EX1489" s="12"/>
      <c r="EY1489" s="12"/>
      <c r="EZ1489" s="12"/>
      <c r="FA1489" s="12"/>
      <c r="FB1489" s="12"/>
      <c r="FC1489" s="12"/>
      <c r="FD1489" s="12"/>
      <c r="FE1489" s="12"/>
      <c r="FF1489" s="12"/>
      <c r="FG1489" s="12"/>
      <c r="FH1489" s="12"/>
      <c r="FI1489" s="12"/>
      <c r="FJ1489" s="12"/>
      <c r="FK1489" s="12"/>
      <c r="FL1489" s="12"/>
      <c r="FM1489" s="12"/>
      <c r="FN1489" s="12"/>
      <c r="FO1489" s="12"/>
      <c r="FP1489" s="12"/>
      <c r="FQ1489" s="12"/>
      <c r="FR1489" s="12"/>
      <c r="FS1489" s="12"/>
      <c r="FT1489" s="12"/>
      <c r="FU1489" s="12"/>
      <c r="FV1489" s="12"/>
      <c r="FW1489" s="12"/>
      <c r="FX1489" s="12"/>
      <c r="FY1489" s="12"/>
      <c r="FZ1489" s="12"/>
      <c r="GA1489" s="12"/>
      <c r="GB1489" s="12"/>
      <c r="GC1489" s="12"/>
      <c r="GD1489" s="12"/>
      <c r="GE1489" s="12"/>
      <c r="GF1489" s="12"/>
      <c r="GG1489" s="12"/>
      <c r="GH1489" s="12"/>
      <c r="GI1489" s="12"/>
      <c r="GJ1489" s="12"/>
      <c r="GK1489" s="12"/>
      <c r="GL1489" s="12"/>
      <c r="GM1489" s="12"/>
      <c r="GN1489" s="12"/>
      <c r="GO1489" s="12"/>
      <c r="GP1489" s="12"/>
      <c r="GQ1489" s="12"/>
      <c r="GR1489" s="12"/>
      <c r="GS1489" s="12"/>
      <c r="GT1489" s="12"/>
      <c r="GU1489" s="12"/>
      <c r="GV1489" s="12"/>
      <c r="GW1489" s="12"/>
      <c r="GX1489" s="12"/>
      <c r="GY1489" s="12"/>
      <c r="GZ1489" s="12"/>
      <c r="HA1489" s="12"/>
      <c r="HB1489" s="12"/>
      <c r="HC1489" s="12"/>
      <c r="HD1489" s="12"/>
      <c r="HE1489" s="12"/>
      <c r="HF1489" s="12"/>
      <c r="HG1489" s="12"/>
      <c r="HH1489" s="12"/>
      <c r="HI1489" s="12"/>
      <c r="HJ1489" s="12"/>
      <c r="HK1489" s="12"/>
      <c r="HL1489" s="12"/>
      <c r="HM1489" s="12"/>
      <c r="HN1489" s="12"/>
      <c r="HO1489" s="12"/>
      <c r="HP1489" s="12"/>
      <c r="HQ1489" s="12"/>
      <c r="HR1489" s="12"/>
      <c r="HS1489" s="12"/>
      <c r="HT1489" s="12"/>
      <c r="HU1489" s="12"/>
      <c r="HV1489" s="12"/>
      <c r="HW1489" s="12"/>
      <c r="HX1489" s="12"/>
      <c r="HY1489" s="12"/>
      <c r="HZ1489" s="12"/>
      <c r="IA1489" s="12"/>
      <c r="IB1489" s="12"/>
      <c r="IC1489" s="12"/>
      <c r="ID1489" s="12"/>
    </row>
    <row r="1490" spans="1:238" x14ac:dyDescent="0.2">
      <c r="A1490" s="11">
        <f t="shared" si="25"/>
        <v>1482</v>
      </c>
      <c r="B1490" s="38" t="s">
        <v>202</v>
      </c>
      <c r="C1490" s="38" t="s">
        <v>762</v>
      </c>
      <c r="D1490" s="60" t="s">
        <v>905</v>
      </c>
      <c r="E1490" s="69" t="s">
        <v>2276</v>
      </c>
      <c r="F1490" s="40" t="s">
        <v>37</v>
      </c>
      <c r="G1490" s="56">
        <v>2551</v>
      </c>
      <c r="H1490" s="56">
        <v>5421</v>
      </c>
      <c r="I1490" s="57" t="s">
        <v>15</v>
      </c>
      <c r="J1490" s="57" t="s">
        <v>17</v>
      </c>
      <c r="K1490" s="42"/>
      <c r="L1490" s="12"/>
      <c r="M1490" s="12"/>
      <c r="N1490" s="12"/>
      <c r="O1490" s="12"/>
      <c r="P1490" s="12"/>
      <c r="Q1490" s="12"/>
      <c r="R1490" s="12"/>
      <c r="S1490" s="12"/>
      <c r="T1490" s="12"/>
      <c r="U1490" s="12"/>
      <c r="V1490" s="12"/>
      <c r="W1490" s="12"/>
      <c r="X1490" s="12"/>
      <c r="Y1490" s="12"/>
      <c r="Z1490" s="12"/>
      <c r="AA1490" s="12"/>
      <c r="AB1490" s="12"/>
      <c r="AC1490" s="12"/>
      <c r="AD1490" s="12"/>
      <c r="AE1490" s="12"/>
      <c r="AF1490" s="12"/>
      <c r="AG1490" s="12"/>
      <c r="AH1490" s="12"/>
      <c r="AI1490" s="12"/>
      <c r="AJ1490" s="12"/>
      <c r="AK1490" s="12"/>
      <c r="AL1490" s="12"/>
      <c r="AM1490" s="12"/>
      <c r="AN1490" s="12"/>
      <c r="AO1490" s="12"/>
      <c r="AP1490" s="12"/>
      <c r="AQ1490" s="12"/>
      <c r="AR1490" s="12"/>
      <c r="AS1490" s="12"/>
      <c r="AT1490" s="12"/>
      <c r="AU1490" s="12"/>
      <c r="AV1490" s="12"/>
      <c r="AW1490" s="12"/>
      <c r="AX1490" s="12"/>
      <c r="AY1490" s="12"/>
      <c r="AZ1490" s="12"/>
      <c r="BA1490" s="12"/>
      <c r="BB1490" s="12"/>
      <c r="BC1490" s="12"/>
      <c r="BD1490" s="12"/>
      <c r="BE1490" s="12"/>
      <c r="BF1490" s="12"/>
      <c r="BG1490" s="12"/>
      <c r="BH1490" s="12"/>
      <c r="BI1490" s="12"/>
      <c r="BJ1490" s="12"/>
      <c r="BK1490" s="12"/>
      <c r="BL1490" s="12"/>
      <c r="BM1490" s="12"/>
      <c r="BN1490" s="12"/>
      <c r="BO1490" s="12"/>
      <c r="BP1490" s="12"/>
      <c r="BQ1490" s="12"/>
      <c r="BR1490" s="12"/>
      <c r="BS1490" s="12"/>
      <c r="BT1490" s="12"/>
      <c r="BU1490" s="12"/>
      <c r="BV1490" s="12"/>
      <c r="BW1490" s="12"/>
      <c r="BX1490" s="12"/>
      <c r="BY1490" s="12"/>
      <c r="BZ1490" s="12"/>
      <c r="CA1490" s="12"/>
      <c r="CB1490" s="12"/>
      <c r="CC1490" s="12"/>
      <c r="CD1490" s="12"/>
      <c r="CE1490" s="12"/>
      <c r="CF1490" s="12"/>
      <c r="CG1490" s="12"/>
      <c r="CH1490" s="12"/>
      <c r="CI1490" s="12"/>
      <c r="CJ1490" s="12"/>
      <c r="CK1490" s="12"/>
      <c r="CL1490" s="12"/>
      <c r="CM1490" s="12"/>
      <c r="CN1490" s="12"/>
      <c r="CO1490" s="12"/>
      <c r="CP1490" s="12"/>
      <c r="CQ1490" s="12"/>
      <c r="CR1490" s="12"/>
      <c r="CS1490" s="12"/>
      <c r="CT1490" s="12"/>
      <c r="CU1490" s="12"/>
      <c r="CV1490" s="12"/>
      <c r="CW1490" s="12"/>
      <c r="CX1490" s="12"/>
      <c r="CY1490" s="12"/>
      <c r="CZ1490" s="12"/>
      <c r="DA1490" s="12"/>
      <c r="DB1490" s="12"/>
      <c r="DC1490" s="12"/>
      <c r="DD1490" s="12"/>
      <c r="DE1490" s="12"/>
      <c r="DF1490" s="12"/>
      <c r="DG1490" s="12"/>
      <c r="DH1490" s="12"/>
      <c r="DI1490" s="12"/>
      <c r="DJ1490" s="12"/>
      <c r="DK1490" s="12"/>
      <c r="DL1490" s="12"/>
      <c r="DM1490" s="12"/>
      <c r="DN1490" s="12"/>
      <c r="DO1490" s="12"/>
      <c r="DP1490" s="12"/>
      <c r="DQ1490" s="12"/>
      <c r="DR1490" s="12"/>
      <c r="DS1490" s="12"/>
      <c r="DT1490" s="12"/>
      <c r="DU1490" s="12"/>
      <c r="DV1490" s="12"/>
      <c r="DW1490" s="12"/>
      <c r="DX1490" s="12"/>
      <c r="DY1490" s="12"/>
      <c r="DZ1490" s="12"/>
      <c r="EA1490" s="12"/>
      <c r="EB1490" s="12"/>
      <c r="EC1490" s="12"/>
      <c r="ED1490" s="12"/>
      <c r="EE1490" s="12"/>
      <c r="EF1490" s="12"/>
      <c r="EG1490" s="12"/>
      <c r="EH1490" s="12"/>
      <c r="EI1490" s="12"/>
      <c r="EJ1490" s="12"/>
      <c r="EK1490" s="12"/>
      <c r="EL1490" s="12"/>
      <c r="EM1490" s="12"/>
      <c r="EN1490" s="12"/>
      <c r="EO1490" s="12"/>
      <c r="EP1490" s="12"/>
      <c r="EQ1490" s="12"/>
      <c r="ER1490" s="12"/>
      <c r="ES1490" s="12"/>
      <c r="ET1490" s="12"/>
      <c r="EU1490" s="12"/>
      <c r="EV1490" s="12"/>
      <c r="EW1490" s="12"/>
      <c r="EX1490" s="12"/>
      <c r="EY1490" s="12"/>
      <c r="EZ1490" s="12"/>
      <c r="FA1490" s="12"/>
      <c r="FB1490" s="12"/>
      <c r="FC1490" s="12"/>
      <c r="FD1490" s="12"/>
      <c r="FE1490" s="12"/>
      <c r="FF1490" s="12"/>
      <c r="FG1490" s="12"/>
      <c r="FH1490" s="12"/>
      <c r="FI1490" s="12"/>
      <c r="FJ1490" s="12"/>
      <c r="FK1490" s="12"/>
      <c r="FL1490" s="12"/>
      <c r="FM1490" s="12"/>
      <c r="FN1490" s="12"/>
      <c r="FO1490" s="12"/>
      <c r="FP1490" s="12"/>
      <c r="FQ1490" s="12"/>
      <c r="FR1490" s="12"/>
      <c r="FS1490" s="12"/>
      <c r="FT1490" s="12"/>
      <c r="FU1490" s="12"/>
      <c r="FV1490" s="12"/>
      <c r="FW1490" s="12"/>
      <c r="FX1490" s="12"/>
      <c r="FY1490" s="12"/>
      <c r="FZ1490" s="12"/>
      <c r="GA1490" s="12"/>
      <c r="GB1490" s="12"/>
      <c r="GC1490" s="12"/>
      <c r="GD1490" s="12"/>
      <c r="GE1490" s="12"/>
      <c r="GF1490" s="12"/>
      <c r="GG1490" s="12"/>
      <c r="GH1490" s="12"/>
      <c r="GI1490" s="12"/>
      <c r="GJ1490" s="12"/>
      <c r="GK1490" s="12"/>
      <c r="GL1490" s="12"/>
      <c r="GM1490" s="12"/>
      <c r="GN1490" s="12"/>
      <c r="GO1490" s="12"/>
      <c r="GP1490" s="12"/>
      <c r="GQ1490" s="12"/>
      <c r="GR1490" s="12"/>
      <c r="GS1490" s="12"/>
      <c r="GT1490" s="12"/>
      <c r="GU1490" s="12"/>
      <c r="GV1490" s="12"/>
      <c r="GW1490" s="12"/>
      <c r="GX1490" s="12"/>
      <c r="GY1490" s="12"/>
      <c r="GZ1490" s="12"/>
      <c r="HA1490" s="12"/>
      <c r="HB1490" s="12"/>
      <c r="HC1490" s="12"/>
      <c r="HD1490" s="12"/>
      <c r="HE1490" s="12"/>
      <c r="HF1490" s="12"/>
      <c r="HG1490" s="12"/>
      <c r="HH1490" s="12"/>
      <c r="HI1490" s="12"/>
      <c r="HJ1490" s="12"/>
      <c r="HK1490" s="12"/>
      <c r="HL1490" s="12"/>
      <c r="HM1490" s="12"/>
      <c r="HN1490" s="12"/>
      <c r="HO1490" s="12"/>
      <c r="HP1490" s="12"/>
      <c r="HQ1490" s="12"/>
      <c r="HR1490" s="12"/>
      <c r="HS1490" s="12"/>
      <c r="HT1490" s="12"/>
      <c r="HU1490" s="12"/>
      <c r="HV1490" s="12"/>
      <c r="HW1490" s="12"/>
      <c r="HX1490" s="12"/>
      <c r="HY1490" s="12"/>
      <c r="HZ1490" s="12"/>
      <c r="IA1490" s="12"/>
      <c r="IB1490" s="12"/>
      <c r="IC1490" s="12"/>
      <c r="ID1490" s="12"/>
    </row>
    <row r="1491" spans="1:238" x14ac:dyDescent="0.2">
      <c r="A1491" s="11">
        <f t="shared" si="25"/>
        <v>1483</v>
      </c>
      <c r="B1491" s="38" t="s">
        <v>215</v>
      </c>
      <c r="C1491" s="55" t="s">
        <v>762</v>
      </c>
      <c r="D1491" s="55" t="s">
        <v>905</v>
      </c>
      <c r="E1491" s="69" t="s">
        <v>2349</v>
      </c>
      <c r="F1491" s="58" t="s">
        <v>41</v>
      </c>
      <c r="G1491" s="39">
        <v>747</v>
      </c>
      <c r="H1491" s="39">
        <v>2015</v>
      </c>
      <c r="I1491" s="57" t="s">
        <v>15</v>
      </c>
      <c r="J1491" s="57" t="s">
        <v>17</v>
      </c>
      <c r="K1491" s="36" t="s">
        <v>180</v>
      </c>
      <c r="L1491" s="12"/>
      <c r="M1491" s="12"/>
      <c r="N1491" s="12"/>
      <c r="O1491" s="12"/>
      <c r="P1491" s="12"/>
      <c r="Q1491" s="12"/>
      <c r="R1491" s="12"/>
      <c r="S1491" s="12"/>
      <c r="T1491" s="12"/>
      <c r="U1491" s="12"/>
      <c r="V1491" s="12"/>
      <c r="W1491" s="12"/>
      <c r="X1491" s="12"/>
      <c r="Y1491" s="12"/>
      <c r="Z1491" s="12"/>
      <c r="AA1491" s="12"/>
      <c r="AB1491" s="12"/>
      <c r="AC1491" s="12"/>
      <c r="AD1491" s="12"/>
      <c r="AE1491" s="12"/>
      <c r="AF1491" s="12"/>
      <c r="AG1491" s="12"/>
      <c r="AH1491" s="12"/>
      <c r="AI1491" s="12"/>
      <c r="AJ1491" s="12"/>
      <c r="AK1491" s="12"/>
      <c r="AL1491" s="12"/>
      <c r="AM1491" s="12"/>
      <c r="AN1491" s="12"/>
      <c r="AO1491" s="12"/>
      <c r="AP1491" s="12"/>
      <c r="AQ1491" s="12"/>
      <c r="AR1491" s="12"/>
      <c r="AS1491" s="12"/>
      <c r="AT1491" s="12"/>
      <c r="AU1491" s="12"/>
      <c r="AV1491" s="12"/>
      <c r="AW1491" s="12"/>
      <c r="AX1491" s="12"/>
      <c r="AY1491" s="12"/>
      <c r="AZ1491" s="12"/>
      <c r="BA1491" s="12"/>
      <c r="BB1491" s="12"/>
      <c r="BC1491" s="12"/>
      <c r="BD1491" s="12"/>
      <c r="BE1491" s="12"/>
      <c r="BF1491" s="12"/>
      <c r="BG1491" s="12"/>
      <c r="BH1491" s="12"/>
      <c r="BI1491" s="12"/>
      <c r="BJ1491" s="12"/>
      <c r="BK1491" s="12"/>
      <c r="BL1491" s="12"/>
      <c r="BM1491" s="12"/>
      <c r="BN1491" s="12"/>
      <c r="BO1491" s="12"/>
      <c r="BP1491" s="12"/>
      <c r="BQ1491" s="12"/>
      <c r="BR1491" s="12"/>
      <c r="BS1491" s="12"/>
      <c r="BT1491" s="12"/>
      <c r="BU1491" s="12"/>
      <c r="BV1491" s="12"/>
      <c r="BW1491" s="12"/>
      <c r="BX1491" s="12"/>
      <c r="BY1491" s="12"/>
      <c r="BZ1491" s="12"/>
      <c r="CA1491" s="12"/>
      <c r="CB1491" s="12"/>
      <c r="CC1491" s="12"/>
      <c r="CD1491" s="12"/>
      <c r="CE1491" s="12"/>
      <c r="CF1491" s="12"/>
      <c r="CG1491" s="12"/>
      <c r="CH1491" s="12"/>
      <c r="CI1491" s="12"/>
      <c r="CJ1491" s="12"/>
      <c r="CK1491" s="12"/>
      <c r="CL1491" s="12"/>
      <c r="CM1491" s="12"/>
      <c r="CN1491" s="12"/>
      <c r="CO1491" s="12"/>
      <c r="CP1491" s="12"/>
      <c r="CQ1491" s="12"/>
      <c r="CR1491" s="12"/>
      <c r="CS1491" s="12"/>
      <c r="CT1491" s="12"/>
      <c r="CU1491" s="12"/>
      <c r="CV1491" s="12"/>
      <c r="CW1491" s="12"/>
      <c r="CX1491" s="12"/>
      <c r="CY1491" s="12"/>
      <c r="CZ1491" s="12"/>
      <c r="DA1491" s="12"/>
      <c r="DB1491" s="12"/>
      <c r="DC1491" s="12"/>
      <c r="DD1491" s="12"/>
      <c r="DE1491" s="12"/>
      <c r="DF1491" s="12"/>
      <c r="DG1491" s="12"/>
      <c r="DH1491" s="12"/>
      <c r="DI1491" s="12"/>
      <c r="DJ1491" s="12"/>
      <c r="DK1491" s="12"/>
      <c r="DL1491" s="12"/>
      <c r="DM1491" s="12"/>
      <c r="DN1491" s="12"/>
      <c r="DO1491" s="12"/>
      <c r="DP1491" s="12"/>
      <c r="DQ1491" s="12"/>
      <c r="DR1491" s="12"/>
      <c r="DS1491" s="12"/>
      <c r="DT1491" s="12"/>
      <c r="DU1491" s="12"/>
      <c r="DV1491" s="12"/>
      <c r="DW1491" s="12"/>
      <c r="DX1491" s="12"/>
      <c r="DY1491" s="12"/>
      <c r="DZ1491" s="12"/>
      <c r="EA1491" s="12"/>
      <c r="EB1491" s="12"/>
      <c r="EC1491" s="12"/>
      <c r="ED1491" s="12"/>
      <c r="EE1491" s="12"/>
      <c r="EF1491" s="12"/>
      <c r="EG1491" s="12"/>
      <c r="EH1491" s="12"/>
      <c r="EI1491" s="12"/>
      <c r="EJ1491" s="12"/>
      <c r="EK1491" s="12"/>
      <c r="EL1491" s="12"/>
      <c r="EM1491" s="12"/>
      <c r="EN1491" s="12"/>
      <c r="EO1491" s="12"/>
      <c r="EP1491" s="12"/>
      <c r="EQ1491" s="12"/>
      <c r="ER1491" s="12"/>
      <c r="ES1491" s="12"/>
      <c r="ET1491" s="12"/>
      <c r="EU1491" s="12"/>
      <c r="EV1491" s="12"/>
      <c r="EW1491" s="12"/>
      <c r="EX1491" s="12"/>
      <c r="EY1491" s="12"/>
      <c r="EZ1491" s="12"/>
      <c r="FA1491" s="12"/>
      <c r="FB1491" s="12"/>
      <c r="FC1491" s="12"/>
      <c r="FD1491" s="12"/>
      <c r="FE1491" s="12"/>
      <c r="FF1491" s="12"/>
      <c r="FG1491" s="12"/>
      <c r="FH1491" s="12"/>
      <c r="FI1491" s="12"/>
      <c r="FJ1491" s="12"/>
      <c r="FK1491" s="12"/>
      <c r="FL1491" s="12"/>
      <c r="FM1491" s="12"/>
      <c r="FN1491" s="12"/>
      <c r="FO1491" s="12"/>
      <c r="FP1491" s="12"/>
      <c r="FQ1491" s="12"/>
      <c r="FR1491" s="12"/>
      <c r="FS1491" s="12"/>
      <c r="FT1491" s="12"/>
      <c r="FU1491" s="12"/>
      <c r="FV1491" s="12"/>
      <c r="FW1491" s="12"/>
      <c r="FX1491" s="12"/>
      <c r="FY1491" s="12"/>
      <c r="FZ1491" s="12"/>
      <c r="GA1491" s="12"/>
      <c r="GB1491" s="12"/>
      <c r="GC1491" s="12"/>
      <c r="GD1491" s="12"/>
      <c r="GE1491" s="12"/>
      <c r="GF1491" s="12"/>
      <c r="GG1491" s="12"/>
      <c r="GH1491" s="12"/>
      <c r="GI1491" s="12"/>
      <c r="GJ1491" s="12"/>
      <c r="GK1491" s="12"/>
      <c r="GL1491" s="12"/>
      <c r="GM1491" s="12"/>
      <c r="GN1491" s="12"/>
      <c r="GO1491" s="12"/>
      <c r="GP1491" s="12"/>
      <c r="GQ1491" s="12"/>
      <c r="GR1491" s="12"/>
      <c r="GS1491" s="12"/>
      <c r="GT1491" s="12"/>
      <c r="GU1491" s="12"/>
      <c r="GV1491" s="12"/>
      <c r="GW1491" s="12"/>
      <c r="GX1491" s="12"/>
      <c r="GY1491" s="12"/>
      <c r="GZ1491" s="12"/>
      <c r="HA1491" s="12"/>
      <c r="HB1491" s="12"/>
      <c r="HC1491" s="12"/>
      <c r="HD1491" s="12"/>
      <c r="HE1491" s="12"/>
      <c r="HF1491" s="12"/>
      <c r="HG1491" s="12"/>
      <c r="HH1491" s="12"/>
      <c r="HI1491" s="12"/>
      <c r="HJ1491" s="12"/>
      <c r="HK1491" s="12"/>
      <c r="HL1491" s="12"/>
      <c r="HM1491" s="12"/>
      <c r="HN1491" s="12"/>
      <c r="HO1491" s="12"/>
      <c r="HP1491" s="12"/>
      <c r="HQ1491" s="12"/>
      <c r="HR1491" s="12"/>
      <c r="HS1491" s="12"/>
      <c r="HT1491" s="12"/>
      <c r="HU1491" s="12"/>
      <c r="HV1491" s="12"/>
      <c r="HW1491" s="12"/>
      <c r="HX1491" s="12"/>
      <c r="HY1491" s="12"/>
      <c r="HZ1491" s="12"/>
      <c r="IA1491" s="12"/>
      <c r="IB1491" s="12"/>
      <c r="IC1491" s="12"/>
      <c r="ID1491" s="12"/>
    </row>
    <row r="1492" spans="1:238" x14ac:dyDescent="0.2">
      <c r="A1492" s="11">
        <f t="shared" si="25"/>
        <v>1484</v>
      </c>
      <c r="B1492" s="38" t="s">
        <v>646</v>
      </c>
      <c r="C1492" s="38" t="s">
        <v>762</v>
      </c>
      <c r="D1492" s="38" t="s">
        <v>905</v>
      </c>
      <c r="E1492" s="69" t="s">
        <v>2360</v>
      </c>
      <c r="F1492" s="58" t="s">
        <v>32</v>
      </c>
      <c r="G1492" s="39">
        <v>1596</v>
      </c>
      <c r="H1492" s="39">
        <v>3799</v>
      </c>
      <c r="I1492" s="57" t="s">
        <v>15</v>
      </c>
      <c r="J1492" s="57" t="s">
        <v>17</v>
      </c>
      <c r="K1492" s="36"/>
    </row>
    <row r="1493" spans="1:238" x14ac:dyDescent="0.2">
      <c r="A1493" s="11">
        <f t="shared" si="25"/>
        <v>1485</v>
      </c>
      <c r="B1493" s="38" t="s">
        <v>79</v>
      </c>
      <c r="C1493" s="38" t="s">
        <v>762</v>
      </c>
      <c r="D1493" s="38" t="s">
        <v>905</v>
      </c>
      <c r="E1493" s="69" t="s">
        <v>2366</v>
      </c>
      <c r="F1493" s="58" t="s">
        <v>69</v>
      </c>
      <c r="G1493" s="39">
        <v>2070</v>
      </c>
      <c r="H1493" s="39">
        <v>4762</v>
      </c>
      <c r="I1493" s="65" t="s">
        <v>18</v>
      </c>
      <c r="J1493" s="57" t="s">
        <v>17</v>
      </c>
      <c r="K1493" s="36"/>
      <c r="L1493" s="12"/>
      <c r="M1493" s="12"/>
      <c r="N1493" s="12"/>
      <c r="O1493" s="12"/>
      <c r="P1493" s="12"/>
      <c r="Q1493" s="12"/>
      <c r="R1493" s="12"/>
      <c r="S1493" s="12"/>
      <c r="T1493" s="12"/>
      <c r="U1493" s="12"/>
      <c r="V1493" s="12"/>
      <c r="W1493" s="12"/>
      <c r="X1493" s="12"/>
      <c r="Y1493" s="12"/>
      <c r="Z1493" s="12"/>
      <c r="AA1493" s="12"/>
      <c r="AB1493" s="12"/>
      <c r="AC1493" s="12"/>
      <c r="AD1493" s="12"/>
      <c r="AE1493" s="12"/>
      <c r="AF1493" s="12"/>
      <c r="AG1493" s="12"/>
      <c r="AH1493" s="12"/>
      <c r="AI1493" s="12"/>
      <c r="AJ1493" s="12"/>
      <c r="AK1493" s="12"/>
      <c r="AL1493" s="12"/>
      <c r="AM1493" s="12"/>
      <c r="AN1493" s="12"/>
      <c r="AO1493" s="12"/>
      <c r="AP1493" s="12"/>
      <c r="AQ1493" s="12"/>
      <c r="AR1493" s="12"/>
      <c r="AS1493" s="12"/>
      <c r="AT1493" s="12"/>
      <c r="AU1493" s="12"/>
      <c r="AV1493" s="12"/>
      <c r="AW1493" s="12"/>
      <c r="AX1493" s="12"/>
      <c r="AY1493" s="12"/>
      <c r="AZ1493" s="12"/>
      <c r="BA1493" s="12"/>
      <c r="BB1493" s="12"/>
      <c r="BC1493" s="12"/>
      <c r="BD1493" s="12"/>
      <c r="BE1493" s="12"/>
      <c r="BF1493" s="12"/>
      <c r="BG1493" s="12"/>
      <c r="BH1493" s="12"/>
      <c r="BI1493" s="12"/>
      <c r="BJ1493" s="12"/>
      <c r="BK1493" s="12"/>
      <c r="BL1493" s="12"/>
      <c r="BM1493" s="12"/>
      <c r="BN1493" s="12"/>
      <c r="BO1493" s="12"/>
      <c r="BP1493" s="12"/>
      <c r="BQ1493" s="12"/>
      <c r="BR1493" s="12"/>
      <c r="BS1493" s="12"/>
      <c r="BT1493" s="12"/>
      <c r="BU1493" s="12"/>
      <c r="BV1493" s="12"/>
      <c r="BW1493" s="12"/>
      <c r="BX1493" s="12"/>
      <c r="BY1493" s="12"/>
      <c r="BZ1493" s="12"/>
      <c r="CA1493" s="12"/>
      <c r="CB1493" s="12"/>
      <c r="CC1493" s="12"/>
      <c r="CD1493" s="12"/>
      <c r="CE1493" s="12"/>
      <c r="CF1493" s="12"/>
      <c r="CG1493" s="12"/>
      <c r="CH1493" s="12"/>
      <c r="CI1493" s="12"/>
      <c r="CJ1493" s="12"/>
      <c r="CK1493" s="12"/>
      <c r="CL1493" s="12"/>
      <c r="CM1493" s="12"/>
      <c r="CN1493" s="12"/>
      <c r="CO1493" s="12"/>
      <c r="CP1493" s="12"/>
      <c r="CQ1493" s="12"/>
      <c r="CR1493" s="12"/>
      <c r="CS1493" s="12"/>
      <c r="CT1493" s="12"/>
      <c r="CU1493" s="12"/>
      <c r="CV1493" s="12"/>
      <c r="CW1493" s="12"/>
      <c r="CX1493" s="12"/>
      <c r="CY1493" s="12"/>
      <c r="CZ1493" s="12"/>
      <c r="DA1493" s="12"/>
      <c r="DB1493" s="12"/>
      <c r="DC1493" s="12"/>
      <c r="DD1493" s="12"/>
      <c r="DE1493" s="12"/>
      <c r="DF1493" s="12"/>
      <c r="DG1493" s="12"/>
      <c r="DH1493" s="12"/>
      <c r="DI1493" s="12"/>
      <c r="DJ1493" s="12"/>
      <c r="DK1493" s="12"/>
      <c r="DL1493" s="12"/>
      <c r="DM1493" s="12"/>
      <c r="DN1493" s="12"/>
      <c r="DO1493" s="12"/>
      <c r="DP1493" s="12"/>
      <c r="DQ1493" s="12"/>
      <c r="DR1493" s="12"/>
      <c r="DS1493" s="12"/>
      <c r="DT1493" s="12"/>
      <c r="DU1493" s="12"/>
      <c r="DV1493" s="12"/>
      <c r="DW1493" s="12"/>
      <c r="DX1493" s="12"/>
      <c r="DY1493" s="12"/>
      <c r="DZ1493" s="12"/>
      <c r="EA1493" s="12"/>
      <c r="EB1493" s="12"/>
      <c r="EC1493" s="12"/>
      <c r="ED1493" s="12"/>
      <c r="EE1493" s="12"/>
      <c r="EF1493" s="12"/>
      <c r="EG1493" s="12"/>
      <c r="EH1493" s="12"/>
      <c r="EI1493" s="12"/>
      <c r="EJ1493" s="12"/>
      <c r="EK1493" s="12"/>
      <c r="EL1493" s="12"/>
      <c r="EM1493" s="12"/>
      <c r="EN1493" s="12"/>
      <c r="EO1493" s="12"/>
      <c r="EP1493" s="12"/>
      <c r="EQ1493" s="12"/>
      <c r="ER1493" s="12"/>
      <c r="ES1493" s="12"/>
      <c r="ET1493" s="12"/>
      <c r="EU1493" s="12"/>
      <c r="EV1493" s="12"/>
      <c r="EW1493" s="12"/>
      <c r="EX1493" s="12"/>
      <c r="EY1493" s="12"/>
      <c r="EZ1493" s="12"/>
      <c r="FA1493" s="12"/>
      <c r="FB1493" s="12"/>
      <c r="FC1493" s="12"/>
      <c r="FD1493" s="12"/>
      <c r="FE1493" s="12"/>
      <c r="FF1493" s="12"/>
      <c r="FG1493" s="12"/>
      <c r="FH1493" s="12"/>
      <c r="FI1493" s="12"/>
      <c r="FJ1493" s="12"/>
      <c r="FK1493" s="12"/>
      <c r="FL1493" s="12"/>
      <c r="FM1493" s="12"/>
      <c r="FN1493" s="12"/>
      <c r="FO1493" s="12"/>
      <c r="FP1493" s="12"/>
      <c r="FQ1493" s="12"/>
      <c r="FR1493" s="12"/>
      <c r="FS1493" s="12"/>
      <c r="FT1493" s="12"/>
      <c r="FU1493" s="12"/>
      <c r="FV1493" s="12"/>
      <c r="FW1493" s="12"/>
      <c r="FX1493" s="12"/>
      <c r="FY1493" s="12"/>
      <c r="FZ1493" s="12"/>
      <c r="GA1493" s="12"/>
      <c r="GB1493" s="12"/>
      <c r="GC1493" s="12"/>
      <c r="GD1493" s="12"/>
      <c r="GE1493" s="12"/>
      <c r="GF1493" s="12"/>
      <c r="GG1493" s="12"/>
      <c r="GH1493" s="12"/>
      <c r="GI1493" s="12"/>
      <c r="GJ1493" s="12"/>
      <c r="GK1493" s="12"/>
      <c r="GL1493" s="12"/>
      <c r="GM1493" s="12"/>
      <c r="GN1493" s="12"/>
      <c r="GO1493" s="12"/>
      <c r="GP1493" s="12"/>
      <c r="GQ1493" s="12"/>
      <c r="GR1493" s="12"/>
      <c r="GS1493" s="12"/>
      <c r="GT1493" s="12"/>
      <c r="GU1493" s="12"/>
      <c r="GV1493" s="12"/>
      <c r="GW1493" s="12"/>
      <c r="GX1493" s="12"/>
      <c r="GY1493" s="12"/>
      <c r="GZ1493" s="12"/>
      <c r="HA1493" s="12"/>
      <c r="HB1493" s="12"/>
      <c r="HC1493" s="12"/>
      <c r="HD1493" s="12"/>
      <c r="HE1493" s="12"/>
      <c r="HF1493" s="12"/>
      <c r="HG1493" s="12"/>
      <c r="HH1493" s="12"/>
      <c r="HI1493" s="12"/>
      <c r="HJ1493" s="12"/>
      <c r="HK1493" s="12"/>
      <c r="HL1493" s="12"/>
      <c r="HM1493" s="12"/>
      <c r="HN1493" s="12"/>
      <c r="HO1493" s="12"/>
      <c r="HP1493" s="12"/>
      <c r="HQ1493" s="12"/>
      <c r="HR1493" s="12"/>
      <c r="HS1493" s="12"/>
      <c r="HT1493" s="12"/>
      <c r="HU1493" s="12"/>
      <c r="HV1493" s="12"/>
      <c r="HW1493" s="12"/>
      <c r="HX1493" s="12"/>
      <c r="HY1493" s="12"/>
      <c r="HZ1493" s="12"/>
      <c r="IA1493" s="12"/>
      <c r="IB1493" s="12"/>
      <c r="IC1493" s="12"/>
      <c r="ID1493" s="12"/>
    </row>
    <row r="1494" spans="1:238" x14ac:dyDescent="0.2">
      <c r="A1494" s="11">
        <f t="shared" si="25"/>
        <v>1486</v>
      </c>
      <c r="B1494" s="38" t="s">
        <v>647</v>
      </c>
      <c r="C1494" s="38" t="s">
        <v>762</v>
      </c>
      <c r="D1494" s="38" t="s">
        <v>905</v>
      </c>
      <c r="E1494" s="69" t="s">
        <v>2366</v>
      </c>
      <c r="F1494" s="58" t="s">
        <v>75</v>
      </c>
      <c r="G1494" s="39">
        <v>4634</v>
      </c>
      <c r="H1494" s="39">
        <v>11003</v>
      </c>
      <c r="I1494" s="65" t="s">
        <v>18</v>
      </c>
      <c r="J1494" s="57" t="s">
        <v>17</v>
      </c>
      <c r="K1494" s="36"/>
    </row>
    <row r="1495" spans="1:238" x14ac:dyDescent="0.2">
      <c r="A1495" s="11">
        <f t="shared" si="25"/>
        <v>1487</v>
      </c>
      <c r="B1495" s="38" t="s">
        <v>648</v>
      </c>
      <c r="C1495" s="38" t="s">
        <v>762</v>
      </c>
      <c r="D1495" s="38" t="s">
        <v>905</v>
      </c>
      <c r="E1495" s="69" t="s">
        <v>2371</v>
      </c>
      <c r="F1495" s="58" t="s">
        <v>98</v>
      </c>
      <c r="G1495" s="39">
        <v>4103</v>
      </c>
      <c r="H1495" s="39">
        <v>8987</v>
      </c>
      <c r="I1495" s="57" t="s">
        <v>15</v>
      </c>
      <c r="J1495" s="57" t="s">
        <v>17</v>
      </c>
      <c r="K1495" s="36" t="s">
        <v>181</v>
      </c>
    </row>
    <row r="1496" spans="1:238" x14ac:dyDescent="0.2">
      <c r="A1496" s="11">
        <f t="shared" si="25"/>
        <v>1488</v>
      </c>
      <c r="B1496" s="38" t="s">
        <v>349</v>
      </c>
      <c r="C1496" s="38" t="s">
        <v>762</v>
      </c>
      <c r="D1496" s="32" t="s">
        <v>905</v>
      </c>
      <c r="E1496" s="69" t="s">
        <v>242</v>
      </c>
      <c r="F1496" s="58" t="s">
        <v>139</v>
      </c>
      <c r="G1496" s="39">
        <v>51</v>
      </c>
      <c r="H1496" s="57" t="s">
        <v>30</v>
      </c>
      <c r="I1496" s="65" t="s">
        <v>18</v>
      </c>
      <c r="J1496" s="57" t="s">
        <v>42</v>
      </c>
      <c r="K1496" s="36" t="s">
        <v>179</v>
      </c>
      <c r="L1496" s="12"/>
      <c r="M1496" s="12"/>
      <c r="N1496" s="12"/>
      <c r="O1496" s="12"/>
      <c r="P1496" s="12"/>
      <c r="Q1496" s="12"/>
      <c r="R1496" s="12"/>
      <c r="S1496" s="12"/>
      <c r="T1496" s="12"/>
      <c r="U1496" s="12"/>
      <c r="V1496" s="12"/>
      <c r="W1496" s="12"/>
      <c r="X1496" s="12"/>
      <c r="Y1496" s="12"/>
      <c r="Z1496" s="12"/>
      <c r="AA1496" s="12"/>
      <c r="AB1496" s="12"/>
      <c r="AC1496" s="12"/>
      <c r="AD1496" s="12"/>
      <c r="AE1496" s="12"/>
      <c r="AF1496" s="12"/>
      <c r="AG1496" s="12"/>
      <c r="AH1496" s="12"/>
      <c r="AI1496" s="12"/>
      <c r="AJ1496" s="12"/>
      <c r="AK1496" s="12"/>
      <c r="AL1496" s="12"/>
      <c r="AM1496" s="12"/>
      <c r="AN1496" s="12"/>
      <c r="AO1496" s="12"/>
      <c r="AP1496" s="12"/>
      <c r="AQ1496" s="12"/>
      <c r="AR1496" s="12"/>
      <c r="AS1496" s="12"/>
      <c r="AT1496" s="12"/>
      <c r="AU1496" s="12"/>
      <c r="AV1496" s="12"/>
      <c r="AW1496" s="12"/>
      <c r="AX1496" s="12"/>
      <c r="AY1496" s="12"/>
      <c r="AZ1496" s="12"/>
      <c r="BA1496" s="12"/>
      <c r="BB1496" s="12"/>
      <c r="BC1496" s="12"/>
      <c r="BD1496" s="12"/>
      <c r="BE1496" s="12"/>
      <c r="BF1496" s="12"/>
      <c r="BG1496" s="12"/>
      <c r="BH1496" s="12"/>
      <c r="BI1496" s="12"/>
      <c r="BJ1496" s="12"/>
      <c r="BK1496" s="12"/>
      <c r="BL1496" s="12"/>
      <c r="BM1496" s="12"/>
      <c r="BN1496" s="12"/>
      <c r="BO1496" s="12"/>
      <c r="BP1496" s="12"/>
      <c r="BQ1496" s="12"/>
      <c r="BR1496" s="12"/>
      <c r="BS1496" s="12"/>
      <c r="BT1496" s="12"/>
      <c r="BU1496" s="12"/>
      <c r="BV1496" s="12"/>
      <c r="BW1496" s="12"/>
      <c r="BX1496" s="12"/>
      <c r="BY1496" s="12"/>
      <c r="BZ1496" s="12"/>
      <c r="CA1496" s="12"/>
      <c r="CB1496" s="12"/>
      <c r="CC1496" s="12"/>
      <c r="CD1496" s="12"/>
      <c r="CE1496" s="12"/>
      <c r="CF1496" s="12"/>
      <c r="CG1496" s="12"/>
      <c r="CH1496" s="12"/>
      <c r="CI1496" s="12"/>
      <c r="CJ1496" s="12"/>
      <c r="CK1496" s="12"/>
      <c r="CL1496" s="12"/>
      <c r="CM1496" s="12"/>
      <c r="CN1496" s="12"/>
      <c r="CO1496" s="12"/>
      <c r="CP1496" s="12"/>
      <c r="CQ1496" s="12"/>
      <c r="CR1496" s="12"/>
      <c r="CS1496" s="12"/>
      <c r="CT1496" s="12"/>
      <c r="CU1496" s="12"/>
      <c r="CV1496" s="12"/>
      <c r="CW1496" s="12"/>
      <c r="CX1496" s="12"/>
      <c r="CY1496" s="12"/>
      <c r="CZ1496" s="12"/>
      <c r="DA1496" s="12"/>
      <c r="DB1496" s="12"/>
      <c r="DC1496" s="12"/>
      <c r="DD1496" s="12"/>
      <c r="DE1496" s="12"/>
      <c r="DF1496" s="12"/>
      <c r="DG1496" s="12"/>
      <c r="DH1496" s="12"/>
      <c r="DI1496" s="12"/>
      <c r="DJ1496" s="12"/>
      <c r="DK1496" s="12"/>
      <c r="DL1496" s="12"/>
      <c r="DM1496" s="12"/>
      <c r="DN1496" s="12"/>
      <c r="DO1496" s="12"/>
      <c r="DP1496" s="12"/>
      <c r="DQ1496" s="12"/>
      <c r="DR1496" s="12"/>
      <c r="DS1496" s="12"/>
      <c r="DT1496" s="12"/>
      <c r="DU1496" s="12"/>
      <c r="DV1496" s="12"/>
      <c r="DW1496" s="12"/>
      <c r="DX1496" s="12"/>
      <c r="DY1496" s="12"/>
      <c r="DZ1496" s="12"/>
      <c r="EA1496" s="12"/>
      <c r="EB1496" s="12"/>
      <c r="EC1496" s="12"/>
      <c r="ED1496" s="12"/>
      <c r="EE1496" s="12"/>
      <c r="EF1496" s="12"/>
      <c r="EG1496" s="12"/>
      <c r="EH1496" s="12"/>
      <c r="EI1496" s="12"/>
      <c r="EJ1496" s="12"/>
      <c r="EK1496" s="12"/>
      <c r="EL1496" s="12"/>
      <c r="EM1496" s="12"/>
      <c r="EN1496" s="12"/>
      <c r="EO1496" s="12"/>
      <c r="EP1496" s="12"/>
      <c r="EQ1496" s="12"/>
      <c r="ER1496" s="12"/>
      <c r="ES1496" s="12"/>
      <c r="ET1496" s="12"/>
      <c r="EU1496" s="12"/>
      <c r="EV1496" s="12"/>
      <c r="EW1496" s="12"/>
      <c r="EX1496" s="12"/>
      <c r="EY1496" s="12"/>
      <c r="EZ1496" s="12"/>
      <c r="FA1496" s="12"/>
      <c r="FB1496" s="12"/>
      <c r="FC1496" s="12"/>
      <c r="FD1496" s="12"/>
      <c r="FE1496" s="12"/>
      <c r="FF1496" s="12"/>
      <c r="FG1496" s="12"/>
      <c r="FH1496" s="12"/>
      <c r="FI1496" s="12"/>
      <c r="FJ1496" s="12"/>
      <c r="FK1496" s="12"/>
      <c r="FL1496" s="12"/>
      <c r="FM1496" s="12"/>
      <c r="FN1496" s="12"/>
      <c r="FO1496" s="12"/>
      <c r="FP1496" s="12"/>
      <c r="FQ1496" s="12"/>
      <c r="FR1496" s="12"/>
      <c r="FS1496" s="12"/>
      <c r="FT1496" s="12"/>
      <c r="FU1496" s="12"/>
      <c r="FV1496" s="12"/>
      <c r="FW1496" s="12"/>
      <c r="FX1496" s="12"/>
      <c r="FY1496" s="12"/>
      <c r="FZ1496" s="12"/>
      <c r="GA1496" s="12"/>
      <c r="GB1496" s="12"/>
      <c r="GC1496" s="12"/>
      <c r="GD1496" s="12"/>
      <c r="GE1496" s="12"/>
      <c r="GF1496" s="12"/>
      <c r="GG1496" s="12"/>
      <c r="GH1496" s="12"/>
      <c r="GI1496" s="12"/>
      <c r="GJ1496" s="12"/>
      <c r="GK1496" s="12"/>
      <c r="GL1496" s="12"/>
      <c r="GM1496" s="12"/>
      <c r="GN1496" s="12"/>
      <c r="GO1496" s="12"/>
      <c r="GP1496" s="12"/>
      <c r="GQ1496" s="12"/>
      <c r="GR1496" s="12"/>
      <c r="GS1496" s="12"/>
      <c r="GT1496" s="12"/>
      <c r="GU1496" s="12"/>
      <c r="GV1496" s="12"/>
      <c r="GW1496" s="12"/>
      <c r="GX1496" s="12"/>
      <c r="GY1496" s="12"/>
      <c r="GZ1496" s="12"/>
      <c r="HA1496" s="12"/>
      <c r="HB1496" s="12"/>
      <c r="HC1496" s="12"/>
      <c r="HD1496" s="12"/>
      <c r="HE1496" s="12"/>
      <c r="HF1496" s="12"/>
      <c r="HG1496" s="12"/>
      <c r="HH1496" s="12"/>
      <c r="HI1496" s="12"/>
      <c r="HJ1496" s="12"/>
      <c r="HK1496" s="12"/>
      <c r="HL1496" s="12"/>
      <c r="HM1496" s="12"/>
      <c r="HN1496" s="12"/>
      <c r="HO1496" s="12"/>
      <c r="HP1496" s="12"/>
      <c r="HQ1496" s="12"/>
      <c r="HR1496" s="12"/>
      <c r="HS1496" s="12"/>
      <c r="HT1496" s="12"/>
      <c r="HU1496" s="12"/>
      <c r="HV1496" s="12"/>
      <c r="HW1496" s="12"/>
      <c r="HX1496" s="12"/>
      <c r="HY1496" s="12"/>
      <c r="HZ1496" s="12"/>
      <c r="IA1496" s="12"/>
      <c r="IB1496" s="12"/>
      <c r="IC1496" s="12"/>
      <c r="ID1496" s="12"/>
    </row>
    <row r="1497" spans="1:238" ht="63.6" x14ac:dyDescent="0.2">
      <c r="A1497" s="11">
        <f t="shared" si="25"/>
        <v>1489</v>
      </c>
      <c r="B1497" s="59" t="s">
        <v>2376</v>
      </c>
      <c r="C1497" s="55" t="s">
        <v>762</v>
      </c>
      <c r="D1497" s="38" t="s">
        <v>905</v>
      </c>
      <c r="E1497" s="69" t="s">
        <v>242</v>
      </c>
      <c r="F1497" s="58" t="s">
        <v>106</v>
      </c>
      <c r="G1497" s="39">
        <v>3904</v>
      </c>
      <c r="H1497" s="39">
        <v>11885</v>
      </c>
      <c r="I1497" s="65" t="s">
        <v>18</v>
      </c>
      <c r="J1497" s="57" t="s">
        <v>17</v>
      </c>
      <c r="K1497" s="36" t="s">
        <v>1051</v>
      </c>
    </row>
    <row r="1498" spans="1:238" x14ac:dyDescent="0.2">
      <c r="A1498" s="11">
        <f t="shared" si="25"/>
        <v>1490</v>
      </c>
      <c r="B1498" s="38" t="s">
        <v>141</v>
      </c>
      <c r="C1498" s="38" t="s">
        <v>762</v>
      </c>
      <c r="D1498" s="55" t="s">
        <v>905</v>
      </c>
      <c r="E1498" s="69" t="s">
        <v>2385</v>
      </c>
      <c r="F1498" s="58" t="s">
        <v>163</v>
      </c>
      <c r="G1498" s="39">
        <v>2578</v>
      </c>
      <c r="H1498" s="39">
        <v>5093</v>
      </c>
      <c r="I1498" s="57" t="s">
        <v>15</v>
      </c>
      <c r="J1498" s="57" t="s">
        <v>17</v>
      </c>
      <c r="K1498" s="36" t="s">
        <v>181</v>
      </c>
    </row>
    <row r="1499" spans="1:238" x14ac:dyDescent="0.2">
      <c r="A1499" s="11">
        <f t="shared" si="25"/>
        <v>1491</v>
      </c>
      <c r="B1499" s="32" t="s">
        <v>1192</v>
      </c>
      <c r="C1499" s="32" t="s">
        <v>762</v>
      </c>
      <c r="D1499" s="32" t="s">
        <v>905</v>
      </c>
      <c r="E1499" s="68" t="s">
        <v>2392</v>
      </c>
      <c r="F1499" s="33" t="s">
        <v>173</v>
      </c>
      <c r="G1499" s="34">
        <v>1357</v>
      </c>
      <c r="H1499" s="34">
        <v>2323</v>
      </c>
      <c r="I1499" s="37" t="s">
        <v>15</v>
      </c>
      <c r="J1499" s="35" t="s">
        <v>17</v>
      </c>
      <c r="K1499" s="36"/>
    </row>
    <row r="1500" spans="1:238" x14ac:dyDescent="0.2">
      <c r="A1500" s="11">
        <f t="shared" si="25"/>
        <v>1492</v>
      </c>
      <c r="B1500" s="32" t="s">
        <v>718</v>
      </c>
      <c r="C1500" s="32" t="s">
        <v>762</v>
      </c>
      <c r="D1500" s="38" t="s">
        <v>905</v>
      </c>
      <c r="E1500" s="68">
        <v>2021.04</v>
      </c>
      <c r="F1500" s="33" t="s">
        <v>31</v>
      </c>
      <c r="G1500" s="34">
        <v>4951</v>
      </c>
      <c r="H1500" s="34">
        <v>11094</v>
      </c>
      <c r="I1500" s="37" t="s">
        <v>127</v>
      </c>
      <c r="J1500" s="35" t="s">
        <v>17</v>
      </c>
      <c r="K1500" s="36" t="s">
        <v>181</v>
      </c>
    </row>
    <row r="1501" spans="1:238" x14ac:dyDescent="0.2">
      <c r="A1501" s="11">
        <f t="shared" si="25"/>
        <v>1493</v>
      </c>
      <c r="B1501" s="32" t="s">
        <v>760</v>
      </c>
      <c r="C1501" s="32" t="s">
        <v>762</v>
      </c>
      <c r="D1501" s="38" t="s">
        <v>905</v>
      </c>
      <c r="E1501" s="68">
        <v>2021.07</v>
      </c>
      <c r="F1501" s="33" t="s">
        <v>1390</v>
      </c>
      <c r="G1501" s="34">
        <v>555</v>
      </c>
      <c r="H1501" s="34">
        <v>963</v>
      </c>
      <c r="I1501" s="37" t="s">
        <v>15</v>
      </c>
      <c r="J1501" s="35" t="s">
        <v>17</v>
      </c>
      <c r="K1501" s="36"/>
    </row>
    <row r="1502" spans="1:238" x14ac:dyDescent="0.2">
      <c r="A1502" s="11">
        <f t="shared" si="25"/>
        <v>1494</v>
      </c>
      <c r="B1502" s="32" t="s">
        <v>810</v>
      </c>
      <c r="C1502" s="32" t="s">
        <v>762</v>
      </c>
      <c r="D1502" s="38" t="s">
        <v>905</v>
      </c>
      <c r="E1502" s="68">
        <v>2021.1</v>
      </c>
      <c r="F1502" s="33" t="s">
        <v>2440</v>
      </c>
      <c r="G1502" s="34">
        <v>2280</v>
      </c>
      <c r="H1502" s="34">
        <v>4823</v>
      </c>
      <c r="I1502" s="37" t="s">
        <v>15</v>
      </c>
      <c r="J1502" s="35" t="s">
        <v>17</v>
      </c>
      <c r="K1502" s="36" t="s">
        <v>181</v>
      </c>
    </row>
    <row r="1503" spans="1:238" x14ac:dyDescent="0.2">
      <c r="A1503" s="11">
        <f t="shared" si="25"/>
        <v>1495</v>
      </c>
      <c r="B1503" s="32" t="s">
        <v>932</v>
      </c>
      <c r="C1503" s="32" t="s">
        <v>762</v>
      </c>
      <c r="D1503" s="32" t="s">
        <v>905</v>
      </c>
      <c r="E1503" s="68">
        <v>2022.07</v>
      </c>
      <c r="F1503" s="33" t="s">
        <v>933</v>
      </c>
      <c r="G1503" s="34">
        <v>628</v>
      </c>
      <c r="H1503" s="34">
        <v>1088</v>
      </c>
      <c r="I1503" s="37" t="s">
        <v>15</v>
      </c>
      <c r="J1503" s="35" t="s">
        <v>17</v>
      </c>
      <c r="K1503" s="36"/>
    </row>
    <row r="1504" spans="1:238" x14ac:dyDescent="0.2">
      <c r="A1504" s="11">
        <f t="shared" si="25"/>
        <v>1496</v>
      </c>
      <c r="B1504" s="32" t="s">
        <v>1016</v>
      </c>
      <c r="C1504" s="32" t="s">
        <v>762</v>
      </c>
      <c r="D1504" s="38" t="s">
        <v>905</v>
      </c>
      <c r="E1504" s="68">
        <v>2022.12</v>
      </c>
      <c r="F1504" s="33" t="s">
        <v>86</v>
      </c>
      <c r="G1504" s="34">
        <v>4849</v>
      </c>
      <c r="H1504" s="34">
        <v>9605</v>
      </c>
      <c r="I1504" s="37" t="s">
        <v>127</v>
      </c>
      <c r="J1504" s="35" t="s">
        <v>17</v>
      </c>
      <c r="K1504" s="36" t="s">
        <v>181</v>
      </c>
    </row>
    <row r="1505" spans="1:238" s="12" customFormat="1" x14ac:dyDescent="0.2">
      <c r="A1505" s="140" t="s">
        <v>2459</v>
      </c>
      <c r="B1505" s="141"/>
      <c r="C1505" s="141"/>
      <c r="D1505" s="141"/>
      <c r="E1505" s="141"/>
      <c r="F1505" s="141"/>
      <c r="G1505" s="141"/>
      <c r="H1505" s="141"/>
      <c r="I1505" s="141"/>
      <c r="J1505" s="141"/>
      <c r="K1505" s="142"/>
    </row>
    <row r="1506" spans="1:238" x14ac:dyDescent="0.2">
      <c r="A1506" s="11">
        <f>ROW()-9</f>
        <v>1497</v>
      </c>
      <c r="B1506" s="32" t="s">
        <v>1426</v>
      </c>
      <c r="C1506" s="32" t="s">
        <v>140</v>
      </c>
      <c r="D1506" s="38" t="s">
        <v>1052</v>
      </c>
      <c r="E1506" s="69" t="s">
        <v>1416</v>
      </c>
      <c r="F1506" s="33" t="s">
        <v>26</v>
      </c>
      <c r="G1506" s="34">
        <v>1506</v>
      </c>
      <c r="H1506" s="34">
        <v>2156</v>
      </c>
      <c r="I1506" s="37" t="s">
        <v>15</v>
      </c>
      <c r="J1506" s="35" t="s">
        <v>17</v>
      </c>
      <c r="K1506" s="36"/>
      <c r="L1506" s="15"/>
      <c r="M1506" s="15"/>
      <c r="N1506" s="15"/>
      <c r="O1506" s="15"/>
      <c r="P1506" s="15"/>
      <c r="Q1506" s="15"/>
      <c r="R1506" s="15"/>
      <c r="S1506" s="15"/>
      <c r="T1506" s="15"/>
      <c r="U1506" s="15"/>
      <c r="V1506" s="15"/>
      <c r="W1506" s="15"/>
      <c r="X1506" s="15"/>
      <c r="Y1506" s="15"/>
      <c r="Z1506" s="15"/>
      <c r="AA1506" s="15"/>
      <c r="AB1506" s="15"/>
      <c r="AC1506" s="15"/>
      <c r="AD1506" s="15"/>
      <c r="AE1506" s="15"/>
      <c r="AF1506" s="15"/>
      <c r="AG1506" s="15"/>
      <c r="AH1506" s="15"/>
      <c r="AI1506" s="15"/>
      <c r="AJ1506" s="15"/>
      <c r="AK1506" s="15"/>
      <c r="AL1506" s="15"/>
      <c r="AM1506" s="15"/>
      <c r="AN1506" s="15"/>
      <c r="AO1506" s="15"/>
      <c r="AP1506" s="15"/>
      <c r="AQ1506" s="15"/>
      <c r="AR1506" s="15"/>
      <c r="AS1506" s="15"/>
      <c r="AT1506" s="15"/>
      <c r="AU1506" s="15"/>
      <c r="AV1506" s="15"/>
      <c r="AW1506" s="15"/>
      <c r="AX1506" s="15"/>
      <c r="AY1506" s="15"/>
      <c r="AZ1506" s="15"/>
      <c r="BA1506" s="15"/>
      <c r="BB1506" s="15"/>
      <c r="BC1506" s="15"/>
      <c r="BD1506" s="15"/>
      <c r="BE1506" s="15"/>
      <c r="BF1506" s="15"/>
      <c r="BG1506" s="15"/>
      <c r="BH1506" s="15"/>
      <c r="BI1506" s="15"/>
      <c r="BJ1506" s="15"/>
      <c r="BK1506" s="15"/>
      <c r="BL1506" s="15"/>
      <c r="BM1506" s="15"/>
      <c r="BN1506" s="15"/>
      <c r="BO1506" s="15"/>
      <c r="BP1506" s="15"/>
      <c r="BQ1506" s="15"/>
      <c r="BR1506" s="15"/>
      <c r="BS1506" s="15"/>
      <c r="BT1506" s="15"/>
      <c r="BU1506" s="15"/>
      <c r="BV1506" s="15"/>
      <c r="BW1506" s="15"/>
      <c r="BX1506" s="15"/>
      <c r="BY1506" s="15"/>
      <c r="BZ1506" s="15"/>
      <c r="CA1506" s="15"/>
      <c r="CB1506" s="15"/>
      <c r="CC1506" s="15"/>
      <c r="CD1506" s="15"/>
      <c r="CE1506" s="15"/>
      <c r="CF1506" s="15"/>
      <c r="CG1506" s="15"/>
      <c r="CH1506" s="15"/>
      <c r="CI1506" s="15"/>
      <c r="CJ1506" s="15"/>
      <c r="CK1506" s="15"/>
      <c r="CL1506" s="15"/>
      <c r="CM1506" s="15"/>
      <c r="CN1506" s="15"/>
      <c r="CO1506" s="15"/>
      <c r="CP1506" s="15"/>
      <c r="CQ1506" s="15"/>
      <c r="CR1506" s="15"/>
      <c r="CS1506" s="15"/>
      <c r="CT1506" s="15"/>
      <c r="CU1506" s="15"/>
      <c r="CV1506" s="15"/>
      <c r="CW1506" s="15"/>
      <c r="CX1506" s="15"/>
      <c r="CY1506" s="15"/>
      <c r="CZ1506" s="15"/>
      <c r="DA1506" s="15"/>
      <c r="DB1506" s="15"/>
      <c r="DC1506" s="15"/>
      <c r="DD1506" s="15"/>
      <c r="DE1506" s="15"/>
      <c r="DF1506" s="15"/>
      <c r="DG1506" s="15"/>
      <c r="DH1506" s="15"/>
      <c r="DI1506" s="15"/>
      <c r="DJ1506" s="15"/>
      <c r="DK1506" s="15"/>
      <c r="DL1506" s="15"/>
      <c r="DM1506" s="15"/>
      <c r="DN1506" s="15"/>
      <c r="DO1506" s="15"/>
      <c r="DP1506" s="15"/>
      <c r="DQ1506" s="15"/>
      <c r="DR1506" s="15"/>
      <c r="DS1506" s="15"/>
      <c r="DT1506" s="15"/>
      <c r="DU1506" s="15"/>
      <c r="DV1506" s="15"/>
      <c r="DW1506" s="15"/>
      <c r="DX1506" s="15"/>
      <c r="DY1506" s="15"/>
      <c r="DZ1506" s="15"/>
      <c r="EA1506" s="15"/>
      <c r="EB1506" s="15"/>
      <c r="EC1506" s="15"/>
      <c r="ED1506" s="15"/>
      <c r="EE1506" s="15"/>
      <c r="EF1506" s="15"/>
      <c r="EG1506" s="15"/>
      <c r="EH1506" s="15"/>
      <c r="EI1506" s="15"/>
      <c r="EJ1506" s="15"/>
      <c r="EK1506" s="15"/>
      <c r="EL1506" s="15"/>
      <c r="EM1506" s="15"/>
      <c r="EN1506" s="15"/>
      <c r="EO1506" s="15"/>
      <c r="EP1506" s="15"/>
      <c r="EQ1506" s="15"/>
      <c r="ER1506" s="15"/>
      <c r="ES1506" s="15"/>
      <c r="ET1506" s="15"/>
      <c r="EU1506" s="15"/>
      <c r="EV1506" s="15"/>
      <c r="EW1506" s="15"/>
      <c r="EX1506" s="15"/>
      <c r="EY1506" s="15"/>
      <c r="EZ1506" s="15"/>
      <c r="FA1506" s="15"/>
      <c r="FB1506" s="15"/>
      <c r="FC1506" s="15"/>
      <c r="FD1506" s="15"/>
      <c r="FE1506" s="15"/>
      <c r="FF1506" s="15"/>
      <c r="FG1506" s="15"/>
      <c r="FH1506" s="15"/>
      <c r="FI1506" s="15"/>
      <c r="FJ1506" s="15"/>
      <c r="FK1506" s="15"/>
      <c r="FL1506" s="15"/>
      <c r="FM1506" s="15"/>
      <c r="FN1506" s="15"/>
      <c r="FO1506" s="15"/>
      <c r="FP1506" s="15"/>
      <c r="FQ1506" s="15"/>
      <c r="FR1506" s="15"/>
      <c r="FS1506" s="15"/>
      <c r="FT1506" s="15"/>
      <c r="FU1506" s="15"/>
      <c r="FV1506" s="15"/>
      <c r="FW1506" s="15"/>
      <c r="FX1506" s="15"/>
      <c r="FY1506" s="15"/>
      <c r="FZ1506" s="15"/>
      <c r="GA1506" s="15"/>
      <c r="GB1506" s="15"/>
      <c r="GC1506" s="15"/>
      <c r="GD1506" s="15"/>
      <c r="GE1506" s="15"/>
      <c r="GF1506" s="15"/>
      <c r="GG1506" s="15"/>
      <c r="GH1506" s="15"/>
      <c r="GI1506" s="15"/>
      <c r="GJ1506" s="15"/>
      <c r="GK1506" s="15"/>
      <c r="GL1506" s="15"/>
      <c r="GM1506" s="15"/>
      <c r="GN1506" s="15"/>
      <c r="GO1506" s="15"/>
      <c r="GP1506" s="15"/>
      <c r="GQ1506" s="15"/>
      <c r="GR1506" s="15"/>
      <c r="GS1506" s="15"/>
      <c r="GT1506" s="15"/>
      <c r="GU1506" s="15"/>
      <c r="GV1506" s="15"/>
      <c r="GW1506" s="15"/>
      <c r="GX1506" s="15"/>
      <c r="GY1506" s="15"/>
      <c r="GZ1506" s="15"/>
      <c r="HA1506" s="15"/>
      <c r="HB1506" s="15"/>
      <c r="HC1506" s="15"/>
      <c r="HD1506" s="15"/>
      <c r="HE1506" s="15"/>
      <c r="HF1506" s="15"/>
      <c r="HG1506" s="15"/>
      <c r="HH1506" s="15"/>
      <c r="HI1506" s="15"/>
      <c r="HJ1506" s="15"/>
      <c r="HK1506" s="15"/>
      <c r="HL1506" s="15"/>
      <c r="HM1506" s="15"/>
      <c r="HN1506" s="15"/>
      <c r="HO1506" s="15"/>
      <c r="HP1506" s="15"/>
      <c r="HQ1506" s="15"/>
      <c r="HR1506" s="15"/>
      <c r="HS1506" s="15"/>
      <c r="HT1506" s="15"/>
      <c r="HU1506" s="15"/>
      <c r="HV1506" s="15"/>
      <c r="HW1506" s="15"/>
      <c r="HX1506" s="15"/>
      <c r="HY1506" s="15"/>
      <c r="HZ1506" s="15"/>
      <c r="IA1506" s="15"/>
      <c r="IB1506" s="15"/>
      <c r="IC1506" s="15"/>
      <c r="ID1506" s="15"/>
    </row>
    <row r="1507" spans="1:238" x14ac:dyDescent="0.2">
      <c r="A1507" s="11">
        <f t="shared" ref="A1507:A1570" si="26">ROW()-9</f>
        <v>1498</v>
      </c>
      <c r="B1507" s="32" t="s">
        <v>1598</v>
      </c>
      <c r="C1507" s="32" t="s">
        <v>140</v>
      </c>
      <c r="D1507" s="38" t="s">
        <v>1052</v>
      </c>
      <c r="E1507" s="68" t="s">
        <v>1590</v>
      </c>
      <c r="F1507" s="33" t="s">
        <v>26</v>
      </c>
      <c r="G1507" s="34">
        <v>1243</v>
      </c>
      <c r="H1507" s="34">
        <v>2321</v>
      </c>
      <c r="I1507" s="37" t="s">
        <v>15</v>
      </c>
      <c r="J1507" s="35" t="s">
        <v>42</v>
      </c>
      <c r="K1507" s="36"/>
    </row>
    <row r="1508" spans="1:238" x14ac:dyDescent="0.2">
      <c r="A1508" s="11">
        <f t="shared" si="26"/>
        <v>1499</v>
      </c>
      <c r="B1508" s="32" t="s">
        <v>1602</v>
      </c>
      <c r="C1508" s="32" t="s">
        <v>140</v>
      </c>
      <c r="D1508" s="38" t="s">
        <v>1052</v>
      </c>
      <c r="E1508" s="68" t="s">
        <v>1590</v>
      </c>
      <c r="F1508" s="33" t="s">
        <v>71</v>
      </c>
      <c r="G1508" s="34">
        <v>348</v>
      </c>
      <c r="H1508" s="34">
        <v>1005</v>
      </c>
      <c r="I1508" s="37" t="s">
        <v>19</v>
      </c>
      <c r="J1508" s="35" t="s">
        <v>17</v>
      </c>
      <c r="K1508" s="36" t="s">
        <v>1070</v>
      </c>
    </row>
    <row r="1509" spans="1:238" x14ac:dyDescent="0.2">
      <c r="A1509" s="11">
        <f t="shared" si="26"/>
        <v>1500</v>
      </c>
      <c r="B1509" s="38" t="s">
        <v>1638</v>
      </c>
      <c r="C1509" s="32" t="s">
        <v>140</v>
      </c>
      <c r="D1509" s="38" t="s">
        <v>1052</v>
      </c>
      <c r="E1509" s="68" t="s">
        <v>1629</v>
      </c>
      <c r="F1509" s="33" t="s">
        <v>1639</v>
      </c>
      <c r="G1509" s="34">
        <v>714</v>
      </c>
      <c r="H1509" s="34">
        <v>1172</v>
      </c>
      <c r="I1509" s="37" t="s">
        <v>15</v>
      </c>
      <c r="J1509" s="35" t="s">
        <v>17</v>
      </c>
      <c r="K1509" s="36"/>
    </row>
    <row r="1510" spans="1:238" x14ac:dyDescent="0.2">
      <c r="A1510" s="11">
        <f t="shared" si="26"/>
        <v>1501</v>
      </c>
      <c r="B1510" s="38" t="s">
        <v>1705</v>
      </c>
      <c r="C1510" s="38" t="s">
        <v>140</v>
      </c>
      <c r="D1510" s="38" t="s">
        <v>1052</v>
      </c>
      <c r="E1510" s="68" t="s">
        <v>1073</v>
      </c>
      <c r="F1510" s="33" t="s">
        <v>119</v>
      </c>
      <c r="G1510" s="34">
        <v>927</v>
      </c>
      <c r="H1510" s="34">
        <v>2164</v>
      </c>
      <c r="I1510" s="37" t="s">
        <v>18</v>
      </c>
      <c r="J1510" s="35" t="s">
        <v>17</v>
      </c>
      <c r="K1510" s="36"/>
      <c r="L1510" s="17"/>
      <c r="M1510" s="17"/>
      <c r="N1510" s="17"/>
      <c r="O1510" s="17"/>
      <c r="P1510" s="17"/>
      <c r="Q1510" s="17"/>
      <c r="R1510" s="17"/>
      <c r="S1510" s="17"/>
      <c r="T1510" s="17"/>
      <c r="U1510" s="17"/>
      <c r="V1510" s="17"/>
      <c r="W1510" s="17"/>
      <c r="X1510" s="17"/>
      <c r="Y1510" s="17"/>
      <c r="Z1510" s="17"/>
      <c r="AA1510" s="17"/>
      <c r="AB1510" s="17"/>
      <c r="AC1510" s="17"/>
      <c r="AD1510" s="17"/>
      <c r="AE1510" s="17"/>
      <c r="AF1510" s="17"/>
      <c r="AG1510" s="17"/>
      <c r="AH1510" s="17"/>
      <c r="AI1510" s="17"/>
      <c r="AJ1510" s="17"/>
      <c r="AK1510" s="17"/>
      <c r="AL1510" s="17"/>
      <c r="AM1510" s="17"/>
      <c r="AN1510" s="17"/>
      <c r="AO1510" s="17"/>
      <c r="AP1510" s="17"/>
      <c r="AQ1510" s="17"/>
      <c r="AR1510" s="17"/>
      <c r="AS1510" s="17"/>
      <c r="AT1510" s="17"/>
      <c r="AU1510" s="17"/>
      <c r="AV1510" s="17"/>
      <c r="AW1510" s="17"/>
      <c r="AX1510" s="17"/>
      <c r="AY1510" s="17"/>
      <c r="AZ1510" s="17"/>
      <c r="BA1510" s="17"/>
      <c r="BB1510" s="17"/>
      <c r="BC1510" s="17"/>
      <c r="BD1510" s="17"/>
      <c r="BE1510" s="17"/>
      <c r="BF1510" s="17"/>
      <c r="BG1510" s="17"/>
      <c r="BH1510" s="17"/>
      <c r="BI1510" s="17"/>
      <c r="BJ1510" s="17"/>
      <c r="BK1510" s="17"/>
      <c r="BL1510" s="17"/>
      <c r="BM1510" s="17"/>
      <c r="BN1510" s="17"/>
      <c r="BO1510" s="17"/>
      <c r="BP1510" s="17"/>
      <c r="BQ1510" s="17"/>
      <c r="BR1510" s="17"/>
      <c r="BS1510" s="17"/>
      <c r="BT1510" s="17"/>
      <c r="BU1510" s="17"/>
      <c r="BV1510" s="17"/>
      <c r="BW1510" s="17"/>
      <c r="BX1510" s="17"/>
      <c r="BY1510" s="17"/>
      <c r="BZ1510" s="17"/>
      <c r="CA1510" s="17"/>
      <c r="CB1510" s="17"/>
      <c r="CC1510" s="17"/>
      <c r="CD1510" s="17"/>
      <c r="CE1510" s="17"/>
      <c r="CF1510" s="17"/>
      <c r="CG1510" s="17"/>
      <c r="CH1510" s="17"/>
      <c r="CI1510" s="17"/>
      <c r="CJ1510" s="17"/>
      <c r="CK1510" s="17"/>
      <c r="CL1510" s="17"/>
      <c r="CM1510" s="17"/>
      <c r="CN1510" s="17"/>
      <c r="CO1510" s="17"/>
      <c r="CP1510" s="17"/>
      <c r="CQ1510" s="17"/>
      <c r="CR1510" s="17"/>
      <c r="CS1510" s="17"/>
      <c r="CT1510" s="17"/>
      <c r="CU1510" s="17"/>
      <c r="CV1510" s="17"/>
      <c r="CW1510" s="17"/>
      <c r="CX1510" s="17"/>
      <c r="CY1510" s="17"/>
      <c r="CZ1510" s="17"/>
      <c r="DA1510" s="17"/>
      <c r="DB1510" s="17"/>
      <c r="DC1510" s="17"/>
      <c r="DD1510" s="17"/>
      <c r="DE1510" s="17"/>
      <c r="DF1510" s="17"/>
      <c r="DG1510" s="17"/>
      <c r="DH1510" s="17"/>
      <c r="DI1510" s="17"/>
      <c r="DJ1510" s="17"/>
      <c r="DK1510" s="17"/>
      <c r="DL1510" s="17"/>
      <c r="DM1510" s="17"/>
      <c r="DN1510" s="17"/>
      <c r="DO1510" s="17"/>
      <c r="DP1510" s="17"/>
      <c r="DQ1510" s="17"/>
      <c r="DR1510" s="17"/>
      <c r="DS1510" s="17"/>
      <c r="DT1510" s="17"/>
      <c r="DU1510" s="17"/>
      <c r="DV1510" s="17"/>
      <c r="DW1510" s="17"/>
      <c r="DX1510" s="17"/>
      <c r="DY1510" s="17"/>
      <c r="DZ1510" s="17"/>
      <c r="EA1510" s="17"/>
      <c r="EB1510" s="17"/>
      <c r="EC1510" s="17"/>
      <c r="ED1510" s="17"/>
      <c r="EE1510" s="17"/>
      <c r="EF1510" s="17"/>
      <c r="EG1510" s="17"/>
      <c r="EH1510" s="17"/>
      <c r="EI1510" s="17"/>
      <c r="EJ1510" s="17"/>
      <c r="EK1510" s="17"/>
      <c r="EL1510" s="17"/>
      <c r="EM1510" s="17"/>
      <c r="EN1510" s="17"/>
      <c r="EO1510" s="17"/>
      <c r="EP1510" s="17"/>
      <c r="EQ1510" s="17"/>
      <c r="ER1510" s="17"/>
      <c r="ES1510" s="17"/>
      <c r="ET1510" s="17"/>
      <c r="EU1510" s="17"/>
      <c r="EV1510" s="17"/>
      <c r="EW1510" s="17"/>
      <c r="EX1510" s="17"/>
      <c r="EY1510" s="17"/>
      <c r="EZ1510" s="17"/>
      <c r="FA1510" s="17"/>
      <c r="FB1510" s="17"/>
      <c r="FC1510" s="17"/>
      <c r="FD1510" s="17"/>
      <c r="FE1510" s="17"/>
      <c r="FF1510" s="17"/>
      <c r="FG1510" s="17"/>
      <c r="FH1510" s="17"/>
      <c r="FI1510" s="17"/>
      <c r="FJ1510" s="17"/>
      <c r="FK1510" s="17"/>
      <c r="FL1510" s="17"/>
      <c r="FM1510" s="17"/>
      <c r="FN1510" s="17"/>
      <c r="FO1510" s="17"/>
      <c r="FP1510" s="17"/>
      <c r="FQ1510" s="17"/>
      <c r="FR1510" s="17"/>
      <c r="FS1510" s="17"/>
      <c r="FT1510" s="17"/>
      <c r="FU1510" s="17"/>
      <c r="FV1510" s="17"/>
      <c r="FW1510" s="17"/>
      <c r="FX1510" s="17"/>
      <c r="FY1510" s="17"/>
      <c r="FZ1510" s="17"/>
      <c r="GA1510" s="17"/>
      <c r="GB1510" s="17"/>
      <c r="GC1510" s="17"/>
      <c r="GD1510" s="17"/>
      <c r="GE1510" s="17"/>
      <c r="GF1510" s="17"/>
      <c r="GG1510" s="17"/>
      <c r="GH1510" s="17"/>
      <c r="GI1510" s="17"/>
      <c r="GJ1510" s="17"/>
      <c r="GK1510" s="17"/>
      <c r="GL1510" s="17"/>
      <c r="GM1510" s="17"/>
      <c r="GN1510" s="17"/>
      <c r="GO1510" s="17"/>
      <c r="GP1510" s="17"/>
      <c r="GQ1510" s="17"/>
      <c r="GR1510" s="17"/>
      <c r="GS1510" s="17"/>
      <c r="GT1510" s="17"/>
      <c r="GU1510" s="17"/>
      <c r="GV1510" s="17"/>
      <c r="GW1510" s="17"/>
      <c r="GX1510" s="17"/>
      <c r="GY1510" s="17"/>
      <c r="GZ1510" s="17"/>
      <c r="HA1510" s="17"/>
      <c r="HB1510" s="17"/>
      <c r="HC1510" s="17"/>
      <c r="HD1510" s="17"/>
      <c r="HE1510" s="17"/>
      <c r="HF1510" s="17"/>
      <c r="HG1510" s="17"/>
      <c r="HH1510" s="17"/>
      <c r="HI1510" s="17"/>
      <c r="HJ1510" s="17"/>
      <c r="HK1510" s="17"/>
      <c r="HL1510" s="17"/>
      <c r="HM1510" s="17"/>
      <c r="HN1510" s="17"/>
      <c r="HO1510" s="17"/>
      <c r="HP1510" s="13"/>
      <c r="HQ1510" s="13"/>
      <c r="HR1510" s="13"/>
      <c r="HS1510" s="13"/>
      <c r="HT1510" s="13"/>
      <c r="HU1510" s="13"/>
      <c r="HV1510" s="13"/>
      <c r="HW1510" s="13"/>
      <c r="HX1510" s="13"/>
      <c r="HY1510" s="13"/>
      <c r="HZ1510" s="13"/>
      <c r="IA1510" s="13"/>
      <c r="IB1510" s="13"/>
      <c r="IC1510" s="13"/>
      <c r="ID1510" s="13"/>
    </row>
    <row r="1511" spans="1:238" x14ac:dyDescent="0.2">
      <c r="A1511" s="11">
        <f t="shared" si="26"/>
        <v>1502</v>
      </c>
      <c r="B1511" s="81" t="s">
        <v>1710</v>
      </c>
      <c r="C1511" s="81" t="s">
        <v>140</v>
      </c>
      <c r="D1511" s="38" t="s">
        <v>1052</v>
      </c>
      <c r="E1511" s="68" t="s">
        <v>1707</v>
      </c>
      <c r="F1511" s="33" t="s">
        <v>195</v>
      </c>
      <c r="G1511" s="34">
        <v>884</v>
      </c>
      <c r="H1511" s="34">
        <v>2055</v>
      </c>
      <c r="I1511" s="37" t="s">
        <v>18</v>
      </c>
      <c r="J1511" s="35" t="s">
        <v>17</v>
      </c>
      <c r="K1511" s="36"/>
      <c r="L1511" s="17"/>
      <c r="M1511" s="17"/>
      <c r="N1511" s="17"/>
      <c r="O1511" s="17"/>
      <c r="P1511" s="17"/>
      <c r="Q1511" s="17"/>
      <c r="R1511" s="17"/>
      <c r="S1511" s="17"/>
      <c r="T1511" s="17"/>
      <c r="U1511" s="17"/>
      <c r="V1511" s="17"/>
      <c r="W1511" s="17"/>
      <c r="X1511" s="17"/>
      <c r="Y1511" s="17"/>
      <c r="Z1511" s="17"/>
      <c r="AA1511" s="17"/>
      <c r="AB1511" s="17"/>
      <c r="AC1511" s="17"/>
      <c r="AD1511" s="17"/>
      <c r="AE1511" s="17"/>
      <c r="AF1511" s="17"/>
      <c r="AG1511" s="17"/>
      <c r="AH1511" s="17"/>
      <c r="AI1511" s="17"/>
      <c r="AJ1511" s="17"/>
      <c r="AK1511" s="17"/>
      <c r="AL1511" s="17"/>
      <c r="AM1511" s="17"/>
      <c r="AN1511" s="17"/>
      <c r="AO1511" s="17"/>
      <c r="AP1511" s="17"/>
      <c r="AQ1511" s="17"/>
      <c r="AR1511" s="17"/>
      <c r="AS1511" s="17"/>
      <c r="AT1511" s="17"/>
      <c r="AU1511" s="17"/>
      <c r="AV1511" s="17"/>
      <c r="AW1511" s="17"/>
      <c r="AX1511" s="17"/>
      <c r="AY1511" s="17"/>
      <c r="AZ1511" s="17"/>
      <c r="BA1511" s="17"/>
      <c r="BB1511" s="17"/>
      <c r="BC1511" s="17"/>
      <c r="BD1511" s="17"/>
      <c r="BE1511" s="17"/>
      <c r="BF1511" s="17"/>
      <c r="BG1511" s="17"/>
      <c r="BH1511" s="17"/>
      <c r="BI1511" s="17"/>
      <c r="BJ1511" s="17"/>
      <c r="BK1511" s="17"/>
      <c r="BL1511" s="17"/>
      <c r="BM1511" s="17"/>
      <c r="BN1511" s="17"/>
      <c r="BO1511" s="17"/>
      <c r="BP1511" s="17"/>
      <c r="BQ1511" s="17"/>
      <c r="BR1511" s="17"/>
      <c r="BS1511" s="17"/>
      <c r="BT1511" s="17"/>
      <c r="BU1511" s="17"/>
      <c r="BV1511" s="17"/>
      <c r="BW1511" s="17"/>
      <c r="BX1511" s="17"/>
      <c r="BY1511" s="17"/>
      <c r="BZ1511" s="17"/>
      <c r="CA1511" s="17"/>
      <c r="CB1511" s="17"/>
      <c r="CC1511" s="17"/>
      <c r="CD1511" s="17"/>
      <c r="CE1511" s="17"/>
      <c r="CF1511" s="17"/>
      <c r="CG1511" s="17"/>
      <c r="CH1511" s="17"/>
      <c r="CI1511" s="17"/>
      <c r="CJ1511" s="17"/>
      <c r="CK1511" s="17"/>
      <c r="CL1511" s="17"/>
      <c r="CM1511" s="17"/>
      <c r="CN1511" s="17"/>
      <c r="CO1511" s="17"/>
      <c r="CP1511" s="17"/>
      <c r="CQ1511" s="17"/>
      <c r="CR1511" s="17"/>
      <c r="CS1511" s="17"/>
      <c r="CT1511" s="17"/>
      <c r="CU1511" s="17"/>
      <c r="CV1511" s="17"/>
      <c r="CW1511" s="17"/>
      <c r="CX1511" s="17"/>
      <c r="CY1511" s="17"/>
      <c r="CZ1511" s="17"/>
      <c r="DA1511" s="17"/>
      <c r="DB1511" s="17"/>
      <c r="DC1511" s="17"/>
      <c r="DD1511" s="17"/>
      <c r="DE1511" s="17"/>
      <c r="DF1511" s="17"/>
      <c r="DG1511" s="17"/>
      <c r="DH1511" s="17"/>
      <c r="DI1511" s="17"/>
      <c r="DJ1511" s="17"/>
      <c r="DK1511" s="17"/>
      <c r="DL1511" s="17"/>
      <c r="DM1511" s="17"/>
      <c r="DN1511" s="17"/>
      <c r="DO1511" s="17"/>
      <c r="DP1511" s="17"/>
      <c r="DQ1511" s="17"/>
      <c r="DR1511" s="17"/>
      <c r="DS1511" s="17"/>
      <c r="DT1511" s="17"/>
      <c r="DU1511" s="17"/>
      <c r="DV1511" s="17"/>
      <c r="DW1511" s="17"/>
      <c r="DX1511" s="17"/>
      <c r="DY1511" s="17"/>
      <c r="DZ1511" s="17"/>
      <c r="EA1511" s="17"/>
      <c r="EB1511" s="17"/>
      <c r="EC1511" s="17"/>
      <c r="ED1511" s="17"/>
      <c r="EE1511" s="17"/>
      <c r="EF1511" s="17"/>
      <c r="EG1511" s="17"/>
      <c r="EH1511" s="17"/>
      <c r="EI1511" s="17"/>
      <c r="EJ1511" s="17"/>
      <c r="EK1511" s="17"/>
      <c r="EL1511" s="17"/>
      <c r="EM1511" s="17"/>
      <c r="EN1511" s="17"/>
      <c r="EO1511" s="17"/>
      <c r="EP1511" s="17"/>
      <c r="EQ1511" s="17"/>
      <c r="ER1511" s="17"/>
      <c r="ES1511" s="17"/>
      <c r="ET1511" s="17"/>
      <c r="EU1511" s="17"/>
      <c r="EV1511" s="17"/>
      <c r="EW1511" s="17"/>
      <c r="EX1511" s="17"/>
      <c r="EY1511" s="17"/>
      <c r="EZ1511" s="17"/>
      <c r="FA1511" s="17"/>
      <c r="FB1511" s="17"/>
      <c r="FC1511" s="17"/>
      <c r="FD1511" s="17"/>
      <c r="FE1511" s="17"/>
      <c r="FF1511" s="17"/>
      <c r="FG1511" s="17"/>
      <c r="FH1511" s="17"/>
      <c r="FI1511" s="17"/>
      <c r="FJ1511" s="17"/>
      <c r="FK1511" s="17"/>
      <c r="FL1511" s="17"/>
      <c r="FM1511" s="17"/>
      <c r="FN1511" s="17"/>
      <c r="FO1511" s="17"/>
      <c r="FP1511" s="17"/>
      <c r="FQ1511" s="17"/>
      <c r="FR1511" s="17"/>
      <c r="FS1511" s="17"/>
      <c r="FT1511" s="17"/>
      <c r="FU1511" s="17"/>
      <c r="FV1511" s="17"/>
      <c r="FW1511" s="17"/>
      <c r="FX1511" s="17"/>
      <c r="FY1511" s="17"/>
      <c r="FZ1511" s="17"/>
      <c r="GA1511" s="17"/>
      <c r="GB1511" s="17"/>
      <c r="GC1511" s="17"/>
      <c r="GD1511" s="17"/>
      <c r="GE1511" s="17"/>
      <c r="GF1511" s="17"/>
      <c r="GG1511" s="17"/>
      <c r="GH1511" s="17"/>
      <c r="GI1511" s="17"/>
      <c r="GJ1511" s="17"/>
      <c r="GK1511" s="17"/>
      <c r="GL1511" s="17"/>
      <c r="GM1511" s="17"/>
      <c r="GN1511" s="17"/>
      <c r="GO1511" s="17"/>
      <c r="GP1511" s="17"/>
      <c r="GQ1511" s="17"/>
      <c r="GR1511" s="17"/>
      <c r="GS1511" s="17"/>
      <c r="GT1511" s="17"/>
      <c r="GU1511" s="17"/>
      <c r="GV1511" s="17"/>
      <c r="GW1511" s="17"/>
      <c r="GX1511" s="17"/>
      <c r="GY1511" s="17"/>
      <c r="GZ1511" s="17"/>
      <c r="HA1511" s="17"/>
      <c r="HB1511" s="17"/>
      <c r="HC1511" s="17"/>
      <c r="HD1511" s="17"/>
      <c r="HE1511" s="17"/>
      <c r="HF1511" s="17"/>
      <c r="HG1511" s="17"/>
      <c r="HH1511" s="17"/>
      <c r="HI1511" s="17"/>
      <c r="HJ1511" s="17"/>
      <c r="HK1511" s="17"/>
      <c r="HL1511" s="17"/>
      <c r="HM1511" s="17"/>
      <c r="HN1511" s="17"/>
      <c r="HO1511" s="17"/>
      <c r="HP1511" s="13"/>
      <c r="HQ1511" s="13"/>
      <c r="HR1511" s="13"/>
      <c r="HS1511" s="13"/>
      <c r="HT1511" s="13"/>
      <c r="HU1511" s="13"/>
      <c r="HV1511" s="13"/>
      <c r="HW1511" s="13"/>
      <c r="HX1511" s="13"/>
      <c r="HY1511" s="13"/>
      <c r="HZ1511" s="13"/>
      <c r="IA1511" s="13"/>
      <c r="IB1511" s="13"/>
      <c r="IC1511" s="13"/>
      <c r="ID1511" s="13"/>
    </row>
    <row r="1512" spans="1:238" x14ac:dyDescent="0.2">
      <c r="A1512" s="11">
        <f t="shared" si="26"/>
        <v>1503</v>
      </c>
      <c r="B1512" s="32" t="s">
        <v>1729</v>
      </c>
      <c r="C1512" s="32" t="s">
        <v>140</v>
      </c>
      <c r="D1512" s="38" t="s">
        <v>1052</v>
      </c>
      <c r="E1512" s="68" t="s">
        <v>1712</v>
      </c>
      <c r="F1512" s="33" t="s">
        <v>73</v>
      </c>
      <c r="G1512" s="34">
        <v>856</v>
      </c>
      <c r="H1512" s="34">
        <v>3080</v>
      </c>
      <c r="I1512" s="37" t="s">
        <v>18</v>
      </c>
      <c r="J1512" s="35" t="s">
        <v>17</v>
      </c>
      <c r="K1512" s="36" t="s">
        <v>180</v>
      </c>
      <c r="L1512" s="17"/>
      <c r="M1512" s="17"/>
      <c r="N1512" s="17"/>
      <c r="O1512" s="17"/>
      <c r="P1512" s="17"/>
      <c r="Q1512" s="17"/>
      <c r="R1512" s="17"/>
      <c r="S1512" s="17"/>
      <c r="T1512" s="17"/>
      <c r="U1512" s="17"/>
      <c r="V1512" s="17"/>
      <c r="W1512" s="17"/>
      <c r="X1512" s="17"/>
      <c r="Y1512" s="17"/>
      <c r="Z1512" s="17"/>
      <c r="AA1512" s="17"/>
      <c r="AB1512" s="17"/>
      <c r="AC1512" s="17"/>
      <c r="AD1512" s="17"/>
      <c r="AE1512" s="17"/>
      <c r="AF1512" s="17"/>
      <c r="AG1512" s="17"/>
      <c r="AH1512" s="17"/>
      <c r="AI1512" s="17"/>
      <c r="AJ1512" s="17"/>
      <c r="AK1512" s="17"/>
      <c r="AL1512" s="17"/>
      <c r="AM1512" s="17"/>
      <c r="AN1512" s="17"/>
      <c r="AO1512" s="17"/>
      <c r="AP1512" s="17"/>
      <c r="AQ1512" s="17"/>
      <c r="AR1512" s="17"/>
      <c r="AS1512" s="17"/>
      <c r="AT1512" s="17"/>
      <c r="AU1512" s="17"/>
      <c r="AV1512" s="17"/>
      <c r="AW1512" s="17"/>
      <c r="AX1512" s="17"/>
      <c r="AY1512" s="17"/>
      <c r="AZ1512" s="17"/>
      <c r="BA1512" s="17"/>
      <c r="BB1512" s="17"/>
      <c r="BC1512" s="17"/>
      <c r="BD1512" s="17"/>
      <c r="BE1512" s="17"/>
      <c r="BF1512" s="17"/>
      <c r="BG1512" s="17"/>
      <c r="BH1512" s="17"/>
      <c r="BI1512" s="17"/>
      <c r="BJ1512" s="17"/>
      <c r="BK1512" s="17"/>
      <c r="BL1512" s="17"/>
      <c r="BM1512" s="17"/>
      <c r="BN1512" s="17"/>
      <c r="BO1512" s="17"/>
      <c r="BP1512" s="17"/>
      <c r="BQ1512" s="17"/>
      <c r="BR1512" s="17"/>
      <c r="BS1512" s="17"/>
      <c r="BT1512" s="17"/>
      <c r="BU1512" s="17"/>
      <c r="BV1512" s="17"/>
      <c r="BW1512" s="17"/>
      <c r="BX1512" s="17"/>
      <c r="BY1512" s="17"/>
      <c r="BZ1512" s="17"/>
      <c r="CA1512" s="17"/>
      <c r="CB1512" s="17"/>
      <c r="CC1512" s="17"/>
      <c r="CD1512" s="17"/>
      <c r="CE1512" s="17"/>
      <c r="CF1512" s="17"/>
      <c r="CG1512" s="17"/>
      <c r="CH1512" s="17"/>
      <c r="CI1512" s="17"/>
      <c r="CJ1512" s="17"/>
      <c r="CK1512" s="17"/>
      <c r="CL1512" s="17"/>
      <c r="CM1512" s="17"/>
      <c r="CN1512" s="17"/>
      <c r="CO1512" s="17"/>
      <c r="CP1512" s="17"/>
      <c r="CQ1512" s="17"/>
      <c r="CR1512" s="17"/>
      <c r="CS1512" s="17"/>
      <c r="CT1512" s="17"/>
      <c r="CU1512" s="17"/>
      <c r="CV1512" s="17"/>
      <c r="CW1512" s="17"/>
      <c r="CX1512" s="17"/>
      <c r="CY1512" s="17"/>
      <c r="CZ1512" s="17"/>
      <c r="DA1512" s="17"/>
      <c r="DB1512" s="17"/>
      <c r="DC1512" s="17"/>
      <c r="DD1512" s="17"/>
      <c r="DE1512" s="17"/>
      <c r="DF1512" s="17"/>
      <c r="DG1512" s="17"/>
      <c r="DH1512" s="17"/>
      <c r="DI1512" s="17"/>
      <c r="DJ1512" s="17"/>
      <c r="DK1512" s="17"/>
      <c r="DL1512" s="17"/>
      <c r="DM1512" s="17"/>
      <c r="DN1512" s="17"/>
      <c r="DO1512" s="17"/>
      <c r="DP1512" s="17"/>
      <c r="DQ1512" s="17"/>
      <c r="DR1512" s="17"/>
      <c r="DS1512" s="17"/>
      <c r="DT1512" s="17"/>
      <c r="DU1512" s="17"/>
      <c r="DV1512" s="17"/>
      <c r="DW1512" s="17"/>
      <c r="DX1512" s="17"/>
      <c r="DY1512" s="17"/>
      <c r="DZ1512" s="17"/>
      <c r="EA1512" s="17"/>
      <c r="EB1512" s="17"/>
      <c r="EC1512" s="17"/>
      <c r="ED1512" s="17"/>
      <c r="EE1512" s="17"/>
      <c r="EF1512" s="17"/>
      <c r="EG1512" s="17"/>
      <c r="EH1512" s="17"/>
      <c r="EI1512" s="17"/>
      <c r="EJ1512" s="17"/>
      <c r="EK1512" s="17"/>
      <c r="EL1512" s="17"/>
      <c r="EM1512" s="17"/>
      <c r="EN1512" s="17"/>
      <c r="EO1512" s="17"/>
      <c r="EP1512" s="17"/>
      <c r="EQ1512" s="17"/>
      <c r="ER1512" s="17"/>
      <c r="ES1512" s="17"/>
      <c r="ET1512" s="17"/>
      <c r="EU1512" s="17"/>
      <c r="EV1512" s="17"/>
      <c r="EW1512" s="17"/>
      <c r="EX1512" s="17"/>
      <c r="EY1512" s="17"/>
      <c r="EZ1512" s="17"/>
      <c r="FA1512" s="17"/>
      <c r="FB1512" s="17"/>
      <c r="FC1512" s="17"/>
      <c r="FD1512" s="17"/>
      <c r="FE1512" s="17"/>
      <c r="FF1512" s="17"/>
      <c r="FG1512" s="17"/>
      <c r="FH1512" s="17"/>
      <c r="FI1512" s="17"/>
      <c r="FJ1512" s="17"/>
      <c r="FK1512" s="17"/>
      <c r="FL1512" s="17"/>
      <c r="FM1512" s="17"/>
      <c r="FN1512" s="17"/>
      <c r="FO1512" s="17"/>
      <c r="FP1512" s="17"/>
      <c r="FQ1512" s="17"/>
      <c r="FR1512" s="17"/>
      <c r="FS1512" s="17"/>
      <c r="FT1512" s="17"/>
      <c r="FU1512" s="17"/>
      <c r="FV1512" s="17"/>
      <c r="FW1512" s="17"/>
      <c r="FX1512" s="17"/>
      <c r="FY1512" s="17"/>
      <c r="FZ1512" s="17"/>
      <c r="GA1512" s="17"/>
      <c r="GB1512" s="17"/>
      <c r="GC1512" s="17"/>
      <c r="GD1512" s="17"/>
      <c r="GE1512" s="17"/>
      <c r="GF1512" s="17"/>
      <c r="GG1512" s="17"/>
      <c r="GH1512" s="17"/>
      <c r="GI1512" s="17"/>
      <c r="GJ1512" s="17"/>
      <c r="GK1512" s="17"/>
      <c r="GL1512" s="17"/>
      <c r="GM1512" s="17"/>
      <c r="GN1512" s="17"/>
      <c r="GO1512" s="17"/>
      <c r="GP1512" s="17"/>
      <c r="GQ1512" s="17"/>
      <c r="GR1512" s="17"/>
      <c r="GS1512" s="17"/>
      <c r="GT1512" s="17"/>
      <c r="GU1512" s="17"/>
      <c r="GV1512" s="17"/>
      <c r="GW1512" s="17"/>
      <c r="GX1512" s="17"/>
      <c r="GY1512" s="17"/>
      <c r="GZ1512" s="17"/>
      <c r="HA1512" s="17"/>
      <c r="HB1512" s="17"/>
      <c r="HC1512" s="17"/>
      <c r="HD1512" s="17"/>
      <c r="HE1512" s="17"/>
      <c r="HF1512" s="17"/>
      <c r="HG1512" s="17"/>
      <c r="HH1512" s="17"/>
      <c r="HI1512" s="17"/>
      <c r="HJ1512" s="17"/>
      <c r="HK1512" s="17"/>
      <c r="HL1512" s="17"/>
      <c r="HM1512" s="17"/>
      <c r="HN1512" s="17"/>
      <c r="HO1512" s="17"/>
      <c r="HP1512" s="13"/>
      <c r="HQ1512" s="13"/>
      <c r="HR1512" s="13"/>
      <c r="HS1512" s="13"/>
      <c r="HT1512" s="13"/>
      <c r="HU1512" s="13"/>
      <c r="HV1512" s="13"/>
      <c r="HW1512" s="13"/>
      <c r="HX1512" s="13"/>
      <c r="HY1512" s="13"/>
      <c r="HZ1512" s="13"/>
      <c r="IA1512" s="13"/>
      <c r="IB1512" s="13"/>
      <c r="IC1512" s="13"/>
      <c r="ID1512" s="13"/>
    </row>
    <row r="1513" spans="1:238" x14ac:dyDescent="0.2">
      <c r="A1513" s="11">
        <f t="shared" si="26"/>
        <v>1504</v>
      </c>
      <c r="B1513" s="32" t="s">
        <v>1840</v>
      </c>
      <c r="C1513" s="32" t="s">
        <v>140</v>
      </c>
      <c r="D1513" s="38" t="s">
        <v>1052</v>
      </c>
      <c r="E1513" s="69" t="s">
        <v>1831</v>
      </c>
      <c r="F1513" s="33" t="s">
        <v>100</v>
      </c>
      <c r="G1513" s="34">
        <v>620</v>
      </c>
      <c r="H1513" s="34">
        <v>1407</v>
      </c>
      <c r="I1513" s="37" t="s">
        <v>18</v>
      </c>
      <c r="J1513" s="35" t="s">
        <v>17</v>
      </c>
      <c r="K1513" s="36"/>
    </row>
    <row r="1514" spans="1:238" x14ac:dyDescent="0.2">
      <c r="A1514" s="11">
        <f t="shared" si="26"/>
        <v>1505</v>
      </c>
      <c r="B1514" s="32" t="s">
        <v>1853</v>
      </c>
      <c r="C1514" s="32" t="s">
        <v>140</v>
      </c>
      <c r="D1514" s="38" t="s">
        <v>1052</v>
      </c>
      <c r="E1514" s="69" t="s">
        <v>711</v>
      </c>
      <c r="F1514" s="33" t="s">
        <v>64</v>
      </c>
      <c r="G1514" s="34">
        <v>406</v>
      </c>
      <c r="H1514" s="34">
        <v>2469</v>
      </c>
      <c r="I1514" s="37" t="s">
        <v>18</v>
      </c>
      <c r="J1514" s="35" t="s">
        <v>17</v>
      </c>
      <c r="K1514" s="36"/>
    </row>
    <row r="1515" spans="1:238" x14ac:dyDescent="0.2">
      <c r="A1515" s="11">
        <f t="shared" si="26"/>
        <v>1506</v>
      </c>
      <c r="B1515" s="32" t="s">
        <v>1864</v>
      </c>
      <c r="C1515" s="32" t="s">
        <v>140</v>
      </c>
      <c r="D1515" s="38" t="s">
        <v>1052</v>
      </c>
      <c r="E1515" s="69" t="s">
        <v>1859</v>
      </c>
      <c r="F1515" s="33" t="s">
        <v>1554</v>
      </c>
      <c r="G1515" s="34">
        <v>935</v>
      </c>
      <c r="H1515" s="34">
        <v>2131</v>
      </c>
      <c r="I1515" s="37" t="s">
        <v>15</v>
      </c>
      <c r="J1515" s="35" t="s">
        <v>17</v>
      </c>
      <c r="K1515" s="36"/>
    </row>
    <row r="1516" spans="1:238" x14ac:dyDescent="0.2">
      <c r="A1516" s="11">
        <f t="shared" si="26"/>
        <v>1507</v>
      </c>
      <c r="B1516" s="38" t="s">
        <v>615</v>
      </c>
      <c r="C1516" s="32" t="s">
        <v>140</v>
      </c>
      <c r="D1516" s="38" t="s">
        <v>1052</v>
      </c>
      <c r="E1516" s="69" t="s">
        <v>1896</v>
      </c>
      <c r="F1516" s="40" t="s">
        <v>1899</v>
      </c>
      <c r="G1516" s="39">
        <v>805</v>
      </c>
      <c r="H1516" s="39">
        <v>1697</v>
      </c>
      <c r="I1516" s="41" t="s">
        <v>18</v>
      </c>
      <c r="J1516" s="43" t="s">
        <v>17</v>
      </c>
      <c r="K1516" s="42"/>
    </row>
    <row r="1517" spans="1:238" x14ac:dyDescent="0.2">
      <c r="A1517" s="11">
        <f t="shared" si="26"/>
        <v>1508</v>
      </c>
      <c r="B1517" s="38" t="s">
        <v>1917</v>
      </c>
      <c r="C1517" s="38" t="s">
        <v>140</v>
      </c>
      <c r="D1517" s="38" t="s">
        <v>1052</v>
      </c>
      <c r="E1517" s="69" t="s">
        <v>1911</v>
      </c>
      <c r="F1517" s="40" t="s">
        <v>26</v>
      </c>
      <c r="G1517" s="39">
        <v>1749</v>
      </c>
      <c r="H1517" s="39">
        <v>3615</v>
      </c>
      <c r="I1517" s="41" t="s">
        <v>18</v>
      </c>
      <c r="J1517" s="43" t="s">
        <v>17</v>
      </c>
      <c r="K1517" s="42"/>
    </row>
    <row r="1518" spans="1:238" x14ac:dyDescent="0.2">
      <c r="A1518" s="11">
        <f t="shared" si="26"/>
        <v>1509</v>
      </c>
      <c r="B1518" s="38" t="s">
        <v>616</v>
      </c>
      <c r="C1518" s="38" t="s">
        <v>140</v>
      </c>
      <c r="D1518" s="38" t="s">
        <v>1052</v>
      </c>
      <c r="E1518" s="69" t="s">
        <v>1936</v>
      </c>
      <c r="F1518" s="40" t="s">
        <v>1945</v>
      </c>
      <c r="G1518" s="39">
        <v>1013</v>
      </c>
      <c r="H1518" s="39">
        <v>2042</v>
      </c>
      <c r="I1518" s="41" t="s">
        <v>18</v>
      </c>
      <c r="J1518" s="43" t="s">
        <v>42</v>
      </c>
      <c r="K1518" s="4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c r="AT1518" s="12"/>
      <c r="AU1518" s="12"/>
      <c r="AV1518" s="12"/>
      <c r="AW1518" s="12"/>
      <c r="AX1518" s="12"/>
      <c r="AY1518" s="12"/>
      <c r="AZ1518" s="12"/>
      <c r="BA1518" s="12"/>
      <c r="BB1518" s="12"/>
      <c r="BC1518" s="12"/>
      <c r="BD1518" s="12"/>
      <c r="BE1518" s="12"/>
      <c r="BF1518" s="12"/>
      <c r="BG1518" s="12"/>
      <c r="BH1518" s="12"/>
      <c r="BI1518" s="12"/>
      <c r="BJ1518" s="12"/>
      <c r="BK1518" s="12"/>
      <c r="BL1518" s="12"/>
      <c r="BM1518" s="12"/>
      <c r="BN1518" s="12"/>
      <c r="BO1518" s="12"/>
      <c r="BP1518" s="12"/>
      <c r="BQ1518" s="12"/>
      <c r="BR1518" s="12"/>
      <c r="BS1518" s="12"/>
      <c r="BT1518" s="12"/>
      <c r="BU1518" s="12"/>
      <c r="BV1518" s="12"/>
      <c r="BW1518" s="12"/>
      <c r="BX1518" s="12"/>
      <c r="BY1518" s="12"/>
      <c r="BZ1518" s="12"/>
      <c r="CA1518" s="12"/>
      <c r="CB1518" s="12"/>
      <c r="CC1518" s="12"/>
      <c r="CD1518" s="12"/>
      <c r="CE1518" s="12"/>
      <c r="CF1518" s="12"/>
      <c r="CG1518" s="12"/>
      <c r="CH1518" s="12"/>
      <c r="CI1518" s="12"/>
      <c r="CJ1518" s="12"/>
      <c r="CK1518" s="12"/>
      <c r="CL1518" s="12"/>
      <c r="CM1518" s="12"/>
      <c r="CN1518" s="12"/>
      <c r="CO1518" s="12"/>
      <c r="CP1518" s="12"/>
      <c r="CQ1518" s="12"/>
      <c r="CR1518" s="12"/>
      <c r="CS1518" s="12"/>
      <c r="CT1518" s="12"/>
      <c r="CU1518" s="12"/>
      <c r="CV1518" s="12"/>
      <c r="CW1518" s="12"/>
      <c r="CX1518" s="12"/>
      <c r="CY1518" s="12"/>
      <c r="CZ1518" s="12"/>
      <c r="DA1518" s="12"/>
      <c r="DB1518" s="12"/>
      <c r="DC1518" s="12"/>
      <c r="DD1518" s="12"/>
      <c r="DE1518" s="12"/>
      <c r="DF1518" s="12"/>
      <c r="DG1518" s="12"/>
      <c r="DH1518" s="12"/>
      <c r="DI1518" s="12"/>
      <c r="DJ1518" s="12"/>
      <c r="DK1518" s="12"/>
      <c r="DL1518" s="12"/>
      <c r="DM1518" s="12"/>
      <c r="DN1518" s="12"/>
      <c r="DO1518" s="12"/>
      <c r="DP1518" s="12"/>
      <c r="DQ1518" s="12"/>
      <c r="DR1518" s="12"/>
      <c r="DS1518" s="12"/>
      <c r="DT1518" s="12"/>
      <c r="DU1518" s="12"/>
      <c r="DV1518" s="12"/>
      <c r="DW1518" s="12"/>
      <c r="DX1518" s="12"/>
      <c r="DY1518" s="12"/>
      <c r="DZ1518" s="12"/>
      <c r="EA1518" s="12"/>
      <c r="EB1518" s="12"/>
      <c r="EC1518" s="12"/>
      <c r="ED1518" s="12"/>
      <c r="EE1518" s="12"/>
      <c r="EF1518" s="12"/>
      <c r="EG1518" s="12"/>
      <c r="EH1518" s="12"/>
      <c r="EI1518" s="12"/>
      <c r="EJ1518" s="12"/>
      <c r="EK1518" s="12"/>
      <c r="EL1518" s="12"/>
      <c r="EM1518" s="12"/>
      <c r="EN1518" s="12"/>
      <c r="EO1518" s="12"/>
      <c r="EP1518" s="12"/>
      <c r="EQ1518" s="12"/>
      <c r="ER1518" s="12"/>
      <c r="ES1518" s="12"/>
      <c r="ET1518" s="12"/>
      <c r="EU1518" s="12"/>
      <c r="EV1518" s="12"/>
      <c r="EW1518" s="12"/>
      <c r="EX1518" s="12"/>
      <c r="EY1518" s="12"/>
      <c r="EZ1518" s="12"/>
      <c r="FA1518" s="12"/>
      <c r="FB1518" s="12"/>
      <c r="FC1518" s="12"/>
      <c r="FD1518" s="12"/>
      <c r="FE1518" s="12"/>
      <c r="FF1518" s="12"/>
      <c r="FG1518" s="12"/>
      <c r="FH1518" s="12"/>
      <c r="FI1518" s="12"/>
      <c r="FJ1518" s="12"/>
      <c r="FK1518" s="12"/>
      <c r="FL1518" s="12"/>
      <c r="FM1518" s="12"/>
      <c r="FN1518" s="12"/>
      <c r="FO1518" s="12"/>
      <c r="FP1518" s="12"/>
      <c r="FQ1518" s="12"/>
      <c r="FR1518" s="12"/>
      <c r="FS1518" s="12"/>
      <c r="FT1518" s="12"/>
      <c r="FU1518" s="12"/>
      <c r="FV1518" s="12"/>
      <c r="FW1518" s="12"/>
      <c r="FX1518" s="12"/>
      <c r="FY1518" s="12"/>
      <c r="FZ1518" s="12"/>
      <c r="GA1518" s="12"/>
      <c r="GB1518" s="12"/>
      <c r="GC1518" s="12"/>
      <c r="GD1518" s="12"/>
      <c r="GE1518" s="12"/>
      <c r="GF1518" s="12"/>
      <c r="GG1518" s="12"/>
      <c r="GH1518" s="12"/>
      <c r="GI1518" s="12"/>
      <c r="GJ1518" s="12"/>
      <c r="GK1518" s="12"/>
      <c r="GL1518" s="12"/>
      <c r="GM1518" s="12"/>
      <c r="GN1518" s="12"/>
      <c r="GO1518" s="12"/>
      <c r="GP1518" s="12"/>
      <c r="GQ1518" s="12"/>
      <c r="GR1518" s="12"/>
      <c r="GS1518" s="12"/>
      <c r="GT1518" s="12"/>
      <c r="GU1518" s="12"/>
      <c r="GV1518" s="12"/>
      <c r="GW1518" s="12"/>
      <c r="GX1518" s="12"/>
      <c r="GY1518" s="12"/>
      <c r="GZ1518" s="12"/>
      <c r="HA1518" s="12"/>
      <c r="HB1518" s="12"/>
      <c r="HC1518" s="12"/>
      <c r="HD1518" s="12"/>
      <c r="HE1518" s="12"/>
      <c r="HF1518" s="12"/>
      <c r="HG1518" s="12"/>
      <c r="HH1518" s="12"/>
      <c r="HI1518" s="12"/>
      <c r="HJ1518" s="12"/>
      <c r="HK1518" s="12"/>
      <c r="HL1518" s="12"/>
      <c r="HM1518" s="12"/>
      <c r="HN1518" s="12"/>
      <c r="HO1518" s="12"/>
      <c r="HP1518" s="12"/>
      <c r="HQ1518" s="12"/>
      <c r="HR1518" s="12"/>
      <c r="HS1518" s="12"/>
      <c r="HT1518" s="12"/>
      <c r="HU1518" s="12"/>
      <c r="HV1518" s="12"/>
      <c r="HW1518" s="12"/>
      <c r="HX1518" s="12"/>
      <c r="HY1518" s="12"/>
      <c r="HZ1518" s="12"/>
      <c r="IA1518" s="12"/>
      <c r="IB1518" s="12"/>
      <c r="IC1518" s="12"/>
      <c r="ID1518" s="12"/>
    </row>
    <row r="1519" spans="1:238" x14ac:dyDescent="0.2">
      <c r="A1519" s="11">
        <f t="shared" si="26"/>
        <v>1510</v>
      </c>
      <c r="B1519" s="38" t="s">
        <v>617</v>
      </c>
      <c r="C1519" s="38" t="s">
        <v>140</v>
      </c>
      <c r="D1519" s="38" t="s">
        <v>1052</v>
      </c>
      <c r="E1519" s="69" t="s">
        <v>1952</v>
      </c>
      <c r="F1519" s="40" t="s">
        <v>64</v>
      </c>
      <c r="G1519" s="39">
        <v>778</v>
      </c>
      <c r="H1519" s="39">
        <v>1522</v>
      </c>
      <c r="I1519" s="41" t="s">
        <v>18</v>
      </c>
      <c r="J1519" s="43" t="s">
        <v>17</v>
      </c>
      <c r="K1519" s="42"/>
      <c r="L1519" s="12"/>
      <c r="M1519" s="12"/>
      <c r="N1519" s="12"/>
      <c r="O1519" s="12"/>
      <c r="P1519" s="12"/>
      <c r="Q1519" s="12"/>
      <c r="R1519" s="12"/>
      <c r="S1519" s="12"/>
      <c r="T1519" s="12"/>
      <c r="U1519" s="12"/>
      <c r="V1519" s="12"/>
      <c r="W1519" s="12"/>
      <c r="X1519" s="12"/>
      <c r="Y1519" s="12"/>
      <c r="Z1519" s="12"/>
      <c r="AA1519" s="12"/>
      <c r="AB1519" s="12"/>
      <c r="AC1519" s="12"/>
      <c r="AD1519" s="12"/>
      <c r="AE1519" s="12"/>
      <c r="AF1519" s="12"/>
      <c r="AG1519" s="12"/>
      <c r="AH1519" s="12"/>
      <c r="AI1519" s="12"/>
      <c r="AJ1519" s="12"/>
      <c r="AK1519" s="12"/>
      <c r="AL1519" s="12"/>
      <c r="AM1519" s="12"/>
      <c r="AN1519" s="12"/>
      <c r="AO1519" s="12"/>
      <c r="AP1519" s="12"/>
      <c r="AQ1519" s="12"/>
      <c r="AR1519" s="12"/>
      <c r="AS1519" s="12"/>
      <c r="AT1519" s="12"/>
      <c r="AU1519" s="12"/>
      <c r="AV1519" s="12"/>
      <c r="AW1519" s="12"/>
      <c r="AX1519" s="12"/>
      <c r="AY1519" s="12"/>
      <c r="AZ1519" s="12"/>
      <c r="BA1519" s="12"/>
      <c r="BB1519" s="12"/>
      <c r="BC1519" s="12"/>
      <c r="BD1519" s="12"/>
      <c r="BE1519" s="12"/>
      <c r="BF1519" s="12"/>
      <c r="BG1519" s="12"/>
      <c r="BH1519" s="12"/>
      <c r="BI1519" s="12"/>
      <c r="BJ1519" s="12"/>
      <c r="BK1519" s="12"/>
      <c r="BL1519" s="12"/>
      <c r="BM1519" s="12"/>
      <c r="BN1519" s="12"/>
      <c r="BO1519" s="12"/>
      <c r="BP1519" s="12"/>
      <c r="BQ1519" s="12"/>
      <c r="BR1519" s="12"/>
      <c r="BS1519" s="12"/>
      <c r="BT1519" s="12"/>
      <c r="BU1519" s="12"/>
      <c r="BV1519" s="12"/>
      <c r="BW1519" s="12"/>
      <c r="BX1519" s="12"/>
      <c r="BY1519" s="12"/>
      <c r="BZ1519" s="12"/>
      <c r="CA1519" s="12"/>
      <c r="CB1519" s="12"/>
      <c r="CC1519" s="12"/>
      <c r="CD1519" s="12"/>
      <c r="CE1519" s="12"/>
      <c r="CF1519" s="12"/>
      <c r="CG1519" s="12"/>
      <c r="CH1519" s="12"/>
      <c r="CI1519" s="12"/>
      <c r="CJ1519" s="12"/>
      <c r="CK1519" s="12"/>
      <c r="CL1519" s="12"/>
      <c r="CM1519" s="12"/>
      <c r="CN1519" s="12"/>
      <c r="CO1519" s="12"/>
      <c r="CP1519" s="12"/>
      <c r="CQ1519" s="12"/>
      <c r="CR1519" s="12"/>
      <c r="CS1519" s="12"/>
      <c r="CT1519" s="12"/>
      <c r="CU1519" s="12"/>
      <c r="CV1519" s="12"/>
      <c r="CW1519" s="12"/>
      <c r="CX1519" s="12"/>
      <c r="CY1519" s="12"/>
      <c r="CZ1519" s="12"/>
      <c r="DA1519" s="12"/>
      <c r="DB1519" s="12"/>
      <c r="DC1519" s="12"/>
      <c r="DD1519" s="12"/>
      <c r="DE1519" s="12"/>
      <c r="DF1519" s="12"/>
      <c r="DG1519" s="12"/>
      <c r="DH1519" s="12"/>
      <c r="DI1519" s="12"/>
      <c r="DJ1519" s="12"/>
      <c r="DK1519" s="12"/>
      <c r="DL1519" s="12"/>
      <c r="DM1519" s="12"/>
      <c r="DN1519" s="12"/>
      <c r="DO1519" s="12"/>
      <c r="DP1519" s="12"/>
      <c r="DQ1519" s="12"/>
      <c r="DR1519" s="12"/>
      <c r="DS1519" s="12"/>
      <c r="DT1519" s="12"/>
      <c r="DU1519" s="12"/>
      <c r="DV1519" s="12"/>
      <c r="DW1519" s="12"/>
      <c r="DX1519" s="12"/>
      <c r="DY1519" s="12"/>
      <c r="DZ1519" s="12"/>
      <c r="EA1519" s="12"/>
      <c r="EB1519" s="12"/>
      <c r="EC1519" s="12"/>
      <c r="ED1519" s="12"/>
      <c r="EE1519" s="12"/>
      <c r="EF1519" s="12"/>
      <c r="EG1519" s="12"/>
      <c r="EH1519" s="12"/>
      <c r="EI1519" s="12"/>
      <c r="EJ1519" s="12"/>
      <c r="EK1519" s="12"/>
      <c r="EL1519" s="12"/>
      <c r="EM1519" s="12"/>
      <c r="EN1519" s="12"/>
      <c r="EO1519" s="12"/>
      <c r="EP1519" s="12"/>
      <c r="EQ1519" s="12"/>
      <c r="ER1519" s="12"/>
      <c r="ES1519" s="12"/>
      <c r="ET1519" s="12"/>
      <c r="EU1519" s="12"/>
      <c r="EV1519" s="12"/>
      <c r="EW1519" s="12"/>
      <c r="EX1519" s="12"/>
      <c r="EY1519" s="12"/>
      <c r="EZ1519" s="12"/>
      <c r="FA1519" s="12"/>
      <c r="FB1519" s="12"/>
      <c r="FC1519" s="12"/>
      <c r="FD1519" s="12"/>
      <c r="FE1519" s="12"/>
      <c r="FF1519" s="12"/>
      <c r="FG1519" s="12"/>
      <c r="FH1519" s="12"/>
      <c r="FI1519" s="12"/>
      <c r="FJ1519" s="12"/>
      <c r="FK1519" s="12"/>
      <c r="FL1519" s="12"/>
      <c r="FM1519" s="12"/>
      <c r="FN1519" s="12"/>
      <c r="FO1519" s="12"/>
      <c r="FP1519" s="12"/>
      <c r="FQ1519" s="12"/>
      <c r="FR1519" s="12"/>
      <c r="FS1519" s="12"/>
      <c r="FT1519" s="12"/>
      <c r="FU1519" s="12"/>
      <c r="FV1519" s="12"/>
      <c r="FW1519" s="12"/>
      <c r="FX1519" s="12"/>
      <c r="FY1519" s="12"/>
      <c r="FZ1519" s="12"/>
      <c r="GA1519" s="12"/>
      <c r="GB1519" s="12"/>
      <c r="GC1519" s="12"/>
      <c r="GD1519" s="12"/>
      <c r="GE1519" s="12"/>
      <c r="GF1519" s="12"/>
      <c r="GG1519" s="12"/>
      <c r="GH1519" s="12"/>
      <c r="GI1519" s="12"/>
      <c r="GJ1519" s="12"/>
      <c r="GK1519" s="12"/>
      <c r="GL1519" s="12"/>
      <c r="GM1519" s="12"/>
      <c r="GN1519" s="12"/>
      <c r="GO1519" s="12"/>
      <c r="GP1519" s="12"/>
      <c r="GQ1519" s="12"/>
      <c r="GR1519" s="12"/>
      <c r="GS1519" s="12"/>
      <c r="GT1519" s="12"/>
      <c r="GU1519" s="12"/>
      <c r="GV1519" s="12"/>
      <c r="GW1519" s="12"/>
      <c r="GX1519" s="12"/>
      <c r="GY1519" s="12"/>
      <c r="GZ1519" s="12"/>
      <c r="HA1519" s="12"/>
      <c r="HB1519" s="12"/>
      <c r="HC1519" s="12"/>
      <c r="HD1519" s="12"/>
      <c r="HE1519" s="12"/>
      <c r="HF1519" s="12"/>
      <c r="HG1519" s="12"/>
      <c r="HH1519" s="12"/>
      <c r="HI1519" s="12"/>
      <c r="HJ1519" s="12"/>
      <c r="HK1519" s="12"/>
      <c r="HL1519" s="12"/>
      <c r="HM1519" s="12"/>
      <c r="HN1519" s="12"/>
      <c r="HO1519" s="12"/>
      <c r="HP1519" s="12"/>
      <c r="HQ1519" s="12"/>
      <c r="HR1519" s="12"/>
      <c r="HS1519" s="12"/>
      <c r="HT1519" s="12"/>
      <c r="HU1519" s="12"/>
      <c r="HV1519" s="12"/>
      <c r="HW1519" s="12"/>
      <c r="HX1519" s="12"/>
      <c r="HY1519" s="12"/>
      <c r="HZ1519" s="12"/>
      <c r="IA1519" s="12"/>
      <c r="IB1519" s="12"/>
      <c r="IC1519" s="12"/>
      <c r="ID1519" s="12"/>
    </row>
    <row r="1520" spans="1:238" x14ac:dyDescent="0.2">
      <c r="A1520" s="11">
        <f t="shared" si="26"/>
        <v>1511</v>
      </c>
      <c r="B1520" s="38" t="s">
        <v>618</v>
      </c>
      <c r="C1520" s="38" t="s">
        <v>140</v>
      </c>
      <c r="D1520" s="38" t="s">
        <v>1052</v>
      </c>
      <c r="E1520" s="69" t="s">
        <v>269</v>
      </c>
      <c r="F1520" s="40" t="s">
        <v>172</v>
      </c>
      <c r="G1520" s="39">
        <v>350</v>
      </c>
      <c r="H1520" s="39">
        <v>634</v>
      </c>
      <c r="I1520" s="41" t="s">
        <v>19</v>
      </c>
      <c r="J1520" s="43" t="s">
        <v>17</v>
      </c>
      <c r="K1520" s="45"/>
      <c r="L1520" s="12"/>
      <c r="M1520" s="12"/>
      <c r="N1520" s="12"/>
      <c r="O1520" s="12"/>
      <c r="P1520" s="12"/>
      <c r="Q1520" s="12"/>
      <c r="R1520" s="12"/>
      <c r="S1520" s="12"/>
      <c r="T1520" s="12"/>
      <c r="U1520" s="12"/>
      <c r="V1520" s="12"/>
      <c r="W1520" s="12"/>
      <c r="X1520" s="12"/>
      <c r="Y1520" s="12"/>
      <c r="Z1520" s="12"/>
      <c r="AA1520" s="12"/>
      <c r="AB1520" s="12"/>
      <c r="AC1520" s="12"/>
      <c r="AD1520" s="12"/>
      <c r="AE1520" s="12"/>
      <c r="AF1520" s="12"/>
      <c r="AG1520" s="12"/>
      <c r="AH1520" s="12"/>
      <c r="AI1520" s="12"/>
      <c r="AJ1520" s="12"/>
      <c r="AK1520" s="12"/>
      <c r="AL1520" s="12"/>
      <c r="AM1520" s="12"/>
      <c r="AN1520" s="12"/>
      <c r="AO1520" s="12"/>
      <c r="AP1520" s="12"/>
      <c r="AQ1520" s="12"/>
      <c r="AR1520" s="12"/>
      <c r="AS1520" s="12"/>
      <c r="AT1520" s="12"/>
      <c r="AU1520" s="12"/>
      <c r="AV1520" s="12"/>
      <c r="AW1520" s="12"/>
      <c r="AX1520" s="12"/>
      <c r="AY1520" s="12"/>
      <c r="AZ1520" s="12"/>
      <c r="BA1520" s="12"/>
      <c r="BB1520" s="12"/>
      <c r="BC1520" s="12"/>
      <c r="BD1520" s="12"/>
      <c r="BE1520" s="12"/>
      <c r="BF1520" s="12"/>
      <c r="BG1520" s="12"/>
      <c r="BH1520" s="12"/>
      <c r="BI1520" s="12"/>
      <c r="BJ1520" s="12"/>
      <c r="BK1520" s="12"/>
      <c r="BL1520" s="12"/>
      <c r="BM1520" s="12"/>
      <c r="BN1520" s="12"/>
      <c r="BO1520" s="12"/>
      <c r="BP1520" s="12"/>
      <c r="BQ1520" s="12"/>
      <c r="BR1520" s="12"/>
      <c r="BS1520" s="12"/>
      <c r="BT1520" s="12"/>
      <c r="BU1520" s="12"/>
      <c r="BV1520" s="12"/>
      <c r="BW1520" s="12"/>
      <c r="BX1520" s="12"/>
      <c r="BY1520" s="12"/>
      <c r="BZ1520" s="12"/>
      <c r="CA1520" s="12"/>
      <c r="CB1520" s="12"/>
      <c r="CC1520" s="12"/>
      <c r="CD1520" s="12"/>
      <c r="CE1520" s="12"/>
      <c r="CF1520" s="12"/>
      <c r="CG1520" s="12"/>
      <c r="CH1520" s="12"/>
      <c r="CI1520" s="12"/>
      <c r="CJ1520" s="12"/>
      <c r="CK1520" s="12"/>
      <c r="CL1520" s="12"/>
      <c r="CM1520" s="12"/>
      <c r="CN1520" s="12"/>
      <c r="CO1520" s="12"/>
      <c r="CP1520" s="12"/>
      <c r="CQ1520" s="12"/>
      <c r="CR1520" s="12"/>
      <c r="CS1520" s="12"/>
      <c r="CT1520" s="12"/>
      <c r="CU1520" s="12"/>
      <c r="CV1520" s="12"/>
      <c r="CW1520" s="12"/>
      <c r="CX1520" s="12"/>
      <c r="CY1520" s="12"/>
      <c r="CZ1520" s="12"/>
      <c r="DA1520" s="12"/>
      <c r="DB1520" s="12"/>
      <c r="DC1520" s="12"/>
      <c r="DD1520" s="12"/>
      <c r="DE1520" s="12"/>
      <c r="DF1520" s="12"/>
      <c r="DG1520" s="12"/>
      <c r="DH1520" s="12"/>
      <c r="DI1520" s="12"/>
      <c r="DJ1520" s="12"/>
      <c r="DK1520" s="12"/>
      <c r="DL1520" s="12"/>
      <c r="DM1520" s="12"/>
      <c r="DN1520" s="12"/>
      <c r="DO1520" s="12"/>
      <c r="DP1520" s="12"/>
      <c r="DQ1520" s="12"/>
      <c r="DR1520" s="12"/>
      <c r="DS1520" s="12"/>
      <c r="DT1520" s="12"/>
      <c r="DU1520" s="12"/>
      <c r="DV1520" s="12"/>
      <c r="DW1520" s="12"/>
      <c r="DX1520" s="12"/>
      <c r="DY1520" s="12"/>
      <c r="DZ1520" s="12"/>
      <c r="EA1520" s="12"/>
      <c r="EB1520" s="12"/>
      <c r="EC1520" s="12"/>
      <c r="ED1520" s="12"/>
      <c r="EE1520" s="12"/>
      <c r="EF1520" s="12"/>
      <c r="EG1520" s="12"/>
      <c r="EH1520" s="12"/>
      <c r="EI1520" s="12"/>
      <c r="EJ1520" s="12"/>
      <c r="EK1520" s="12"/>
      <c r="EL1520" s="12"/>
      <c r="EM1520" s="12"/>
      <c r="EN1520" s="12"/>
      <c r="EO1520" s="12"/>
      <c r="EP1520" s="12"/>
      <c r="EQ1520" s="12"/>
      <c r="ER1520" s="12"/>
      <c r="ES1520" s="12"/>
      <c r="ET1520" s="12"/>
      <c r="EU1520" s="12"/>
      <c r="EV1520" s="12"/>
      <c r="EW1520" s="12"/>
      <c r="EX1520" s="12"/>
      <c r="EY1520" s="12"/>
      <c r="EZ1520" s="12"/>
      <c r="FA1520" s="12"/>
      <c r="FB1520" s="12"/>
      <c r="FC1520" s="12"/>
      <c r="FD1520" s="12"/>
      <c r="FE1520" s="12"/>
      <c r="FF1520" s="12"/>
      <c r="FG1520" s="12"/>
      <c r="FH1520" s="12"/>
      <c r="FI1520" s="12"/>
      <c r="FJ1520" s="12"/>
      <c r="FK1520" s="12"/>
      <c r="FL1520" s="12"/>
      <c r="FM1520" s="12"/>
      <c r="FN1520" s="12"/>
      <c r="FO1520" s="12"/>
      <c r="FP1520" s="12"/>
      <c r="FQ1520" s="12"/>
      <c r="FR1520" s="12"/>
      <c r="FS1520" s="12"/>
      <c r="FT1520" s="12"/>
      <c r="FU1520" s="12"/>
      <c r="FV1520" s="12"/>
      <c r="FW1520" s="12"/>
      <c r="FX1520" s="12"/>
      <c r="FY1520" s="12"/>
      <c r="FZ1520" s="12"/>
      <c r="GA1520" s="12"/>
      <c r="GB1520" s="12"/>
      <c r="GC1520" s="12"/>
      <c r="GD1520" s="12"/>
      <c r="GE1520" s="12"/>
      <c r="GF1520" s="12"/>
      <c r="GG1520" s="12"/>
      <c r="GH1520" s="12"/>
      <c r="GI1520" s="12"/>
      <c r="GJ1520" s="12"/>
      <c r="GK1520" s="12"/>
      <c r="GL1520" s="12"/>
      <c r="GM1520" s="12"/>
      <c r="GN1520" s="12"/>
      <c r="GO1520" s="12"/>
      <c r="GP1520" s="12"/>
      <c r="GQ1520" s="12"/>
      <c r="GR1520" s="12"/>
      <c r="GS1520" s="12"/>
      <c r="GT1520" s="12"/>
      <c r="GU1520" s="12"/>
      <c r="GV1520" s="12"/>
      <c r="GW1520" s="12"/>
      <c r="GX1520" s="12"/>
      <c r="GY1520" s="12"/>
      <c r="GZ1520" s="12"/>
      <c r="HA1520" s="12"/>
      <c r="HB1520" s="12"/>
      <c r="HC1520" s="12"/>
      <c r="HD1520" s="12"/>
      <c r="HE1520" s="12"/>
      <c r="HF1520" s="12"/>
      <c r="HG1520" s="12"/>
      <c r="HH1520" s="12"/>
      <c r="HI1520" s="12"/>
      <c r="HJ1520" s="12"/>
      <c r="HK1520" s="12"/>
      <c r="HL1520" s="12"/>
      <c r="HM1520" s="12"/>
      <c r="HN1520" s="12"/>
      <c r="HO1520" s="12"/>
      <c r="HP1520" s="12"/>
      <c r="HQ1520" s="12"/>
      <c r="HR1520" s="12"/>
      <c r="HS1520" s="12"/>
      <c r="HT1520" s="12"/>
      <c r="HU1520" s="12"/>
      <c r="HV1520" s="12"/>
      <c r="HW1520" s="12"/>
      <c r="HX1520" s="12"/>
      <c r="HY1520" s="12"/>
      <c r="HZ1520" s="12"/>
      <c r="IA1520" s="12"/>
      <c r="IB1520" s="12"/>
      <c r="IC1520" s="12"/>
      <c r="ID1520" s="12"/>
    </row>
    <row r="1521" spans="1:238" x14ac:dyDescent="0.2">
      <c r="A1521" s="11">
        <f t="shared" si="26"/>
        <v>1512</v>
      </c>
      <c r="B1521" s="38" t="s">
        <v>619</v>
      </c>
      <c r="C1521" s="38" t="s">
        <v>140</v>
      </c>
      <c r="D1521" s="38" t="s">
        <v>1052</v>
      </c>
      <c r="E1521" s="69" t="s">
        <v>1969</v>
      </c>
      <c r="F1521" s="40" t="s">
        <v>45</v>
      </c>
      <c r="G1521" s="39">
        <v>880</v>
      </c>
      <c r="H1521" s="39">
        <v>1933</v>
      </c>
      <c r="I1521" s="41" t="s">
        <v>15</v>
      </c>
      <c r="J1521" s="43" t="s">
        <v>17</v>
      </c>
      <c r="K1521" s="42"/>
      <c r="L1521" s="12"/>
      <c r="M1521" s="12"/>
      <c r="N1521" s="12"/>
      <c r="O1521" s="12"/>
      <c r="P1521" s="12"/>
      <c r="Q1521" s="12"/>
      <c r="R1521" s="12"/>
      <c r="S1521" s="12"/>
      <c r="T1521" s="12"/>
      <c r="U1521" s="12"/>
      <c r="V1521" s="12"/>
      <c r="W1521" s="12"/>
      <c r="X1521" s="12"/>
      <c r="Y1521" s="12"/>
      <c r="Z1521" s="12"/>
      <c r="AA1521" s="12"/>
      <c r="AB1521" s="12"/>
      <c r="AC1521" s="12"/>
      <c r="AD1521" s="12"/>
      <c r="AE1521" s="12"/>
      <c r="AF1521" s="12"/>
      <c r="AG1521" s="12"/>
      <c r="AH1521" s="12"/>
      <c r="AI1521" s="12"/>
      <c r="AJ1521" s="12"/>
      <c r="AK1521" s="12"/>
      <c r="AL1521" s="12"/>
      <c r="AM1521" s="12"/>
      <c r="AN1521" s="12"/>
      <c r="AO1521" s="12"/>
      <c r="AP1521" s="12"/>
      <c r="AQ1521" s="12"/>
      <c r="AR1521" s="12"/>
      <c r="AS1521" s="12"/>
      <c r="AT1521" s="12"/>
      <c r="AU1521" s="12"/>
      <c r="AV1521" s="12"/>
      <c r="AW1521" s="12"/>
      <c r="AX1521" s="12"/>
      <c r="AY1521" s="12"/>
      <c r="AZ1521" s="12"/>
      <c r="BA1521" s="12"/>
      <c r="BB1521" s="12"/>
      <c r="BC1521" s="12"/>
      <c r="BD1521" s="12"/>
      <c r="BE1521" s="12"/>
      <c r="BF1521" s="12"/>
      <c r="BG1521" s="12"/>
      <c r="BH1521" s="12"/>
      <c r="BI1521" s="12"/>
      <c r="BJ1521" s="12"/>
      <c r="BK1521" s="12"/>
      <c r="BL1521" s="12"/>
      <c r="BM1521" s="12"/>
      <c r="BN1521" s="12"/>
      <c r="BO1521" s="12"/>
      <c r="BP1521" s="12"/>
      <c r="BQ1521" s="12"/>
      <c r="BR1521" s="12"/>
      <c r="BS1521" s="12"/>
      <c r="BT1521" s="12"/>
      <c r="BU1521" s="12"/>
      <c r="BV1521" s="12"/>
      <c r="BW1521" s="12"/>
      <c r="BX1521" s="12"/>
      <c r="BY1521" s="12"/>
      <c r="BZ1521" s="12"/>
      <c r="CA1521" s="12"/>
      <c r="CB1521" s="12"/>
      <c r="CC1521" s="12"/>
      <c r="CD1521" s="12"/>
      <c r="CE1521" s="12"/>
      <c r="CF1521" s="12"/>
      <c r="CG1521" s="12"/>
      <c r="CH1521" s="12"/>
      <c r="CI1521" s="12"/>
      <c r="CJ1521" s="12"/>
      <c r="CK1521" s="12"/>
      <c r="CL1521" s="12"/>
      <c r="CM1521" s="12"/>
      <c r="CN1521" s="12"/>
      <c r="CO1521" s="12"/>
      <c r="CP1521" s="12"/>
      <c r="CQ1521" s="12"/>
      <c r="CR1521" s="12"/>
      <c r="CS1521" s="12"/>
      <c r="CT1521" s="12"/>
      <c r="CU1521" s="12"/>
      <c r="CV1521" s="12"/>
      <c r="CW1521" s="12"/>
      <c r="CX1521" s="12"/>
      <c r="CY1521" s="12"/>
      <c r="CZ1521" s="12"/>
      <c r="DA1521" s="12"/>
      <c r="DB1521" s="12"/>
      <c r="DC1521" s="12"/>
      <c r="DD1521" s="12"/>
      <c r="DE1521" s="12"/>
      <c r="DF1521" s="12"/>
      <c r="DG1521" s="12"/>
      <c r="DH1521" s="12"/>
      <c r="DI1521" s="12"/>
      <c r="DJ1521" s="12"/>
      <c r="DK1521" s="12"/>
      <c r="DL1521" s="12"/>
      <c r="DM1521" s="12"/>
      <c r="DN1521" s="12"/>
      <c r="DO1521" s="12"/>
      <c r="DP1521" s="12"/>
      <c r="DQ1521" s="12"/>
      <c r="DR1521" s="12"/>
      <c r="DS1521" s="12"/>
      <c r="DT1521" s="12"/>
      <c r="DU1521" s="12"/>
      <c r="DV1521" s="12"/>
      <c r="DW1521" s="12"/>
      <c r="DX1521" s="12"/>
      <c r="DY1521" s="12"/>
      <c r="DZ1521" s="12"/>
      <c r="EA1521" s="12"/>
      <c r="EB1521" s="12"/>
      <c r="EC1521" s="12"/>
      <c r="ED1521" s="12"/>
      <c r="EE1521" s="12"/>
      <c r="EF1521" s="12"/>
      <c r="EG1521" s="12"/>
      <c r="EH1521" s="12"/>
      <c r="EI1521" s="12"/>
      <c r="EJ1521" s="12"/>
      <c r="EK1521" s="12"/>
      <c r="EL1521" s="12"/>
      <c r="EM1521" s="12"/>
      <c r="EN1521" s="12"/>
      <c r="EO1521" s="12"/>
      <c r="EP1521" s="12"/>
      <c r="EQ1521" s="12"/>
      <c r="ER1521" s="12"/>
      <c r="ES1521" s="12"/>
      <c r="ET1521" s="12"/>
      <c r="EU1521" s="12"/>
      <c r="EV1521" s="12"/>
      <c r="EW1521" s="12"/>
      <c r="EX1521" s="12"/>
      <c r="EY1521" s="12"/>
      <c r="EZ1521" s="12"/>
      <c r="FA1521" s="12"/>
      <c r="FB1521" s="12"/>
      <c r="FC1521" s="12"/>
      <c r="FD1521" s="12"/>
      <c r="FE1521" s="12"/>
      <c r="FF1521" s="12"/>
      <c r="FG1521" s="12"/>
      <c r="FH1521" s="12"/>
      <c r="FI1521" s="12"/>
      <c r="FJ1521" s="12"/>
      <c r="FK1521" s="12"/>
      <c r="FL1521" s="12"/>
      <c r="FM1521" s="12"/>
      <c r="FN1521" s="12"/>
      <c r="FO1521" s="12"/>
      <c r="FP1521" s="12"/>
      <c r="FQ1521" s="12"/>
      <c r="FR1521" s="12"/>
      <c r="FS1521" s="12"/>
      <c r="FT1521" s="12"/>
      <c r="FU1521" s="12"/>
      <c r="FV1521" s="12"/>
      <c r="FW1521" s="12"/>
      <c r="FX1521" s="12"/>
      <c r="FY1521" s="12"/>
      <c r="FZ1521" s="12"/>
      <c r="GA1521" s="12"/>
      <c r="GB1521" s="12"/>
      <c r="GC1521" s="12"/>
      <c r="GD1521" s="12"/>
      <c r="GE1521" s="12"/>
      <c r="GF1521" s="12"/>
      <c r="GG1521" s="12"/>
      <c r="GH1521" s="12"/>
      <c r="GI1521" s="12"/>
      <c r="GJ1521" s="12"/>
      <c r="GK1521" s="12"/>
      <c r="GL1521" s="12"/>
      <c r="GM1521" s="12"/>
      <c r="GN1521" s="12"/>
      <c r="GO1521" s="12"/>
      <c r="GP1521" s="12"/>
      <c r="GQ1521" s="12"/>
      <c r="GR1521" s="12"/>
      <c r="GS1521" s="12"/>
      <c r="GT1521" s="12"/>
      <c r="GU1521" s="12"/>
      <c r="GV1521" s="12"/>
      <c r="GW1521" s="12"/>
      <c r="GX1521" s="12"/>
      <c r="GY1521" s="12"/>
      <c r="GZ1521" s="12"/>
      <c r="HA1521" s="12"/>
      <c r="HB1521" s="12"/>
      <c r="HC1521" s="12"/>
      <c r="HD1521" s="12"/>
      <c r="HE1521" s="12"/>
      <c r="HF1521" s="12"/>
      <c r="HG1521" s="12"/>
      <c r="HH1521" s="12"/>
      <c r="HI1521" s="12"/>
      <c r="HJ1521" s="12"/>
      <c r="HK1521" s="12"/>
      <c r="HL1521" s="12"/>
      <c r="HM1521" s="12"/>
      <c r="HN1521" s="12"/>
      <c r="HO1521" s="12"/>
      <c r="HP1521" s="12"/>
      <c r="HQ1521" s="12"/>
      <c r="HR1521" s="12"/>
      <c r="HS1521" s="12"/>
      <c r="HT1521" s="12"/>
      <c r="HU1521" s="12"/>
      <c r="HV1521" s="12"/>
      <c r="HW1521" s="12"/>
      <c r="HX1521" s="12"/>
      <c r="HY1521" s="12"/>
      <c r="HZ1521" s="12"/>
      <c r="IA1521" s="12"/>
      <c r="IB1521" s="12"/>
      <c r="IC1521" s="12"/>
      <c r="ID1521" s="12"/>
    </row>
    <row r="1522" spans="1:238" x14ac:dyDescent="0.2">
      <c r="A1522" s="11">
        <f t="shared" si="26"/>
        <v>1513</v>
      </c>
      <c r="B1522" s="38" t="s">
        <v>2000</v>
      </c>
      <c r="C1522" s="38" t="s">
        <v>140</v>
      </c>
      <c r="D1522" s="38" t="s">
        <v>1052</v>
      </c>
      <c r="E1522" s="69" t="s">
        <v>1998</v>
      </c>
      <c r="F1522" s="40" t="s">
        <v>41</v>
      </c>
      <c r="G1522" s="39">
        <v>1098</v>
      </c>
      <c r="H1522" s="39">
        <v>2218</v>
      </c>
      <c r="I1522" s="41" t="s">
        <v>18</v>
      </c>
      <c r="J1522" s="43" t="s">
        <v>17</v>
      </c>
      <c r="K1522" s="42"/>
      <c r="L1522" s="12"/>
      <c r="M1522" s="12"/>
      <c r="N1522" s="12"/>
      <c r="O1522" s="12"/>
      <c r="P1522" s="12"/>
      <c r="Q1522" s="12"/>
      <c r="R1522" s="12"/>
      <c r="S1522" s="12"/>
      <c r="T1522" s="12"/>
      <c r="U1522" s="12"/>
      <c r="V1522" s="12"/>
      <c r="W1522" s="12"/>
      <c r="X1522" s="12"/>
      <c r="Y1522" s="12"/>
      <c r="Z1522" s="12"/>
      <c r="AA1522" s="12"/>
      <c r="AB1522" s="12"/>
      <c r="AC1522" s="12"/>
      <c r="AD1522" s="12"/>
      <c r="AE1522" s="12"/>
      <c r="AF1522" s="12"/>
      <c r="AG1522" s="12"/>
      <c r="AH1522" s="12"/>
      <c r="AI1522" s="12"/>
      <c r="AJ1522" s="12"/>
      <c r="AK1522" s="12"/>
      <c r="AL1522" s="12"/>
      <c r="AM1522" s="12"/>
      <c r="AN1522" s="12"/>
      <c r="AO1522" s="12"/>
      <c r="AP1522" s="12"/>
      <c r="AQ1522" s="12"/>
      <c r="AR1522" s="12"/>
      <c r="AS1522" s="12"/>
      <c r="AT1522" s="12"/>
      <c r="AU1522" s="12"/>
      <c r="AV1522" s="12"/>
      <c r="AW1522" s="12"/>
      <c r="AX1522" s="12"/>
      <c r="AY1522" s="12"/>
      <c r="AZ1522" s="12"/>
      <c r="BA1522" s="12"/>
      <c r="BB1522" s="12"/>
      <c r="BC1522" s="12"/>
      <c r="BD1522" s="12"/>
      <c r="BE1522" s="12"/>
      <c r="BF1522" s="12"/>
      <c r="BG1522" s="12"/>
      <c r="BH1522" s="12"/>
      <c r="BI1522" s="12"/>
      <c r="BJ1522" s="12"/>
      <c r="BK1522" s="12"/>
      <c r="BL1522" s="12"/>
      <c r="BM1522" s="12"/>
      <c r="BN1522" s="12"/>
      <c r="BO1522" s="12"/>
      <c r="BP1522" s="12"/>
      <c r="BQ1522" s="12"/>
      <c r="BR1522" s="12"/>
      <c r="BS1522" s="12"/>
      <c r="BT1522" s="12"/>
      <c r="BU1522" s="12"/>
      <c r="BV1522" s="12"/>
      <c r="BW1522" s="12"/>
      <c r="BX1522" s="12"/>
      <c r="BY1522" s="12"/>
      <c r="BZ1522" s="12"/>
      <c r="CA1522" s="12"/>
      <c r="CB1522" s="12"/>
      <c r="CC1522" s="12"/>
      <c r="CD1522" s="12"/>
      <c r="CE1522" s="12"/>
      <c r="CF1522" s="12"/>
      <c r="CG1522" s="12"/>
      <c r="CH1522" s="12"/>
      <c r="CI1522" s="12"/>
      <c r="CJ1522" s="12"/>
      <c r="CK1522" s="12"/>
      <c r="CL1522" s="12"/>
      <c r="CM1522" s="12"/>
      <c r="CN1522" s="12"/>
      <c r="CO1522" s="12"/>
      <c r="CP1522" s="12"/>
      <c r="CQ1522" s="12"/>
      <c r="CR1522" s="12"/>
      <c r="CS1522" s="12"/>
      <c r="CT1522" s="12"/>
      <c r="CU1522" s="12"/>
      <c r="CV1522" s="12"/>
      <c r="CW1522" s="12"/>
      <c r="CX1522" s="12"/>
      <c r="CY1522" s="12"/>
      <c r="CZ1522" s="12"/>
      <c r="DA1522" s="12"/>
      <c r="DB1522" s="12"/>
      <c r="DC1522" s="12"/>
      <c r="DD1522" s="12"/>
      <c r="DE1522" s="12"/>
      <c r="DF1522" s="12"/>
      <c r="DG1522" s="12"/>
      <c r="DH1522" s="12"/>
      <c r="DI1522" s="12"/>
      <c r="DJ1522" s="12"/>
      <c r="DK1522" s="12"/>
      <c r="DL1522" s="12"/>
      <c r="DM1522" s="12"/>
      <c r="DN1522" s="12"/>
      <c r="DO1522" s="12"/>
      <c r="DP1522" s="12"/>
      <c r="DQ1522" s="12"/>
      <c r="DR1522" s="12"/>
      <c r="DS1522" s="12"/>
      <c r="DT1522" s="12"/>
      <c r="DU1522" s="12"/>
      <c r="DV1522" s="12"/>
      <c r="DW1522" s="12"/>
      <c r="DX1522" s="12"/>
      <c r="DY1522" s="12"/>
      <c r="DZ1522" s="12"/>
      <c r="EA1522" s="12"/>
      <c r="EB1522" s="12"/>
      <c r="EC1522" s="12"/>
      <c r="ED1522" s="12"/>
      <c r="EE1522" s="12"/>
      <c r="EF1522" s="12"/>
      <c r="EG1522" s="12"/>
      <c r="EH1522" s="12"/>
      <c r="EI1522" s="12"/>
      <c r="EJ1522" s="12"/>
      <c r="EK1522" s="12"/>
      <c r="EL1522" s="12"/>
      <c r="EM1522" s="12"/>
      <c r="EN1522" s="12"/>
      <c r="EO1522" s="12"/>
      <c r="EP1522" s="12"/>
      <c r="EQ1522" s="12"/>
      <c r="ER1522" s="12"/>
      <c r="ES1522" s="12"/>
      <c r="ET1522" s="12"/>
      <c r="EU1522" s="12"/>
      <c r="EV1522" s="12"/>
      <c r="EW1522" s="12"/>
      <c r="EX1522" s="12"/>
      <c r="EY1522" s="12"/>
      <c r="EZ1522" s="12"/>
      <c r="FA1522" s="12"/>
      <c r="FB1522" s="12"/>
      <c r="FC1522" s="12"/>
      <c r="FD1522" s="12"/>
      <c r="FE1522" s="12"/>
      <c r="FF1522" s="12"/>
      <c r="FG1522" s="12"/>
      <c r="FH1522" s="12"/>
      <c r="FI1522" s="12"/>
      <c r="FJ1522" s="12"/>
      <c r="FK1522" s="12"/>
      <c r="FL1522" s="12"/>
      <c r="FM1522" s="12"/>
      <c r="FN1522" s="12"/>
      <c r="FO1522" s="12"/>
      <c r="FP1522" s="12"/>
      <c r="FQ1522" s="12"/>
      <c r="FR1522" s="12"/>
      <c r="FS1522" s="12"/>
      <c r="FT1522" s="12"/>
      <c r="FU1522" s="12"/>
      <c r="FV1522" s="12"/>
      <c r="FW1522" s="12"/>
      <c r="FX1522" s="12"/>
      <c r="FY1522" s="12"/>
      <c r="FZ1522" s="12"/>
      <c r="GA1522" s="12"/>
      <c r="GB1522" s="12"/>
      <c r="GC1522" s="12"/>
      <c r="GD1522" s="12"/>
      <c r="GE1522" s="12"/>
      <c r="GF1522" s="12"/>
      <c r="GG1522" s="12"/>
      <c r="GH1522" s="12"/>
      <c r="GI1522" s="12"/>
      <c r="GJ1522" s="12"/>
      <c r="GK1522" s="12"/>
      <c r="GL1522" s="12"/>
      <c r="GM1522" s="12"/>
      <c r="GN1522" s="12"/>
      <c r="GO1522" s="12"/>
      <c r="GP1522" s="12"/>
      <c r="GQ1522" s="12"/>
      <c r="GR1522" s="12"/>
      <c r="GS1522" s="12"/>
      <c r="GT1522" s="12"/>
      <c r="GU1522" s="12"/>
      <c r="GV1522" s="12"/>
      <c r="GW1522" s="12"/>
      <c r="GX1522" s="12"/>
      <c r="GY1522" s="12"/>
      <c r="GZ1522" s="12"/>
      <c r="HA1522" s="12"/>
      <c r="HB1522" s="12"/>
      <c r="HC1522" s="12"/>
      <c r="HD1522" s="12"/>
      <c r="HE1522" s="12"/>
      <c r="HF1522" s="12"/>
      <c r="HG1522" s="12"/>
      <c r="HH1522" s="12"/>
      <c r="HI1522" s="12"/>
      <c r="HJ1522" s="12"/>
      <c r="HK1522" s="12"/>
      <c r="HL1522" s="12"/>
      <c r="HM1522" s="12"/>
      <c r="HN1522" s="12"/>
      <c r="HO1522" s="12"/>
      <c r="HP1522" s="12"/>
      <c r="HQ1522" s="12"/>
      <c r="HR1522" s="12"/>
      <c r="HS1522" s="12"/>
      <c r="HT1522" s="12"/>
      <c r="HU1522" s="12"/>
      <c r="HV1522" s="12"/>
      <c r="HW1522" s="12"/>
      <c r="HX1522" s="12"/>
      <c r="HY1522" s="12"/>
      <c r="HZ1522" s="12"/>
      <c r="IA1522" s="12"/>
      <c r="IB1522" s="12"/>
      <c r="IC1522" s="12"/>
      <c r="ID1522" s="12"/>
    </row>
    <row r="1523" spans="1:238" x14ac:dyDescent="0.2">
      <c r="A1523" s="11">
        <f t="shared" si="26"/>
        <v>1514</v>
      </c>
      <c r="B1523" s="38" t="s">
        <v>2029</v>
      </c>
      <c r="C1523" s="38" t="s">
        <v>140</v>
      </c>
      <c r="D1523" s="38" t="s">
        <v>1052</v>
      </c>
      <c r="E1523" s="69" t="s">
        <v>2019</v>
      </c>
      <c r="F1523" s="40" t="s">
        <v>51</v>
      </c>
      <c r="G1523" s="39">
        <v>750</v>
      </c>
      <c r="H1523" s="39">
        <v>1819</v>
      </c>
      <c r="I1523" s="41" t="s">
        <v>18</v>
      </c>
      <c r="J1523" s="43" t="s">
        <v>17</v>
      </c>
      <c r="K1523" s="42"/>
      <c r="L1523" s="12"/>
      <c r="M1523" s="12"/>
      <c r="N1523" s="12"/>
      <c r="O1523" s="12"/>
      <c r="P1523" s="12"/>
      <c r="Q1523" s="12"/>
      <c r="R1523" s="12"/>
      <c r="S1523" s="12"/>
      <c r="T1523" s="12"/>
      <c r="U1523" s="12"/>
      <c r="V1523" s="12"/>
      <c r="W1523" s="12"/>
      <c r="X1523" s="12"/>
      <c r="Y1523" s="12"/>
      <c r="Z1523" s="12"/>
      <c r="AA1523" s="12"/>
      <c r="AB1523" s="12"/>
      <c r="AC1523" s="12"/>
      <c r="AD1523" s="12"/>
      <c r="AE1523" s="12"/>
      <c r="AF1523" s="12"/>
      <c r="AG1523" s="12"/>
      <c r="AH1523" s="12"/>
      <c r="AI1523" s="12"/>
      <c r="AJ1523" s="12"/>
      <c r="AK1523" s="12"/>
      <c r="AL1523" s="12"/>
      <c r="AM1523" s="12"/>
      <c r="AN1523" s="12"/>
      <c r="AO1523" s="12"/>
      <c r="AP1523" s="12"/>
      <c r="AQ1523" s="12"/>
      <c r="AR1523" s="12"/>
      <c r="AS1523" s="12"/>
      <c r="AT1523" s="12"/>
      <c r="AU1523" s="12"/>
      <c r="AV1523" s="12"/>
      <c r="AW1523" s="12"/>
      <c r="AX1523" s="12"/>
      <c r="AY1523" s="12"/>
      <c r="AZ1523" s="12"/>
      <c r="BA1523" s="12"/>
      <c r="BB1523" s="12"/>
      <c r="BC1523" s="12"/>
      <c r="BD1523" s="12"/>
      <c r="BE1523" s="12"/>
      <c r="BF1523" s="12"/>
      <c r="BG1523" s="12"/>
      <c r="BH1523" s="12"/>
      <c r="BI1523" s="12"/>
      <c r="BJ1523" s="12"/>
      <c r="BK1523" s="12"/>
      <c r="BL1523" s="12"/>
      <c r="BM1523" s="12"/>
      <c r="BN1523" s="12"/>
      <c r="BO1523" s="12"/>
      <c r="BP1523" s="12"/>
      <c r="BQ1523" s="12"/>
      <c r="BR1523" s="12"/>
      <c r="BS1523" s="12"/>
      <c r="BT1523" s="12"/>
      <c r="BU1523" s="12"/>
      <c r="BV1523" s="12"/>
      <c r="BW1523" s="12"/>
      <c r="BX1523" s="12"/>
      <c r="BY1523" s="12"/>
      <c r="BZ1523" s="12"/>
      <c r="CA1523" s="12"/>
      <c r="CB1523" s="12"/>
      <c r="CC1523" s="12"/>
      <c r="CD1523" s="12"/>
      <c r="CE1523" s="12"/>
      <c r="CF1523" s="12"/>
      <c r="CG1523" s="12"/>
      <c r="CH1523" s="12"/>
      <c r="CI1523" s="12"/>
      <c r="CJ1523" s="12"/>
      <c r="CK1523" s="12"/>
      <c r="CL1523" s="12"/>
      <c r="CM1523" s="12"/>
      <c r="CN1523" s="12"/>
      <c r="CO1523" s="12"/>
      <c r="CP1523" s="12"/>
      <c r="CQ1523" s="12"/>
      <c r="CR1523" s="12"/>
      <c r="CS1523" s="12"/>
      <c r="CT1523" s="12"/>
      <c r="CU1523" s="12"/>
      <c r="CV1523" s="12"/>
      <c r="CW1523" s="12"/>
      <c r="CX1523" s="12"/>
      <c r="CY1523" s="12"/>
      <c r="CZ1523" s="12"/>
      <c r="DA1523" s="12"/>
      <c r="DB1523" s="12"/>
      <c r="DC1523" s="12"/>
      <c r="DD1523" s="12"/>
      <c r="DE1523" s="12"/>
      <c r="DF1523" s="12"/>
      <c r="DG1523" s="12"/>
      <c r="DH1523" s="12"/>
      <c r="DI1523" s="12"/>
      <c r="DJ1523" s="12"/>
      <c r="DK1523" s="12"/>
      <c r="DL1523" s="12"/>
      <c r="DM1523" s="12"/>
      <c r="DN1523" s="12"/>
      <c r="DO1523" s="12"/>
      <c r="DP1523" s="12"/>
      <c r="DQ1523" s="12"/>
      <c r="DR1523" s="12"/>
      <c r="DS1523" s="12"/>
      <c r="DT1523" s="12"/>
      <c r="DU1523" s="12"/>
      <c r="DV1523" s="12"/>
      <c r="DW1523" s="12"/>
      <c r="DX1523" s="12"/>
      <c r="DY1523" s="12"/>
      <c r="DZ1523" s="12"/>
      <c r="EA1523" s="12"/>
      <c r="EB1523" s="12"/>
      <c r="EC1523" s="12"/>
      <c r="ED1523" s="12"/>
      <c r="EE1523" s="12"/>
      <c r="EF1523" s="12"/>
      <c r="EG1523" s="12"/>
      <c r="EH1523" s="12"/>
      <c r="EI1523" s="12"/>
      <c r="EJ1523" s="12"/>
      <c r="EK1523" s="12"/>
      <c r="EL1523" s="12"/>
      <c r="EM1523" s="12"/>
      <c r="EN1523" s="12"/>
      <c r="EO1523" s="12"/>
      <c r="EP1523" s="12"/>
      <c r="EQ1523" s="12"/>
      <c r="ER1523" s="12"/>
      <c r="ES1523" s="12"/>
      <c r="ET1523" s="12"/>
      <c r="EU1523" s="12"/>
      <c r="EV1523" s="12"/>
      <c r="EW1523" s="12"/>
      <c r="EX1523" s="12"/>
      <c r="EY1523" s="12"/>
      <c r="EZ1523" s="12"/>
      <c r="FA1523" s="12"/>
      <c r="FB1523" s="12"/>
      <c r="FC1523" s="12"/>
      <c r="FD1523" s="12"/>
      <c r="FE1523" s="12"/>
      <c r="FF1523" s="12"/>
      <c r="FG1523" s="12"/>
      <c r="FH1523" s="12"/>
      <c r="FI1523" s="12"/>
      <c r="FJ1523" s="12"/>
      <c r="FK1523" s="12"/>
      <c r="FL1523" s="12"/>
      <c r="FM1523" s="12"/>
      <c r="FN1523" s="12"/>
      <c r="FO1523" s="12"/>
      <c r="FP1523" s="12"/>
      <c r="FQ1523" s="12"/>
      <c r="FR1523" s="12"/>
      <c r="FS1523" s="12"/>
      <c r="FT1523" s="12"/>
      <c r="FU1523" s="12"/>
      <c r="FV1523" s="12"/>
      <c r="FW1523" s="12"/>
      <c r="FX1523" s="12"/>
      <c r="FY1523" s="12"/>
      <c r="FZ1523" s="12"/>
      <c r="GA1523" s="12"/>
      <c r="GB1523" s="12"/>
      <c r="GC1523" s="12"/>
      <c r="GD1523" s="12"/>
      <c r="GE1523" s="12"/>
      <c r="GF1523" s="12"/>
      <c r="GG1523" s="12"/>
      <c r="GH1523" s="12"/>
      <c r="GI1523" s="12"/>
      <c r="GJ1523" s="12"/>
      <c r="GK1523" s="12"/>
      <c r="GL1523" s="12"/>
      <c r="GM1523" s="12"/>
      <c r="GN1523" s="12"/>
      <c r="GO1523" s="12"/>
      <c r="GP1523" s="12"/>
      <c r="GQ1523" s="12"/>
      <c r="GR1523" s="12"/>
      <c r="GS1523" s="12"/>
      <c r="GT1523" s="12"/>
      <c r="GU1523" s="12"/>
      <c r="GV1523" s="12"/>
      <c r="GW1523" s="12"/>
      <c r="GX1523" s="12"/>
      <c r="GY1523" s="12"/>
      <c r="GZ1523" s="12"/>
      <c r="HA1523" s="12"/>
      <c r="HB1523" s="12"/>
      <c r="HC1523" s="12"/>
      <c r="HD1523" s="12"/>
      <c r="HE1523" s="12"/>
      <c r="HF1523" s="12"/>
      <c r="HG1523" s="12"/>
      <c r="HH1523" s="12"/>
      <c r="HI1523" s="12"/>
      <c r="HJ1523" s="12"/>
      <c r="HK1523" s="12"/>
      <c r="HL1523" s="12"/>
      <c r="HM1523" s="12"/>
      <c r="HN1523" s="12"/>
      <c r="HO1523" s="12"/>
      <c r="HP1523" s="12"/>
      <c r="HQ1523" s="12"/>
      <c r="HR1523" s="12"/>
      <c r="HS1523" s="12"/>
      <c r="HT1523" s="12"/>
      <c r="HU1523" s="12"/>
      <c r="HV1523" s="12"/>
      <c r="HW1523" s="12"/>
      <c r="HX1523" s="12"/>
      <c r="HY1523" s="12"/>
      <c r="HZ1523" s="12"/>
      <c r="IA1523" s="12"/>
      <c r="IB1523" s="12"/>
      <c r="IC1523" s="12"/>
      <c r="ID1523" s="12"/>
    </row>
    <row r="1524" spans="1:238" x14ac:dyDescent="0.2">
      <c r="A1524" s="11">
        <f t="shared" si="26"/>
        <v>1515</v>
      </c>
      <c r="B1524" s="38" t="s">
        <v>712</v>
      </c>
      <c r="C1524" s="38" t="s">
        <v>140</v>
      </c>
      <c r="D1524" s="38" t="s">
        <v>1052</v>
      </c>
      <c r="E1524" s="69" t="s">
        <v>2053</v>
      </c>
      <c r="F1524" s="40" t="s">
        <v>83</v>
      </c>
      <c r="G1524" s="39">
        <v>211</v>
      </c>
      <c r="H1524" s="39">
        <v>502</v>
      </c>
      <c r="I1524" s="41" t="s">
        <v>18</v>
      </c>
      <c r="J1524" s="43" t="s">
        <v>17</v>
      </c>
      <c r="K1524" s="42"/>
      <c r="L1524" s="18"/>
      <c r="M1524" s="18"/>
      <c r="N1524" s="18"/>
      <c r="O1524" s="18"/>
      <c r="P1524" s="18"/>
      <c r="Q1524" s="18"/>
      <c r="R1524" s="18"/>
      <c r="S1524" s="18"/>
      <c r="T1524" s="18"/>
      <c r="U1524" s="18"/>
      <c r="V1524" s="18"/>
      <c r="W1524" s="18"/>
      <c r="X1524" s="18"/>
      <c r="Y1524" s="18"/>
      <c r="Z1524" s="18"/>
      <c r="AA1524" s="18"/>
      <c r="AB1524" s="18"/>
      <c r="AC1524" s="18"/>
      <c r="AD1524" s="18"/>
      <c r="AE1524" s="18"/>
      <c r="AF1524" s="18"/>
      <c r="AG1524" s="18"/>
      <c r="AH1524" s="18"/>
      <c r="AI1524" s="18"/>
      <c r="AJ1524" s="18"/>
      <c r="AK1524" s="18"/>
      <c r="AL1524" s="18"/>
      <c r="AM1524" s="18"/>
      <c r="AN1524" s="18"/>
      <c r="AO1524" s="18"/>
      <c r="AP1524" s="18"/>
      <c r="AQ1524" s="18"/>
      <c r="AR1524" s="18"/>
      <c r="AS1524" s="18"/>
      <c r="AT1524" s="18"/>
      <c r="AU1524" s="18"/>
      <c r="AV1524" s="18"/>
      <c r="AW1524" s="18"/>
      <c r="AX1524" s="18"/>
      <c r="AY1524" s="18"/>
      <c r="AZ1524" s="18"/>
      <c r="BA1524" s="18"/>
      <c r="BB1524" s="18"/>
      <c r="BC1524" s="18"/>
      <c r="BD1524" s="18"/>
      <c r="BE1524" s="18"/>
      <c r="BF1524" s="18"/>
      <c r="BG1524" s="18"/>
      <c r="BH1524" s="18"/>
      <c r="BI1524" s="18"/>
      <c r="BJ1524" s="18"/>
      <c r="BK1524" s="18"/>
      <c r="BL1524" s="18"/>
      <c r="BM1524" s="18"/>
      <c r="BN1524" s="18"/>
      <c r="BO1524" s="18"/>
      <c r="BP1524" s="18"/>
      <c r="BQ1524" s="18"/>
      <c r="BR1524" s="18"/>
      <c r="BS1524" s="18"/>
      <c r="BT1524" s="18"/>
      <c r="BU1524" s="18"/>
      <c r="BV1524" s="18"/>
      <c r="BW1524" s="18"/>
      <c r="BX1524" s="18"/>
      <c r="BY1524" s="18"/>
      <c r="BZ1524" s="18"/>
      <c r="CA1524" s="18"/>
      <c r="CB1524" s="18"/>
      <c r="CC1524" s="18"/>
      <c r="CD1524" s="18"/>
      <c r="CE1524" s="18"/>
      <c r="CF1524" s="18"/>
      <c r="CG1524" s="18"/>
      <c r="CH1524" s="18"/>
      <c r="CI1524" s="18"/>
      <c r="CJ1524" s="18"/>
      <c r="CK1524" s="18"/>
      <c r="CL1524" s="18"/>
      <c r="CM1524" s="18"/>
      <c r="CN1524" s="18"/>
      <c r="CO1524" s="18"/>
      <c r="CP1524" s="18"/>
      <c r="CQ1524" s="18"/>
      <c r="CR1524" s="18"/>
      <c r="CS1524" s="18"/>
      <c r="CT1524" s="18"/>
      <c r="CU1524" s="18"/>
      <c r="CV1524" s="18"/>
      <c r="CW1524" s="18"/>
      <c r="CX1524" s="18"/>
      <c r="CY1524" s="18"/>
      <c r="CZ1524" s="18"/>
      <c r="DA1524" s="18"/>
      <c r="DB1524" s="18"/>
      <c r="DC1524" s="18"/>
      <c r="DD1524" s="18"/>
      <c r="DE1524" s="18"/>
      <c r="DF1524" s="18"/>
      <c r="DG1524" s="18"/>
      <c r="DH1524" s="18"/>
      <c r="DI1524" s="18"/>
      <c r="DJ1524" s="18"/>
      <c r="DK1524" s="18"/>
      <c r="DL1524" s="18"/>
      <c r="DM1524" s="18"/>
      <c r="DN1524" s="18"/>
      <c r="DO1524" s="18"/>
      <c r="DP1524" s="18"/>
      <c r="DQ1524" s="18"/>
      <c r="DR1524" s="18"/>
      <c r="DS1524" s="18"/>
      <c r="DT1524" s="18"/>
      <c r="DU1524" s="18"/>
      <c r="DV1524" s="18"/>
      <c r="DW1524" s="18"/>
      <c r="DX1524" s="18"/>
      <c r="DY1524" s="18"/>
      <c r="DZ1524" s="18"/>
      <c r="EA1524" s="18"/>
      <c r="EB1524" s="18"/>
      <c r="EC1524" s="18"/>
      <c r="ED1524" s="18"/>
      <c r="EE1524" s="18"/>
      <c r="EF1524" s="18"/>
      <c r="EG1524" s="18"/>
      <c r="EH1524" s="18"/>
      <c r="EI1524" s="18"/>
      <c r="EJ1524" s="18"/>
      <c r="EK1524" s="18"/>
      <c r="EL1524" s="18"/>
      <c r="EM1524" s="18"/>
      <c r="EN1524" s="18"/>
      <c r="EO1524" s="18"/>
      <c r="EP1524" s="18"/>
      <c r="EQ1524" s="18"/>
      <c r="ER1524" s="18"/>
      <c r="ES1524" s="18"/>
      <c r="ET1524" s="18"/>
      <c r="EU1524" s="18"/>
      <c r="EV1524" s="18"/>
      <c r="EW1524" s="18"/>
      <c r="EX1524" s="18"/>
      <c r="EY1524" s="18"/>
      <c r="EZ1524" s="18"/>
      <c r="FA1524" s="18"/>
      <c r="FB1524" s="18"/>
      <c r="FC1524" s="18"/>
      <c r="FD1524" s="18"/>
      <c r="FE1524" s="18"/>
      <c r="FF1524" s="18"/>
      <c r="FG1524" s="18"/>
      <c r="FH1524" s="18"/>
      <c r="FI1524" s="18"/>
      <c r="FJ1524" s="18"/>
      <c r="FK1524" s="18"/>
      <c r="FL1524" s="18"/>
      <c r="FM1524" s="18"/>
      <c r="FN1524" s="18"/>
      <c r="FO1524" s="18"/>
      <c r="FP1524" s="18"/>
      <c r="FQ1524" s="18"/>
      <c r="FR1524" s="18"/>
      <c r="FS1524" s="18"/>
      <c r="FT1524" s="18"/>
      <c r="FU1524" s="18"/>
      <c r="FV1524" s="18"/>
      <c r="FW1524" s="18"/>
      <c r="FX1524" s="18"/>
      <c r="FY1524" s="18"/>
      <c r="FZ1524" s="18"/>
      <c r="GA1524" s="18"/>
      <c r="GB1524" s="18"/>
      <c r="GC1524" s="18"/>
      <c r="GD1524" s="18"/>
      <c r="GE1524" s="18"/>
      <c r="GF1524" s="18"/>
      <c r="GG1524" s="18"/>
      <c r="GH1524" s="18"/>
      <c r="GI1524" s="18"/>
      <c r="GJ1524" s="18"/>
      <c r="GK1524" s="18"/>
      <c r="GL1524" s="18"/>
      <c r="GM1524" s="18"/>
      <c r="GN1524" s="18"/>
      <c r="GO1524" s="18"/>
      <c r="GP1524" s="18"/>
      <c r="GQ1524" s="18"/>
      <c r="GR1524" s="18"/>
      <c r="GS1524" s="18"/>
      <c r="GT1524" s="18"/>
      <c r="GU1524" s="18"/>
      <c r="GV1524" s="18"/>
      <c r="GW1524" s="18"/>
      <c r="GX1524" s="18"/>
      <c r="GY1524" s="18"/>
      <c r="GZ1524" s="18"/>
      <c r="HA1524" s="18"/>
      <c r="HB1524" s="18"/>
      <c r="HC1524" s="18"/>
      <c r="HD1524" s="18"/>
      <c r="HE1524" s="18"/>
      <c r="HF1524" s="18"/>
      <c r="HG1524" s="18"/>
      <c r="HH1524" s="18"/>
      <c r="HI1524" s="18"/>
      <c r="HJ1524" s="18"/>
      <c r="HK1524" s="18"/>
      <c r="HL1524" s="18"/>
      <c r="HM1524" s="18"/>
      <c r="HN1524" s="18"/>
      <c r="HO1524" s="18"/>
      <c r="HP1524" s="18"/>
      <c r="HQ1524" s="18"/>
      <c r="HR1524" s="18"/>
      <c r="HS1524" s="18"/>
      <c r="HT1524" s="18"/>
      <c r="HU1524" s="18"/>
      <c r="HV1524" s="18"/>
      <c r="HW1524" s="18"/>
      <c r="HX1524" s="18"/>
      <c r="HY1524" s="18"/>
      <c r="HZ1524" s="18"/>
      <c r="IA1524" s="18"/>
      <c r="IB1524" s="18"/>
      <c r="IC1524" s="18"/>
      <c r="ID1524" s="18"/>
    </row>
    <row r="1525" spans="1:238" x14ac:dyDescent="0.2">
      <c r="A1525" s="11">
        <f t="shared" si="26"/>
        <v>1516</v>
      </c>
      <c r="B1525" s="38" t="s">
        <v>620</v>
      </c>
      <c r="C1525" s="38" t="s">
        <v>140</v>
      </c>
      <c r="D1525" s="38" t="s">
        <v>1052</v>
      </c>
      <c r="E1525" s="69" t="s">
        <v>224</v>
      </c>
      <c r="F1525" s="40" t="s">
        <v>121</v>
      </c>
      <c r="G1525" s="39">
        <v>675</v>
      </c>
      <c r="H1525" s="39">
        <v>1654</v>
      </c>
      <c r="I1525" s="41" t="s">
        <v>18</v>
      </c>
      <c r="J1525" s="43" t="s">
        <v>17</v>
      </c>
      <c r="K1525" s="42"/>
      <c r="L1525" s="18"/>
      <c r="M1525" s="18"/>
      <c r="N1525" s="18"/>
      <c r="O1525" s="18"/>
      <c r="P1525" s="18"/>
      <c r="Q1525" s="18"/>
      <c r="R1525" s="18"/>
      <c r="S1525" s="18"/>
      <c r="T1525" s="18"/>
      <c r="U1525" s="18"/>
      <c r="V1525" s="18"/>
      <c r="W1525" s="18"/>
      <c r="X1525" s="18"/>
      <c r="Y1525" s="18"/>
      <c r="Z1525" s="18"/>
      <c r="AA1525" s="18"/>
      <c r="AB1525" s="18"/>
      <c r="AC1525" s="18"/>
      <c r="AD1525" s="18"/>
      <c r="AE1525" s="18"/>
      <c r="AF1525" s="18"/>
      <c r="AG1525" s="18"/>
      <c r="AH1525" s="18"/>
      <c r="AI1525" s="18"/>
      <c r="AJ1525" s="18"/>
      <c r="AK1525" s="18"/>
      <c r="AL1525" s="18"/>
      <c r="AM1525" s="18"/>
      <c r="AN1525" s="18"/>
      <c r="AO1525" s="18"/>
      <c r="AP1525" s="18"/>
      <c r="AQ1525" s="18"/>
      <c r="AR1525" s="18"/>
      <c r="AS1525" s="18"/>
      <c r="AT1525" s="18"/>
      <c r="AU1525" s="18"/>
      <c r="AV1525" s="18"/>
      <c r="AW1525" s="18"/>
      <c r="AX1525" s="18"/>
      <c r="AY1525" s="18"/>
      <c r="AZ1525" s="18"/>
      <c r="BA1525" s="18"/>
      <c r="BB1525" s="18"/>
      <c r="BC1525" s="18"/>
      <c r="BD1525" s="18"/>
      <c r="BE1525" s="18"/>
      <c r="BF1525" s="18"/>
      <c r="BG1525" s="18"/>
      <c r="BH1525" s="18"/>
      <c r="BI1525" s="18"/>
      <c r="BJ1525" s="18"/>
      <c r="BK1525" s="18"/>
      <c r="BL1525" s="18"/>
      <c r="BM1525" s="18"/>
      <c r="BN1525" s="18"/>
      <c r="BO1525" s="18"/>
      <c r="BP1525" s="18"/>
      <c r="BQ1525" s="18"/>
      <c r="BR1525" s="18"/>
      <c r="BS1525" s="18"/>
      <c r="BT1525" s="18"/>
      <c r="BU1525" s="18"/>
      <c r="BV1525" s="18"/>
      <c r="BW1525" s="18"/>
      <c r="BX1525" s="18"/>
      <c r="BY1525" s="18"/>
      <c r="BZ1525" s="18"/>
      <c r="CA1525" s="18"/>
      <c r="CB1525" s="18"/>
      <c r="CC1525" s="18"/>
      <c r="CD1525" s="18"/>
      <c r="CE1525" s="18"/>
      <c r="CF1525" s="18"/>
      <c r="CG1525" s="18"/>
      <c r="CH1525" s="18"/>
      <c r="CI1525" s="18"/>
      <c r="CJ1525" s="18"/>
      <c r="CK1525" s="18"/>
      <c r="CL1525" s="18"/>
      <c r="CM1525" s="18"/>
      <c r="CN1525" s="18"/>
      <c r="CO1525" s="18"/>
      <c r="CP1525" s="18"/>
      <c r="CQ1525" s="18"/>
      <c r="CR1525" s="18"/>
      <c r="CS1525" s="18"/>
      <c r="CT1525" s="18"/>
      <c r="CU1525" s="18"/>
      <c r="CV1525" s="18"/>
      <c r="CW1525" s="18"/>
      <c r="CX1525" s="18"/>
      <c r="CY1525" s="18"/>
      <c r="CZ1525" s="18"/>
      <c r="DA1525" s="18"/>
      <c r="DB1525" s="18"/>
      <c r="DC1525" s="18"/>
      <c r="DD1525" s="18"/>
      <c r="DE1525" s="18"/>
      <c r="DF1525" s="18"/>
      <c r="DG1525" s="18"/>
      <c r="DH1525" s="18"/>
      <c r="DI1525" s="18"/>
      <c r="DJ1525" s="18"/>
      <c r="DK1525" s="18"/>
      <c r="DL1525" s="18"/>
      <c r="DM1525" s="18"/>
      <c r="DN1525" s="18"/>
      <c r="DO1525" s="18"/>
      <c r="DP1525" s="18"/>
      <c r="DQ1525" s="18"/>
      <c r="DR1525" s="18"/>
      <c r="DS1525" s="18"/>
      <c r="DT1525" s="18"/>
      <c r="DU1525" s="18"/>
      <c r="DV1525" s="18"/>
      <c r="DW1525" s="18"/>
      <c r="DX1525" s="18"/>
      <c r="DY1525" s="18"/>
      <c r="DZ1525" s="18"/>
      <c r="EA1525" s="18"/>
      <c r="EB1525" s="18"/>
      <c r="EC1525" s="18"/>
      <c r="ED1525" s="18"/>
      <c r="EE1525" s="18"/>
      <c r="EF1525" s="18"/>
      <c r="EG1525" s="18"/>
      <c r="EH1525" s="18"/>
      <c r="EI1525" s="18"/>
      <c r="EJ1525" s="18"/>
      <c r="EK1525" s="18"/>
      <c r="EL1525" s="18"/>
      <c r="EM1525" s="18"/>
      <c r="EN1525" s="18"/>
      <c r="EO1525" s="18"/>
      <c r="EP1525" s="18"/>
      <c r="EQ1525" s="18"/>
      <c r="ER1525" s="18"/>
      <c r="ES1525" s="18"/>
      <c r="ET1525" s="18"/>
      <c r="EU1525" s="18"/>
      <c r="EV1525" s="18"/>
      <c r="EW1525" s="18"/>
      <c r="EX1525" s="18"/>
      <c r="EY1525" s="18"/>
      <c r="EZ1525" s="18"/>
      <c r="FA1525" s="18"/>
      <c r="FB1525" s="18"/>
      <c r="FC1525" s="18"/>
      <c r="FD1525" s="18"/>
      <c r="FE1525" s="18"/>
      <c r="FF1525" s="18"/>
      <c r="FG1525" s="18"/>
      <c r="FH1525" s="18"/>
      <c r="FI1525" s="18"/>
      <c r="FJ1525" s="18"/>
      <c r="FK1525" s="18"/>
      <c r="FL1525" s="18"/>
      <c r="FM1525" s="18"/>
      <c r="FN1525" s="18"/>
      <c r="FO1525" s="18"/>
      <c r="FP1525" s="18"/>
      <c r="FQ1525" s="18"/>
      <c r="FR1525" s="18"/>
      <c r="FS1525" s="18"/>
      <c r="FT1525" s="18"/>
      <c r="FU1525" s="18"/>
      <c r="FV1525" s="18"/>
      <c r="FW1525" s="18"/>
      <c r="FX1525" s="18"/>
      <c r="FY1525" s="18"/>
      <c r="FZ1525" s="18"/>
      <c r="GA1525" s="18"/>
      <c r="GB1525" s="18"/>
      <c r="GC1525" s="18"/>
      <c r="GD1525" s="18"/>
      <c r="GE1525" s="18"/>
      <c r="GF1525" s="18"/>
      <c r="GG1525" s="18"/>
      <c r="GH1525" s="18"/>
      <c r="GI1525" s="18"/>
      <c r="GJ1525" s="18"/>
      <c r="GK1525" s="18"/>
      <c r="GL1525" s="18"/>
      <c r="GM1525" s="18"/>
      <c r="GN1525" s="18"/>
      <c r="GO1525" s="18"/>
      <c r="GP1525" s="18"/>
      <c r="GQ1525" s="18"/>
      <c r="GR1525" s="18"/>
      <c r="GS1525" s="18"/>
      <c r="GT1525" s="18"/>
      <c r="GU1525" s="18"/>
      <c r="GV1525" s="18"/>
      <c r="GW1525" s="18"/>
      <c r="GX1525" s="18"/>
      <c r="GY1525" s="18"/>
      <c r="GZ1525" s="18"/>
      <c r="HA1525" s="18"/>
      <c r="HB1525" s="18"/>
      <c r="HC1525" s="18"/>
      <c r="HD1525" s="18"/>
      <c r="HE1525" s="18"/>
      <c r="HF1525" s="18"/>
      <c r="HG1525" s="18"/>
      <c r="HH1525" s="18"/>
      <c r="HI1525" s="18"/>
      <c r="HJ1525" s="18"/>
      <c r="HK1525" s="18"/>
      <c r="HL1525" s="18"/>
      <c r="HM1525" s="18"/>
      <c r="HN1525" s="18"/>
      <c r="HO1525" s="18"/>
      <c r="HP1525" s="18"/>
      <c r="HQ1525" s="18"/>
      <c r="HR1525" s="18"/>
      <c r="HS1525" s="18"/>
      <c r="HT1525" s="18"/>
      <c r="HU1525" s="18"/>
      <c r="HV1525" s="18"/>
      <c r="HW1525" s="18"/>
      <c r="HX1525" s="18"/>
      <c r="HY1525" s="18"/>
      <c r="HZ1525" s="18"/>
      <c r="IA1525" s="18"/>
      <c r="IB1525" s="18"/>
      <c r="IC1525" s="18"/>
      <c r="ID1525" s="18"/>
    </row>
    <row r="1526" spans="1:238" x14ac:dyDescent="0.2">
      <c r="A1526" s="11">
        <f t="shared" si="26"/>
        <v>1517</v>
      </c>
      <c r="B1526" s="38" t="s">
        <v>621</v>
      </c>
      <c r="C1526" s="38" t="s">
        <v>140</v>
      </c>
      <c r="D1526" s="38" t="s">
        <v>1052</v>
      </c>
      <c r="E1526" s="69" t="s">
        <v>2082</v>
      </c>
      <c r="F1526" s="40" t="s">
        <v>2089</v>
      </c>
      <c r="G1526" s="85">
        <v>395</v>
      </c>
      <c r="H1526" s="85">
        <v>901</v>
      </c>
      <c r="I1526" s="86" t="s">
        <v>19</v>
      </c>
      <c r="J1526" s="86" t="s">
        <v>17</v>
      </c>
      <c r="K1526" s="42"/>
      <c r="L1526" s="18"/>
      <c r="M1526" s="18"/>
      <c r="N1526" s="18"/>
      <c r="O1526" s="18"/>
      <c r="P1526" s="18"/>
      <c r="Q1526" s="18"/>
      <c r="R1526" s="18"/>
      <c r="S1526" s="18"/>
      <c r="T1526" s="18"/>
      <c r="U1526" s="18"/>
      <c r="V1526" s="18"/>
      <c r="W1526" s="18"/>
      <c r="X1526" s="18"/>
      <c r="Y1526" s="18"/>
      <c r="Z1526" s="18"/>
      <c r="AA1526" s="18"/>
      <c r="AB1526" s="18"/>
      <c r="AC1526" s="18"/>
      <c r="AD1526" s="18"/>
      <c r="AE1526" s="18"/>
      <c r="AF1526" s="18"/>
      <c r="AG1526" s="18"/>
      <c r="AH1526" s="18"/>
      <c r="AI1526" s="18"/>
      <c r="AJ1526" s="18"/>
      <c r="AK1526" s="18"/>
      <c r="AL1526" s="18"/>
      <c r="AM1526" s="18"/>
      <c r="AN1526" s="18"/>
      <c r="AO1526" s="18"/>
      <c r="AP1526" s="18"/>
      <c r="AQ1526" s="18"/>
      <c r="AR1526" s="18"/>
      <c r="AS1526" s="18"/>
      <c r="AT1526" s="18"/>
      <c r="AU1526" s="18"/>
      <c r="AV1526" s="18"/>
      <c r="AW1526" s="18"/>
      <c r="AX1526" s="18"/>
      <c r="AY1526" s="18"/>
      <c r="AZ1526" s="18"/>
      <c r="BA1526" s="18"/>
      <c r="BB1526" s="18"/>
      <c r="BC1526" s="18"/>
      <c r="BD1526" s="18"/>
      <c r="BE1526" s="18"/>
      <c r="BF1526" s="18"/>
      <c r="BG1526" s="18"/>
      <c r="BH1526" s="18"/>
      <c r="BI1526" s="18"/>
      <c r="BJ1526" s="18"/>
      <c r="BK1526" s="18"/>
      <c r="BL1526" s="18"/>
      <c r="BM1526" s="18"/>
      <c r="BN1526" s="18"/>
      <c r="BO1526" s="18"/>
      <c r="BP1526" s="18"/>
      <c r="BQ1526" s="18"/>
      <c r="BR1526" s="18"/>
      <c r="BS1526" s="18"/>
      <c r="BT1526" s="18"/>
      <c r="BU1526" s="18"/>
      <c r="BV1526" s="18"/>
      <c r="BW1526" s="18"/>
      <c r="BX1526" s="18"/>
      <c r="BY1526" s="18"/>
      <c r="BZ1526" s="18"/>
      <c r="CA1526" s="18"/>
      <c r="CB1526" s="18"/>
      <c r="CC1526" s="18"/>
      <c r="CD1526" s="18"/>
      <c r="CE1526" s="18"/>
      <c r="CF1526" s="18"/>
      <c r="CG1526" s="18"/>
      <c r="CH1526" s="18"/>
      <c r="CI1526" s="18"/>
      <c r="CJ1526" s="18"/>
      <c r="CK1526" s="18"/>
      <c r="CL1526" s="18"/>
      <c r="CM1526" s="18"/>
      <c r="CN1526" s="18"/>
      <c r="CO1526" s="18"/>
      <c r="CP1526" s="18"/>
      <c r="CQ1526" s="18"/>
      <c r="CR1526" s="18"/>
      <c r="CS1526" s="18"/>
      <c r="CT1526" s="18"/>
      <c r="CU1526" s="18"/>
      <c r="CV1526" s="18"/>
      <c r="CW1526" s="18"/>
      <c r="CX1526" s="18"/>
      <c r="CY1526" s="18"/>
      <c r="CZ1526" s="18"/>
      <c r="DA1526" s="18"/>
      <c r="DB1526" s="18"/>
      <c r="DC1526" s="18"/>
      <c r="DD1526" s="18"/>
      <c r="DE1526" s="18"/>
      <c r="DF1526" s="18"/>
      <c r="DG1526" s="18"/>
      <c r="DH1526" s="18"/>
      <c r="DI1526" s="18"/>
      <c r="DJ1526" s="18"/>
      <c r="DK1526" s="18"/>
      <c r="DL1526" s="18"/>
      <c r="DM1526" s="18"/>
      <c r="DN1526" s="18"/>
      <c r="DO1526" s="18"/>
      <c r="DP1526" s="18"/>
      <c r="DQ1526" s="18"/>
      <c r="DR1526" s="18"/>
      <c r="DS1526" s="18"/>
      <c r="DT1526" s="18"/>
      <c r="DU1526" s="18"/>
      <c r="DV1526" s="18"/>
      <c r="DW1526" s="18"/>
      <c r="DX1526" s="18"/>
      <c r="DY1526" s="18"/>
      <c r="DZ1526" s="18"/>
      <c r="EA1526" s="18"/>
      <c r="EB1526" s="18"/>
      <c r="EC1526" s="18"/>
      <c r="ED1526" s="18"/>
      <c r="EE1526" s="18"/>
      <c r="EF1526" s="18"/>
      <c r="EG1526" s="18"/>
      <c r="EH1526" s="18"/>
      <c r="EI1526" s="18"/>
      <c r="EJ1526" s="18"/>
      <c r="EK1526" s="18"/>
      <c r="EL1526" s="18"/>
      <c r="EM1526" s="18"/>
      <c r="EN1526" s="18"/>
      <c r="EO1526" s="18"/>
      <c r="EP1526" s="18"/>
      <c r="EQ1526" s="18"/>
      <c r="ER1526" s="18"/>
      <c r="ES1526" s="18"/>
      <c r="ET1526" s="18"/>
      <c r="EU1526" s="18"/>
      <c r="EV1526" s="18"/>
      <c r="EW1526" s="18"/>
      <c r="EX1526" s="18"/>
      <c r="EY1526" s="18"/>
      <c r="EZ1526" s="18"/>
      <c r="FA1526" s="18"/>
      <c r="FB1526" s="18"/>
      <c r="FC1526" s="18"/>
      <c r="FD1526" s="18"/>
      <c r="FE1526" s="18"/>
      <c r="FF1526" s="18"/>
      <c r="FG1526" s="18"/>
      <c r="FH1526" s="18"/>
      <c r="FI1526" s="18"/>
      <c r="FJ1526" s="18"/>
      <c r="FK1526" s="18"/>
      <c r="FL1526" s="18"/>
      <c r="FM1526" s="18"/>
      <c r="FN1526" s="18"/>
      <c r="FO1526" s="18"/>
      <c r="FP1526" s="18"/>
      <c r="FQ1526" s="18"/>
      <c r="FR1526" s="18"/>
      <c r="FS1526" s="18"/>
      <c r="FT1526" s="18"/>
      <c r="FU1526" s="18"/>
      <c r="FV1526" s="18"/>
      <c r="FW1526" s="18"/>
      <c r="FX1526" s="18"/>
      <c r="FY1526" s="18"/>
      <c r="FZ1526" s="18"/>
      <c r="GA1526" s="18"/>
      <c r="GB1526" s="18"/>
      <c r="GC1526" s="18"/>
      <c r="GD1526" s="18"/>
      <c r="GE1526" s="18"/>
      <c r="GF1526" s="18"/>
      <c r="GG1526" s="18"/>
      <c r="GH1526" s="18"/>
      <c r="GI1526" s="18"/>
      <c r="GJ1526" s="18"/>
      <c r="GK1526" s="18"/>
      <c r="GL1526" s="18"/>
      <c r="GM1526" s="18"/>
      <c r="GN1526" s="18"/>
      <c r="GO1526" s="18"/>
      <c r="GP1526" s="18"/>
      <c r="GQ1526" s="18"/>
      <c r="GR1526" s="18"/>
      <c r="GS1526" s="18"/>
      <c r="GT1526" s="18"/>
      <c r="GU1526" s="18"/>
      <c r="GV1526" s="18"/>
      <c r="GW1526" s="18"/>
      <c r="GX1526" s="18"/>
      <c r="GY1526" s="18"/>
      <c r="GZ1526" s="18"/>
      <c r="HA1526" s="18"/>
      <c r="HB1526" s="18"/>
      <c r="HC1526" s="18"/>
      <c r="HD1526" s="18"/>
      <c r="HE1526" s="18"/>
      <c r="HF1526" s="18"/>
      <c r="HG1526" s="18"/>
      <c r="HH1526" s="18"/>
      <c r="HI1526" s="18"/>
      <c r="HJ1526" s="18"/>
      <c r="HK1526" s="18"/>
      <c r="HL1526" s="18"/>
      <c r="HM1526" s="18"/>
      <c r="HN1526" s="18"/>
      <c r="HO1526" s="18"/>
      <c r="HP1526" s="18"/>
      <c r="HQ1526" s="18"/>
      <c r="HR1526" s="18"/>
      <c r="HS1526" s="18"/>
      <c r="HT1526" s="18"/>
      <c r="HU1526" s="18"/>
      <c r="HV1526" s="18"/>
      <c r="HW1526" s="18"/>
      <c r="HX1526" s="18"/>
      <c r="HY1526" s="18"/>
      <c r="HZ1526" s="18"/>
      <c r="IA1526" s="18"/>
      <c r="IB1526" s="18"/>
      <c r="IC1526" s="18"/>
      <c r="ID1526" s="18"/>
    </row>
    <row r="1527" spans="1:238" x14ac:dyDescent="0.2">
      <c r="A1527" s="11">
        <f t="shared" si="26"/>
        <v>1518</v>
      </c>
      <c r="B1527" s="46" t="s">
        <v>622</v>
      </c>
      <c r="C1527" s="46" t="s">
        <v>140</v>
      </c>
      <c r="D1527" s="38" t="s">
        <v>1052</v>
      </c>
      <c r="E1527" s="69" t="s">
        <v>2128</v>
      </c>
      <c r="F1527" s="40" t="s">
        <v>191</v>
      </c>
      <c r="G1527" s="39">
        <v>186</v>
      </c>
      <c r="H1527" s="39">
        <v>377</v>
      </c>
      <c r="I1527" s="41" t="s">
        <v>18</v>
      </c>
      <c r="J1527" s="43" t="s">
        <v>17</v>
      </c>
      <c r="K1527" s="42"/>
      <c r="L1527" s="12"/>
      <c r="M1527" s="12"/>
      <c r="N1527" s="12"/>
      <c r="O1527" s="12"/>
      <c r="P1527" s="12"/>
      <c r="Q1527" s="12"/>
      <c r="R1527" s="12"/>
      <c r="S1527" s="12"/>
      <c r="T1527" s="12"/>
      <c r="U1527" s="12"/>
      <c r="V1527" s="12"/>
      <c r="W1527" s="12"/>
      <c r="X1527" s="12"/>
      <c r="Y1527" s="12"/>
      <c r="Z1527" s="12"/>
      <c r="AA1527" s="12"/>
      <c r="AB1527" s="12"/>
      <c r="AC1527" s="12"/>
      <c r="AD1527" s="12"/>
      <c r="AE1527" s="12"/>
      <c r="AF1527" s="12"/>
      <c r="AG1527" s="12"/>
      <c r="AH1527" s="12"/>
      <c r="AI1527" s="12"/>
      <c r="AJ1527" s="12"/>
      <c r="AK1527" s="12"/>
      <c r="AL1527" s="12"/>
      <c r="AM1527" s="12"/>
      <c r="AN1527" s="12"/>
      <c r="AO1527" s="12"/>
      <c r="AP1527" s="12"/>
      <c r="AQ1527" s="12"/>
      <c r="AR1527" s="12"/>
      <c r="AS1527" s="12"/>
      <c r="AT1527" s="12"/>
      <c r="AU1527" s="12"/>
      <c r="AV1527" s="12"/>
      <c r="AW1527" s="12"/>
      <c r="AX1527" s="12"/>
      <c r="AY1527" s="12"/>
      <c r="AZ1527" s="12"/>
      <c r="BA1527" s="12"/>
      <c r="BB1527" s="12"/>
      <c r="BC1527" s="12"/>
      <c r="BD1527" s="12"/>
      <c r="BE1527" s="12"/>
      <c r="BF1527" s="12"/>
      <c r="BG1527" s="12"/>
      <c r="BH1527" s="12"/>
      <c r="BI1527" s="12"/>
      <c r="BJ1527" s="12"/>
      <c r="BK1527" s="12"/>
      <c r="BL1527" s="12"/>
      <c r="BM1527" s="12"/>
      <c r="BN1527" s="12"/>
      <c r="BO1527" s="12"/>
      <c r="BP1527" s="12"/>
      <c r="BQ1527" s="12"/>
      <c r="BR1527" s="12"/>
      <c r="BS1527" s="12"/>
      <c r="BT1527" s="12"/>
      <c r="BU1527" s="12"/>
      <c r="BV1527" s="12"/>
      <c r="BW1527" s="12"/>
      <c r="BX1527" s="12"/>
      <c r="BY1527" s="12"/>
      <c r="BZ1527" s="12"/>
      <c r="CA1527" s="12"/>
      <c r="CB1527" s="12"/>
      <c r="CC1527" s="12"/>
      <c r="CD1527" s="12"/>
      <c r="CE1527" s="12"/>
      <c r="CF1527" s="12"/>
      <c r="CG1527" s="12"/>
      <c r="CH1527" s="12"/>
      <c r="CI1527" s="12"/>
      <c r="CJ1527" s="12"/>
      <c r="CK1527" s="12"/>
      <c r="CL1527" s="12"/>
      <c r="CM1527" s="12"/>
      <c r="CN1527" s="12"/>
      <c r="CO1527" s="12"/>
      <c r="CP1527" s="12"/>
      <c r="CQ1527" s="12"/>
      <c r="CR1527" s="12"/>
      <c r="CS1527" s="12"/>
      <c r="CT1527" s="12"/>
      <c r="CU1527" s="12"/>
      <c r="CV1527" s="12"/>
      <c r="CW1527" s="12"/>
      <c r="CX1527" s="12"/>
      <c r="CY1527" s="12"/>
      <c r="CZ1527" s="12"/>
      <c r="DA1527" s="12"/>
      <c r="DB1527" s="12"/>
      <c r="DC1527" s="12"/>
      <c r="DD1527" s="12"/>
      <c r="DE1527" s="12"/>
      <c r="DF1527" s="12"/>
      <c r="DG1527" s="12"/>
      <c r="DH1527" s="12"/>
      <c r="DI1527" s="12"/>
      <c r="DJ1527" s="12"/>
      <c r="DK1527" s="12"/>
      <c r="DL1527" s="12"/>
      <c r="DM1527" s="12"/>
      <c r="DN1527" s="12"/>
      <c r="DO1527" s="12"/>
      <c r="DP1527" s="12"/>
      <c r="DQ1527" s="12"/>
      <c r="DR1527" s="12"/>
      <c r="DS1527" s="12"/>
      <c r="DT1527" s="12"/>
      <c r="DU1527" s="12"/>
      <c r="DV1527" s="12"/>
      <c r="DW1527" s="12"/>
      <c r="DX1527" s="12"/>
      <c r="DY1527" s="12"/>
      <c r="DZ1527" s="12"/>
      <c r="EA1527" s="12"/>
      <c r="EB1527" s="12"/>
      <c r="EC1527" s="12"/>
      <c r="ED1527" s="12"/>
      <c r="EE1527" s="12"/>
      <c r="EF1527" s="12"/>
      <c r="EG1527" s="12"/>
      <c r="EH1527" s="12"/>
      <c r="EI1527" s="12"/>
      <c r="EJ1527" s="12"/>
      <c r="EK1527" s="12"/>
      <c r="EL1527" s="12"/>
      <c r="EM1527" s="12"/>
      <c r="EN1527" s="12"/>
      <c r="EO1527" s="12"/>
      <c r="EP1527" s="12"/>
      <c r="EQ1527" s="12"/>
      <c r="ER1527" s="12"/>
      <c r="ES1527" s="12"/>
      <c r="ET1527" s="12"/>
      <c r="EU1527" s="12"/>
      <c r="EV1527" s="12"/>
      <c r="EW1527" s="12"/>
      <c r="EX1527" s="12"/>
      <c r="EY1527" s="12"/>
      <c r="EZ1527" s="12"/>
      <c r="FA1527" s="12"/>
      <c r="FB1527" s="12"/>
      <c r="FC1527" s="12"/>
      <c r="FD1527" s="12"/>
      <c r="FE1527" s="12"/>
      <c r="FF1527" s="12"/>
      <c r="FG1527" s="12"/>
      <c r="FH1527" s="12"/>
      <c r="FI1527" s="12"/>
      <c r="FJ1527" s="12"/>
      <c r="FK1527" s="12"/>
      <c r="FL1527" s="12"/>
      <c r="FM1527" s="12"/>
      <c r="FN1527" s="12"/>
      <c r="FO1527" s="12"/>
      <c r="FP1527" s="12"/>
      <c r="FQ1527" s="12"/>
      <c r="FR1527" s="12"/>
      <c r="FS1527" s="12"/>
      <c r="FT1527" s="12"/>
      <c r="FU1527" s="12"/>
      <c r="FV1527" s="12"/>
      <c r="FW1527" s="12"/>
      <c r="FX1527" s="12"/>
      <c r="FY1527" s="12"/>
      <c r="FZ1527" s="12"/>
      <c r="GA1527" s="12"/>
      <c r="GB1527" s="12"/>
      <c r="GC1527" s="12"/>
      <c r="GD1527" s="12"/>
      <c r="GE1527" s="12"/>
      <c r="GF1527" s="12"/>
      <c r="GG1527" s="12"/>
      <c r="GH1527" s="12"/>
      <c r="GI1527" s="12"/>
      <c r="GJ1527" s="12"/>
      <c r="GK1527" s="12"/>
      <c r="GL1527" s="12"/>
      <c r="GM1527" s="12"/>
      <c r="GN1527" s="12"/>
      <c r="GO1527" s="12"/>
      <c r="GP1527" s="12"/>
      <c r="GQ1527" s="12"/>
      <c r="GR1527" s="12"/>
      <c r="GS1527" s="12"/>
      <c r="GT1527" s="12"/>
      <c r="GU1527" s="12"/>
      <c r="GV1527" s="12"/>
      <c r="GW1527" s="12"/>
      <c r="GX1527" s="12"/>
      <c r="GY1527" s="12"/>
      <c r="GZ1527" s="12"/>
      <c r="HA1527" s="12"/>
      <c r="HB1527" s="12"/>
      <c r="HC1527" s="12"/>
      <c r="HD1527" s="12"/>
      <c r="HE1527" s="12"/>
      <c r="HF1527" s="12"/>
      <c r="HG1527" s="12"/>
      <c r="HH1527" s="12"/>
      <c r="HI1527" s="12"/>
      <c r="HJ1527" s="12"/>
      <c r="HK1527" s="12"/>
      <c r="HL1527" s="12"/>
      <c r="HM1527" s="12"/>
      <c r="HN1527" s="12"/>
      <c r="HO1527" s="12"/>
      <c r="HP1527" s="12"/>
      <c r="HQ1527" s="12"/>
      <c r="HR1527" s="12"/>
      <c r="HS1527" s="12"/>
      <c r="HT1527" s="12"/>
      <c r="HU1527" s="12"/>
      <c r="HV1527" s="12"/>
      <c r="HW1527" s="12"/>
      <c r="HX1527" s="12"/>
      <c r="HY1527" s="12"/>
      <c r="HZ1527" s="12"/>
      <c r="IA1527" s="12"/>
      <c r="IB1527" s="12"/>
      <c r="IC1527" s="12"/>
      <c r="ID1527" s="12"/>
    </row>
    <row r="1528" spans="1:238" x14ac:dyDescent="0.2">
      <c r="A1528" s="11">
        <f t="shared" si="26"/>
        <v>1519</v>
      </c>
      <c r="B1528" s="46" t="s">
        <v>2146</v>
      </c>
      <c r="C1528" s="46" t="s">
        <v>140</v>
      </c>
      <c r="D1528" s="38" t="s">
        <v>1052</v>
      </c>
      <c r="E1528" s="69" t="s">
        <v>2143</v>
      </c>
      <c r="F1528" s="40" t="s">
        <v>64</v>
      </c>
      <c r="G1528" s="39">
        <v>954</v>
      </c>
      <c r="H1528" s="39">
        <v>2177</v>
      </c>
      <c r="I1528" s="41" t="s">
        <v>18</v>
      </c>
      <c r="J1528" s="43" t="s">
        <v>17</v>
      </c>
      <c r="K1528" s="42"/>
      <c r="L1528" s="12"/>
      <c r="M1528" s="12"/>
      <c r="N1528" s="12"/>
      <c r="O1528" s="12"/>
      <c r="P1528" s="12"/>
      <c r="Q1528" s="12"/>
      <c r="R1528" s="12"/>
      <c r="S1528" s="12"/>
      <c r="T1528" s="12"/>
      <c r="U1528" s="12"/>
      <c r="V1528" s="12"/>
      <c r="W1528" s="12"/>
      <c r="X1528" s="12"/>
      <c r="Y1528" s="12"/>
      <c r="Z1528" s="12"/>
      <c r="AA1528" s="12"/>
      <c r="AB1528" s="12"/>
      <c r="AC1528" s="12"/>
      <c r="AD1528" s="12"/>
      <c r="AE1528" s="12"/>
      <c r="AF1528" s="12"/>
      <c r="AG1528" s="12"/>
      <c r="AH1528" s="12"/>
      <c r="AI1528" s="12"/>
      <c r="AJ1528" s="12"/>
      <c r="AK1528" s="12"/>
      <c r="AL1528" s="12"/>
      <c r="AM1528" s="12"/>
      <c r="AN1528" s="12"/>
      <c r="AO1528" s="12"/>
      <c r="AP1528" s="12"/>
      <c r="AQ1528" s="12"/>
      <c r="AR1528" s="12"/>
      <c r="AS1528" s="12"/>
      <c r="AT1528" s="12"/>
      <c r="AU1528" s="12"/>
      <c r="AV1528" s="12"/>
      <c r="AW1528" s="12"/>
      <c r="AX1528" s="12"/>
      <c r="AY1528" s="12"/>
      <c r="AZ1528" s="12"/>
      <c r="BA1528" s="12"/>
      <c r="BB1528" s="12"/>
      <c r="BC1528" s="12"/>
      <c r="BD1528" s="12"/>
      <c r="BE1528" s="12"/>
      <c r="BF1528" s="12"/>
      <c r="BG1528" s="12"/>
      <c r="BH1528" s="12"/>
      <c r="BI1528" s="12"/>
      <c r="BJ1528" s="12"/>
      <c r="BK1528" s="12"/>
      <c r="BL1528" s="12"/>
      <c r="BM1528" s="12"/>
      <c r="BN1528" s="12"/>
      <c r="BO1528" s="12"/>
      <c r="BP1528" s="12"/>
      <c r="BQ1528" s="12"/>
      <c r="BR1528" s="12"/>
      <c r="BS1528" s="12"/>
      <c r="BT1528" s="12"/>
      <c r="BU1528" s="12"/>
      <c r="BV1528" s="12"/>
      <c r="BW1528" s="12"/>
      <c r="BX1528" s="12"/>
      <c r="BY1528" s="12"/>
      <c r="BZ1528" s="12"/>
      <c r="CA1528" s="12"/>
      <c r="CB1528" s="12"/>
      <c r="CC1528" s="12"/>
      <c r="CD1528" s="12"/>
      <c r="CE1528" s="12"/>
      <c r="CF1528" s="12"/>
      <c r="CG1528" s="12"/>
      <c r="CH1528" s="12"/>
      <c r="CI1528" s="12"/>
      <c r="CJ1528" s="12"/>
      <c r="CK1528" s="12"/>
      <c r="CL1528" s="12"/>
      <c r="CM1528" s="12"/>
      <c r="CN1528" s="12"/>
      <c r="CO1528" s="12"/>
      <c r="CP1528" s="12"/>
      <c r="CQ1528" s="12"/>
      <c r="CR1528" s="12"/>
      <c r="CS1528" s="12"/>
      <c r="CT1528" s="12"/>
      <c r="CU1528" s="12"/>
      <c r="CV1528" s="12"/>
      <c r="CW1528" s="12"/>
      <c r="CX1528" s="12"/>
      <c r="CY1528" s="12"/>
      <c r="CZ1528" s="12"/>
      <c r="DA1528" s="12"/>
      <c r="DB1528" s="12"/>
      <c r="DC1528" s="12"/>
      <c r="DD1528" s="12"/>
      <c r="DE1528" s="12"/>
      <c r="DF1528" s="12"/>
      <c r="DG1528" s="12"/>
      <c r="DH1528" s="12"/>
      <c r="DI1528" s="12"/>
      <c r="DJ1528" s="12"/>
      <c r="DK1528" s="12"/>
      <c r="DL1528" s="12"/>
      <c r="DM1528" s="12"/>
      <c r="DN1528" s="12"/>
      <c r="DO1528" s="12"/>
      <c r="DP1528" s="12"/>
      <c r="DQ1528" s="12"/>
      <c r="DR1528" s="12"/>
      <c r="DS1528" s="12"/>
      <c r="DT1528" s="12"/>
      <c r="DU1528" s="12"/>
      <c r="DV1528" s="12"/>
      <c r="DW1528" s="12"/>
      <c r="DX1528" s="12"/>
      <c r="DY1528" s="12"/>
      <c r="DZ1528" s="12"/>
      <c r="EA1528" s="12"/>
      <c r="EB1528" s="12"/>
      <c r="EC1528" s="12"/>
      <c r="ED1528" s="12"/>
      <c r="EE1528" s="12"/>
      <c r="EF1528" s="12"/>
      <c r="EG1528" s="12"/>
      <c r="EH1528" s="12"/>
      <c r="EI1528" s="12"/>
      <c r="EJ1528" s="12"/>
      <c r="EK1528" s="12"/>
      <c r="EL1528" s="12"/>
      <c r="EM1528" s="12"/>
      <c r="EN1528" s="12"/>
      <c r="EO1528" s="12"/>
      <c r="EP1528" s="12"/>
      <c r="EQ1528" s="12"/>
      <c r="ER1528" s="12"/>
      <c r="ES1528" s="12"/>
      <c r="ET1528" s="12"/>
      <c r="EU1528" s="12"/>
      <c r="EV1528" s="12"/>
      <c r="EW1528" s="12"/>
      <c r="EX1528" s="12"/>
      <c r="EY1528" s="12"/>
      <c r="EZ1528" s="12"/>
      <c r="FA1528" s="12"/>
      <c r="FB1528" s="12"/>
      <c r="FC1528" s="12"/>
      <c r="FD1528" s="12"/>
      <c r="FE1528" s="12"/>
      <c r="FF1528" s="12"/>
      <c r="FG1528" s="12"/>
      <c r="FH1528" s="12"/>
      <c r="FI1528" s="12"/>
      <c r="FJ1528" s="12"/>
      <c r="FK1528" s="12"/>
      <c r="FL1528" s="12"/>
      <c r="FM1528" s="12"/>
      <c r="FN1528" s="12"/>
      <c r="FO1528" s="12"/>
      <c r="FP1528" s="12"/>
      <c r="FQ1528" s="12"/>
      <c r="FR1528" s="12"/>
      <c r="FS1528" s="12"/>
      <c r="FT1528" s="12"/>
      <c r="FU1528" s="12"/>
      <c r="FV1528" s="12"/>
      <c r="FW1528" s="12"/>
      <c r="FX1528" s="12"/>
      <c r="FY1528" s="12"/>
      <c r="FZ1528" s="12"/>
      <c r="GA1528" s="12"/>
      <c r="GB1528" s="12"/>
      <c r="GC1528" s="12"/>
      <c r="GD1528" s="12"/>
      <c r="GE1528" s="12"/>
      <c r="GF1528" s="12"/>
      <c r="GG1528" s="12"/>
      <c r="GH1528" s="12"/>
      <c r="GI1528" s="12"/>
      <c r="GJ1528" s="12"/>
      <c r="GK1528" s="12"/>
      <c r="GL1528" s="12"/>
      <c r="GM1528" s="12"/>
      <c r="GN1528" s="12"/>
      <c r="GO1528" s="12"/>
      <c r="GP1528" s="12"/>
      <c r="GQ1528" s="12"/>
      <c r="GR1528" s="12"/>
      <c r="GS1528" s="12"/>
      <c r="GT1528" s="12"/>
      <c r="GU1528" s="12"/>
      <c r="GV1528" s="12"/>
      <c r="GW1528" s="12"/>
      <c r="GX1528" s="12"/>
      <c r="GY1528" s="12"/>
      <c r="GZ1528" s="12"/>
      <c r="HA1528" s="12"/>
      <c r="HB1528" s="12"/>
      <c r="HC1528" s="12"/>
      <c r="HD1528" s="12"/>
      <c r="HE1528" s="12"/>
      <c r="HF1528" s="12"/>
      <c r="HG1528" s="12"/>
      <c r="HH1528" s="12"/>
      <c r="HI1528" s="12"/>
      <c r="HJ1528" s="12"/>
      <c r="HK1528" s="12"/>
      <c r="HL1528" s="12"/>
      <c r="HM1528" s="12"/>
      <c r="HN1528" s="12"/>
      <c r="HO1528" s="12"/>
      <c r="HP1528" s="12"/>
      <c r="HQ1528" s="12"/>
      <c r="HR1528" s="12"/>
      <c r="HS1528" s="12"/>
      <c r="HT1528" s="12"/>
      <c r="HU1528" s="12"/>
      <c r="HV1528" s="12"/>
      <c r="HW1528" s="12"/>
      <c r="HX1528" s="12"/>
      <c r="HY1528" s="12"/>
      <c r="HZ1528" s="12"/>
      <c r="IA1528" s="12"/>
      <c r="IB1528" s="12"/>
      <c r="IC1528" s="12"/>
      <c r="ID1528" s="12"/>
    </row>
    <row r="1529" spans="1:238" x14ac:dyDescent="0.2">
      <c r="A1529" s="11">
        <f t="shared" si="26"/>
        <v>1520</v>
      </c>
      <c r="B1529" s="46" t="s">
        <v>623</v>
      </c>
      <c r="C1529" s="46" t="s">
        <v>140</v>
      </c>
      <c r="D1529" s="38" t="s">
        <v>1052</v>
      </c>
      <c r="E1529" s="69" t="s">
        <v>2205</v>
      </c>
      <c r="F1529" s="40" t="s">
        <v>2217</v>
      </c>
      <c r="G1529" s="39">
        <v>2613</v>
      </c>
      <c r="H1529" s="39">
        <v>6144</v>
      </c>
      <c r="I1529" s="41" t="s">
        <v>15</v>
      </c>
      <c r="J1529" s="43" t="s">
        <v>17</v>
      </c>
      <c r="K1529" s="42"/>
      <c r="L1529" s="12"/>
      <c r="M1529" s="12"/>
      <c r="N1529" s="12"/>
      <c r="O1529" s="12"/>
      <c r="P1529" s="12"/>
      <c r="Q1529" s="12"/>
      <c r="R1529" s="12"/>
      <c r="S1529" s="12"/>
      <c r="T1529" s="12"/>
      <c r="U1529" s="12"/>
      <c r="V1529" s="12"/>
      <c r="W1529" s="12"/>
      <c r="X1529" s="12"/>
      <c r="Y1529" s="12"/>
      <c r="Z1529" s="12"/>
      <c r="AA1529" s="12"/>
      <c r="AB1529" s="12"/>
      <c r="AC1529" s="12"/>
      <c r="AD1529" s="12"/>
      <c r="AE1529" s="12"/>
      <c r="AF1529" s="12"/>
      <c r="AG1529" s="12"/>
      <c r="AH1529" s="12"/>
      <c r="AI1529" s="12"/>
      <c r="AJ1529" s="12"/>
      <c r="AK1529" s="12"/>
      <c r="AL1529" s="12"/>
      <c r="AM1529" s="12"/>
      <c r="AN1529" s="12"/>
      <c r="AO1529" s="12"/>
      <c r="AP1529" s="12"/>
      <c r="AQ1529" s="12"/>
      <c r="AR1529" s="12"/>
      <c r="AS1529" s="12"/>
      <c r="AT1529" s="12"/>
      <c r="AU1529" s="12"/>
      <c r="AV1529" s="12"/>
      <c r="AW1529" s="12"/>
      <c r="AX1529" s="12"/>
      <c r="AY1529" s="12"/>
      <c r="AZ1529" s="12"/>
      <c r="BA1529" s="12"/>
      <c r="BB1529" s="12"/>
      <c r="BC1529" s="12"/>
      <c r="BD1529" s="12"/>
      <c r="BE1529" s="12"/>
      <c r="BF1529" s="12"/>
      <c r="BG1529" s="12"/>
      <c r="BH1529" s="12"/>
      <c r="BI1529" s="12"/>
      <c r="BJ1529" s="12"/>
      <c r="BK1529" s="12"/>
      <c r="BL1529" s="12"/>
      <c r="BM1529" s="12"/>
      <c r="BN1529" s="12"/>
      <c r="BO1529" s="12"/>
      <c r="BP1529" s="12"/>
      <c r="BQ1529" s="12"/>
      <c r="BR1529" s="12"/>
      <c r="BS1529" s="12"/>
      <c r="BT1529" s="12"/>
      <c r="BU1529" s="12"/>
      <c r="BV1529" s="12"/>
      <c r="BW1529" s="12"/>
      <c r="BX1529" s="12"/>
      <c r="BY1529" s="12"/>
      <c r="BZ1529" s="12"/>
      <c r="CA1529" s="12"/>
      <c r="CB1529" s="12"/>
      <c r="CC1529" s="12"/>
      <c r="CD1529" s="12"/>
      <c r="CE1529" s="12"/>
      <c r="CF1529" s="12"/>
      <c r="CG1529" s="12"/>
      <c r="CH1529" s="12"/>
      <c r="CI1529" s="12"/>
      <c r="CJ1529" s="12"/>
      <c r="CK1529" s="12"/>
      <c r="CL1529" s="12"/>
      <c r="CM1529" s="12"/>
      <c r="CN1529" s="12"/>
      <c r="CO1529" s="12"/>
      <c r="CP1529" s="12"/>
      <c r="CQ1529" s="12"/>
      <c r="CR1529" s="12"/>
      <c r="CS1529" s="12"/>
      <c r="CT1529" s="12"/>
      <c r="CU1529" s="12"/>
      <c r="CV1529" s="12"/>
      <c r="CW1529" s="12"/>
      <c r="CX1529" s="12"/>
      <c r="CY1529" s="12"/>
      <c r="CZ1529" s="12"/>
      <c r="DA1529" s="12"/>
      <c r="DB1529" s="12"/>
      <c r="DC1529" s="12"/>
      <c r="DD1529" s="12"/>
      <c r="DE1529" s="12"/>
      <c r="DF1529" s="12"/>
      <c r="DG1529" s="12"/>
      <c r="DH1529" s="12"/>
      <c r="DI1529" s="12"/>
      <c r="DJ1529" s="12"/>
      <c r="DK1529" s="12"/>
      <c r="DL1529" s="12"/>
      <c r="DM1529" s="12"/>
      <c r="DN1529" s="12"/>
      <c r="DO1529" s="12"/>
      <c r="DP1529" s="12"/>
      <c r="DQ1529" s="12"/>
      <c r="DR1529" s="12"/>
      <c r="DS1529" s="12"/>
      <c r="DT1529" s="12"/>
      <c r="DU1529" s="12"/>
      <c r="DV1529" s="12"/>
      <c r="DW1529" s="12"/>
      <c r="DX1529" s="12"/>
      <c r="DY1529" s="12"/>
      <c r="DZ1529" s="12"/>
      <c r="EA1529" s="12"/>
      <c r="EB1529" s="12"/>
      <c r="EC1529" s="12"/>
      <c r="ED1529" s="12"/>
      <c r="EE1529" s="12"/>
      <c r="EF1529" s="12"/>
      <c r="EG1529" s="12"/>
      <c r="EH1529" s="12"/>
      <c r="EI1529" s="12"/>
      <c r="EJ1529" s="12"/>
      <c r="EK1529" s="12"/>
      <c r="EL1529" s="12"/>
      <c r="EM1529" s="12"/>
      <c r="EN1529" s="12"/>
      <c r="EO1529" s="12"/>
      <c r="EP1529" s="12"/>
      <c r="EQ1529" s="12"/>
      <c r="ER1529" s="12"/>
      <c r="ES1529" s="12"/>
      <c r="ET1529" s="12"/>
      <c r="EU1529" s="12"/>
      <c r="EV1529" s="12"/>
      <c r="EW1529" s="12"/>
      <c r="EX1529" s="12"/>
      <c r="EY1529" s="12"/>
      <c r="EZ1529" s="12"/>
      <c r="FA1529" s="12"/>
      <c r="FB1529" s="12"/>
      <c r="FC1529" s="12"/>
      <c r="FD1529" s="12"/>
      <c r="FE1529" s="12"/>
      <c r="FF1529" s="12"/>
      <c r="FG1529" s="12"/>
      <c r="FH1529" s="12"/>
      <c r="FI1529" s="12"/>
      <c r="FJ1529" s="12"/>
      <c r="FK1529" s="12"/>
      <c r="FL1529" s="12"/>
      <c r="FM1529" s="12"/>
      <c r="FN1529" s="12"/>
      <c r="FO1529" s="12"/>
      <c r="FP1529" s="12"/>
      <c r="FQ1529" s="12"/>
      <c r="FR1529" s="12"/>
      <c r="FS1529" s="12"/>
      <c r="FT1529" s="12"/>
      <c r="FU1529" s="12"/>
      <c r="FV1529" s="12"/>
      <c r="FW1529" s="12"/>
      <c r="FX1529" s="12"/>
      <c r="FY1529" s="12"/>
      <c r="FZ1529" s="12"/>
      <c r="GA1529" s="12"/>
      <c r="GB1529" s="12"/>
      <c r="GC1529" s="12"/>
      <c r="GD1529" s="12"/>
      <c r="GE1529" s="12"/>
      <c r="GF1529" s="12"/>
      <c r="GG1529" s="12"/>
      <c r="GH1529" s="12"/>
      <c r="GI1529" s="12"/>
      <c r="GJ1529" s="12"/>
      <c r="GK1529" s="12"/>
      <c r="GL1529" s="12"/>
      <c r="GM1529" s="12"/>
      <c r="GN1529" s="12"/>
      <c r="GO1529" s="12"/>
      <c r="GP1529" s="12"/>
      <c r="GQ1529" s="12"/>
      <c r="GR1529" s="12"/>
      <c r="GS1529" s="12"/>
      <c r="GT1529" s="12"/>
      <c r="GU1529" s="12"/>
      <c r="GV1529" s="12"/>
      <c r="GW1529" s="12"/>
      <c r="GX1529" s="12"/>
      <c r="GY1529" s="12"/>
      <c r="GZ1529" s="12"/>
      <c r="HA1529" s="12"/>
      <c r="HB1529" s="12"/>
      <c r="HC1529" s="12"/>
      <c r="HD1529" s="12"/>
      <c r="HE1529" s="12"/>
      <c r="HF1529" s="12"/>
      <c r="HG1529" s="12"/>
      <c r="HH1529" s="12"/>
      <c r="HI1529" s="12"/>
      <c r="HJ1529" s="12"/>
      <c r="HK1529" s="12"/>
      <c r="HL1529" s="12"/>
      <c r="HM1529" s="12"/>
      <c r="HN1529" s="12"/>
      <c r="HO1529" s="12"/>
      <c r="HP1529" s="12"/>
      <c r="HQ1529" s="12"/>
      <c r="HR1529" s="12"/>
      <c r="HS1529" s="12"/>
      <c r="HT1529" s="12"/>
      <c r="HU1529" s="12"/>
      <c r="HV1529" s="12"/>
      <c r="HW1529" s="12"/>
      <c r="HX1529" s="12"/>
      <c r="HY1529" s="12"/>
      <c r="HZ1529" s="12"/>
      <c r="IA1529" s="12"/>
      <c r="IB1529" s="12"/>
      <c r="IC1529" s="12"/>
      <c r="ID1529" s="12"/>
    </row>
    <row r="1530" spans="1:238" x14ac:dyDescent="0.2">
      <c r="A1530" s="11">
        <f t="shared" si="26"/>
        <v>1521</v>
      </c>
      <c r="B1530" s="46" t="s">
        <v>2219</v>
      </c>
      <c r="C1530" s="46" t="s">
        <v>140</v>
      </c>
      <c r="D1530" s="38" t="s">
        <v>1052</v>
      </c>
      <c r="E1530" s="69" t="s">
        <v>2205</v>
      </c>
      <c r="F1530" s="40" t="s">
        <v>106</v>
      </c>
      <c r="G1530" s="39">
        <v>382</v>
      </c>
      <c r="H1530" s="39">
        <v>993</v>
      </c>
      <c r="I1530" s="41" t="s">
        <v>18</v>
      </c>
      <c r="J1530" s="43" t="s">
        <v>17</v>
      </c>
      <c r="K1530" s="42"/>
    </row>
    <row r="1531" spans="1:238" x14ac:dyDescent="0.2">
      <c r="A1531" s="11">
        <f t="shared" si="26"/>
        <v>1522</v>
      </c>
      <c r="B1531" s="38" t="s">
        <v>2232</v>
      </c>
      <c r="C1531" s="38" t="s">
        <v>140</v>
      </c>
      <c r="D1531" s="38" t="s">
        <v>1052</v>
      </c>
      <c r="E1531" s="69" t="s">
        <v>2221</v>
      </c>
      <c r="F1531" s="48" t="s">
        <v>41</v>
      </c>
      <c r="G1531" s="39">
        <v>618</v>
      </c>
      <c r="H1531" s="39">
        <v>1396</v>
      </c>
      <c r="I1531" s="41" t="s">
        <v>18</v>
      </c>
      <c r="J1531" s="43" t="s">
        <v>17</v>
      </c>
      <c r="K1531" s="42"/>
    </row>
    <row r="1532" spans="1:238" x14ac:dyDescent="0.2">
      <c r="A1532" s="11">
        <f t="shared" si="26"/>
        <v>1523</v>
      </c>
      <c r="B1532" s="46" t="s">
        <v>624</v>
      </c>
      <c r="C1532" s="38" t="s">
        <v>140</v>
      </c>
      <c r="D1532" s="38" t="s">
        <v>1052</v>
      </c>
      <c r="E1532" s="69" t="s">
        <v>2243</v>
      </c>
      <c r="F1532" s="40" t="s">
        <v>41</v>
      </c>
      <c r="G1532" s="39">
        <v>796</v>
      </c>
      <c r="H1532" s="39">
        <v>1605</v>
      </c>
      <c r="I1532" s="41" t="s">
        <v>15</v>
      </c>
      <c r="J1532" s="43" t="s">
        <v>17</v>
      </c>
      <c r="K1532" s="42"/>
      <c r="L1532" s="12"/>
      <c r="M1532" s="12"/>
      <c r="N1532" s="12"/>
      <c r="O1532" s="12"/>
      <c r="P1532" s="12"/>
      <c r="Q1532" s="12"/>
      <c r="R1532" s="12"/>
      <c r="S1532" s="12"/>
      <c r="T1532" s="12"/>
      <c r="U1532" s="12"/>
      <c r="V1532" s="12"/>
      <c r="W1532" s="12"/>
      <c r="X1532" s="12"/>
      <c r="Y1532" s="12"/>
      <c r="Z1532" s="12"/>
      <c r="AA1532" s="12"/>
      <c r="AB1532" s="12"/>
      <c r="AC1532" s="12"/>
      <c r="AD1532" s="12"/>
      <c r="AE1532" s="12"/>
      <c r="AF1532" s="12"/>
      <c r="AG1532" s="12"/>
      <c r="AH1532" s="12"/>
      <c r="AI1532" s="12"/>
      <c r="AJ1532" s="12"/>
      <c r="AK1532" s="12"/>
      <c r="AL1532" s="12"/>
      <c r="AM1532" s="12"/>
      <c r="AN1532" s="12"/>
      <c r="AO1532" s="12"/>
      <c r="AP1532" s="12"/>
      <c r="AQ1532" s="12"/>
      <c r="AR1532" s="12"/>
      <c r="AS1532" s="12"/>
      <c r="AT1532" s="12"/>
      <c r="AU1532" s="12"/>
      <c r="AV1532" s="12"/>
      <c r="AW1532" s="12"/>
      <c r="AX1532" s="12"/>
      <c r="AY1532" s="12"/>
      <c r="AZ1532" s="12"/>
      <c r="BA1532" s="12"/>
      <c r="BB1532" s="12"/>
      <c r="BC1532" s="12"/>
      <c r="BD1532" s="12"/>
      <c r="BE1532" s="12"/>
      <c r="BF1532" s="12"/>
      <c r="BG1532" s="12"/>
      <c r="BH1532" s="12"/>
      <c r="BI1532" s="12"/>
      <c r="BJ1532" s="12"/>
      <c r="BK1532" s="12"/>
      <c r="BL1532" s="12"/>
      <c r="BM1532" s="12"/>
      <c r="BN1532" s="12"/>
      <c r="BO1532" s="12"/>
      <c r="BP1532" s="12"/>
      <c r="BQ1532" s="12"/>
      <c r="BR1532" s="12"/>
      <c r="BS1532" s="12"/>
      <c r="BT1532" s="12"/>
      <c r="BU1532" s="12"/>
      <c r="BV1532" s="12"/>
      <c r="BW1532" s="12"/>
      <c r="BX1532" s="12"/>
      <c r="BY1532" s="12"/>
      <c r="BZ1532" s="12"/>
      <c r="CA1532" s="12"/>
      <c r="CB1532" s="12"/>
      <c r="CC1532" s="12"/>
      <c r="CD1532" s="12"/>
      <c r="CE1532" s="12"/>
      <c r="CF1532" s="12"/>
      <c r="CG1532" s="12"/>
      <c r="CH1532" s="12"/>
      <c r="CI1532" s="12"/>
      <c r="CJ1532" s="12"/>
      <c r="CK1532" s="12"/>
      <c r="CL1532" s="12"/>
      <c r="CM1532" s="12"/>
      <c r="CN1532" s="12"/>
      <c r="CO1532" s="12"/>
      <c r="CP1532" s="12"/>
      <c r="CQ1532" s="12"/>
      <c r="CR1532" s="12"/>
      <c r="CS1532" s="12"/>
      <c r="CT1532" s="12"/>
      <c r="CU1532" s="12"/>
      <c r="CV1532" s="12"/>
      <c r="CW1532" s="12"/>
      <c r="CX1532" s="12"/>
      <c r="CY1532" s="12"/>
      <c r="CZ1532" s="12"/>
      <c r="DA1532" s="12"/>
      <c r="DB1532" s="12"/>
      <c r="DC1532" s="12"/>
      <c r="DD1532" s="12"/>
      <c r="DE1532" s="12"/>
      <c r="DF1532" s="12"/>
      <c r="DG1532" s="12"/>
      <c r="DH1532" s="12"/>
      <c r="DI1532" s="12"/>
      <c r="DJ1532" s="12"/>
      <c r="DK1532" s="12"/>
      <c r="DL1532" s="12"/>
      <c r="DM1532" s="12"/>
      <c r="DN1532" s="12"/>
      <c r="DO1532" s="12"/>
      <c r="DP1532" s="12"/>
      <c r="DQ1532" s="12"/>
      <c r="DR1532" s="12"/>
      <c r="DS1532" s="12"/>
      <c r="DT1532" s="12"/>
      <c r="DU1532" s="12"/>
      <c r="DV1532" s="12"/>
      <c r="DW1532" s="12"/>
      <c r="DX1532" s="12"/>
      <c r="DY1532" s="12"/>
      <c r="DZ1532" s="12"/>
      <c r="EA1532" s="12"/>
      <c r="EB1532" s="12"/>
      <c r="EC1532" s="12"/>
      <c r="ED1532" s="12"/>
      <c r="EE1532" s="12"/>
      <c r="EF1532" s="12"/>
      <c r="EG1532" s="12"/>
      <c r="EH1532" s="12"/>
      <c r="EI1532" s="12"/>
      <c r="EJ1532" s="12"/>
      <c r="EK1532" s="12"/>
      <c r="EL1532" s="12"/>
      <c r="EM1532" s="12"/>
      <c r="EN1532" s="12"/>
      <c r="EO1532" s="12"/>
      <c r="EP1532" s="12"/>
      <c r="EQ1532" s="12"/>
      <c r="ER1532" s="12"/>
      <c r="ES1532" s="12"/>
      <c r="ET1532" s="12"/>
      <c r="EU1532" s="12"/>
      <c r="EV1532" s="12"/>
      <c r="EW1532" s="12"/>
      <c r="EX1532" s="12"/>
      <c r="EY1532" s="12"/>
      <c r="EZ1532" s="12"/>
      <c r="FA1532" s="12"/>
      <c r="FB1532" s="12"/>
      <c r="FC1532" s="12"/>
      <c r="FD1532" s="12"/>
      <c r="FE1532" s="12"/>
      <c r="FF1532" s="12"/>
      <c r="FG1532" s="12"/>
      <c r="FH1532" s="12"/>
      <c r="FI1532" s="12"/>
      <c r="FJ1532" s="12"/>
      <c r="FK1532" s="12"/>
      <c r="FL1532" s="12"/>
      <c r="FM1532" s="12"/>
      <c r="FN1532" s="12"/>
      <c r="FO1532" s="12"/>
      <c r="FP1532" s="12"/>
      <c r="FQ1532" s="12"/>
      <c r="FR1532" s="12"/>
      <c r="FS1532" s="12"/>
      <c r="FT1532" s="12"/>
      <c r="FU1532" s="12"/>
      <c r="FV1532" s="12"/>
      <c r="FW1532" s="12"/>
      <c r="FX1532" s="12"/>
      <c r="FY1532" s="12"/>
      <c r="FZ1532" s="12"/>
      <c r="GA1532" s="12"/>
      <c r="GB1532" s="12"/>
      <c r="GC1532" s="12"/>
      <c r="GD1532" s="12"/>
      <c r="GE1532" s="12"/>
      <c r="GF1532" s="12"/>
      <c r="GG1532" s="12"/>
      <c r="GH1532" s="12"/>
      <c r="GI1532" s="12"/>
      <c r="GJ1532" s="12"/>
      <c r="GK1532" s="12"/>
      <c r="GL1532" s="12"/>
      <c r="GM1532" s="12"/>
      <c r="GN1532" s="12"/>
      <c r="GO1532" s="12"/>
      <c r="GP1532" s="12"/>
      <c r="GQ1532" s="12"/>
      <c r="GR1532" s="12"/>
      <c r="GS1532" s="12"/>
      <c r="GT1532" s="12"/>
      <c r="GU1532" s="12"/>
      <c r="GV1532" s="12"/>
      <c r="GW1532" s="12"/>
      <c r="GX1532" s="12"/>
      <c r="GY1532" s="12"/>
      <c r="GZ1532" s="12"/>
      <c r="HA1532" s="12"/>
      <c r="HB1532" s="12"/>
      <c r="HC1532" s="12"/>
      <c r="HD1532" s="12"/>
      <c r="HE1532" s="12"/>
      <c r="HF1532" s="12"/>
      <c r="HG1532" s="12"/>
      <c r="HH1532" s="12"/>
      <c r="HI1532" s="12"/>
      <c r="HJ1532" s="12"/>
      <c r="HK1532" s="12"/>
      <c r="HL1532" s="12"/>
      <c r="HM1532" s="12"/>
      <c r="HN1532" s="12"/>
      <c r="HO1532" s="12"/>
      <c r="HP1532" s="12"/>
      <c r="HQ1532" s="12"/>
      <c r="HR1532" s="12"/>
      <c r="HS1532" s="12"/>
      <c r="HT1532" s="12"/>
      <c r="HU1532" s="12"/>
      <c r="HV1532" s="12"/>
      <c r="HW1532" s="12"/>
      <c r="HX1532" s="12"/>
      <c r="HY1532" s="12"/>
      <c r="HZ1532" s="12"/>
      <c r="IA1532" s="12"/>
      <c r="IB1532" s="12"/>
      <c r="IC1532" s="12"/>
      <c r="ID1532" s="12"/>
    </row>
    <row r="1533" spans="1:238" x14ac:dyDescent="0.2">
      <c r="A1533" s="11">
        <f t="shared" si="26"/>
        <v>1524</v>
      </c>
      <c r="B1533" s="38" t="s">
        <v>2290</v>
      </c>
      <c r="C1533" s="38" t="s">
        <v>140</v>
      </c>
      <c r="D1533" s="38" t="s">
        <v>1052</v>
      </c>
      <c r="E1533" s="69" t="s">
        <v>29</v>
      </c>
      <c r="F1533" s="48" t="s">
        <v>191</v>
      </c>
      <c r="G1533" s="39">
        <v>1454</v>
      </c>
      <c r="H1533" s="39">
        <v>3175</v>
      </c>
      <c r="I1533" s="41" t="s">
        <v>15</v>
      </c>
      <c r="J1533" s="43" t="s">
        <v>17</v>
      </c>
      <c r="K1533" s="42"/>
      <c r="L1533" s="20"/>
      <c r="M1533" s="20"/>
      <c r="N1533" s="20"/>
      <c r="O1533" s="20"/>
      <c r="P1533" s="20"/>
      <c r="Q1533" s="20"/>
      <c r="R1533" s="20"/>
      <c r="S1533" s="20"/>
      <c r="T1533" s="20"/>
      <c r="U1533" s="20"/>
      <c r="V1533" s="20"/>
      <c r="W1533" s="20"/>
      <c r="X1533" s="20"/>
      <c r="Y1533" s="20"/>
      <c r="Z1533" s="20"/>
      <c r="AA1533" s="20"/>
      <c r="AB1533" s="20"/>
      <c r="AC1533" s="20"/>
      <c r="AD1533" s="20"/>
      <c r="AE1533" s="20"/>
      <c r="AF1533" s="20"/>
      <c r="AG1533" s="20"/>
      <c r="AH1533" s="20"/>
      <c r="AI1533" s="20"/>
      <c r="AJ1533" s="20"/>
      <c r="AK1533" s="20"/>
      <c r="AL1533" s="20"/>
      <c r="AM1533" s="20"/>
      <c r="AN1533" s="20"/>
      <c r="AO1533" s="20"/>
      <c r="AP1533" s="20"/>
      <c r="AQ1533" s="20"/>
      <c r="AR1533" s="20"/>
      <c r="AS1533" s="20"/>
      <c r="AT1533" s="20"/>
      <c r="AU1533" s="20"/>
      <c r="AV1533" s="20"/>
      <c r="AW1533" s="20"/>
      <c r="AX1533" s="20"/>
      <c r="AY1533" s="20"/>
      <c r="AZ1533" s="20"/>
      <c r="BA1533" s="20"/>
      <c r="BB1533" s="20"/>
      <c r="BC1533" s="20"/>
      <c r="BD1533" s="20"/>
      <c r="BE1533" s="20"/>
      <c r="BF1533" s="20"/>
      <c r="BG1533" s="20"/>
      <c r="BH1533" s="20"/>
      <c r="BI1533" s="20"/>
      <c r="BJ1533" s="20"/>
      <c r="BK1533" s="20"/>
      <c r="BL1533" s="20"/>
      <c r="BM1533" s="20"/>
      <c r="BN1533" s="20"/>
      <c r="BO1533" s="20"/>
      <c r="BP1533" s="20"/>
      <c r="BQ1533" s="20"/>
      <c r="BR1533" s="20"/>
      <c r="BS1533" s="20"/>
      <c r="BT1533" s="20"/>
      <c r="BU1533" s="20"/>
      <c r="BV1533" s="20"/>
      <c r="BW1533" s="20"/>
      <c r="BX1533" s="20"/>
      <c r="BY1533" s="20"/>
      <c r="BZ1533" s="20"/>
      <c r="CA1533" s="20"/>
      <c r="CB1533" s="20"/>
      <c r="CC1533" s="20"/>
      <c r="CD1533" s="20"/>
      <c r="CE1533" s="20"/>
      <c r="CF1533" s="20"/>
      <c r="CG1533" s="20"/>
      <c r="CH1533" s="20"/>
      <c r="CI1533" s="20"/>
      <c r="CJ1533" s="20"/>
      <c r="CK1533" s="20"/>
      <c r="CL1533" s="20"/>
      <c r="CM1533" s="20"/>
      <c r="CN1533" s="20"/>
      <c r="CO1533" s="20"/>
      <c r="CP1533" s="20"/>
      <c r="CQ1533" s="20"/>
      <c r="CR1533" s="20"/>
      <c r="CS1533" s="20"/>
      <c r="CT1533" s="20"/>
      <c r="CU1533" s="20"/>
      <c r="CV1533" s="20"/>
      <c r="CW1533" s="20"/>
      <c r="CX1533" s="20"/>
      <c r="CY1533" s="20"/>
      <c r="CZ1533" s="20"/>
      <c r="DA1533" s="20"/>
      <c r="DB1533" s="20"/>
      <c r="DC1533" s="20"/>
      <c r="DD1533" s="20"/>
      <c r="DE1533" s="20"/>
      <c r="DF1533" s="20"/>
      <c r="DG1533" s="20"/>
      <c r="DH1533" s="20"/>
      <c r="DI1533" s="20"/>
      <c r="DJ1533" s="20"/>
      <c r="DK1533" s="20"/>
      <c r="DL1533" s="20"/>
      <c r="DM1533" s="20"/>
      <c r="DN1533" s="20"/>
      <c r="DO1533" s="20"/>
      <c r="DP1533" s="20"/>
      <c r="DQ1533" s="20"/>
      <c r="DR1533" s="20"/>
      <c r="DS1533" s="20"/>
      <c r="DT1533" s="20"/>
      <c r="DU1533" s="20"/>
      <c r="DV1533" s="20"/>
      <c r="DW1533" s="20"/>
      <c r="DX1533" s="20"/>
      <c r="DY1533" s="20"/>
      <c r="DZ1533" s="20"/>
      <c r="EA1533" s="20"/>
      <c r="EB1533" s="20"/>
      <c r="EC1533" s="20"/>
      <c r="ED1533" s="20"/>
      <c r="EE1533" s="20"/>
      <c r="EF1533" s="20"/>
      <c r="EG1533" s="20"/>
      <c r="EH1533" s="20"/>
      <c r="EI1533" s="20"/>
      <c r="EJ1533" s="20"/>
      <c r="EK1533" s="20"/>
      <c r="EL1533" s="20"/>
      <c r="EM1533" s="20"/>
      <c r="EN1533" s="20"/>
      <c r="EO1533" s="20"/>
      <c r="EP1533" s="20"/>
      <c r="EQ1533" s="20"/>
      <c r="ER1533" s="20"/>
      <c r="ES1533" s="20"/>
      <c r="ET1533" s="20"/>
      <c r="EU1533" s="20"/>
      <c r="EV1533" s="20"/>
      <c r="EW1533" s="20"/>
      <c r="EX1533" s="20"/>
      <c r="EY1533" s="20"/>
      <c r="EZ1533" s="20"/>
      <c r="FA1533" s="20"/>
      <c r="FB1533" s="20"/>
      <c r="FC1533" s="20"/>
      <c r="FD1533" s="20"/>
      <c r="FE1533" s="20"/>
      <c r="FF1533" s="20"/>
      <c r="FG1533" s="20"/>
      <c r="FH1533" s="20"/>
      <c r="FI1533" s="20"/>
      <c r="FJ1533" s="20"/>
      <c r="FK1533" s="20"/>
      <c r="FL1533" s="20"/>
      <c r="FM1533" s="20"/>
      <c r="FN1533" s="20"/>
      <c r="FO1533" s="20"/>
      <c r="FP1533" s="20"/>
      <c r="FQ1533" s="20"/>
      <c r="FR1533" s="20"/>
      <c r="FS1533" s="20"/>
      <c r="FT1533" s="20"/>
      <c r="FU1533" s="20"/>
      <c r="FV1533" s="20"/>
      <c r="FW1533" s="20"/>
      <c r="FX1533" s="20"/>
      <c r="FY1533" s="20"/>
      <c r="FZ1533" s="20"/>
      <c r="GA1533" s="20"/>
      <c r="GB1533" s="20"/>
      <c r="GC1533" s="20"/>
      <c r="GD1533" s="20"/>
      <c r="GE1533" s="20"/>
      <c r="GF1533" s="20"/>
      <c r="GG1533" s="20"/>
      <c r="GH1533" s="20"/>
      <c r="GI1533" s="20"/>
      <c r="GJ1533" s="20"/>
      <c r="GK1533" s="20"/>
      <c r="GL1533" s="20"/>
      <c r="GM1533" s="20"/>
      <c r="GN1533" s="20"/>
      <c r="GO1533" s="20"/>
      <c r="GP1533" s="20"/>
      <c r="GQ1533" s="20"/>
      <c r="GR1533" s="20"/>
      <c r="GS1533" s="20"/>
      <c r="GT1533" s="20"/>
      <c r="GU1533" s="20"/>
      <c r="GV1533" s="20"/>
      <c r="GW1533" s="20"/>
      <c r="GX1533" s="20"/>
      <c r="GY1533" s="20"/>
      <c r="GZ1533" s="20"/>
      <c r="HA1533" s="20"/>
      <c r="HB1533" s="20"/>
      <c r="HC1533" s="20"/>
      <c r="HD1533" s="20"/>
      <c r="HE1533" s="20"/>
      <c r="HF1533" s="20"/>
      <c r="HG1533" s="20"/>
      <c r="HH1533" s="20"/>
      <c r="HI1533" s="20"/>
      <c r="HJ1533" s="20"/>
      <c r="HK1533" s="20"/>
      <c r="HL1533" s="20"/>
      <c r="HM1533" s="20"/>
      <c r="HN1533" s="20"/>
      <c r="HO1533" s="20"/>
      <c r="HP1533" s="20"/>
      <c r="HQ1533" s="20"/>
      <c r="HR1533" s="20"/>
      <c r="HS1533" s="20"/>
      <c r="HT1533" s="20"/>
      <c r="HU1533" s="20"/>
      <c r="HV1533" s="20"/>
      <c r="HW1533" s="20"/>
      <c r="HX1533" s="20"/>
      <c r="HY1533" s="20"/>
      <c r="HZ1533" s="20"/>
      <c r="IA1533" s="20"/>
      <c r="IB1533" s="20"/>
      <c r="IC1533" s="20"/>
      <c r="ID1533" s="20"/>
    </row>
    <row r="1534" spans="1:238" x14ac:dyDescent="0.2">
      <c r="A1534" s="11">
        <f t="shared" si="26"/>
        <v>1525</v>
      </c>
      <c r="B1534" s="38" t="s">
        <v>625</v>
      </c>
      <c r="C1534" s="38" t="s">
        <v>140</v>
      </c>
      <c r="D1534" s="38" t="s">
        <v>1052</v>
      </c>
      <c r="E1534" s="69" t="s">
        <v>29</v>
      </c>
      <c r="F1534" s="47" t="s">
        <v>26</v>
      </c>
      <c r="G1534" s="39">
        <v>279</v>
      </c>
      <c r="H1534" s="39">
        <v>810</v>
      </c>
      <c r="I1534" s="41" t="s">
        <v>19</v>
      </c>
      <c r="J1534" s="43" t="s">
        <v>17</v>
      </c>
      <c r="K1534" s="42"/>
      <c r="L1534" s="20"/>
      <c r="M1534" s="20"/>
      <c r="N1534" s="20"/>
      <c r="O1534" s="20"/>
      <c r="P1534" s="20"/>
      <c r="Q1534" s="20"/>
      <c r="R1534" s="20"/>
      <c r="S1534" s="20"/>
      <c r="T1534" s="20"/>
      <c r="U1534" s="20"/>
      <c r="V1534" s="20"/>
      <c r="W1534" s="20"/>
      <c r="X1534" s="20"/>
      <c r="Y1534" s="20"/>
      <c r="Z1534" s="20"/>
      <c r="AA1534" s="20"/>
      <c r="AB1534" s="20"/>
      <c r="AC1534" s="20"/>
      <c r="AD1534" s="20"/>
      <c r="AE1534" s="20"/>
      <c r="AF1534" s="20"/>
      <c r="AG1534" s="20"/>
      <c r="AH1534" s="20"/>
      <c r="AI1534" s="20"/>
      <c r="AJ1534" s="20"/>
      <c r="AK1534" s="20"/>
      <c r="AL1534" s="20"/>
      <c r="AM1534" s="20"/>
      <c r="AN1534" s="20"/>
      <c r="AO1534" s="20"/>
      <c r="AP1534" s="20"/>
      <c r="AQ1534" s="20"/>
      <c r="AR1534" s="20"/>
      <c r="AS1534" s="20"/>
      <c r="AT1534" s="20"/>
      <c r="AU1534" s="20"/>
      <c r="AV1534" s="20"/>
      <c r="AW1534" s="20"/>
      <c r="AX1534" s="20"/>
      <c r="AY1534" s="20"/>
      <c r="AZ1534" s="20"/>
      <c r="BA1534" s="20"/>
      <c r="BB1534" s="20"/>
      <c r="BC1534" s="20"/>
      <c r="BD1534" s="20"/>
      <c r="BE1534" s="20"/>
      <c r="BF1534" s="20"/>
      <c r="BG1534" s="20"/>
      <c r="BH1534" s="20"/>
      <c r="BI1534" s="20"/>
      <c r="BJ1534" s="20"/>
      <c r="BK1534" s="20"/>
      <c r="BL1534" s="20"/>
      <c r="BM1534" s="20"/>
      <c r="BN1534" s="20"/>
      <c r="BO1534" s="20"/>
      <c r="BP1534" s="20"/>
      <c r="BQ1534" s="20"/>
      <c r="BR1534" s="20"/>
      <c r="BS1534" s="20"/>
      <c r="BT1534" s="20"/>
      <c r="BU1534" s="20"/>
      <c r="BV1534" s="20"/>
      <c r="BW1534" s="20"/>
      <c r="BX1534" s="20"/>
      <c r="BY1534" s="20"/>
      <c r="BZ1534" s="20"/>
      <c r="CA1534" s="20"/>
      <c r="CB1534" s="20"/>
      <c r="CC1534" s="20"/>
      <c r="CD1534" s="20"/>
      <c r="CE1534" s="20"/>
      <c r="CF1534" s="20"/>
      <c r="CG1534" s="20"/>
      <c r="CH1534" s="20"/>
      <c r="CI1534" s="20"/>
      <c r="CJ1534" s="20"/>
      <c r="CK1534" s="20"/>
      <c r="CL1534" s="20"/>
      <c r="CM1534" s="20"/>
      <c r="CN1534" s="20"/>
      <c r="CO1534" s="20"/>
      <c r="CP1534" s="20"/>
      <c r="CQ1534" s="20"/>
      <c r="CR1534" s="20"/>
      <c r="CS1534" s="20"/>
      <c r="CT1534" s="20"/>
      <c r="CU1534" s="20"/>
      <c r="CV1534" s="20"/>
      <c r="CW1534" s="20"/>
      <c r="CX1534" s="20"/>
      <c r="CY1534" s="20"/>
      <c r="CZ1534" s="20"/>
      <c r="DA1534" s="20"/>
      <c r="DB1534" s="20"/>
      <c r="DC1534" s="20"/>
      <c r="DD1534" s="20"/>
      <c r="DE1534" s="20"/>
      <c r="DF1534" s="20"/>
      <c r="DG1534" s="20"/>
      <c r="DH1534" s="20"/>
      <c r="DI1534" s="20"/>
      <c r="DJ1534" s="20"/>
      <c r="DK1534" s="20"/>
      <c r="DL1534" s="20"/>
      <c r="DM1534" s="20"/>
      <c r="DN1534" s="20"/>
      <c r="DO1534" s="20"/>
      <c r="DP1534" s="20"/>
      <c r="DQ1534" s="20"/>
      <c r="DR1534" s="20"/>
      <c r="DS1534" s="20"/>
      <c r="DT1534" s="20"/>
      <c r="DU1534" s="20"/>
      <c r="DV1534" s="20"/>
      <c r="DW1534" s="20"/>
      <c r="DX1534" s="20"/>
      <c r="DY1534" s="20"/>
      <c r="DZ1534" s="20"/>
      <c r="EA1534" s="20"/>
      <c r="EB1534" s="20"/>
      <c r="EC1534" s="20"/>
      <c r="ED1534" s="20"/>
      <c r="EE1534" s="20"/>
      <c r="EF1534" s="20"/>
      <c r="EG1534" s="20"/>
      <c r="EH1534" s="20"/>
      <c r="EI1534" s="20"/>
      <c r="EJ1534" s="20"/>
      <c r="EK1534" s="20"/>
      <c r="EL1534" s="20"/>
      <c r="EM1534" s="20"/>
      <c r="EN1534" s="20"/>
      <c r="EO1534" s="20"/>
      <c r="EP1534" s="20"/>
      <c r="EQ1534" s="20"/>
      <c r="ER1534" s="20"/>
      <c r="ES1534" s="20"/>
      <c r="ET1534" s="20"/>
      <c r="EU1534" s="20"/>
      <c r="EV1534" s="20"/>
      <c r="EW1534" s="20"/>
      <c r="EX1534" s="20"/>
      <c r="EY1534" s="20"/>
      <c r="EZ1534" s="20"/>
      <c r="FA1534" s="20"/>
      <c r="FB1534" s="20"/>
      <c r="FC1534" s="20"/>
      <c r="FD1534" s="20"/>
      <c r="FE1534" s="20"/>
      <c r="FF1534" s="20"/>
      <c r="FG1534" s="20"/>
      <c r="FH1534" s="20"/>
      <c r="FI1534" s="20"/>
      <c r="FJ1534" s="20"/>
      <c r="FK1534" s="20"/>
      <c r="FL1534" s="20"/>
      <c r="FM1534" s="20"/>
      <c r="FN1534" s="20"/>
      <c r="FO1534" s="20"/>
      <c r="FP1534" s="20"/>
      <c r="FQ1534" s="20"/>
      <c r="FR1534" s="20"/>
      <c r="FS1534" s="20"/>
      <c r="FT1534" s="20"/>
      <c r="FU1534" s="20"/>
      <c r="FV1534" s="20"/>
      <c r="FW1534" s="20"/>
      <c r="FX1534" s="20"/>
      <c r="FY1534" s="20"/>
      <c r="FZ1534" s="20"/>
      <c r="GA1534" s="20"/>
      <c r="GB1534" s="20"/>
      <c r="GC1534" s="20"/>
      <c r="GD1534" s="20"/>
      <c r="GE1534" s="20"/>
      <c r="GF1534" s="20"/>
      <c r="GG1534" s="20"/>
      <c r="GH1534" s="20"/>
      <c r="GI1534" s="20"/>
      <c r="GJ1534" s="20"/>
      <c r="GK1534" s="20"/>
      <c r="GL1534" s="20"/>
      <c r="GM1534" s="20"/>
      <c r="GN1534" s="20"/>
      <c r="GO1534" s="20"/>
      <c r="GP1534" s="20"/>
      <c r="GQ1534" s="20"/>
      <c r="GR1534" s="20"/>
      <c r="GS1534" s="20"/>
      <c r="GT1534" s="20"/>
      <c r="GU1534" s="20"/>
      <c r="GV1534" s="20"/>
      <c r="GW1534" s="20"/>
      <c r="GX1534" s="20"/>
      <c r="GY1534" s="20"/>
      <c r="GZ1534" s="20"/>
      <c r="HA1534" s="20"/>
      <c r="HB1534" s="20"/>
      <c r="HC1534" s="20"/>
      <c r="HD1534" s="20"/>
      <c r="HE1534" s="20"/>
      <c r="HF1534" s="20"/>
      <c r="HG1534" s="20"/>
      <c r="HH1534" s="20"/>
      <c r="HI1534" s="20"/>
      <c r="HJ1534" s="20"/>
      <c r="HK1534" s="20"/>
      <c r="HL1534" s="20"/>
      <c r="HM1534" s="20"/>
      <c r="HN1534" s="20"/>
      <c r="HO1534" s="20"/>
      <c r="HP1534" s="20"/>
      <c r="HQ1534" s="20"/>
      <c r="HR1534" s="20"/>
      <c r="HS1534" s="20"/>
      <c r="HT1534" s="20"/>
      <c r="HU1534" s="20"/>
      <c r="HV1534" s="20"/>
      <c r="HW1534" s="20"/>
      <c r="HX1534" s="20"/>
      <c r="HY1534" s="20"/>
      <c r="HZ1534" s="20"/>
      <c r="IA1534" s="20"/>
      <c r="IB1534" s="20"/>
      <c r="IC1534" s="20"/>
      <c r="ID1534" s="20"/>
    </row>
    <row r="1535" spans="1:238" x14ac:dyDescent="0.2">
      <c r="A1535" s="11">
        <f t="shared" si="26"/>
        <v>1526</v>
      </c>
      <c r="B1535" s="59" t="s">
        <v>626</v>
      </c>
      <c r="C1535" s="38" t="s">
        <v>140</v>
      </c>
      <c r="D1535" s="38" t="s">
        <v>1052</v>
      </c>
      <c r="E1535" s="69" t="s">
        <v>29</v>
      </c>
      <c r="F1535" s="40" t="s">
        <v>2291</v>
      </c>
      <c r="G1535" s="56">
        <v>319</v>
      </c>
      <c r="H1535" s="56">
        <v>709</v>
      </c>
      <c r="I1535" s="41" t="s">
        <v>19</v>
      </c>
      <c r="J1535" s="57" t="s">
        <v>90</v>
      </c>
      <c r="K1535" s="42"/>
      <c r="L1535" s="20"/>
      <c r="M1535" s="20"/>
      <c r="N1535" s="20"/>
      <c r="O1535" s="20"/>
      <c r="P1535" s="20"/>
      <c r="Q1535" s="20"/>
      <c r="R1535" s="20"/>
      <c r="S1535" s="20"/>
      <c r="T1535" s="20"/>
      <c r="U1535" s="20"/>
      <c r="V1535" s="20"/>
      <c r="W1535" s="20"/>
      <c r="X1535" s="20"/>
      <c r="Y1535" s="20"/>
      <c r="Z1535" s="20"/>
      <c r="AA1535" s="20"/>
      <c r="AB1535" s="20"/>
      <c r="AC1535" s="20"/>
      <c r="AD1535" s="20"/>
      <c r="AE1535" s="20"/>
      <c r="AF1535" s="20"/>
      <c r="AG1535" s="20"/>
      <c r="AH1535" s="20"/>
      <c r="AI1535" s="20"/>
      <c r="AJ1535" s="20"/>
      <c r="AK1535" s="20"/>
      <c r="AL1535" s="20"/>
      <c r="AM1535" s="20"/>
      <c r="AN1535" s="20"/>
      <c r="AO1535" s="20"/>
      <c r="AP1535" s="20"/>
      <c r="AQ1535" s="20"/>
      <c r="AR1535" s="20"/>
      <c r="AS1535" s="20"/>
      <c r="AT1535" s="20"/>
      <c r="AU1535" s="20"/>
      <c r="AV1535" s="20"/>
      <c r="AW1535" s="20"/>
      <c r="AX1535" s="20"/>
      <c r="AY1535" s="20"/>
      <c r="AZ1535" s="20"/>
      <c r="BA1535" s="20"/>
      <c r="BB1535" s="20"/>
      <c r="BC1535" s="20"/>
      <c r="BD1535" s="20"/>
      <c r="BE1535" s="20"/>
      <c r="BF1535" s="20"/>
      <c r="BG1535" s="20"/>
      <c r="BH1535" s="20"/>
      <c r="BI1535" s="20"/>
      <c r="BJ1535" s="20"/>
      <c r="BK1535" s="20"/>
      <c r="BL1535" s="20"/>
      <c r="BM1535" s="20"/>
      <c r="BN1535" s="20"/>
      <c r="BO1535" s="20"/>
      <c r="BP1535" s="20"/>
      <c r="BQ1535" s="20"/>
      <c r="BR1535" s="20"/>
      <c r="BS1535" s="20"/>
      <c r="BT1535" s="20"/>
      <c r="BU1535" s="20"/>
      <c r="BV1535" s="20"/>
      <c r="BW1535" s="20"/>
      <c r="BX1535" s="20"/>
      <c r="BY1535" s="20"/>
      <c r="BZ1535" s="20"/>
      <c r="CA1535" s="20"/>
      <c r="CB1535" s="20"/>
      <c r="CC1535" s="20"/>
      <c r="CD1535" s="20"/>
      <c r="CE1535" s="20"/>
      <c r="CF1535" s="20"/>
      <c r="CG1535" s="20"/>
      <c r="CH1535" s="20"/>
      <c r="CI1535" s="20"/>
      <c r="CJ1535" s="20"/>
      <c r="CK1535" s="20"/>
      <c r="CL1535" s="20"/>
      <c r="CM1535" s="20"/>
      <c r="CN1535" s="20"/>
      <c r="CO1535" s="20"/>
      <c r="CP1535" s="20"/>
      <c r="CQ1535" s="20"/>
      <c r="CR1535" s="20"/>
      <c r="CS1535" s="20"/>
      <c r="CT1535" s="20"/>
      <c r="CU1535" s="20"/>
      <c r="CV1535" s="20"/>
      <c r="CW1535" s="20"/>
      <c r="CX1535" s="20"/>
      <c r="CY1535" s="20"/>
      <c r="CZ1535" s="20"/>
      <c r="DA1535" s="20"/>
      <c r="DB1535" s="20"/>
      <c r="DC1535" s="20"/>
      <c r="DD1535" s="20"/>
      <c r="DE1535" s="20"/>
      <c r="DF1535" s="20"/>
      <c r="DG1535" s="20"/>
      <c r="DH1535" s="20"/>
      <c r="DI1535" s="20"/>
      <c r="DJ1535" s="20"/>
      <c r="DK1535" s="20"/>
      <c r="DL1535" s="20"/>
      <c r="DM1535" s="20"/>
      <c r="DN1535" s="20"/>
      <c r="DO1535" s="20"/>
      <c r="DP1535" s="20"/>
      <c r="DQ1535" s="20"/>
      <c r="DR1535" s="20"/>
      <c r="DS1535" s="20"/>
      <c r="DT1535" s="20"/>
      <c r="DU1535" s="20"/>
      <c r="DV1535" s="20"/>
      <c r="DW1535" s="20"/>
      <c r="DX1535" s="20"/>
      <c r="DY1535" s="20"/>
      <c r="DZ1535" s="20"/>
      <c r="EA1535" s="20"/>
      <c r="EB1535" s="20"/>
      <c r="EC1535" s="20"/>
      <c r="ED1535" s="20"/>
      <c r="EE1535" s="20"/>
      <c r="EF1535" s="20"/>
      <c r="EG1535" s="20"/>
      <c r="EH1535" s="20"/>
      <c r="EI1535" s="20"/>
      <c r="EJ1535" s="20"/>
      <c r="EK1535" s="20"/>
      <c r="EL1535" s="20"/>
      <c r="EM1535" s="20"/>
      <c r="EN1535" s="20"/>
      <c r="EO1535" s="20"/>
      <c r="EP1535" s="20"/>
      <c r="EQ1535" s="20"/>
      <c r="ER1535" s="20"/>
      <c r="ES1535" s="20"/>
      <c r="ET1535" s="20"/>
      <c r="EU1535" s="20"/>
      <c r="EV1535" s="20"/>
      <c r="EW1535" s="20"/>
      <c r="EX1535" s="20"/>
      <c r="EY1535" s="20"/>
      <c r="EZ1535" s="20"/>
      <c r="FA1535" s="20"/>
      <c r="FB1535" s="20"/>
      <c r="FC1535" s="20"/>
      <c r="FD1535" s="20"/>
      <c r="FE1535" s="20"/>
      <c r="FF1535" s="20"/>
      <c r="FG1535" s="20"/>
      <c r="FH1535" s="20"/>
      <c r="FI1535" s="20"/>
      <c r="FJ1535" s="20"/>
      <c r="FK1535" s="20"/>
      <c r="FL1535" s="20"/>
      <c r="FM1535" s="20"/>
      <c r="FN1535" s="20"/>
      <c r="FO1535" s="20"/>
      <c r="FP1535" s="20"/>
      <c r="FQ1535" s="20"/>
      <c r="FR1535" s="20"/>
      <c r="FS1535" s="20"/>
      <c r="FT1535" s="20"/>
      <c r="FU1535" s="20"/>
      <c r="FV1535" s="20"/>
      <c r="FW1535" s="20"/>
      <c r="FX1535" s="20"/>
      <c r="FY1535" s="20"/>
      <c r="FZ1535" s="20"/>
      <c r="GA1535" s="20"/>
      <c r="GB1535" s="20"/>
      <c r="GC1535" s="20"/>
      <c r="GD1535" s="20"/>
      <c r="GE1535" s="20"/>
      <c r="GF1535" s="20"/>
      <c r="GG1535" s="20"/>
      <c r="GH1535" s="20"/>
      <c r="GI1535" s="20"/>
      <c r="GJ1535" s="20"/>
      <c r="GK1535" s="20"/>
      <c r="GL1535" s="20"/>
      <c r="GM1535" s="20"/>
      <c r="GN1535" s="20"/>
      <c r="GO1535" s="20"/>
      <c r="GP1535" s="20"/>
      <c r="GQ1535" s="20"/>
      <c r="GR1535" s="20"/>
      <c r="GS1535" s="20"/>
      <c r="GT1535" s="20"/>
      <c r="GU1535" s="20"/>
      <c r="GV1535" s="20"/>
      <c r="GW1535" s="20"/>
      <c r="GX1535" s="20"/>
      <c r="GY1535" s="20"/>
      <c r="GZ1535" s="20"/>
      <c r="HA1535" s="20"/>
      <c r="HB1535" s="20"/>
      <c r="HC1535" s="20"/>
      <c r="HD1535" s="20"/>
      <c r="HE1535" s="20"/>
      <c r="HF1535" s="20"/>
      <c r="HG1535" s="20"/>
      <c r="HH1535" s="20"/>
      <c r="HI1535" s="20"/>
      <c r="HJ1535" s="20"/>
      <c r="HK1535" s="20"/>
      <c r="HL1535" s="20"/>
      <c r="HM1535" s="20"/>
      <c r="HN1535" s="20"/>
      <c r="HO1535" s="20"/>
      <c r="HP1535" s="20"/>
      <c r="HQ1535" s="20"/>
      <c r="HR1535" s="20"/>
      <c r="HS1535" s="20"/>
      <c r="HT1535" s="20"/>
      <c r="HU1535" s="20"/>
      <c r="HV1535" s="20"/>
      <c r="HW1535" s="20"/>
      <c r="HX1535" s="20"/>
      <c r="HY1535" s="20"/>
      <c r="HZ1535" s="20"/>
      <c r="IA1535" s="20"/>
      <c r="IB1535" s="20"/>
      <c r="IC1535" s="20"/>
      <c r="ID1535" s="20"/>
    </row>
    <row r="1536" spans="1:238" x14ac:dyDescent="0.2">
      <c r="A1536" s="11">
        <f t="shared" si="26"/>
        <v>1527</v>
      </c>
      <c r="B1536" s="38" t="s">
        <v>59</v>
      </c>
      <c r="C1536" s="38" t="s">
        <v>140</v>
      </c>
      <c r="D1536" s="38" t="s">
        <v>1052</v>
      </c>
      <c r="E1536" s="69" t="s">
        <v>2360</v>
      </c>
      <c r="F1536" s="58" t="s">
        <v>53</v>
      </c>
      <c r="G1536" s="39">
        <v>1413</v>
      </c>
      <c r="H1536" s="39">
        <v>3040</v>
      </c>
      <c r="I1536" s="65" t="s">
        <v>18</v>
      </c>
      <c r="J1536" s="57" t="s">
        <v>42</v>
      </c>
      <c r="K1536" s="36"/>
    </row>
    <row r="1537" spans="1:238" x14ac:dyDescent="0.2">
      <c r="A1537" s="11">
        <f t="shared" si="26"/>
        <v>1528</v>
      </c>
      <c r="B1537" s="38" t="s">
        <v>627</v>
      </c>
      <c r="C1537" s="38" t="s">
        <v>140</v>
      </c>
      <c r="D1537" s="38" t="s">
        <v>1052</v>
      </c>
      <c r="E1537" s="69" t="s">
        <v>2382</v>
      </c>
      <c r="F1537" s="58" t="s">
        <v>116</v>
      </c>
      <c r="G1537" s="39">
        <v>1810</v>
      </c>
      <c r="H1537" s="39">
        <v>3726</v>
      </c>
      <c r="I1537" s="57" t="s">
        <v>15</v>
      </c>
      <c r="J1537" s="57" t="s">
        <v>17</v>
      </c>
      <c r="K1537" s="36"/>
    </row>
    <row r="1538" spans="1:238" x14ac:dyDescent="0.2">
      <c r="A1538" s="11">
        <f t="shared" si="26"/>
        <v>1529</v>
      </c>
      <c r="B1538" s="32" t="s">
        <v>628</v>
      </c>
      <c r="C1538" s="32" t="s">
        <v>140</v>
      </c>
      <c r="D1538" s="32" t="s">
        <v>1052</v>
      </c>
      <c r="E1538" s="68" t="s">
        <v>2392</v>
      </c>
      <c r="F1538" s="33" t="s">
        <v>44</v>
      </c>
      <c r="G1538" s="34">
        <v>698</v>
      </c>
      <c r="H1538" s="34">
        <v>1538</v>
      </c>
      <c r="I1538" s="57" t="s">
        <v>18</v>
      </c>
      <c r="J1538" s="35" t="s">
        <v>17</v>
      </c>
      <c r="K1538" s="36"/>
    </row>
    <row r="1539" spans="1:238" x14ac:dyDescent="0.2">
      <c r="A1539" s="11">
        <f t="shared" si="26"/>
        <v>1530</v>
      </c>
      <c r="B1539" s="38" t="s">
        <v>2404</v>
      </c>
      <c r="C1539" s="38" t="s">
        <v>140</v>
      </c>
      <c r="D1539" s="38" t="s">
        <v>1052</v>
      </c>
      <c r="E1539" s="69" t="s">
        <v>2397</v>
      </c>
      <c r="F1539" s="40" t="s">
        <v>60</v>
      </c>
      <c r="G1539" s="39">
        <v>782</v>
      </c>
      <c r="H1539" s="39">
        <v>1502</v>
      </c>
      <c r="I1539" s="41" t="s">
        <v>15</v>
      </c>
      <c r="J1539" s="43" t="s">
        <v>17</v>
      </c>
      <c r="K1539" s="42"/>
    </row>
    <row r="1540" spans="1:238" x14ac:dyDescent="0.2">
      <c r="A1540" s="11">
        <f t="shared" si="26"/>
        <v>1531</v>
      </c>
      <c r="B1540" s="32" t="s">
        <v>186</v>
      </c>
      <c r="C1540" s="32" t="s">
        <v>140</v>
      </c>
      <c r="D1540" s="32" t="s">
        <v>1052</v>
      </c>
      <c r="E1540" s="68" t="s">
        <v>2405</v>
      </c>
      <c r="F1540" s="33" t="s">
        <v>2407</v>
      </c>
      <c r="G1540" s="34">
        <v>1296</v>
      </c>
      <c r="H1540" s="34">
        <v>3338</v>
      </c>
      <c r="I1540" s="57" t="s">
        <v>18</v>
      </c>
      <c r="J1540" s="35" t="s">
        <v>90</v>
      </c>
      <c r="K1540" s="36"/>
    </row>
    <row r="1541" spans="1:238" ht="95.4" x14ac:dyDescent="0.2">
      <c r="A1541" s="11">
        <f t="shared" si="26"/>
        <v>1532</v>
      </c>
      <c r="B1541" s="106" t="s">
        <v>717</v>
      </c>
      <c r="C1541" s="32" t="s">
        <v>140</v>
      </c>
      <c r="D1541" s="32" t="s">
        <v>1052</v>
      </c>
      <c r="E1541" s="68">
        <v>2021.04</v>
      </c>
      <c r="F1541" s="33" t="s">
        <v>2420</v>
      </c>
      <c r="G1541" s="34">
        <v>4492</v>
      </c>
      <c r="H1541" s="34">
        <v>10012</v>
      </c>
      <c r="I1541" s="37" t="s">
        <v>15</v>
      </c>
      <c r="J1541" s="35" t="s">
        <v>42</v>
      </c>
      <c r="K1541" s="36"/>
    </row>
    <row r="1542" spans="1:238" x14ac:dyDescent="0.2">
      <c r="A1542" s="11">
        <f t="shared" si="26"/>
        <v>1533</v>
      </c>
      <c r="B1542" s="32" t="s">
        <v>1427</v>
      </c>
      <c r="C1542" s="32" t="s">
        <v>140</v>
      </c>
      <c r="D1542" s="38" t="s">
        <v>185</v>
      </c>
      <c r="E1542" s="69" t="s">
        <v>1416</v>
      </c>
      <c r="F1542" s="33" t="s">
        <v>26</v>
      </c>
      <c r="G1542" s="34">
        <v>1602</v>
      </c>
      <c r="H1542" s="34">
        <v>2755</v>
      </c>
      <c r="I1542" s="35" t="s">
        <v>18</v>
      </c>
      <c r="J1542" s="35" t="s">
        <v>17</v>
      </c>
      <c r="K1542" s="36"/>
      <c r="L1542" s="15"/>
      <c r="M1542" s="15"/>
      <c r="N1542" s="15"/>
      <c r="O1542" s="15"/>
      <c r="P1542" s="15"/>
      <c r="Q1542" s="15"/>
      <c r="R1542" s="15"/>
      <c r="S1542" s="15"/>
      <c r="T1542" s="15"/>
      <c r="U1542" s="15"/>
      <c r="V1542" s="15"/>
      <c r="W1542" s="15"/>
      <c r="X1542" s="15"/>
      <c r="Y1542" s="15"/>
      <c r="Z1542" s="15"/>
      <c r="AA1542" s="15"/>
      <c r="AB1542" s="15"/>
      <c r="AC1542" s="15"/>
      <c r="AD1542" s="15"/>
      <c r="AE1542" s="15"/>
      <c r="AF1542" s="15"/>
      <c r="AG1542" s="15"/>
      <c r="AH1542" s="15"/>
      <c r="AI1542" s="15"/>
      <c r="AJ1542" s="15"/>
      <c r="AK1542" s="15"/>
      <c r="AL1542" s="15"/>
      <c r="AM1542" s="15"/>
      <c r="AN1542" s="15"/>
      <c r="AO1542" s="15"/>
      <c r="AP1542" s="15"/>
      <c r="AQ1542" s="15"/>
      <c r="AR1542" s="15"/>
      <c r="AS1542" s="15"/>
      <c r="AT1542" s="15"/>
      <c r="AU1542" s="15"/>
      <c r="AV1542" s="15"/>
      <c r="AW1542" s="15"/>
      <c r="AX1542" s="15"/>
      <c r="AY1542" s="15"/>
      <c r="AZ1542" s="15"/>
      <c r="BA1542" s="15"/>
      <c r="BB1542" s="15"/>
      <c r="BC1542" s="15"/>
      <c r="BD1542" s="15"/>
      <c r="BE1542" s="15"/>
      <c r="BF1542" s="15"/>
      <c r="BG1542" s="15"/>
      <c r="BH1542" s="15"/>
      <c r="BI1542" s="15"/>
      <c r="BJ1542" s="15"/>
      <c r="BK1542" s="15"/>
      <c r="BL1542" s="15"/>
      <c r="BM1542" s="15"/>
      <c r="BN1542" s="15"/>
      <c r="BO1542" s="15"/>
      <c r="BP1542" s="15"/>
      <c r="BQ1542" s="15"/>
      <c r="BR1542" s="15"/>
      <c r="BS1542" s="15"/>
      <c r="BT1542" s="15"/>
      <c r="BU1542" s="15"/>
      <c r="BV1542" s="15"/>
      <c r="BW1542" s="15"/>
      <c r="BX1542" s="15"/>
      <c r="BY1542" s="15"/>
      <c r="BZ1542" s="15"/>
      <c r="CA1542" s="15"/>
      <c r="CB1542" s="15"/>
      <c r="CC1542" s="15"/>
      <c r="CD1542" s="15"/>
      <c r="CE1542" s="15"/>
      <c r="CF1542" s="15"/>
      <c r="CG1542" s="15"/>
      <c r="CH1542" s="15"/>
      <c r="CI1542" s="15"/>
      <c r="CJ1542" s="15"/>
      <c r="CK1542" s="15"/>
      <c r="CL1542" s="15"/>
      <c r="CM1542" s="15"/>
      <c r="CN1542" s="15"/>
      <c r="CO1542" s="15"/>
      <c r="CP1542" s="15"/>
      <c r="CQ1542" s="15"/>
      <c r="CR1542" s="15"/>
      <c r="CS1542" s="15"/>
      <c r="CT1542" s="15"/>
      <c r="CU1542" s="15"/>
      <c r="CV1542" s="15"/>
      <c r="CW1542" s="15"/>
      <c r="CX1542" s="15"/>
      <c r="CY1542" s="15"/>
      <c r="CZ1542" s="15"/>
      <c r="DA1542" s="15"/>
      <c r="DB1542" s="15"/>
      <c r="DC1542" s="15"/>
      <c r="DD1542" s="15"/>
      <c r="DE1542" s="15"/>
      <c r="DF1542" s="15"/>
      <c r="DG1542" s="15"/>
      <c r="DH1542" s="15"/>
      <c r="DI1542" s="15"/>
      <c r="DJ1542" s="15"/>
      <c r="DK1542" s="15"/>
      <c r="DL1542" s="15"/>
      <c r="DM1542" s="15"/>
      <c r="DN1542" s="15"/>
      <c r="DO1542" s="15"/>
      <c r="DP1542" s="15"/>
      <c r="DQ1542" s="15"/>
      <c r="DR1542" s="15"/>
      <c r="DS1542" s="15"/>
      <c r="DT1542" s="15"/>
      <c r="DU1542" s="15"/>
      <c r="DV1542" s="15"/>
      <c r="DW1542" s="15"/>
      <c r="DX1542" s="15"/>
      <c r="DY1542" s="15"/>
      <c r="DZ1542" s="15"/>
      <c r="EA1542" s="15"/>
      <c r="EB1542" s="15"/>
      <c r="EC1542" s="15"/>
      <c r="ED1542" s="15"/>
      <c r="EE1542" s="15"/>
      <c r="EF1542" s="15"/>
      <c r="EG1542" s="15"/>
      <c r="EH1542" s="15"/>
      <c r="EI1542" s="15"/>
      <c r="EJ1542" s="15"/>
      <c r="EK1542" s="15"/>
      <c r="EL1542" s="15"/>
      <c r="EM1542" s="15"/>
      <c r="EN1542" s="15"/>
      <c r="EO1542" s="15"/>
      <c r="EP1542" s="15"/>
      <c r="EQ1542" s="15"/>
      <c r="ER1542" s="15"/>
      <c r="ES1542" s="15"/>
      <c r="ET1542" s="15"/>
      <c r="EU1542" s="15"/>
      <c r="EV1542" s="15"/>
      <c r="EW1542" s="15"/>
      <c r="EX1542" s="15"/>
      <c r="EY1542" s="15"/>
      <c r="EZ1542" s="15"/>
      <c r="FA1542" s="15"/>
      <c r="FB1542" s="15"/>
      <c r="FC1542" s="15"/>
      <c r="FD1542" s="15"/>
      <c r="FE1542" s="15"/>
      <c r="FF1542" s="15"/>
      <c r="FG1542" s="15"/>
      <c r="FH1542" s="15"/>
      <c r="FI1542" s="15"/>
      <c r="FJ1542" s="15"/>
      <c r="FK1542" s="15"/>
      <c r="FL1542" s="15"/>
      <c r="FM1542" s="15"/>
      <c r="FN1542" s="15"/>
      <c r="FO1542" s="15"/>
      <c r="FP1542" s="15"/>
      <c r="FQ1542" s="15"/>
      <c r="FR1542" s="15"/>
      <c r="FS1542" s="15"/>
      <c r="FT1542" s="15"/>
      <c r="FU1542" s="15"/>
      <c r="FV1542" s="15"/>
      <c r="FW1542" s="15"/>
      <c r="FX1542" s="15"/>
      <c r="FY1542" s="15"/>
      <c r="FZ1542" s="15"/>
      <c r="GA1542" s="15"/>
      <c r="GB1542" s="15"/>
      <c r="GC1542" s="15"/>
      <c r="GD1542" s="15"/>
      <c r="GE1542" s="15"/>
      <c r="GF1542" s="15"/>
      <c r="GG1542" s="15"/>
      <c r="GH1542" s="15"/>
      <c r="GI1542" s="15"/>
      <c r="GJ1542" s="15"/>
      <c r="GK1542" s="15"/>
      <c r="GL1542" s="15"/>
      <c r="GM1542" s="15"/>
      <c r="GN1542" s="15"/>
      <c r="GO1542" s="15"/>
      <c r="GP1542" s="15"/>
      <c r="GQ1542" s="15"/>
      <c r="GR1542" s="15"/>
      <c r="GS1542" s="15"/>
      <c r="GT1542" s="15"/>
      <c r="GU1542" s="15"/>
      <c r="GV1542" s="15"/>
      <c r="GW1542" s="15"/>
      <c r="GX1542" s="15"/>
      <c r="GY1542" s="15"/>
      <c r="GZ1542" s="15"/>
      <c r="HA1542" s="15"/>
      <c r="HB1542" s="15"/>
      <c r="HC1542" s="15"/>
      <c r="HD1542" s="15"/>
      <c r="HE1542" s="15"/>
      <c r="HF1542" s="15"/>
      <c r="HG1542" s="15"/>
      <c r="HH1542" s="15"/>
      <c r="HI1542" s="15"/>
      <c r="HJ1542" s="15"/>
      <c r="HK1542" s="15"/>
      <c r="HL1542" s="15"/>
      <c r="HM1542" s="15"/>
      <c r="HN1542" s="15"/>
      <c r="HO1542" s="15"/>
      <c r="HP1542" s="15"/>
      <c r="HQ1542" s="15"/>
      <c r="HR1542" s="15"/>
      <c r="HS1542" s="15"/>
      <c r="HT1542" s="15"/>
      <c r="HU1542" s="15"/>
      <c r="HV1542" s="15"/>
      <c r="HW1542" s="15"/>
      <c r="HX1542" s="15"/>
      <c r="HY1542" s="15"/>
      <c r="HZ1542" s="15"/>
      <c r="IA1542" s="15"/>
      <c r="IB1542" s="15"/>
      <c r="IC1542" s="15"/>
      <c r="ID1542" s="15"/>
    </row>
    <row r="1543" spans="1:238" x14ac:dyDescent="0.2">
      <c r="A1543" s="11">
        <f t="shared" si="26"/>
        <v>1534</v>
      </c>
      <c r="B1543" s="32" t="s">
        <v>1476</v>
      </c>
      <c r="C1543" s="32" t="s">
        <v>140</v>
      </c>
      <c r="D1543" s="38" t="s">
        <v>185</v>
      </c>
      <c r="E1543" s="69" t="s">
        <v>1470</v>
      </c>
      <c r="F1543" s="33" t="s">
        <v>1452</v>
      </c>
      <c r="G1543" s="34">
        <v>1386</v>
      </c>
      <c r="H1543" s="34">
        <v>2733</v>
      </c>
      <c r="I1543" s="37" t="s">
        <v>19</v>
      </c>
      <c r="J1543" s="35" t="s">
        <v>17</v>
      </c>
      <c r="K1543" s="36"/>
      <c r="L1543" s="15"/>
      <c r="M1543" s="15"/>
      <c r="N1543" s="15"/>
      <c r="O1543" s="15"/>
      <c r="P1543" s="15"/>
      <c r="Q1543" s="15"/>
      <c r="R1543" s="15"/>
      <c r="S1543" s="15"/>
      <c r="T1543" s="15"/>
      <c r="U1543" s="15"/>
      <c r="V1543" s="15"/>
      <c r="W1543" s="15"/>
      <c r="X1543" s="15"/>
      <c r="Y1543" s="15"/>
      <c r="Z1543" s="15"/>
      <c r="AA1543" s="15"/>
      <c r="AB1543" s="15"/>
      <c r="AC1543" s="15"/>
      <c r="AD1543" s="15"/>
      <c r="AE1543" s="15"/>
      <c r="AF1543" s="15"/>
      <c r="AG1543" s="15"/>
      <c r="AH1543" s="15"/>
      <c r="AI1543" s="15"/>
      <c r="AJ1543" s="15"/>
      <c r="AK1543" s="15"/>
      <c r="AL1543" s="15"/>
      <c r="AM1543" s="15"/>
      <c r="AN1543" s="15"/>
      <c r="AO1543" s="15"/>
      <c r="AP1543" s="15"/>
      <c r="AQ1543" s="15"/>
      <c r="AR1543" s="15"/>
      <c r="AS1543" s="15"/>
      <c r="AT1543" s="15"/>
      <c r="AU1543" s="15"/>
      <c r="AV1543" s="15"/>
      <c r="AW1543" s="15"/>
      <c r="AX1543" s="15"/>
      <c r="AY1543" s="15"/>
      <c r="AZ1543" s="15"/>
      <c r="BA1543" s="15"/>
      <c r="BB1543" s="15"/>
      <c r="BC1543" s="15"/>
      <c r="BD1543" s="15"/>
      <c r="BE1543" s="15"/>
      <c r="BF1543" s="15"/>
      <c r="BG1543" s="15"/>
      <c r="BH1543" s="15"/>
      <c r="BI1543" s="15"/>
      <c r="BJ1543" s="15"/>
      <c r="BK1543" s="15"/>
      <c r="BL1543" s="15"/>
      <c r="BM1543" s="15"/>
      <c r="BN1543" s="15"/>
      <c r="BO1543" s="15"/>
      <c r="BP1543" s="15"/>
      <c r="BQ1543" s="15"/>
      <c r="BR1543" s="15"/>
      <c r="BS1543" s="15"/>
      <c r="BT1543" s="15"/>
      <c r="BU1543" s="15"/>
      <c r="BV1543" s="15"/>
      <c r="BW1543" s="15"/>
      <c r="BX1543" s="15"/>
      <c r="BY1543" s="15"/>
      <c r="BZ1543" s="15"/>
      <c r="CA1543" s="15"/>
      <c r="CB1543" s="15"/>
      <c r="CC1543" s="15"/>
      <c r="CD1543" s="15"/>
      <c r="CE1543" s="15"/>
      <c r="CF1543" s="15"/>
      <c r="CG1543" s="15"/>
      <c r="CH1543" s="15"/>
      <c r="CI1543" s="15"/>
      <c r="CJ1543" s="15"/>
      <c r="CK1543" s="15"/>
      <c r="CL1543" s="15"/>
      <c r="CM1543" s="15"/>
      <c r="CN1543" s="15"/>
      <c r="CO1543" s="15"/>
      <c r="CP1543" s="15"/>
      <c r="CQ1543" s="15"/>
      <c r="CR1543" s="15"/>
      <c r="CS1543" s="15"/>
      <c r="CT1543" s="15"/>
      <c r="CU1543" s="15"/>
      <c r="CV1543" s="15"/>
      <c r="CW1543" s="15"/>
      <c r="CX1543" s="15"/>
      <c r="CY1543" s="15"/>
      <c r="CZ1543" s="15"/>
      <c r="DA1543" s="15"/>
      <c r="DB1543" s="15"/>
      <c r="DC1543" s="15"/>
      <c r="DD1543" s="15"/>
      <c r="DE1543" s="15"/>
      <c r="DF1543" s="15"/>
      <c r="DG1543" s="15"/>
      <c r="DH1543" s="15"/>
      <c r="DI1543" s="15"/>
      <c r="DJ1543" s="15"/>
      <c r="DK1543" s="15"/>
      <c r="DL1543" s="15"/>
      <c r="DM1543" s="15"/>
      <c r="DN1543" s="15"/>
      <c r="DO1543" s="15"/>
      <c r="DP1543" s="15"/>
      <c r="DQ1543" s="15"/>
      <c r="DR1543" s="15"/>
      <c r="DS1543" s="15"/>
      <c r="DT1543" s="15"/>
      <c r="DU1543" s="15"/>
      <c r="DV1543" s="15"/>
      <c r="DW1543" s="15"/>
      <c r="DX1543" s="15"/>
      <c r="DY1543" s="15"/>
      <c r="DZ1543" s="15"/>
      <c r="EA1543" s="15"/>
      <c r="EB1543" s="15"/>
      <c r="EC1543" s="15"/>
      <c r="ED1543" s="15"/>
      <c r="EE1543" s="15"/>
      <c r="EF1543" s="15"/>
      <c r="EG1543" s="15"/>
      <c r="EH1543" s="15"/>
      <c r="EI1543" s="15"/>
      <c r="EJ1543" s="15"/>
      <c r="EK1543" s="15"/>
      <c r="EL1543" s="15"/>
      <c r="EM1543" s="15"/>
      <c r="EN1543" s="15"/>
      <c r="EO1543" s="15"/>
      <c r="EP1543" s="15"/>
      <c r="EQ1543" s="15"/>
      <c r="ER1543" s="15"/>
      <c r="ES1543" s="15"/>
      <c r="ET1543" s="15"/>
      <c r="EU1543" s="15"/>
      <c r="EV1543" s="15"/>
      <c r="EW1543" s="15"/>
      <c r="EX1543" s="15"/>
      <c r="EY1543" s="15"/>
      <c r="EZ1543" s="15"/>
      <c r="FA1543" s="15"/>
      <c r="FB1543" s="15"/>
      <c r="FC1543" s="15"/>
      <c r="FD1543" s="15"/>
      <c r="FE1543" s="15"/>
      <c r="FF1543" s="15"/>
      <c r="FG1543" s="15"/>
      <c r="FH1543" s="15"/>
      <c r="FI1543" s="15"/>
      <c r="FJ1543" s="15"/>
      <c r="FK1543" s="15"/>
      <c r="FL1543" s="15"/>
      <c r="FM1543" s="15"/>
      <c r="FN1543" s="15"/>
      <c r="FO1543" s="15"/>
      <c r="FP1543" s="15"/>
      <c r="FQ1543" s="15"/>
      <c r="FR1543" s="15"/>
      <c r="FS1543" s="15"/>
      <c r="FT1543" s="15"/>
      <c r="FU1543" s="15"/>
      <c r="FV1543" s="15"/>
      <c r="FW1543" s="15"/>
      <c r="FX1543" s="15"/>
      <c r="FY1543" s="15"/>
      <c r="FZ1543" s="15"/>
      <c r="GA1543" s="15"/>
      <c r="GB1543" s="15"/>
      <c r="GC1543" s="15"/>
      <c r="GD1543" s="15"/>
      <c r="GE1543" s="15"/>
      <c r="GF1543" s="15"/>
      <c r="GG1543" s="15"/>
      <c r="GH1543" s="15"/>
      <c r="GI1543" s="15"/>
      <c r="GJ1543" s="15"/>
      <c r="GK1543" s="15"/>
      <c r="GL1543" s="15"/>
      <c r="GM1543" s="15"/>
      <c r="GN1543" s="15"/>
      <c r="GO1543" s="15"/>
      <c r="GP1543" s="15"/>
      <c r="GQ1543" s="15"/>
      <c r="GR1543" s="15"/>
      <c r="GS1543" s="15"/>
      <c r="GT1543" s="15"/>
      <c r="GU1543" s="15"/>
      <c r="GV1543" s="15"/>
      <c r="GW1543" s="15"/>
      <c r="GX1543" s="15"/>
      <c r="GY1543" s="15"/>
      <c r="GZ1543" s="15"/>
      <c r="HA1543" s="15"/>
      <c r="HB1543" s="15"/>
      <c r="HC1543" s="15"/>
      <c r="HD1543" s="15"/>
      <c r="HE1543" s="15"/>
      <c r="HF1543" s="15"/>
      <c r="HG1543" s="15"/>
      <c r="HH1543" s="15"/>
      <c r="HI1543" s="15"/>
      <c r="HJ1543" s="15"/>
      <c r="HK1543" s="15"/>
      <c r="HL1543" s="15"/>
      <c r="HM1543" s="15"/>
      <c r="HN1543" s="15"/>
      <c r="HO1543" s="15"/>
      <c r="HP1543" s="15"/>
      <c r="HQ1543" s="15"/>
      <c r="HR1543" s="15"/>
      <c r="HS1543" s="15"/>
      <c r="HT1543" s="15"/>
      <c r="HU1543" s="15"/>
      <c r="HV1543" s="15"/>
      <c r="HW1543" s="15"/>
      <c r="HX1543" s="15"/>
      <c r="HY1543" s="15"/>
      <c r="HZ1543" s="15"/>
      <c r="IA1543" s="15"/>
      <c r="IB1543" s="15"/>
      <c r="IC1543" s="15"/>
      <c r="ID1543" s="15"/>
    </row>
    <row r="1544" spans="1:238" x14ac:dyDescent="0.2">
      <c r="A1544" s="11">
        <f t="shared" si="26"/>
        <v>1535</v>
      </c>
      <c r="B1544" s="32" t="s">
        <v>1603</v>
      </c>
      <c r="C1544" s="32" t="s">
        <v>140</v>
      </c>
      <c r="D1544" s="38" t="s">
        <v>185</v>
      </c>
      <c r="E1544" s="68" t="s">
        <v>1590</v>
      </c>
      <c r="F1544" s="33" t="s">
        <v>1604</v>
      </c>
      <c r="G1544" s="34">
        <v>989</v>
      </c>
      <c r="H1544" s="34">
        <v>2034</v>
      </c>
      <c r="I1544" s="37" t="s">
        <v>15</v>
      </c>
      <c r="J1544" s="35" t="s">
        <v>17</v>
      </c>
      <c r="K1544" s="36"/>
    </row>
    <row r="1545" spans="1:238" x14ac:dyDescent="0.2">
      <c r="A1545" s="11">
        <f t="shared" si="26"/>
        <v>1536</v>
      </c>
      <c r="B1545" s="80" t="s">
        <v>1613</v>
      </c>
      <c r="C1545" s="32" t="s">
        <v>140</v>
      </c>
      <c r="D1545" s="38" t="s">
        <v>185</v>
      </c>
      <c r="E1545" s="69" t="s">
        <v>1608</v>
      </c>
      <c r="F1545" s="33" t="s">
        <v>1614</v>
      </c>
      <c r="G1545" s="34">
        <v>967</v>
      </c>
      <c r="H1545" s="34">
        <v>3047</v>
      </c>
      <c r="I1545" s="37" t="s">
        <v>18</v>
      </c>
      <c r="J1545" s="35" t="s">
        <v>17</v>
      </c>
      <c r="K1545" s="36"/>
    </row>
    <row r="1546" spans="1:238" x14ac:dyDescent="0.2">
      <c r="A1546" s="11">
        <f t="shared" si="26"/>
        <v>1537</v>
      </c>
      <c r="B1546" s="38" t="s">
        <v>415</v>
      </c>
      <c r="C1546" s="38" t="s">
        <v>140</v>
      </c>
      <c r="D1546" s="38" t="s">
        <v>185</v>
      </c>
      <c r="E1546" s="68" t="s">
        <v>1693</v>
      </c>
      <c r="F1546" s="33" t="s">
        <v>674</v>
      </c>
      <c r="G1546" s="34">
        <v>655</v>
      </c>
      <c r="H1546" s="34">
        <v>1526</v>
      </c>
      <c r="I1546" s="37" t="s">
        <v>18</v>
      </c>
      <c r="J1546" s="35" t="s">
        <v>17</v>
      </c>
      <c r="K1546" s="36"/>
      <c r="L1546" s="14"/>
      <c r="M1546" s="14"/>
      <c r="N1546" s="14"/>
      <c r="O1546" s="14"/>
      <c r="P1546" s="14"/>
      <c r="Q1546" s="14"/>
      <c r="R1546" s="14"/>
      <c r="S1546" s="14"/>
      <c r="T1546" s="14"/>
      <c r="U1546" s="14"/>
      <c r="V1546" s="14"/>
      <c r="W1546" s="14"/>
      <c r="X1546" s="14"/>
      <c r="Y1546" s="14"/>
      <c r="Z1546" s="14"/>
      <c r="AA1546" s="14"/>
      <c r="AB1546" s="14"/>
      <c r="AC1546" s="14"/>
      <c r="AD1546" s="14"/>
      <c r="AE1546" s="14"/>
      <c r="AF1546" s="14"/>
      <c r="AG1546" s="14"/>
      <c r="AH1546" s="14"/>
      <c r="AI1546" s="14"/>
      <c r="AJ1546" s="14"/>
      <c r="AK1546" s="14"/>
      <c r="AL1546" s="14"/>
      <c r="AM1546" s="14"/>
      <c r="AN1546" s="14"/>
      <c r="AO1546" s="14"/>
      <c r="AP1546" s="14"/>
      <c r="AQ1546" s="14"/>
      <c r="AR1546" s="14"/>
      <c r="AS1546" s="14"/>
      <c r="AT1546" s="14"/>
      <c r="AU1546" s="14"/>
      <c r="AV1546" s="14"/>
      <c r="AW1546" s="14"/>
      <c r="AX1546" s="14"/>
      <c r="AY1546" s="14"/>
      <c r="AZ1546" s="14"/>
      <c r="BA1546" s="14"/>
      <c r="BB1546" s="14"/>
      <c r="BC1546" s="14"/>
      <c r="BD1546" s="14"/>
      <c r="BE1546" s="14"/>
      <c r="BF1546" s="14"/>
      <c r="BG1546" s="14"/>
      <c r="BH1546" s="14"/>
      <c r="BI1546" s="14"/>
      <c r="BJ1546" s="14"/>
      <c r="BK1546" s="14"/>
      <c r="BL1546" s="14"/>
      <c r="BM1546" s="14"/>
      <c r="BN1546" s="14"/>
      <c r="BO1546" s="14"/>
      <c r="BP1546" s="14"/>
      <c r="BQ1546" s="14"/>
      <c r="BR1546" s="14"/>
      <c r="BS1546" s="14"/>
      <c r="BT1546" s="14"/>
      <c r="BU1546" s="14"/>
      <c r="BV1546" s="14"/>
      <c r="BW1546" s="14"/>
      <c r="BX1546" s="14"/>
      <c r="BY1546" s="14"/>
      <c r="BZ1546" s="14"/>
      <c r="CA1546" s="14"/>
      <c r="CB1546" s="14"/>
      <c r="CC1546" s="14"/>
      <c r="CD1546" s="14"/>
      <c r="CE1546" s="14"/>
      <c r="CF1546" s="14"/>
      <c r="CG1546" s="14"/>
      <c r="CH1546" s="14"/>
      <c r="CI1546" s="14"/>
      <c r="CJ1546" s="14"/>
      <c r="CK1546" s="14"/>
      <c r="CL1546" s="14"/>
      <c r="CM1546" s="14"/>
      <c r="CN1546" s="14"/>
      <c r="CO1546" s="14"/>
      <c r="CP1546" s="14"/>
      <c r="CQ1546" s="14"/>
      <c r="CR1546" s="14"/>
      <c r="CS1546" s="14"/>
      <c r="CT1546" s="14"/>
      <c r="CU1546" s="14"/>
      <c r="CV1546" s="14"/>
      <c r="CW1546" s="14"/>
      <c r="CX1546" s="14"/>
      <c r="CY1546" s="14"/>
      <c r="CZ1546" s="14"/>
      <c r="DA1546" s="14"/>
      <c r="DB1546" s="14"/>
      <c r="DC1546" s="14"/>
      <c r="DD1546" s="14"/>
      <c r="DE1546" s="14"/>
      <c r="DF1546" s="14"/>
      <c r="DG1546" s="14"/>
      <c r="DH1546" s="14"/>
      <c r="DI1546" s="14"/>
      <c r="DJ1546" s="14"/>
      <c r="DK1546" s="14"/>
      <c r="DL1546" s="14"/>
      <c r="DM1546" s="14"/>
      <c r="DN1546" s="14"/>
      <c r="DO1546" s="14"/>
      <c r="DP1546" s="14"/>
      <c r="DQ1546" s="14"/>
      <c r="DR1546" s="14"/>
      <c r="DS1546" s="14"/>
      <c r="DT1546" s="14"/>
      <c r="DU1546" s="14"/>
      <c r="DV1546" s="14"/>
      <c r="DW1546" s="14"/>
      <c r="DX1546" s="14"/>
      <c r="DY1546" s="14"/>
      <c r="DZ1546" s="14"/>
      <c r="EA1546" s="14"/>
      <c r="EB1546" s="14"/>
      <c r="EC1546" s="14"/>
      <c r="ED1546" s="14"/>
      <c r="EE1546" s="14"/>
      <c r="EF1546" s="14"/>
      <c r="EG1546" s="14"/>
      <c r="EH1546" s="14"/>
      <c r="EI1546" s="14"/>
      <c r="EJ1546" s="14"/>
      <c r="EK1546" s="14"/>
      <c r="EL1546" s="14"/>
      <c r="EM1546" s="14"/>
      <c r="EN1546" s="14"/>
      <c r="EO1546" s="14"/>
      <c r="EP1546" s="14"/>
      <c r="EQ1546" s="14"/>
      <c r="ER1546" s="14"/>
      <c r="ES1546" s="14"/>
      <c r="ET1546" s="14"/>
      <c r="EU1546" s="14"/>
      <c r="EV1546" s="14"/>
      <c r="EW1546" s="14"/>
      <c r="EX1546" s="14"/>
      <c r="EY1546" s="14"/>
      <c r="EZ1546" s="14"/>
      <c r="FA1546" s="14"/>
      <c r="FB1546" s="14"/>
      <c r="FC1546" s="14"/>
      <c r="FD1546" s="14"/>
      <c r="FE1546" s="14"/>
      <c r="FF1546" s="14"/>
      <c r="FG1546" s="14"/>
      <c r="FH1546" s="14"/>
      <c r="FI1546" s="14"/>
      <c r="FJ1546" s="14"/>
      <c r="FK1546" s="14"/>
      <c r="FL1546" s="14"/>
      <c r="FM1546" s="14"/>
      <c r="FN1546" s="14"/>
      <c r="FO1546" s="14"/>
      <c r="FP1546" s="14"/>
      <c r="FQ1546" s="14"/>
      <c r="FR1546" s="14"/>
      <c r="FS1546" s="14"/>
      <c r="FT1546" s="14"/>
      <c r="FU1546" s="14"/>
      <c r="FV1546" s="14"/>
      <c r="FW1546" s="14"/>
      <c r="FX1546" s="14"/>
      <c r="FY1546" s="14"/>
      <c r="FZ1546" s="14"/>
      <c r="GA1546" s="14"/>
      <c r="GB1546" s="14"/>
      <c r="GC1546" s="14"/>
      <c r="GD1546" s="14"/>
      <c r="GE1546" s="14"/>
      <c r="GF1546" s="14"/>
      <c r="GG1546" s="14"/>
      <c r="GH1546" s="14"/>
      <c r="GI1546" s="14"/>
      <c r="GJ1546" s="14"/>
      <c r="GK1546" s="14"/>
      <c r="GL1546" s="14"/>
      <c r="GM1546" s="14"/>
      <c r="GN1546" s="14"/>
      <c r="GO1546" s="14"/>
      <c r="GP1546" s="14"/>
      <c r="GQ1546" s="14"/>
      <c r="GR1546" s="14"/>
      <c r="GS1546" s="14"/>
      <c r="GT1546" s="14"/>
      <c r="GU1546" s="14"/>
      <c r="GV1546" s="14"/>
      <c r="GW1546" s="14"/>
      <c r="GX1546" s="14"/>
      <c r="GY1546" s="14"/>
      <c r="GZ1546" s="14"/>
      <c r="HA1546" s="14"/>
      <c r="HB1546" s="14"/>
      <c r="HC1546" s="14"/>
      <c r="HD1546" s="14"/>
      <c r="HE1546" s="14"/>
      <c r="HF1546" s="14"/>
      <c r="HG1546" s="14"/>
      <c r="HH1546" s="14"/>
      <c r="HI1546" s="14"/>
      <c r="HJ1546" s="14"/>
      <c r="HK1546" s="14"/>
      <c r="HL1546" s="14"/>
      <c r="HM1546" s="14"/>
      <c r="HN1546" s="14"/>
      <c r="HO1546" s="14"/>
      <c r="HP1546" s="14"/>
      <c r="HQ1546" s="14"/>
      <c r="HR1546" s="14"/>
      <c r="HS1546" s="14"/>
      <c r="HT1546" s="14"/>
      <c r="HU1546" s="14"/>
      <c r="HV1546" s="14"/>
      <c r="HW1546" s="14"/>
      <c r="HX1546" s="14"/>
      <c r="HY1546" s="14"/>
      <c r="HZ1546" s="14"/>
      <c r="IA1546" s="14"/>
      <c r="IB1546" s="14"/>
      <c r="IC1546" s="14"/>
      <c r="ID1546" s="14"/>
    </row>
    <row r="1547" spans="1:238" s="22" customFormat="1" x14ac:dyDescent="0.2">
      <c r="A1547" s="11">
        <f t="shared" si="26"/>
        <v>1538</v>
      </c>
      <c r="B1547" s="38" t="s">
        <v>1702</v>
      </c>
      <c r="C1547" s="38" t="s">
        <v>140</v>
      </c>
      <c r="D1547" s="38" t="s">
        <v>185</v>
      </c>
      <c r="E1547" s="68" t="s">
        <v>1693</v>
      </c>
      <c r="F1547" s="33" t="s">
        <v>1703</v>
      </c>
      <c r="G1547" s="34">
        <v>1706</v>
      </c>
      <c r="H1547" s="34">
        <v>4233</v>
      </c>
      <c r="I1547" s="37" t="s">
        <v>19</v>
      </c>
      <c r="J1547" s="35" t="s">
        <v>17</v>
      </c>
      <c r="K1547" s="36"/>
      <c r="L1547" s="131"/>
      <c r="M1547" s="131"/>
      <c r="N1547" s="131"/>
      <c r="O1547" s="131"/>
      <c r="P1547" s="131"/>
      <c r="Q1547" s="131"/>
      <c r="R1547" s="131"/>
      <c r="S1547" s="131"/>
      <c r="T1547" s="131"/>
      <c r="U1547" s="131"/>
      <c r="V1547" s="131"/>
      <c r="W1547" s="131"/>
      <c r="X1547" s="131"/>
      <c r="Y1547" s="131"/>
      <c r="Z1547" s="131"/>
      <c r="AA1547" s="131"/>
      <c r="AB1547" s="131"/>
      <c r="AC1547" s="131"/>
      <c r="AD1547" s="131"/>
      <c r="AE1547" s="131"/>
      <c r="AF1547" s="131"/>
      <c r="AG1547" s="131"/>
      <c r="AH1547" s="131"/>
      <c r="AI1547" s="131"/>
      <c r="AJ1547" s="131"/>
      <c r="AK1547" s="131"/>
      <c r="AL1547" s="131"/>
      <c r="AM1547" s="131"/>
      <c r="AN1547" s="131"/>
      <c r="AO1547" s="131"/>
      <c r="AP1547" s="131"/>
      <c r="AQ1547" s="131"/>
      <c r="AR1547" s="131"/>
      <c r="AS1547" s="131"/>
      <c r="AT1547" s="131"/>
      <c r="AU1547" s="131"/>
      <c r="AV1547" s="131"/>
      <c r="AW1547" s="131"/>
      <c r="AX1547" s="131"/>
      <c r="AY1547" s="131"/>
      <c r="AZ1547" s="131"/>
      <c r="BA1547" s="131"/>
      <c r="BB1547" s="131"/>
      <c r="BC1547" s="131"/>
      <c r="BD1547" s="131"/>
      <c r="BE1547" s="131"/>
      <c r="BF1547" s="131"/>
      <c r="BG1547" s="131"/>
      <c r="BH1547" s="131"/>
      <c r="BI1547" s="131"/>
      <c r="BJ1547" s="131"/>
      <c r="BK1547" s="131"/>
      <c r="BL1547" s="131"/>
      <c r="BM1547" s="131"/>
      <c r="BN1547" s="131"/>
      <c r="BO1547" s="131"/>
      <c r="BP1547" s="131"/>
      <c r="BQ1547" s="131"/>
      <c r="BR1547" s="131"/>
      <c r="BS1547" s="131"/>
      <c r="BT1547" s="131"/>
      <c r="BU1547" s="131"/>
      <c r="BV1547" s="131"/>
      <c r="BW1547" s="131"/>
      <c r="BX1547" s="131"/>
      <c r="BY1547" s="131"/>
      <c r="BZ1547" s="131"/>
      <c r="CA1547" s="131"/>
      <c r="CB1547" s="131"/>
      <c r="CC1547" s="131"/>
      <c r="CD1547" s="131"/>
      <c r="CE1547" s="131"/>
      <c r="CF1547" s="131"/>
      <c r="CG1547" s="131"/>
      <c r="CH1547" s="131"/>
      <c r="CI1547" s="131"/>
      <c r="CJ1547" s="131"/>
      <c r="CK1547" s="131"/>
      <c r="CL1547" s="131"/>
      <c r="CM1547" s="131"/>
      <c r="CN1547" s="131"/>
      <c r="CO1547" s="131"/>
      <c r="CP1547" s="131"/>
      <c r="CQ1547" s="131"/>
      <c r="CR1547" s="131"/>
      <c r="CS1547" s="131"/>
      <c r="CT1547" s="131"/>
      <c r="CU1547" s="131"/>
      <c r="CV1547" s="131"/>
      <c r="CW1547" s="131"/>
      <c r="CX1547" s="131"/>
      <c r="CY1547" s="131"/>
      <c r="CZ1547" s="131"/>
      <c r="DA1547" s="131"/>
      <c r="DB1547" s="131"/>
      <c r="DC1547" s="131"/>
      <c r="DD1547" s="131"/>
      <c r="DE1547" s="131"/>
      <c r="DF1547" s="131"/>
      <c r="DG1547" s="131"/>
      <c r="DH1547" s="131"/>
      <c r="DI1547" s="132"/>
      <c r="DJ1547" s="132"/>
      <c r="DK1547" s="131"/>
      <c r="DL1547" s="131"/>
      <c r="DM1547" s="131"/>
      <c r="DN1547" s="131"/>
      <c r="DO1547" s="131"/>
      <c r="DP1547" s="131"/>
      <c r="DQ1547" s="131"/>
      <c r="DR1547" s="131"/>
      <c r="DS1547" s="131"/>
      <c r="DT1547" s="131"/>
      <c r="DU1547" s="131" t="s">
        <v>708</v>
      </c>
      <c r="DV1547" s="131"/>
      <c r="DW1547" s="131"/>
      <c r="DX1547" s="131"/>
      <c r="DY1547" s="131"/>
      <c r="DZ1547" s="131"/>
      <c r="EA1547" s="131"/>
      <c r="EB1547" s="131" t="s">
        <v>709</v>
      </c>
      <c r="EC1547" s="131"/>
      <c r="ED1547" s="131"/>
      <c r="EE1547" s="131"/>
      <c r="EF1547" s="131"/>
      <c r="EG1547" s="131"/>
      <c r="EH1547" s="131"/>
      <c r="EI1547" s="131"/>
      <c r="EJ1547" s="131"/>
      <c r="EK1547" s="131"/>
      <c r="EL1547" s="131"/>
      <c r="EM1547" s="131"/>
      <c r="EN1547" s="131"/>
      <c r="EO1547" s="131"/>
      <c r="EP1547" s="131"/>
      <c r="EQ1547" s="131"/>
      <c r="ER1547" s="131"/>
      <c r="ES1547" s="131"/>
      <c r="ET1547" s="131"/>
      <c r="EU1547" s="131"/>
      <c r="EV1547" s="131"/>
      <c r="EW1547" s="131"/>
      <c r="EX1547" s="131"/>
      <c r="EY1547" s="131"/>
      <c r="EZ1547" s="131"/>
      <c r="FA1547" s="131"/>
      <c r="FB1547" s="131"/>
      <c r="FC1547" s="131"/>
      <c r="FD1547" s="131"/>
      <c r="FE1547" s="131"/>
      <c r="FF1547" s="131"/>
      <c r="FG1547" s="131"/>
      <c r="FH1547" s="131"/>
      <c r="FI1547" s="131"/>
      <c r="FJ1547" s="131"/>
      <c r="FK1547" s="131"/>
      <c r="FL1547" s="131"/>
      <c r="FM1547" s="131"/>
      <c r="FN1547" s="131"/>
      <c r="FO1547" s="131"/>
      <c r="FP1547" s="131"/>
      <c r="FQ1547" s="131"/>
      <c r="FR1547" s="131"/>
      <c r="FS1547" s="131"/>
      <c r="FT1547" s="131"/>
      <c r="FU1547" s="131"/>
      <c r="FV1547" s="131"/>
      <c r="FW1547" s="131"/>
      <c r="FX1547" s="131"/>
      <c r="FY1547" s="131"/>
      <c r="FZ1547" s="131"/>
      <c r="GA1547" s="131"/>
      <c r="GB1547" s="131"/>
      <c r="GC1547" s="131"/>
      <c r="GD1547" s="131"/>
      <c r="GE1547" s="131"/>
      <c r="GF1547" s="131"/>
      <c r="GG1547" s="131"/>
      <c r="GH1547" s="131"/>
      <c r="GI1547" s="131"/>
      <c r="GJ1547" s="131"/>
      <c r="GK1547" s="131"/>
      <c r="GL1547" s="131"/>
      <c r="GM1547" s="131"/>
      <c r="GN1547" s="131"/>
      <c r="GO1547" s="131"/>
      <c r="GP1547" s="131"/>
      <c r="GQ1547" s="131"/>
      <c r="GR1547" s="131"/>
      <c r="GS1547" s="131"/>
      <c r="GT1547" s="131"/>
      <c r="GU1547" s="131"/>
      <c r="GV1547" s="131"/>
      <c r="GW1547" s="131"/>
      <c r="GX1547" s="131"/>
      <c r="GY1547" s="131"/>
      <c r="GZ1547" s="131"/>
      <c r="HA1547" s="131"/>
      <c r="HB1547" s="131"/>
      <c r="HC1547" s="131"/>
      <c r="HD1547" s="131"/>
      <c r="HE1547" s="131"/>
      <c r="HF1547" s="131"/>
      <c r="HG1547" s="131"/>
      <c r="HH1547" s="131"/>
      <c r="HI1547" s="131"/>
      <c r="HJ1547" s="131"/>
      <c r="HK1547" s="131"/>
      <c r="HL1547" s="131"/>
      <c r="HM1547" s="131"/>
      <c r="HN1547" s="131"/>
      <c r="HO1547" s="131"/>
    </row>
    <row r="1548" spans="1:238" x14ac:dyDescent="0.2">
      <c r="A1548" s="11">
        <f t="shared" si="26"/>
        <v>1539</v>
      </c>
      <c r="B1548" s="38" t="s">
        <v>1736</v>
      </c>
      <c r="C1548" s="32" t="s">
        <v>140</v>
      </c>
      <c r="D1548" s="38" t="s">
        <v>185</v>
      </c>
      <c r="E1548" s="69" t="s">
        <v>1734</v>
      </c>
      <c r="F1548" s="82" t="s">
        <v>1604</v>
      </c>
      <c r="G1548" s="83">
        <v>653</v>
      </c>
      <c r="H1548" s="34">
        <v>875</v>
      </c>
      <c r="I1548" s="37" t="s">
        <v>15</v>
      </c>
      <c r="J1548" s="35" t="s">
        <v>17</v>
      </c>
      <c r="K1548" s="45"/>
      <c r="L1548" s="17"/>
      <c r="M1548" s="17"/>
      <c r="N1548" s="17"/>
      <c r="O1548" s="17"/>
      <c r="P1548" s="17"/>
      <c r="Q1548" s="17"/>
      <c r="R1548" s="17"/>
      <c r="S1548" s="17"/>
      <c r="T1548" s="17"/>
      <c r="U1548" s="17"/>
      <c r="V1548" s="17"/>
      <c r="W1548" s="17"/>
      <c r="X1548" s="17"/>
      <c r="Y1548" s="17"/>
      <c r="Z1548" s="17"/>
      <c r="AA1548" s="17"/>
      <c r="AB1548" s="17"/>
      <c r="AC1548" s="17"/>
      <c r="AD1548" s="17"/>
      <c r="AE1548" s="17"/>
      <c r="AF1548" s="17"/>
      <c r="AG1548" s="17"/>
      <c r="AH1548" s="17"/>
      <c r="AI1548" s="17"/>
      <c r="AJ1548" s="17"/>
      <c r="AK1548" s="17"/>
      <c r="AL1548" s="17"/>
      <c r="AM1548" s="17"/>
      <c r="AN1548" s="17"/>
      <c r="AO1548" s="17"/>
      <c r="AP1548" s="17"/>
      <c r="AQ1548" s="17"/>
      <c r="AR1548" s="17"/>
      <c r="AS1548" s="17"/>
      <c r="AT1548" s="17"/>
      <c r="AU1548" s="17"/>
      <c r="AV1548" s="17"/>
      <c r="AW1548" s="17"/>
      <c r="AX1548" s="17"/>
      <c r="AY1548" s="17"/>
      <c r="AZ1548" s="17"/>
      <c r="BA1548" s="17"/>
      <c r="BB1548" s="17"/>
      <c r="BC1548" s="17"/>
      <c r="BD1548" s="17"/>
      <c r="BE1548" s="17"/>
      <c r="BF1548" s="17"/>
      <c r="BG1548" s="17"/>
      <c r="BH1548" s="17"/>
      <c r="BI1548" s="17"/>
      <c r="BJ1548" s="17"/>
      <c r="BK1548" s="17"/>
      <c r="BL1548" s="17"/>
      <c r="BM1548" s="17"/>
      <c r="BN1548" s="17"/>
      <c r="BO1548" s="17"/>
      <c r="BP1548" s="17"/>
      <c r="BQ1548" s="17"/>
      <c r="BR1548" s="17"/>
      <c r="BS1548" s="17"/>
      <c r="BT1548" s="17"/>
      <c r="BU1548" s="17"/>
      <c r="BV1548" s="17"/>
      <c r="BW1548" s="17"/>
      <c r="BX1548" s="17"/>
      <c r="BY1548" s="17"/>
      <c r="BZ1548" s="17"/>
      <c r="CA1548" s="17"/>
      <c r="CB1548" s="17"/>
      <c r="CC1548" s="17"/>
      <c r="CD1548" s="17"/>
      <c r="CE1548" s="17"/>
      <c r="CF1548" s="17"/>
      <c r="CG1548" s="17"/>
      <c r="CH1548" s="17"/>
      <c r="CI1548" s="17"/>
      <c r="CJ1548" s="17"/>
      <c r="CK1548" s="17"/>
      <c r="CL1548" s="17"/>
      <c r="CM1548" s="17"/>
      <c r="CN1548" s="17"/>
      <c r="CO1548" s="17"/>
      <c r="CP1548" s="17"/>
      <c r="CQ1548" s="17"/>
      <c r="CR1548" s="17"/>
      <c r="CS1548" s="17"/>
      <c r="CT1548" s="17"/>
      <c r="CU1548" s="17"/>
      <c r="CV1548" s="17"/>
      <c r="CW1548" s="17"/>
      <c r="CX1548" s="17"/>
      <c r="CY1548" s="17"/>
      <c r="CZ1548" s="17"/>
      <c r="DA1548" s="17"/>
      <c r="DB1548" s="17"/>
      <c r="DC1548" s="17"/>
      <c r="DD1548" s="17"/>
      <c r="DE1548" s="17"/>
      <c r="DF1548" s="17"/>
      <c r="DG1548" s="17"/>
      <c r="DH1548" s="17"/>
      <c r="DI1548" s="17"/>
      <c r="DJ1548" s="17"/>
      <c r="DK1548" s="17"/>
      <c r="DL1548" s="17"/>
      <c r="DM1548" s="17"/>
      <c r="DN1548" s="17"/>
      <c r="DO1548" s="17"/>
      <c r="DP1548" s="17"/>
      <c r="DQ1548" s="17"/>
      <c r="DR1548" s="17"/>
      <c r="DS1548" s="17"/>
      <c r="DT1548" s="17"/>
      <c r="DU1548" s="17"/>
      <c r="DV1548" s="17"/>
      <c r="DW1548" s="17"/>
      <c r="DX1548" s="17"/>
      <c r="DY1548" s="17"/>
      <c r="DZ1548" s="17"/>
      <c r="EA1548" s="17"/>
      <c r="EB1548" s="17"/>
      <c r="EC1548" s="17"/>
      <c r="ED1548" s="17"/>
      <c r="EE1548" s="17"/>
      <c r="EF1548" s="17"/>
      <c r="EG1548" s="17"/>
      <c r="EH1548" s="17"/>
      <c r="EI1548" s="17"/>
      <c r="EJ1548" s="17"/>
      <c r="EK1548" s="17"/>
      <c r="EL1548" s="17"/>
      <c r="EM1548" s="17"/>
      <c r="EN1548" s="17"/>
      <c r="EO1548" s="17"/>
      <c r="EP1548" s="17"/>
      <c r="EQ1548" s="17"/>
      <c r="ER1548" s="17"/>
      <c r="ES1548" s="17"/>
      <c r="ET1548" s="17"/>
      <c r="EU1548" s="17"/>
      <c r="EV1548" s="17"/>
      <c r="EW1548" s="17"/>
      <c r="EX1548" s="17"/>
      <c r="EY1548" s="17"/>
      <c r="EZ1548" s="17"/>
      <c r="FA1548" s="17"/>
      <c r="FB1548" s="17"/>
      <c r="FC1548" s="17"/>
      <c r="FD1548" s="17"/>
      <c r="FE1548" s="17"/>
      <c r="FF1548" s="17"/>
      <c r="FG1548" s="17"/>
      <c r="FH1548" s="17"/>
      <c r="FI1548" s="17"/>
      <c r="FJ1548" s="17"/>
      <c r="FK1548" s="17"/>
      <c r="FL1548" s="17"/>
      <c r="FM1548" s="17"/>
      <c r="FN1548" s="17"/>
      <c r="FO1548" s="17"/>
      <c r="FP1548" s="17"/>
      <c r="FQ1548" s="17"/>
      <c r="FR1548" s="17"/>
      <c r="FS1548" s="17"/>
      <c r="FT1548" s="17"/>
      <c r="FU1548" s="17"/>
      <c r="FV1548" s="17"/>
      <c r="FW1548" s="17"/>
      <c r="FX1548" s="17"/>
      <c r="FY1548" s="17"/>
      <c r="FZ1548" s="17"/>
      <c r="GA1548" s="17"/>
      <c r="GB1548" s="17"/>
      <c r="GC1548" s="17"/>
      <c r="GD1548" s="17"/>
      <c r="GE1548" s="17"/>
      <c r="GF1548" s="17"/>
      <c r="GG1548" s="17"/>
      <c r="GH1548" s="17"/>
      <c r="GI1548" s="17"/>
      <c r="GJ1548" s="17"/>
      <c r="GK1548" s="17"/>
      <c r="GL1548" s="17"/>
      <c r="GM1548" s="17"/>
      <c r="GN1548" s="17"/>
      <c r="GO1548" s="17"/>
      <c r="GP1548" s="17"/>
      <c r="GQ1548" s="17"/>
      <c r="GR1548" s="17"/>
      <c r="GS1548" s="17"/>
      <c r="GT1548" s="17"/>
      <c r="GU1548" s="17"/>
      <c r="GV1548" s="17"/>
      <c r="GW1548" s="17"/>
      <c r="GX1548" s="17"/>
      <c r="GY1548" s="17"/>
      <c r="GZ1548" s="17"/>
      <c r="HA1548" s="17"/>
      <c r="HB1548" s="17"/>
      <c r="HC1548" s="17"/>
      <c r="HD1548" s="17"/>
      <c r="HE1548" s="17"/>
      <c r="HF1548" s="17"/>
      <c r="HG1548" s="17"/>
      <c r="HH1548" s="17"/>
      <c r="HI1548" s="17"/>
      <c r="HJ1548" s="17"/>
      <c r="HK1548" s="17"/>
      <c r="HL1548" s="17"/>
      <c r="HM1548" s="17"/>
      <c r="HN1548" s="17"/>
      <c r="HO1548" s="17"/>
      <c r="HP1548" s="13"/>
      <c r="HQ1548" s="13"/>
      <c r="HR1548" s="13"/>
      <c r="HS1548" s="13"/>
      <c r="HT1548" s="13"/>
      <c r="HU1548" s="13"/>
      <c r="HV1548" s="13"/>
      <c r="HW1548" s="13"/>
      <c r="HX1548" s="13"/>
      <c r="HY1548" s="13"/>
      <c r="HZ1548" s="13"/>
      <c r="IA1548" s="13"/>
      <c r="IB1548" s="13"/>
      <c r="IC1548" s="13"/>
      <c r="ID1548" s="13"/>
    </row>
    <row r="1549" spans="1:238" x14ac:dyDescent="0.2">
      <c r="A1549" s="11">
        <f t="shared" si="26"/>
        <v>1540</v>
      </c>
      <c r="B1549" s="38" t="s">
        <v>1771</v>
      </c>
      <c r="C1549" s="38" t="s">
        <v>140</v>
      </c>
      <c r="D1549" s="38" t="s">
        <v>185</v>
      </c>
      <c r="E1549" s="69" t="s">
        <v>1760</v>
      </c>
      <c r="F1549" s="82" t="s">
        <v>45</v>
      </c>
      <c r="G1549" s="83">
        <v>3664</v>
      </c>
      <c r="H1549" s="34">
        <v>3995</v>
      </c>
      <c r="I1549" s="37" t="s">
        <v>15</v>
      </c>
      <c r="J1549" s="35" t="s">
        <v>17</v>
      </c>
      <c r="K1549" s="45"/>
      <c r="L1549" s="13"/>
      <c r="M1549" s="13"/>
      <c r="N1549" s="13"/>
      <c r="O1549" s="13"/>
      <c r="P1549" s="13"/>
      <c r="Q1549" s="13"/>
      <c r="R1549" s="13"/>
      <c r="S1549" s="13"/>
      <c r="T1549" s="13"/>
      <c r="U1549" s="13"/>
      <c r="V1549" s="13"/>
      <c r="W1549" s="13"/>
      <c r="X1549" s="13"/>
      <c r="Y1549" s="13"/>
      <c r="Z1549" s="13"/>
      <c r="AA1549" s="13"/>
      <c r="AB1549" s="13"/>
      <c r="AC1549" s="13"/>
      <c r="AD1549" s="13"/>
      <c r="AE1549" s="13"/>
      <c r="AF1549" s="13"/>
      <c r="AG1549" s="13"/>
      <c r="AH1549" s="13"/>
      <c r="AI1549" s="13"/>
      <c r="AJ1549" s="13"/>
      <c r="AK1549" s="13"/>
      <c r="AL1549" s="13"/>
      <c r="AM1549" s="13"/>
      <c r="AN1549" s="13"/>
      <c r="AO1549" s="13"/>
      <c r="AP1549" s="13"/>
      <c r="AQ1549" s="13"/>
      <c r="AR1549" s="13"/>
      <c r="AS1549" s="13"/>
      <c r="AT1549" s="13"/>
      <c r="AU1549" s="13"/>
      <c r="AV1549" s="13"/>
      <c r="AW1549" s="13"/>
      <c r="AX1549" s="13"/>
      <c r="AY1549" s="13"/>
      <c r="AZ1549" s="13"/>
      <c r="BA1549" s="13"/>
      <c r="BB1549" s="13"/>
      <c r="BC1549" s="13"/>
      <c r="BD1549" s="13"/>
      <c r="BE1549" s="13"/>
      <c r="BF1549" s="13"/>
      <c r="BG1549" s="13"/>
      <c r="BH1549" s="13"/>
      <c r="BI1549" s="13"/>
      <c r="BJ1549" s="13"/>
      <c r="BK1549" s="13"/>
      <c r="BL1549" s="13"/>
      <c r="BM1549" s="13"/>
      <c r="BN1549" s="13"/>
      <c r="BO1549" s="13"/>
      <c r="BP1549" s="13"/>
      <c r="BQ1549" s="13"/>
      <c r="BR1549" s="13"/>
      <c r="BS1549" s="13"/>
      <c r="BT1549" s="13"/>
      <c r="BU1549" s="13"/>
      <c r="BV1549" s="13"/>
      <c r="BW1549" s="13"/>
      <c r="BX1549" s="13"/>
      <c r="BY1549" s="13"/>
      <c r="BZ1549" s="13"/>
      <c r="CA1549" s="13"/>
      <c r="CB1549" s="13"/>
      <c r="CC1549" s="13"/>
      <c r="CD1549" s="13"/>
      <c r="CE1549" s="13"/>
      <c r="CF1549" s="13"/>
      <c r="CG1549" s="13"/>
      <c r="CH1549" s="13"/>
      <c r="CI1549" s="13"/>
      <c r="CJ1549" s="13"/>
      <c r="CK1549" s="13"/>
      <c r="CL1549" s="13"/>
      <c r="CM1549" s="13"/>
      <c r="CN1549" s="13"/>
      <c r="CO1549" s="13"/>
      <c r="CP1549" s="13"/>
      <c r="CQ1549" s="13"/>
      <c r="CR1549" s="13"/>
      <c r="CS1549" s="13"/>
      <c r="CT1549" s="13"/>
      <c r="CU1549" s="13"/>
      <c r="CV1549" s="13"/>
      <c r="CW1549" s="13"/>
      <c r="CX1549" s="13"/>
      <c r="CY1549" s="13"/>
      <c r="CZ1549" s="13"/>
      <c r="DA1549" s="13"/>
      <c r="DB1549" s="13"/>
      <c r="DC1549" s="13"/>
      <c r="DD1549" s="13"/>
      <c r="DE1549" s="13"/>
      <c r="DF1549" s="13"/>
      <c r="DG1549" s="13"/>
      <c r="DH1549" s="13"/>
      <c r="DI1549" s="13"/>
      <c r="DJ1549" s="13"/>
      <c r="DK1549" s="13"/>
      <c r="DL1549" s="13"/>
      <c r="DM1549" s="13"/>
      <c r="DN1549" s="13"/>
      <c r="DO1549" s="13"/>
      <c r="DP1549" s="13"/>
      <c r="DQ1549" s="13"/>
      <c r="DR1549" s="13"/>
      <c r="DS1549" s="13"/>
      <c r="DT1549" s="13"/>
      <c r="DU1549" s="13"/>
      <c r="DV1549" s="13"/>
      <c r="DW1549" s="13"/>
      <c r="DX1549" s="13"/>
      <c r="DY1549" s="13"/>
      <c r="DZ1549" s="13"/>
      <c r="EA1549" s="13"/>
      <c r="EB1549" s="13"/>
      <c r="EC1549" s="13"/>
      <c r="ED1549" s="13"/>
      <c r="EE1549" s="13"/>
      <c r="EF1549" s="13"/>
      <c r="EG1549" s="13"/>
      <c r="EH1549" s="13"/>
      <c r="EI1549" s="13"/>
      <c r="EJ1549" s="13"/>
      <c r="EK1549" s="13"/>
      <c r="EL1549" s="13"/>
      <c r="EM1549" s="13"/>
      <c r="EN1549" s="13"/>
      <c r="EO1549" s="13"/>
      <c r="EP1549" s="13"/>
      <c r="EQ1549" s="13"/>
      <c r="ER1549" s="13"/>
      <c r="ES1549" s="13"/>
      <c r="ET1549" s="13"/>
      <c r="EU1549" s="13"/>
      <c r="EV1549" s="13"/>
      <c r="EW1549" s="13"/>
      <c r="EX1549" s="13"/>
      <c r="EY1549" s="13"/>
      <c r="EZ1549" s="13"/>
      <c r="FA1549" s="13"/>
      <c r="FB1549" s="13"/>
      <c r="FC1549" s="13"/>
      <c r="FD1549" s="13"/>
      <c r="FE1549" s="13"/>
      <c r="FF1549" s="13"/>
      <c r="FG1549" s="13"/>
      <c r="FH1549" s="13"/>
      <c r="FI1549" s="13"/>
      <c r="FJ1549" s="13"/>
      <c r="FK1549" s="13"/>
      <c r="FL1549" s="13"/>
      <c r="FM1549" s="13"/>
      <c r="FN1549" s="13"/>
      <c r="FO1549" s="13"/>
      <c r="FP1549" s="13"/>
      <c r="FQ1549" s="13"/>
      <c r="FR1549" s="13"/>
      <c r="FS1549" s="13"/>
      <c r="FT1549" s="13"/>
      <c r="FU1549" s="13"/>
      <c r="FV1549" s="13"/>
      <c r="FW1549" s="13"/>
      <c r="FX1549" s="13"/>
      <c r="FY1549" s="13"/>
      <c r="FZ1549" s="13"/>
      <c r="GA1549" s="13"/>
      <c r="GB1549" s="13"/>
      <c r="GC1549" s="13"/>
      <c r="GD1549" s="13"/>
      <c r="GE1549" s="13"/>
      <c r="GF1549" s="13"/>
      <c r="GG1549" s="13"/>
      <c r="GH1549" s="13"/>
      <c r="GI1549" s="13"/>
      <c r="GJ1549" s="13"/>
      <c r="GK1549" s="13"/>
      <c r="GL1549" s="13"/>
      <c r="GM1549" s="13"/>
      <c r="GN1549" s="13"/>
      <c r="GO1549" s="13"/>
      <c r="GP1549" s="13"/>
      <c r="GQ1549" s="13"/>
      <c r="GR1549" s="13"/>
      <c r="GS1549" s="13"/>
      <c r="GT1549" s="13"/>
      <c r="GU1549" s="13"/>
      <c r="GV1549" s="13"/>
      <c r="GW1549" s="13"/>
      <c r="GX1549" s="13"/>
      <c r="GY1549" s="13"/>
      <c r="GZ1549" s="13"/>
      <c r="HA1549" s="13"/>
      <c r="HB1549" s="13"/>
      <c r="HC1549" s="13"/>
      <c r="HD1549" s="13"/>
      <c r="HE1549" s="13"/>
      <c r="HF1549" s="13"/>
      <c r="HG1549" s="13"/>
      <c r="HH1549" s="13"/>
      <c r="HI1549" s="13"/>
      <c r="HJ1549" s="13"/>
      <c r="HK1549" s="13"/>
      <c r="HL1549" s="13"/>
      <c r="HM1549" s="13"/>
      <c r="HN1549" s="13"/>
      <c r="HO1549" s="13"/>
    </row>
    <row r="1550" spans="1:238" x14ac:dyDescent="0.2">
      <c r="A1550" s="11">
        <f t="shared" si="26"/>
        <v>1541</v>
      </c>
      <c r="B1550" s="32" t="s">
        <v>428</v>
      </c>
      <c r="C1550" s="32" t="s">
        <v>140</v>
      </c>
      <c r="D1550" s="38" t="s">
        <v>185</v>
      </c>
      <c r="E1550" s="69" t="s">
        <v>1794</v>
      </c>
      <c r="F1550" s="33" t="s">
        <v>126</v>
      </c>
      <c r="G1550" s="34">
        <v>477</v>
      </c>
      <c r="H1550" s="34">
        <v>858</v>
      </c>
      <c r="I1550" s="37" t="s">
        <v>18</v>
      </c>
      <c r="J1550" s="35" t="s">
        <v>17</v>
      </c>
      <c r="K1550" s="36"/>
    </row>
    <row r="1551" spans="1:238" x14ac:dyDescent="0.2">
      <c r="A1551" s="11">
        <f t="shared" si="26"/>
        <v>1542</v>
      </c>
      <c r="B1551" s="32" t="s">
        <v>1827</v>
      </c>
      <c r="C1551" s="32" t="s">
        <v>140</v>
      </c>
      <c r="D1551" s="38" t="s">
        <v>185</v>
      </c>
      <c r="E1551" s="69" t="s">
        <v>1817</v>
      </c>
      <c r="F1551" s="33" t="s">
        <v>1828</v>
      </c>
      <c r="G1551" s="34">
        <v>1053</v>
      </c>
      <c r="H1551" s="34">
        <v>2208</v>
      </c>
      <c r="I1551" s="37" t="s">
        <v>19</v>
      </c>
      <c r="J1551" s="35" t="s">
        <v>17</v>
      </c>
      <c r="K1551" s="36"/>
    </row>
    <row r="1552" spans="1:238" x14ac:dyDescent="0.2">
      <c r="A1552" s="11">
        <f t="shared" si="26"/>
        <v>1543</v>
      </c>
      <c r="B1552" s="32" t="s">
        <v>1829</v>
      </c>
      <c r="C1552" s="32" t="s">
        <v>140</v>
      </c>
      <c r="D1552" s="38" t="s">
        <v>185</v>
      </c>
      <c r="E1552" s="69" t="s">
        <v>1817</v>
      </c>
      <c r="F1552" s="33" t="s">
        <v>26</v>
      </c>
      <c r="G1552" s="34">
        <v>3090</v>
      </c>
      <c r="H1552" s="34">
        <v>6098</v>
      </c>
      <c r="I1552" s="37" t="s">
        <v>18</v>
      </c>
      <c r="J1552" s="35" t="s">
        <v>17</v>
      </c>
      <c r="K1552" s="36"/>
    </row>
    <row r="1553" spans="1:238" x14ac:dyDescent="0.2">
      <c r="A1553" s="11">
        <f t="shared" si="26"/>
        <v>1544</v>
      </c>
      <c r="B1553" s="32" t="s">
        <v>1844</v>
      </c>
      <c r="C1553" s="32" t="s">
        <v>140</v>
      </c>
      <c r="D1553" s="38" t="s">
        <v>185</v>
      </c>
      <c r="E1553" s="69" t="s">
        <v>1831</v>
      </c>
      <c r="F1553" s="33" t="s">
        <v>1260</v>
      </c>
      <c r="G1553" s="34">
        <v>2718</v>
      </c>
      <c r="H1553" s="34">
        <v>7025</v>
      </c>
      <c r="I1553" s="37" t="s">
        <v>19</v>
      </c>
      <c r="J1553" s="35" t="s">
        <v>17</v>
      </c>
      <c r="K1553" s="36"/>
    </row>
    <row r="1554" spans="1:238" x14ac:dyDescent="0.2">
      <c r="A1554" s="11">
        <f t="shared" si="26"/>
        <v>1545</v>
      </c>
      <c r="B1554" s="32" t="s">
        <v>1865</v>
      </c>
      <c r="C1554" s="32" t="s">
        <v>140</v>
      </c>
      <c r="D1554" s="38" t="s">
        <v>185</v>
      </c>
      <c r="E1554" s="69" t="s">
        <v>1859</v>
      </c>
      <c r="F1554" s="33" t="s">
        <v>100</v>
      </c>
      <c r="G1554" s="34">
        <v>1061</v>
      </c>
      <c r="H1554" s="34">
        <v>1459</v>
      </c>
      <c r="I1554" s="37" t="s">
        <v>19</v>
      </c>
      <c r="J1554" s="35" t="s">
        <v>17</v>
      </c>
      <c r="K1554" s="36"/>
    </row>
    <row r="1555" spans="1:238" x14ac:dyDescent="0.2">
      <c r="A1555" s="11">
        <f t="shared" si="26"/>
        <v>1546</v>
      </c>
      <c r="B1555" s="32" t="s">
        <v>663</v>
      </c>
      <c r="C1555" s="32" t="s">
        <v>140</v>
      </c>
      <c r="D1555" s="38" t="s">
        <v>185</v>
      </c>
      <c r="E1555" s="69" t="s">
        <v>1867</v>
      </c>
      <c r="F1555" s="33" t="s">
        <v>1828</v>
      </c>
      <c r="G1555" s="34">
        <v>447</v>
      </c>
      <c r="H1555" s="34">
        <v>905</v>
      </c>
      <c r="I1555" s="37" t="s">
        <v>18</v>
      </c>
      <c r="J1555" s="35" t="s">
        <v>17</v>
      </c>
      <c r="K1555" s="36"/>
      <c r="ED1555" s="13"/>
      <c r="EE1555" s="13"/>
      <c r="EF1555" s="13"/>
      <c r="EG1555" s="13"/>
      <c r="EH1555" s="13"/>
      <c r="EI1555" s="13"/>
      <c r="EJ1555" s="13"/>
      <c r="EK1555" s="13"/>
      <c r="EL1555" s="13"/>
      <c r="EM1555" s="13"/>
      <c r="EN1555" s="13"/>
      <c r="EO1555" s="13"/>
      <c r="EP1555" s="13"/>
      <c r="EQ1555" s="13"/>
      <c r="ER1555" s="13"/>
      <c r="ES1555" s="13"/>
      <c r="ET1555" s="13"/>
      <c r="EU1555" s="13"/>
      <c r="EV1555" s="13"/>
      <c r="EW1555" s="13"/>
      <c r="EX1555" s="13"/>
      <c r="EY1555" s="13"/>
      <c r="EZ1555" s="13"/>
      <c r="FA1555" s="13"/>
      <c r="FB1555" s="13"/>
      <c r="FC1555" s="13"/>
      <c r="FD1555" s="13"/>
      <c r="FE1555" s="13"/>
      <c r="FF1555" s="13"/>
      <c r="FG1555" s="13"/>
      <c r="FH1555" s="13"/>
      <c r="FI1555" s="13"/>
      <c r="FJ1555" s="13"/>
      <c r="FK1555" s="13"/>
      <c r="FL1555" s="13"/>
      <c r="FM1555" s="13"/>
      <c r="FN1555" s="13"/>
      <c r="FO1555" s="13"/>
      <c r="FP1555" s="13"/>
      <c r="FQ1555" s="13"/>
      <c r="FR1555" s="13"/>
      <c r="FS1555" s="13"/>
      <c r="FT1555" s="13"/>
      <c r="FU1555" s="13"/>
      <c r="FV1555" s="13"/>
      <c r="FW1555" s="13"/>
      <c r="FX1555" s="13"/>
      <c r="FY1555" s="13"/>
      <c r="FZ1555" s="13"/>
      <c r="GA1555" s="13"/>
      <c r="GB1555" s="13"/>
      <c r="GC1555" s="13"/>
      <c r="GD1555" s="13"/>
      <c r="GE1555" s="13"/>
      <c r="GU1555" s="13"/>
      <c r="GV1555" s="13"/>
      <c r="GW1555" s="13"/>
      <c r="GX1555" s="13"/>
      <c r="GY1555" s="13"/>
      <c r="GZ1555" s="13"/>
      <c r="HA1555" s="13"/>
      <c r="HB1555" s="13"/>
      <c r="HC1555" s="13"/>
      <c r="HD1555" s="13"/>
      <c r="HE1555" s="13"/>
      <c r="HF1555" s="13"/>
      <c r="HG1555" s="13"/>
      <c r="HH1555" s="13"/>
      <c r="HI1555" s="13"/>
      <c r="HJ1555" s="13"/>
      <c r="HK1555" s="13"/>
      <c r="HL1555" s="13"/>
      <c r="HM1555" s="13"/>
      <c r="HN1555" s="13"/>
      <c r="HO1555" s="13"/>
    </row>
    <row r="1556" spans="1:238" x14ac:dyDescent="0.2">
      <c r="A1556" s="11">
        <f t="shared" si="26"/>
        <v>1547</v>
      </c>
      <c r="B1556" s="38" t="s">
        <v>1885</v>
      </c>
      <c r="C1556" s="32" t="s">
        <v>140</v>
      </c>
      <c r="D1556" s="38" t="s">
        <v>185</v>
      </c>
      <c r="E1556" s="69" t="s">
        <v>1881</v>
      </c>
      <c r="F1556" s="40" t="s">
        <v>133</v>
      </c>
      <c r="G1556" s="39">
        <v>224</v>
      </c>
      <c r="H1556" s="39">
        <v>395</v>
      </c>
      <c r="I1556" s="37" t="s">
        <v>18</v>
      </c>
      <c r="J1556" s="43" t="s">
        <v>17</v>
      </c>
      <c r="K1556" s="42"/>
      <c r="ED1556" s="13"/>
      <c r="EE1556" s="13"/>
      <c r="EF1556" s="13"/>
      <c r="EG1556" s="13"/>
      <c r="EH1556" s="13"/>
      <c r="EI1556" s="13"/>
      <c r="EJ1556" s="13"/>
      <c r="EK1556" s="13"/>
      <c r="EL1556" s="13"/>
      <c r="EM1556" s="13"/>
      <c r="EN1556" s="13"/>
      <c r="EO1556" s="13"/>
      <c r="EP1556" s="13"/>
      <c r="EQ1556" s="13"/>
      <c r="ER1556" s="13"/>
      <c r="ES1556" s="13"/>
      <c r="ET1556" s="13"/>
      <c r="EU1556" s="13"/>
      <c r="EV1556" s="13"/>
      <c r="EW1556" s="13"/>
      <c r="EX1556" s="13"/>
      <c r="EY1556" s="13"/>
      <c r="EZ1556" s="13"/>
      <c r="FA1556" s="13"/>
      <c r="FB1556" s="13"/>
      <c r="FC1556" s="13"/>
      <c r="FD1556" s="13"/>
      <c r="FE1556" s="13"/>
      <c r="FF1556" s="13"/>
      <c r="FG1556" s="13"/>
      <c r="FH1556" s="13"/>
      <c r="FI1556" s="13"/>
      <c r="FJ1556" s="13"/>
      <c r="FK1556" s="13"/>
      <c r="FL1556" s="13"/>
      <c r="FM1556" s="13"/>
      <c r="FN1556" s="13"/>
      <c r="FO1556" s="13"/>
      <c r="FP1556" s="13"/>
      <c r="FQ1556" s="13"/>
      <c r="FR1556" s="13"/>
      <c r="FS1556" s="13"/>
      <c r="FT1556" s="13"/>
      <c r="FU1556" s="13"/>
      <c r="FV1556" s="13"/>
      <c r="FW1556" s="13"/>
      <c r="FX1556" s="13"/>
      <c r="FY1556" s="13"/>
      <c r="FZ1556" s="13"/>
      <c r="GA1556" s="13"/>
      <c r="GB1556" s="13"/>
      <c r="GC1556" s="13"/>
      <c r="GD1556" s="13"/>
      <c r="GE1556" s="13"/>
    </row>
    <row r="1557" spans="1:238" s="12" customFormat="1" x14ac:dyDescent="0.2">
      <c r="A1557" s="11">
        <f t="shared" si="26"/>
        <v>1548</v>
      </c>
      <c r="B1557" s="38" t="s">
        <v>664</v>
      </c>
      <c r="C1557" s="32" t="s">
        <v>140</v>
      </c>
      <c r="D1557" s="38" t="s">
        <v>185</v>
      </c>
      <c r="E1557" s="69" t="s">
        <v>1896</v>
      </c>
      <c r="F1557" s="40" t="s">
        <v>1127</v>
      </c>
      <c r="G1557" s="39">
        <v>856</v>
      </c>
      <c r="H1557" s="39">
        <v>1749</v>
      </c>
      <c r="I1557" s="41" t="s">
        <v>18</v>
      </c>
      <c r="J1557" s="43" t="s">
        <v>17</v>
      </c>
      <c r="K1557" s="4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c r="CC1557" s="2"/>
      <c r="CD1557" s="2"/>
      <c r="CE1557" s="2"/>
      <c r="CF1557" s="2"/>
      <c r="CG1557" s="2"/>
      <c r="CH1557" s="2"/>
      <c r="CI1557" s="2"/>
      <c r="CJ1557" s="2"/>
      <c r="CK1557" s="2"/>
      <c r="CL1557" s="2"/>
      <c r="CM1557" s="2"/>
      <c r="CN1557" s="2"/>
      <c r="CO1557" s="2"/>
      <c r="CP1557" s="2"/>
      <c r="CQ1557" s="2"/>
      <c r="CR1557" s="2"/>
      <c r="CS1557" s="2"/>
      <c r="CT1557" s="2"/>
      <c r="CU1557" s="2"/>
      <c r="CV1557" s="2"/>
      <c r="CW1557" s="2"/>
      <c r="CX1557" s="2"/>
      <c r="CY1557" s="2"/>
      <c r="CZ1557" s="2"/>
      <c r="DA1557" s="2"/>
      <c r="DB1557" s="2"/>
      <c r="DC1557" s="2"/>
      <c r="DD1557" s="2"/>
      <c r="DE1557" s="2"/>
      <c r="DF1557" s="2"/>
      <c r="DG1557" s="2"/>
      <c r="DH1557" s="2"/>
      <c r="DI1557" s="2"/>
      <c r="DJ1557" s="2"/>
      <c r="DK1557" s="2"/>
      <c r="DL1557" s="2"/>
      <c r="DM1557" s="2"/>
      <c r="DN1557" s="2"/>
      <c r="DO1557" s="2"/>
      <c r="DP1557" s="2"/>
      <c r="DQ1557" s="2"/>
      <c r="DR1557" s="2"/>
      <c r="DS1557" s="2"/>
      <c r="DT1557" s="2"/>
      <c r="DU1557" s="2"/>
      <c r="DV1557" s="2"/>
      <c r="DW1557" s="2"/>
      <c r="DX1557" s="2"/>
      <c r="DY1557" s="2"/>
      <c r="DZ1557" s="2"/>
      <c r="EA1557" s="2"/>
      <c r="EB1557" s="2"/>
      <c r="EC1557" s="2"/>
      <c r="ED1557" s="2"/>
      <c r="EE1557" s="2"/>
      <c r="EF1557" s="2"/>
      <c r="EG1557" s="2"/>
      <c r="EH1557" s="2"/>
      <c r="EI1557" s="2"/>
      <c r="EJ1557" s="2"/>
      <c r="EK1557" s="2"/>
      <c r="EL1557" s="2"/>
      <c r="EM1557" s="2"/>
      <c r="EN1557" s="2"/>
      <c r="EO1557" s="2"/>
      <c r="EP1557" s="2"/>
      <c r="EQ1557" s="2"/>
      <c r="ER1557" s="2"/>
      <c r="ES1557" s="2"/>
      <c r="ET1557" s="2"/>
      <c r="EU1557" s="2"/>
      <c r="EV1557" s="2"/>
      <c r="EW1557" s="2"/>
      <c r="EX1557" s="2"/>
      <c r="EY1557" s="2"/>
      <c r="EZ1557" s="2"/>
      <c r="FA1557" s="2"/>
      <c r="FB1557" s="2"/>
      <c r="FC1557" s="2"/>
      <c r="FD1557" s="2"/>
      <c r="FE1557" s="2"/>
      <c r="FF1557" s="2"/>
      <c r="FG1557" s="2"/>
      <c r="FH1557" s="2"/>
      <c r="FI1557" s="2"/>
      <c r="FJ1557" s="2"/>
      <c r="FK1557" s="2"/>
      <c r="FL1557" s="2"/>
      <c r="FM1557" s="2"/>
      <c r="FN1557" s="2"/>
      <c r="FO1557" s="2"/>
      <c r="FP1557" s="2"/>
      <c r="FQ1557" s="2"/>
      <c r="FR1557" s="2"/>
      <c r="FS1557" s="2"/>
      <c r="FT1557" s="2"/>
      <c r="FU1557" s="2"/>
      <c r="FV1557" s="2"/>
      <c r="FW1557" s="2"/>
      <c r="FX1557" s="2"/>
      <c r="FY1557" s="2"/>
      <c r="FZ1557" s="2"/>
      <c r="GA1557" s="2"/>
      <c r="GB1557" s="2"/>
      <c r="GC1557" s="2"/>
      <c r="GD1557" s="2"/>
      <c r="GE1557" s="2"/>
      <c r="GF1557" s="2"/>
      <c r="GG1557" s="2"/>
      <c r="GH1557" s="2"/>
      <c r="GI1557" s="2"/>
      <c r="GJ1557" s="2"/>
      <c r="GK1557" s="2"/>
      <c r="GL1557" s="2"/>
      <c r="GM1557" s="2"/>
      <c r="GN1557" s="2"/>
      <c r="GO1557" s="2"/>
      <c r="GP1557" s="2"/>
      <c r="GQ1557" s="2"/>
      <c r="GR1557" s="2"/>
      <c r="GS1557" s="2"/>
      <c r="GT1557" s="2"/>
      <c r="GU1557" s="2"/>
      <c r="GV1557" s="2"/>
      <c r="GW1557" s="2"/>
      <c r="GX1557" s="2"/>
      <c r="GY1557" s="2"/>
      <c r="GZ1557" s="2"/>
      <c r="HA1557" s="2"/>
      <c r="HB1557" s="2"/>
      <c r="HC1557" s="2"/>
      <c r="HD1557" s="2"/>
      <c r="HE1557" s="2"/>
      <c r="HF1557" s="2"/>
      <c r="HG1557" s="2"/>
      <c r="HH1557" s="2"/>
      <c r="HI1557" s="2"/>
      <c r="HJ1557" s="2"/>
      <c r="HK1557" s="2"/>
      <c r="HL1557" s="2"/>
      <c r="HM1557" s="2"/>
      <c r="HN1557" s="2"/>
      <c r="HO1557" s="2"/>
      <c r="HP1557" s="2"/>
      <c r="HQ1557" s="2"/>
      <c r="HR1557" s="2"/>
      <c r="HS1557" s="2"/>
      <c r="HT1557" s="2"/>
      <c r="HU1557" s="2"/>
      <c r="HV1557" s="2"/>
      <c r="HW1557" s="2"/>
      <c r="HX1557" s="2"/>
      <c r="HY1557" s="2"/>
      <c r="HZ1557" s="2"/>
      <c r="IA1557" s="2"/>
      <c r="IB1557" s="2"/>
      <c r="IC1557" s="2"/>
      <c r="ID1557" s="2"/>
    </row>
    <row r="1558" spans="1:238" s="12" customFormat="1" x14ac:dyDescent="0.2">
      <c r="A1558" s="11">
        <f t="shared" si="26"/>
        <v>1549</v>
      </c>
      <c r="B1558" s="38" t="s">
        <v>1908</v>
      </c>
      <c r="C1558" s="38" t="s">
        <v>140</v>
      </c>
      <c r="D1558" s="38" t="s">
        <v>185</v>
      </c>
      <c r="E1558" s="69" t="s">
        <v>1902</v>
      </c>
      <c r="F1558" s="40" t="s">
        <v>1909</v>
      </c>
      <c r="G1558" s="39">
        <v>1118</v>
      </c>
      <c r="H1558" s="39">
        <v>2086</v>
      </c>
      <c r="I1558" s="41" t="s">
        <v>19</v>
      </c>
      <c r="J1558" s="43" t="s">
        <v>90</v>
      </c>
      <c r="K1558" s="45"/>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c r="CC1558" s="2"/>
      <c r="CD1558" s="2"/>
      <c r="CE1558" s="2"/>
      <c r="CF1558" s="2"/>
      <c r="CG1558" s="2"/>
      <c r="CH1558" s="2"/>
      <c r="CI1558" s="2"/>
      <c r="CJ1558" s="2"/>
      <c r="CK1558" s="2"/>
      <c r="CL1558" s="2"/>
      <c r="CM1558" s="2"/>
      <c r="CN1558" s="2"/>
      <c r="CO1558" s="2"/>
      <c r="CP1558" s="2"/>
      <c r="CQ1558" s="2"/>
      <c r="CR1558" s="2"/>
      <c r="CS1558" s="2"/>
      <c r="CT1558" s="2"/>
      <c r="CU1558" s="2"/>
      <c r="CV1558" s="2"/>
      <c r="CW1558" s="2"/>
      <c r="CX1558" s="2"/>
      <c r="CY1558" s="2"/>
      <c r="CZ1558" s="2"/>
      <c r="DA1558" s="2"/>
      <c r="DB1558" s="2"/>
      <c r="DC1558" s="2"/>
      <c r="DD1558" s="2"/>
      <c r="DE1558" s="2"/>
      <c r="DF1558" s="2"/>
      <c r="DG1558" s="2"/>
      <c r="DH1558" s="2"/>
      <c r="DI1558" s="2"/>
      <c r="DJ1558" s="2"/>
      <c r="DK1558" s="2"/>
      <c r="DL1558" s="2"/>
      <c r="DM1558" s="2"/>
      <c r="DN1558" s="2"/>
      <c r="DO1558" s="2"/>
      <c r="DP1558" s="2"/>
      <c r="DQ1558" s="2"/>
      <c r="DR1558" s="2"/>
      <c r="DS1558" s="2"/>
      <c r="DT1558" s="2"/>
      <c r="DU1558" s="2"/>
      <c r="DV1558" s="2"/>
      <c r="DW1558" s="2"/>
      <c r="DX1558" s="2"/>
      <c r="DY1558" s="2"/>
      <c r="DZ1558" s="2"/>
      <c r="EA1558" s="2"/>
      <c r="EB1558" s="2"/>
      <c r="EC1558" s="2"/>
      <c r="ED1558" s="2"/>
      <c r="EE1558" s="2"/>
      <c r="EF1558" s="2"/>
      <c r="EG1558" s="2"/>
      <c r="EH1558" s="2"/>
      <c r="EI1558" s="2"/>
      <c r="EJ1558" s="2"/>
      <c r="EK1558" s="2"/>
      <c r="EL1558" s="2"/>
      <c r="EM1558" s="2"/>
      <c r="EN1558" s="2"/>
      <c r="EO1558" s="2"/>
      <c r="EP1558" s="2"/>
      <c r="EQ1558" s="2"/>
      <c r="ER1558" s="2"/>
      <c r="ES1558" s="2"/>
      <c r="ET1558" s="2"/>
      <c r="EU1558" s="2"/>
      <c r="EV1558" s="2"/>
      <c r="EW1558" s="2"/>
      <c r="EX1558" s="2"/>
      <c r="EY1558" s="2"/>
      <c r="EZ1558" s="2"/>
      <c r="FA1558" s="2"/>
      <c r="FB1558" s="2"/>
      <c r="FC1558" s="2"/>
      <c r="FD1558" s="2"/>
      <c r="FE1558" s="2"/>
      <c r="FF1558" s="2"/>
      <c r="FG1558" s="2"/>
      <c r="FH1558" s="2"/>
      <c r="FI1558" s="2"/>
      <c r="FJ1558" s="2"/>
      <c r="FK1558" s="2"/>
      <c r="FL1558" s="2"/>
      <c r="FM1558" s="2"/>
      <c r="FN1558" s="2"/>
      <c r="FO1558" s="2"/>
      <c r="FP1558" s="2"/>
      <c r="FQ1558" s="2"/>
      <c r="FR1558" s="2"/>
      <c r="FS1558" s="2"/>
      <c r="FT1558" s="2"/>
      <c r="FU1558" s="2"/>
      <c r="FV1558" s="2"/>
      <c r="FW1558" s="2"/>
      <c r="FX1558" s="2"/>
      <c r="FY1558" s="2"/>
      <c r="FZ1558" s="2"/>
      <c r="GA1558" s="2"/>
      <c r="GB1558" s="2"/>
      <c r="GC1558" s="2"/>
      <c r="GD1558" s="2"/>
      <c r="GE1558" s="2"/>
      <c r="GF1558" s="2"/>
      <c r="GG1558" s="2"/>
      <c r="GH1558" s="2"/>
      <c r="GI1558" s="2"/>
      <c r="GJ1558" s="2"/>
      <c r="GK1558" s="2"/>
      <c r="GL1558" s="2"/>
      <c r="GM1558" s="2"/>
      <c r="GN1558" s="2"/>
      <c r="GO1558" s="2"/>
      <c r="GP1558" s="2"/>
      <c r="GQ1558" s="2"/>
      <c r="GR1558" s="2"/>
      <c r="GS1558" s="2"/>
      <c r="GT1558" s="2"/>
      <c r="GU1558" s="2"/>
      <c r="GV1558" s="2"/>
      <c r="GW1558" s="2"/>
      <c r="GX1558" s="2"/>
      <c r="GY1558" s="2"/>
      <c r="GZ1558" s="2"/>
      <c r="HA1558" s="2"/>
      <c r="HB1558" s="2"/>
      <c r="HC1558" s="2"/>
      <c r="HD1558" s="2"/>
      <c r="HE1558" s="2"/>
      <c r="HF1558" s="2"/>
      <c r="HG1558" s="2"/>
      <c r="HH1558" s="2"/>
      <c r="HI1558" s="2"/>
      <c r="HJ1558" s="2"/>
      <c r="HK1558" s="2"/>
      <c r="HL1558" s="2"/>
      <c r="HM1558" s="2"/>
      <c r="HN1558" s="2"/>
      <c r="HO1558" s="2"/>
      <c r="HP1558" s="2"/>
      <c r="HQ1558" s="2"/>
      <c r="HR1558" s="2"/>
      <c r="HS1558" s="2"/>
      <c r="HT1558" s="2"/>
      <c r="HU1558" s="2"/>
      <c r="HV1558" s="2"/>
      <c r="HW1558" s="2"/>
      <c r="HX1558" s="2"/>
      <c r="HY1558" s="2"/>
      <c r="HZ1558" s="2"/>
      <c r="IA1558" s="2"/>
      <c r="IB1558" s="2"/>
      <c r="IC1558" s="2"/>
      <c r="ID1558" s="2"/>
    </row>
    <row r="1559" spans="1:238" x14ac:dyDescent="0.2">
      <c r="A1559" s="11">
        <f t="shared" si="26"/>
        <v>1550</v>
      </c>
      <c r="B1559" s="38" t="s">
        <v>1949</v>
      </c>
      <c r="C1559" s="38" t="s">
        <v>140</v>
      </c>
      <c r="D1559" s="38" t="s">
        <v>185</v>
      </c>
      <c r="E1559" s="69" t="s">
        <v>1936</v>
      </c>
      <c r="F1559" s="40" t="s">
        <v>1950</v>
      </c>
      <c r="G1559" s="39">
        <v>1186</v>
      </c>
      <c r="H1559" s="39">
        <v>2572</v>
      </c>
      <c r="I1559" s="41" t="s">
        <v>19</v>
      </c>
      <c r="J1559" s="43" t="s">
        <v>17</v>
      </c>
      <c r="K1559" s="42"/>
      <c r="L1559" s="12"/>
      <c r="M1559" s="12"/>
      <c r="N1559" s="12"/>
      <c r="O1559" s="12"/>
      <c r="P1559" s="12"/>
      <c r="Q1559" s="12"/>
      <c r="R1559" s="12"/>
      <c r="S1559" s="12"/>
      <c r="T1559" s="12"/>
      <c r="U1559" s="12"/>
      <c r="V1559" s="12"/>
      <c r="W1559" s="12"/>
      <c r="X1559" s="12"/>
      <c r="Y1559" s="12"/>
      <c r="Z1559" s="12"/>
      <c r="AA1559" s="12"/>
      <c r="AB1559" s="12"/>
      <c r="AC1559" s="12"/>
      <c r="AD1559" s="12"/>
      <c r="AE1559" s="12"/>
      <c r="AF1559" s="12"/>
      <c r="AG1559" s="12"/>
      <c r="AH1559" s="12"/>
      <c r="AI1559" s="12"/>
      <c r="AJ1559" s="12"/>
      <c r="AK1559" s="12"/>
      <c r="AL1559" s="12"/>
      <c r="AM1559" s="12"/>
      <c r="AN1559" s="12"/>
      <c r="AO1559" s="12"/>
      <c r="AP1559" s="12"/>
      <c r="AQ1559" s="12"/>
      <c r="AR1559" s="12"/>
      <c r="AS1559" s="12"/>
      <c r="AT1559" s="12"/>
      <c r="AU1559" s="12"/>
      <c r="AV1559" s="12"/>
      <c r="AW1559" s="12"/>
      <c r="AX1559" s="12"/>
      <c r="AY1559" s="12"/>
      <c r="AZ1559" s="12"/>
      <c r="BA1559" s="12"/>
      <c r="BB1559" s="12"/>
      <c r="BC1559" s="12"/>
      <c r="BD1559" s="12"/>
      <c r="BE1559" s="12"/>
      <c r="BF1559" s="12"/>
      <c r="BG1559" s="12"/>
      <c r="BH1559" s="12"/>
      <c r="BI1559" s="12"/>
      <c r="BJ1559" s="12"/>
      <c r="BK1559" s="12"/>
      <c r="BL1559" s="12"/>
      <c r="BM1559" s="12"/>
      <c r="BN1559" s="12"/>
      <c r="BO1559" s="12"/>
      <c r="BP1559" s="12"/>
      <c r="BQ1559" s="12"/>
      <c r="BR1559" s="12"/>
      <c r="BS1559" s="12"/>
      <c r="BT1559" s="12"/>
      <c r="BU1559" s="12"/>
      <c r="BV1559" s="12"/>
      <c r="BW1559" s="12"/>
      <c r="BX1559" s="12"/>
      <c r="BY1559" s="12"/>
      <c r="BZ1559" s="12"/>
      <c r="CA1559" s="12"/>
      <c r="CB1559" s="12"/>
      <c r="CC1559" s="12"/>
      <c r="CD1559" s="12"/>
      <c r="CE1559" s="12"/>
      <c r="CF1559" s="12"/>
      <c r="CG1559" s="12"/>
      <c r="CH1559" s="12"/>
      <c r="CI1559" s="12"/>
      <c r="CJ1559" s="12"/>
      <c r="CK1559" s="12"/>
      <c r="CL1559" s="12"/>
      <c r="CM1559" s="12"/>
      <c r="CN1559" s="12"/>
      <c r="CO1559" s="12"/>
      <c r="CP1559" s="12"/>
      <c r="CQ1559" s="12"/>
      <c r="CR1559" s="12"/>
      <c r="CS1559" s="12"/>
      <c r="CT1559" s="12"/>
      <c r="CU1559" s="12"/>
      <c r="CV1559" s="12"/>
      <c r="CW1559" s="12"/>
      <c r="CX1559" s="12"/>
      <c r="CY1559" s="12"/>
      <c r="CZ1559" s="12"/>
      <c r="DA1559" s="12"/>
      <c r="DB1559" s="12"/>
      <c r="DC1559" s="12"/>
      <c r="DD1559" s="12"/>
      <c r="DE1559" s="12"/>
      <c r="DF1559" s="12"/>
      <c r="DG1559" s="12"/>
      <c r="DH1559" s="12"/>
      <c r="DI1559" s="12"/>
      <c r="DJ1559" s="12"/>
      <c r="DK1559" s="12"/>
      <c r="DL1559" s="12"/>
      <c r="DM1559" s="12"/>
      <c r="DN1559" s="12"/>
      <c r="DO1559" s="12"/>
      <c r="DP1559" s="12"/>
      <c r="DQ1559" s="12"/>
      <c r="DR1559" s="12"/>
      <c r="DS1559" s="12"/>
      <c r="DT1559" s="12"/>
      <c r="DU1559" s="12"/>
      <c r="DV1559" s="12"/>
      <c r="DW1559" s="12"/>
      <c r="DX1559" s="12"/>
      <c r="DY1559" s="12"/>
      <c r="DZ1559" s="12"/>
      <c r="EA1559" s="12"/>
      <c r="EB1559" s="12"/>
      <c r="EC1559" s="12"/>
      <c r="ED1559" s="12"/>
      <c r="EE1559" s="12"/>
      <c r="EF1559" s="12"/>
      <c r="EG1559" s="12"/>
      <c r="EH1559" s="12"/>
      <c r="EI1559" s="12"/>
      <c r="EJ1559" s="12"/>
      <c r="EK1559" s="12"/>
      <c r="EL1559" s="12"/>
      <c r="EM1559" s="12"/>
      <c r="EN1559" s="12"/>
      <c r="EO1559" s="12"/>
      <c r="EP1559" s="12"/>
      <c r="EQ1559" s="12"/>
      <c r="ER1559" s="12"/>
      <c r="ES1559" s="12"/>
      <c r="ET1559" s="12"/>
      <c r="EU1559" s="12"/>
      <c r="EV1559" s="12"/>
      <c r="EW1559" s="12"/>
      <c r="EX1559" s="12"/>
      <c r="EY1559" s="12"/>
      <c r="EZ1559" s="12"/>
      <c r="FA1559" s="12"/>
      <c r="FB1559" s="12"/>
      <c r="FC1559" s="12"/>
      <c r="FD1559" s="12"/>
      <c r="FE1559" s="12"/>
      <c r="FF1559" s="12"/>
      <c r="FG1559" s="12"/>
      <c r="FH1559" s="12"/>
      <c r="FI1559" s="12"/>
      <c r="FJ1559" s="12"/>
      <c r="FK1559" s="12"/>
      <c r="FL1559" s="12"/>
      <c r="FM1559" s="12"/>
      <c r="FN1559" s="12"/>
      <c r="FO1559" s="12"/>
      <c r="FP1559" s="12"/>
      <c r="FQ1559" s="12"/>
      <c r="FR1559" s="12"/>
      <c r="FS1559" s="12"/>
      <c r="FT1559" s="12"/>
      <c r="FU1559" s="12"/>
      <c r="FV1559" s="12"/>
      <c r="FW1559" s="12"/>
      <c r="FX1559" s="12"/>
      <c r="FY1559" s="12"/>
      <c r="FZ1559" s="12"/>
      <c r="GA1559" s="12"/>
      <c r="GB1559" s="12"/>
      <c r="GC1559" s="12"/>
      <c r="GD1559" s="12"/>
      <c r="GE1559" s="12"/>
      <c r="GF1559" s="12"/>
      <c r="GG1559" s="12"/>
      <c r="GH1559" s="12"/>
      <c r="GI1559" s="12"/>
      <c r="GJ1559" s="12"/>
      <c r="GK1559" s="12"/>
      <c r="GL1559" s="12"/>
      <c r="GM1559" s="12"/>
      <c r="GN1559" s="12"/>
      <c r="GO1559" s="12"/>
      <c r="GP1559" s="12"/>
      <c r="GQ1559" s="12"/>
      <c r="GR1559" s="12"/>
      <c r="GS1559" s="12"/>
      <c r="GT1559" s="12"/>
      <c r="GU1559" s="12"/>
      <c r="GV1559" s="12"/>
      <c r="GW1559" s="12"/>
      <c r="GX1559" s="12"/>
      <c r="GY1559" s="12"/>
      <c r="GZ1559" s="12"/>
      <c r="HA1559" s="12"/>
      <c r="HB1559" s="12"/>
      <c r="HC1559" s="12"/>
      <c r="HD1559" s="12"/>
      <c r="HE1559" s="12"/>
      <c r="HF1559" s="12"/>
      <c r="HG1559" s="12"/>
      <c r="HH1559" s="12"/>
      <c r="HI1559" s="12"/>
      <c r="HJ1559" s="12"/>
      <c r="HK1559" s="12"/>
      <c r="HL1559" s="12"/>
      <c r="HM1559" s="12"/>
      <c r="HN1559" s="12"/>
      <c r="HO1559" s="12"/>
      <c r="HP1559" s="12"/>
      <c r="HQ1559" s="12"/>
      <c r="HR1559" s="12"/>
      <c r="HS1559" s="12"/>
      <c r="HT1559" s="12"/>
      <c r="HU1559" s="12"/>
      <c r="HV1559" s="12"/>
      <c r="HW1559" s="12"/>
      <c r="HX1559" s="12"/>
      <c r="HY1559" s="12"/>
      <c r="HZ1559" s="12"/>
      <c r="IA1559" s="12"/>
      <c r="IB1559" s="12"/>
      <c r="IC1559" s="12"/>
      <c r="ID1559" s="12"/>
    </row>
    <row r="1560" spans="1:238" x14ac:dyDescent="0.2">
      <c r="A1560" s="11">
        <f t="shared" si="26"/>
        <v>1551</v>
      </c>
      <c r="B1560" s="38" t="s">
        <v>1085</v>
      </c>
      <c r="C1560" s="38" t="s">
        <v>140</v>
      </c>
      <c r="D1560" s="38" t="s">
        <v>185</v>
      </c>
      <c r="E1560" s="69" t="s">
        <v>1969</v>
      </c>
      <c r="F1560" s="40" t="s">
        <v>26</v>
      </c>
      <c r="G1560" s="39">
        <v>707</v>
      </c>
      <c r="H1560" s="39">
        <v>1462</v>
      </c>
      <c r="I1560" s="41" t="s">
        <v>15</v>
      </c>
      <c r="J1560" s="43" t="s">
        <v>17</v>
      </c>
      <c r="K1560" s="42"/>
      <c r="L1560" s="12"/>
      <c r="M1560" s="12"/>
      <c r="N1560" s="12"/>
      <c r="O1560" s="12"/>
      <c r="P1560" s="12"/>
      <c r="Q1560" s="12"/>
      <c r="R1560" s="12"/>
      <c r="S1560" s="12"/>
      <c r="T1560" s="12"/>
      <c r="U1560" s="12"/>
      <c r="V1560" s="12"/>
      <c r="W1560" s="12"/>
      <c r="X1560" s="12"/>
      <c r="Y1560" s="12"/>
      <c r="Z1560" s="12"/>
      <c r="AA1560" s="12"/>
      <c r="AB1560" s="12"/>
      <c r="AC1560" s="12"/>
      <c r="AD1560" s="12"/>
      <c r="AE1560" s="12"/>
      <c r="AF1560" s="12"/>
      <c r="AG1560" s="12"/>
      <c r="AH1560" s="12"/>
      <c r="AI1560" s="12"/>
      <c r="AJ1560" s="12"/>
      <c r="AK1560" s="12"/>
      <c r="AL1560" s="12"/>
      <c r="AM1560" s="12"/>
      <c r="AN1560" s="12"/>
      <c r="AO1560" s="12"/>
      <c r="AP1560" s="12"/>
      <c r="AQ1560" s="12"/>
      <c r="AR1560" s="12"/>
      <c r="AS1560" s="12"/>
      <c r="AT1560" s="12"/>
      <c r="AU1560" s="12"/>
      <c r="AV1560" s="12"/>
      <c r="AW1560" s="12"/>
      <c r="AX1560" s="12"/>
      <c r="AY1560" s="12"/>
      <c r="AZ1560" s="12"/>
      <c r="BA1560" s="12"/>
      <c r="BB1560" s="12"/>
      <c r="BC1560" s="12"/>
      <c r="BD1560" s="12"/>
      <c r="BE1560" s="12"/>
      <c r="BF1560" s="12"/>
      <c r="BG1560" s="12"/>
      <c r="BH1560" s="12"/>
      <c r="BI1560" s="12"/>
      <c r="BJ1560" s="12"/>
      <c r="BK1560" s="12"/>
      <c r="BL1560" s="12"/>
      <c r="BM1560" s="12"/>
      <c r="BN1560" s="12"/>
      <c r="BO1560" s="12"/>
      <c r="BP1560" s="12"/>
      <c r="BQ1560" s="12"/>
      <c r="BR1560" s="12"/>
      <c r="BS1560" s="12"/>
      <c r="BT1560" s="12"/>
      <c r="BU1560" s="12"/>
      <c r="BV1560" s="12"/>
      <c r="BW1560" s="12"/>
      <c r="BX1560" s="12"/>
      <c r="BY1560" s="12"/>
      <c r="BZ1560" s="12"/>
      <c r="CA1560" s="12"/>
      <c r="CB1560" s="12"/>
      <c r="CC1560" s="12"/>
      <c r="CD1560" s="12"/>
      <c r="CE1560" s="12"/>
      <c r="CF1560" s="12"/>
      <c r="CG1560" s="12"/>
      <c r="CH1560" s="12"/>
      <c r="CI1560" s="12"/>
      <c r="CJ1560" s="12"/>
      <c r="CK1560" s="12"/>
      <c r="CL1560" s="12"/>
      <c r="CM1560" s="12"/>
      <c r="CN1560" s="12"/>
      <c r="CO1560" s="12"/>
      <c r="CP1560" s="12"/>
      <c r="CQ1560" s="12"/>
      <c r="CR1560" s="12"/>
      <c r="CS1560" s="12"/>
      <c r="CT1560" s="12"/>
      <c r="CU1560" s="12"/>
      <c r="CV1560" s="12"/>
      <c r="CW1560" s="12"/>
      <c r="CX1560" s="12"/>
      <c r="CY1560" s="12"/>
      <c r="CZ1560" s="12"/>
      <c r="DA1560" s="12"/>
      <c r="DB1560" s="12"/>
      <c r="DC1560" s="12"/>
      <c r="DD1560" s="12"/>
      <c r="DE1560" s="12"/>
      <c r="DF1560" s="12"/>
      <c r="DG1560" s="12"/>
      <c r="DH1560" s="12"/>
      <c r="DI1560" s="12"/>
      <c r="DJ1560" s="12"/>
      <c r="DK1560" s="12"/>
      <c r="DL1560" s="12"/>
      <c r="DM1560" s="12"/>
      <c r="DN1560" s="12"/>
      <c r="DO1560" s="12"/>
      <c r="DP1560" s="12"/>
      <c r="DQ1560" s="12"/>
      <c r="DR1560" s="12"/>
      <c r="DS1560" s="12"/>
      <c r="DT1560" s="12"/>
      <c r="DU1560" s="12"/>
      <c r="DV1560" s="12"/>
      <c r="DW1560" s="12"/>
      <c r="DX1560" s="12"/>
      <c r="DY1560" s="12"/>
      <c r="DZ1560" s="12"/>
      <c r="EA1560" s="12"/>
      <c r="EB1560" s="12"/>
      <c r="EC1560" s="12"/>
      <c r="ED1560" s="12"/>
      <c r="EE1560" s="12"/>
      <c r="EF1560" s="12"/>
      <c r="EG1560" s="12"/>
      <c r="EH1560" s="12"/>
      <c r="EI1560" s="12"/>
      <c r="EJ1560" s="12"/>
      <c r="EK1560" s="12"/>
      <c r="EL1560" s="12"/>
      <c r="EM1560" s="12"/>
      <c r="EN1560" s="12"/>
      <c r="EO1560" s="12"/>
      <c r="EP1560" s="12"/>
      <c r="EQ1560" s="12"/>
      <c r="ER1560" s="12"/>
      <c r="ES1560" s="12"/>
      <c r="ET1560" s="12"/>
      <c r="EU1560" s="12"/>
      <c r="EV1560" s="12"/>
      <c r="EW1560" s="12"/>
      <c r="EX1560" s="12"/>
      <c r="EY1560" s="12"/>
      <c r="EZ1560" s="12"/>
      <c r="FA1560" s="12"/>
      <c r="FB1560" s="12"/>
      <c r="FC1560" s="12"/>
      <c r="FD1560" s="12"/>
      <c r="FE1560" s="12"/>
      <c r="FF1560" s="12"/>
      <c r="FG1560" s="12"/>
      <c r="FH1560" s="12"/>
      <c r="FI1560" s="12"/>
      <c r="FJ1560" s="12"/>
      <c r="FK1560" s="12"/>
      <c r="FL1560" s="12"/>
      <c r="FM1560" s="12"/>
      <c r="FN1560" s="12"/>
      <c r="FO1560" s="12"/>
      <c r="FP1560" s="12"/>
      <c r="FQ1560" s="12"/>
      <c r="FR1560" s="12"/>
      <c r="FS1560" s="12"/>
      <c r="FT1560" s="12"/>
      <c r="FU1560" s="12"/>
      <c r="FV1560" s="12"/>
      <c r="FW1560" s="12"/>
      <c r="FX1560" s="12"/>
      <c r="FY1560" s="12"/>
      <c r="FZ1560" s="12"/>
      <c r="GA1560" s="12"/>
      <c r="GB1560" s="12"/>
      <c r="GC1560" s="12"/>
      <c r="GD1560" s="12"/>
      <c r="GE1560" s="12"/>
      <c r="GF1560" s="12"/>
      <c r="GG1560" s="12"/>
      <c r="GH1560" s="12"/>
      <c r="GI1560" s="12"/>
      <c r="GJ1560" s="12"/>
      <c r="GK1560" s="12"/>
      <c r="GL1560" s="12"/>
      <c r="GM1560" s="12"/>
      <c r="GN1560" s="12"/>
      <c r="GO1560" s="12"/>
      <c r="GP1560" s="12"/>
      <c r="GQ1560" s="12"/>
      <c r="GR1560" s="12"/>
      <c r="GS1560" s="12"/>
      <c r="GT1560" s="12"/>
      <c r="GU1560" s="12"/>
      <c r="GV1560" s="12"/>
      <c r="GW1560" s="12"/>
      <c r="GX1560" s="12"/>
      <c r="GY1560" s="12"/>
      <c r="GZ1560" s="12"/>
      <c r="HA1560" s="12"/>
      <c r="HB1560" s="12"/>
      <c r="HC1560" s="12"/>
      <c r="HD1560" s="12"/>
      <c r="HE1560" s="12"/>
      <c r="HF1560" s="12"/>
      <c r="HG1560" s="12"/>
      <c r="HH1560" s="12"/>
      <c r="HI1560" s="12"/>
      <c r="HJ1560" s="12"/>
      <c r="HK1560" s="12"/>
      <c r="HL1560" s="12"/>
      <c r="HM1560" s="12"/>
      <c r="HN1560" s="12"/>
      <c r="HO1560" s="12"/>
      <c r="HP1560" s="12"/>
      <c r="HQ1560" s="12"/>
      <c r="HR1560" s="12"/>
      <c r="HS1560" s="12"/>
      <c r="HT1560" s="12"/>
      <c r="HU1560" s="12"/>
      <c r="HV1560" s="12"/>
      <c r="HW1560" s="12"/>
      <c r="HX1560" s="12"/>
      <c r="HY1560" s="12"/>
      <c r="HZ1560" s="12"/>
      <c r="IA1560" s="12"/>
      <c r="IB1560" s="12"/>
      <c r="IC1560" s="12"/>
      <c r="ID1560" s="12"/>
    </row>
    <row r="1561" spans="1:238" x14ac:dyDescent="0.2">
      <c r="A1561" s="11">
        <f t="shared" si="26"/>
        <v>1552</v>
      </c>
      <c r="B1561" s="38" t="s">
        <v>665</v>
      </c>
      <c r="C1561" s="38" t="s">
        <v>140</v>
      </c>
      <c r="D1561" s="38" t="s">
        <v>185</v>
      </c>
      <c r="E1561" s="69" t="s">
        <v>2019</v>
      </c>
      <c r="F1561" s="40" t="s">
        <v>191</v>
      </c>
      <c r="G1561" s="39">
        <v>973</v>
      </c>
      <c r="H1561" s="39">
        <v>2083</v>
      </c>
      <c r="I1561" s="41" t="s">
        <v>18</v>
      </c>
      <c r="J1561" s="43" t="s">
        <v>17</v>
      </c>
      <c r="K1561" s="42"/>
      <c r="L1561" s="12"/>
      <c r="M1561" s="12"/>
      <c r="N1561" s="12"/>
      <c r="O1561" s="12"/>
      <c r="P1561" s="12"/>
      <c r="Q1561" s="12"/>
      <c r="R1561" s="12"/>
      <c r="S1561" s="12"/>
      <c r="T1561" s="12"/>
      <c r="U1561" s="12"/>
      <c r="V1561" s="12"/>
      <c r="W1561" s="12"/>
      <c r="X1561" s="12"/>
      <c r="Y1561" s="12"/>
      <c r="Z1561" s="12"/>
      <c r="AA1561" s="12"/>
      <c r="AB1561" s="12"/>
      <c r="AC1561" s="12"/>
      <c r="AD1561" s="12"/>
      <c r="AE1561" s="12"/>
      <c r="AF1561" s="12"/>
      <c r="AG1561" s="12"/>
      <c r="AH1561" s="12"/>
      <c r="AI1561" s="12"/>
      <c r="AJ1561" s="12"/>
      <c r="AK1561" s="12"/>
      <c r="AL1561" s="12"/>
      <c r="AM1561" s="12"/>
      <c r="AN1561" s="12"/>
      <c r="AO1561" s="12"/>
      <c r="AP1561" s="12"/>
      <c r="AQ1561" s="12"/>
      <c r="AR1561" s="12"/>
      <c r="AS1561" s="12"/>
      <c r="AT1561" s="12"/>
      <c r="AU1561" s="12"/>
      <c r="AV1561" s="12"/>
      <c r="AW1561" s="12"/>
      <c r="AX1561" s="12"/>
      <c r="AY1561" s="12"/>
      <c r="AZ1561" s="12"/>
      <c r="BA1561" s="12"/>
      <c r="BB1561" s="12"/>
      <c r="BC1561" s="12"/>
      <c r="BD1561" s="12"/>
      <c r="BE1561" s="12"/>
      <c r="BF1561" s="12"/>
      <c r="BG1561" s="12"/>
      <c r="BH1561" s="12"/>
      <c r="BI1561" s="12"/>
      <c r="BJ1561" s="12"/>
      <c r="BK1561" s="12"/>
      <c r="BL1561" s="12"/>
      <c r="BM1561" s="12"/>
      <c r="BN1561" s="12"/>
      <c r="BO1561" s="12"/>
      <c r="BP1561" s="12"/>
      <c r="BQ1561" s="12"/>
      <c r="BR1561" s="12"/>
      <c r="BS1561" s="12"/>
      <c r="BT1561" s="12"/>
      <c r="BU1561" s="12"/>
      <c r="BV1561" s="12"/>
      <c r="BW1561" s="12"/>
      <c r="BX1561" s="12"/>
      <c r="BY1561" s="12"/>
      <c r="BZ1561" s="12"/>
      <c r="CA1561" s="12"/>
      <c r="CB1561" s="12"/>
      <c r="CC1561" s="12"/>
      <c r="CD1561" s="12"/>
      <c r="CE1561" s="12"/>
      <c r="CF1561" s="12"/>
      <c r="CG1561" s="12"/>
      <c r="CH1561" s="12"/>
      <c r="CI1561" s="12"/>
      <c r="CJ1561" s="12"/>
      <c r="CK1561" s="12"/>
      <c r="CL1561" s="12"/>
      <c r="CM1561" s="12"/>
      <c r="CN1561" s="12"/>
      <c r="CO1561" s="12"/>
      <c r="CP1561" s="12"/>
      <c r="CQ1561" s="12"/>
      <c r="CR1561" s="12"/>
      <c r="CS1561" s="12"/>
      <c r="CT1561" s="12"/>
      <c r="CU1561" s="12"/>
      <c r="CV1561" s="12"/>
      <c r="CW1561" s="12"/>
      <c r="CX1561" s="12"/>
      <c r="CY1561" s="12"/>
      <c r="CZ1561" s="12"/>
      <c r="DA1561" s="12"/>
      <c r="DB1561" s="12"/>
      <c r="DC1561" s="12"/>
      <c r="DD1561" s="12"/>
      <c r="DE1561" s="12"/>
      <c r="DF1561" s="12"/>
      <c r="DG1561" s="12"/>
      <c r="DH1561" s="12"/>
      <c r="DI1561" s="12"/>
      <c r="DJ1561" s="12"/>
      <c r="DK1561" s="12"/>
      <c r="DL1561" s="12"/>
      <c r="DM1561" s="12"/>
      <c r="DN1561" s="12"/>
      <c r="DO1561" s="12"/>
      <c r="DP1561" s="12"/>
      <c r="DQ1561" s="12"/>
      <c r="DR1561" s="12"/>
      <c r="DS1561" s="12"/>
      <c r="DT1561" s="12"/>
      <c r="DU1561" s="12"/>
      <c r="DV1561" s="12"/>
      <c r="DW1561" s="12"/>
      <c r="DX1561" s="12"/>
      <c r="DY1561" s="12"/>
      <c r="DZ1561" s="12"/>
      <c r="EA1561" s="12"/>
      <c r="EB1561" s="12"/>
      <c r="EC1561" s="12"/>
      <c r="ED1561" s="12"/>
      <c r="EE1561" s="12"/>
      <c r="EF1561" s="12"/>
      <c r="EG1561" s="12"/>
      <c r="EH1561" s="12"/>
      <c r="EI1561" s="12"/>
      <c r="EJ1561" s="12"/>
      <c r="EK1561" s="12"/>
      <c r="EL1561" s="12"/>
      <c r="EM1561" s="12"/>
      <c r="EN1561" s="12"/>
      <c r="EO1561" s="12"/>
      <c r="EP1561" s="12"/>
      <c r="EQ1561" s="12"/>
      <c r="ER1561" s="12"/>
      <c r="ES1561" s="12"/>
      <c r="ET1561" s="12"/>
      <c r="EU1561" s="12"/>
      <c r="EV1561" s="12"/>
      <c r="EW1561" s="12"/>
      <c r="EX1561" s="12"/>
      <c r="EY1561" s="12"/>
      <c r="EZ1561" s="12"/>
      <c r="FA1561" s="12"/>
      <c r="FB1561" s="12"/>
      <c r="FC1561" s="12"/>
      <c r="FD1561" s="12"/>
      <c r="FE1561" s="12"/>
      <c r="FF1561" s="12"/>
      <c r="FG1561" s="12"/>
      <c r="FH1561" s="12"/>
      <c r="FI1561" s="12"/>
      <c r="FJ1561" s="12"/>
      <c r="FK1561" s="12"/>
      <c r="FL1561" s="12"/>
      <c r="FM1561" s="12"/>
      <c r="FN1561" s="12"/>
      <c r="FO1561" s="12"/>
      <c r="FP1561" s="12"/>
      <c r="FQ1561" s="12"/>
      <c r="FR1561" s="12"/>
      <c r="FS1561" s="12"/>
      <c r="FT1561" s="12"/>
      <c r="FU1561" s="12"/>
      <c r="FV1561" s="12"/>
      <c r="FW1561" s="12"/>
      <c r="FX1561" s="12"/>
      <c r="FY1561" s="12"/>
      <c r="FZ1561" s="12"/>
      <c r="GA1561" s="12"/>
      <c r="GB1561" s="12"/>
      <c r="GC1561" s="12"/>
      <c r="GD1561" s="12"/>
      <c r="GE1561" s="12"/>
      <c r="GF1561" s="12"/>
      <c r="GG1561" s="12"/>
      <c r="GH1561" s="12"/>
      <c r="GI1561" s="12"/>
      <c r="GJ1561" s="12"/>
      <c r="GK1561" s="12"/>
      <c r="GL1561" s="12"/>
      <c r="GM1561" s="12"/>
      <c r="GN1561" s="12"/>
      <c r="GO1561" s="12"/>
      <c r="GP1561" s="12"/>
      <c r="GQ1561" s="12"/>
      <c r="GR1561" s="12"/>
      <c r="GS1561" s="12"/>
      <c r="GT1561" s="12"/>
      <c r="GU1561" s="12"/>
      <c r="GV1561" s="12"/>
      <c r="GW1561" s="12"/>
      <c r="GX1561" s="12"/>
      <c r="GY1561" s="12"/>
      <c r="GZ1561" s="12"/>
      <c r="HA1561" s="12"/>
      <c r="HB1561" s="12"/>
      <c r="HC1561" s="12"/>
      <c r="HD1561" s="12"/>
      <c r="HE1561" s="12"/>
      <c r="HF1561" s="12"/>
      <c r="HG1561" s="12"/>
      <c r="HH1561" s="12"/>
      <c r="HI1561" s="12"/>
      <c r="HJ1561" s="12"/>
      <c r="HK1561" s="12"/>
      <c r="HL1561" s="12"/>
      <c r="HM1561" s="12"/>
      <c r="HN1561" s="12"/>
      <c r="HO1561" s="12"/>
      <c r="HP1561" s="12"/>
      <c r="HQ1561" s="12"/>
      <c r="HR1561" s="12"/>
      <c r="HS1561" s="12"/>
      <c r="HT1561" s="12"/>
      <c r="HU1561" s="12"/>
      <c r="HV1561" s="12"/>
      <c r="HW1561" s="12"/>
      <c r="HX1561" s="12"/>
      <c r="HY1561" s="12"/>
      <c r="HZ1561" s="12"/>
      <c r="IA1561" s="12"/>
      <c r="IB1561" s="12"/>
      <c r="IC1561" s="12"/>
      <c r="ID1561" s="12"/>
    </row>
    <row r="1562" spans="1:238" x14ac:dyDescent="0.2">
      <c r="A1562" s="11">
        <f t="shared" si="26"/>
        <v>1553</v>
      </c>
      <c r="B1562" s="38" t="s">
        <v>2050</v>
      </c>
      <c r="C1562" s="38" t="s">
        <v>140</v>
      </c>
      <c r="D1562" s="38" t="s">
        <v>185</v>
      </c>
      <c r="E1562" s="69" t="s">
        <v>2035</v>
      </c>
      <c r="F1562" s="40" t="s">
        <v>44</v>
      </c>
      <c r="G1562" s="39">
        <v>494</v>
      </c>
      <c r="H1562" s="39">
        <v>995</v>
      </c>
      <c r="I1562" s="41" t="s">
        <v>18</v>
      </c>
      <c r="J1562" s="43" t="s">
        <v>17</v>
      </c>
      <c r="K1562" s="45"/>
      <c r="L1562" s="12"/>
      <c r="M1562" s="12"/>
      <c r="N1562" s="12"/>
      <c r="O1562" s="12"/>
      <c r="P1562" s="12"/>
      <c r="Q1562" s="12"/>
      <c r="R1562" s="12"/>
      <c r="S1562" s="12"/>
      <c r="T1562" s="12"/>
      <c r="U1562" s="12"/>
      <c r="V1562" s="12"/>
      <c r="W1562" s="12"/>
      <c r="X1562" s="12"/>
      <c r="Y1562" s="12"/>
      <c r="Z1562" s="12"/>
      <c r="AA1562" s="12"/>
      <c r="AB1562" s="12"/>
      <c r="AC1562" s="12"/>
      <c r="AD1562" s="12"/>
      <c r="AE1562" s="12"/>
      <c r="AF1562" s="12"/>
      <c r="AG1562" s="12"/>
      <c r="AH1562" s="12"/>
      <c r="AI1562" s="12"/>
      <c r="AJ1562" s="12"/>
      <c r="AK1562" s="12"/>
      <c r="AL1562" s="12"/>
      <c r="AM1562" s="12"/>
      <c r="AN1562" s="12"/>
      <c r="AO1562" s="12"/>
      <c r="AP1562" s="12"/>
      <c r="AQ1562" s="12"/>
      <c r="AR1562" s="12"/>
      <c r="AS1562" s="12"/>
      <c r="AT1562" s="12"/>
      <c r="AU1562" s="12"/>
      <c r="AV1562" s="12"/>
      <c r="AW1562" s="12"/>
      <c r="AX1562" s="12"/>
      <c r="AY1562" s="12"/>
      <c r="AZ1562" s="12"/>
      <c r="BA1562" s="12"/>
      <c r="BB1562" s="12"/>
      <c r="BC1562" s="12"/>
      <c r="BD1562" s="12"/>
      <c r="BE1562" s="12"/>
      <c r="BF1562" s="12"/>
      <c r="BG1562" s="12"/>
      <c r="BH1562" s="12"/>
      <c r="BI1562" s="12"/>
      <c r="BJ1562" s="12"/>
      <c r="BK1562" s="12"/>
      <c r="BL1562" s="12"/>
      <c r="BM1562" s="12"/>
      <c r="BN1562" s="12"/>
      <c r="BO1562" s="12"/>
      <c r="BP1562" s="12"/>
      <c r="BQ1562" s="12"/>
      <c r="BR1562" s="12"/>
      <c r="BS1562" s="12"/>
      <c r="BT1562" s="12"/>
      <c r="BU1562" s="12"/>
      <c r="BV1562" s="12"/>
      <c r="BW1562" s="12"/>
      <c r="BX1562" s="12"/>
      <c r="BY1562" s="12"/>
      <c r="BZ1562" s="12"/>
      <c r="CA1562" s="12"/>
      <c r="CB1562" s="12"/>
      <c r="CC1562" s="12"/>
      <c r="CD1562" s="12"/>
      <c r="CE1562" s="12"/>
      <c r="CF1562" s="12"/>
      <c r="CG1562" s="12"/>
      <c r="CH1562" s="12"/>
      <c r="CI1562" s="12"/>
      <c r="CJ1562" s="12"/>
      <c r="CK1562" s="12"/>
      <c r="CL1562" s="12"/>
      <c r="CM1562" s="12"/>
      <c r="CN1562" s="12"/>
      <c r="CO1562" s="12"/>
      <c r="CP1562" s="12"/>
      <c r="CQ1562" s="12"/>
      <c r="CR1562" s="12"/>
      <c r="CS1562" s="12"/>
      <c r="CT1562" s="12"/>
      <c r="CU1562" s="12"/>
      <c r="CV1562" s="12"/>
      <c r="CW1562" s="12"/>
      <c r="CX1562" s="12"/>
      <c r="CY1562" s="12"/>
      <c r="CZ1562" s="12"/>
      <c r="DA1562" s="12"/>
      <c r="DB1562" s="12"/>
      <c r="DC1562" s="12"/>
      <c r="DD1562" s="12"/>
      <c r="DE1562" s="12"/>
      <c r="DF1562" s="12"/>
      <c r="DG1562" s="12"/>
      <c r="DH1562" s="12"/>
      <c r="DI1562" s="12"/>
      <c r="DJ1562" s="12"/>
      <c r="DK1562" s="12"/>
      <c r="DL1562" s="12"/>
      <c r="DM1562" s="12"/>
      <c r="DN1562" s="12"/>
      <c r="DO1562" s="12"/>
      <c r="DP1562" s="12"/>
      <c r="DQ1562" s="12"/>
      <c r="DR1562" s="12"/>
      <c r="DS1562" s="12"/>
      <c r="DT1562" s="12"/>
      <c r="DU1562" s="12"/>
      <c r="DV1562" s="12"/>
      <c r="DW1562" s="12"/>
      <c r="DX1562" s="12"/>
      <c r="DY1562" s="12"/>
      <c r="DZ1562" s="12"/>
      <c r="EA1562" s="12"/>
      <c r="EB1562" s="12"/>
      <c r="EC1562" s="12"/>
      <c r="ED1562" s="12"/>
      <c r="EE1562" s="12"/>
      <c r="EF1562" s="12"/>
      <c r="EG1562" s="12"/>
      <c r="EH1562" s="12"/>
      <c r="EI1562" s="12"/>
      <c r="EJ1562" s="12"/>
      <c r="EK1562" s="12"/>
      <c r="EL1562" s="12"/>
      <c r="EM1562" s="12"/>
      <c r="EN1562" s="12"/>
      <c r="EO1562" s="12"/>
      <c r="EP1562" s="12"/>
      <c r="EQ1562" s="12"/>
      <c r="ER1562" s="12"/>
      <c r="ES1562" s="12"/>
      <c r="ET1562" s="12"/>
      <c r="EU1562" s="12"/>
      <c r="EV1562" s="12"/>
      <c r="EW1562" s="12"/>
      <c r="EX1562" s="12"/>
      <c r="EY1562" s="12"/>
      <c r="EZ1562" s="12"/>
      <c r="FA1562" s="12"/>
      <c r="FB1562" s="12"/>
      <c r="FC1562" s="12"/>
      <c r="FD1562" s="12"/>
      <c r="FE1562" s="12"/>
      <c r="FF1562" s="12"/>
      <c r="FG1562" s="12"/>
      <c r="FH1562" s="12"/>
      <c r="FI1562" s="12"/>
      <c r="FJ1562" s="12"/>
      <c r="FK1562" s="12"/>
      <c r="FL1562" s="12"/>
      <c r="FM1562" s="12"/>
      <c r="FN1562" s="12"/>
      <c r="FO1562" s="12"/>
      <c r="FP1562" s="12"/>
      <c r="FQ1562" s="12"/>
      <c r="FR1562" s="12"/>
      <c r="FS1562" s="12"/>
      <c r="FT1562" s="12"/>
      <c r="FU1562" s="12"/>
      <c r="FV1562" s="12"/>
      <c r="FW1562" s="12"/>
      <c r="FX1562" s="12"/>
      <c r="FY1562" s="12"/>
      <c r="FZ1562" s="12"/>
      <c r="GA1562" s="12"/>
      <c r="GB1562" s="12"/>
      <c r="GC1562" s="12"/>
      <c r="GD1562" s="12"/>
      <c r="GE1562" s="12"/>
      <c r="GF1562" s="12"/>
      <c r="GG1562" s="12"/>
      <c r="GH1562" s="12"/>
      <c r="GI1562" s="12"/>
      <c r="GJ1562" s="12"/>
      <c r="GK1562" s="12"/>
      <c r="GL1562" s="12"/>
      <c r="GM1562" s="12"/>
      <c r="GN1562" s="12"/>
      <c r="GO1562" s="12"/>
      <c r="GP1562" s="12"/>
      <c r="GQ1562" s="12"/>
      <c r="GR1562" s="12"/>
      <c r="GS1562" s="12"/>
      <c r="GT1562" s="12"/>
      <c r="GU1562" s="12"/>
      <c r="GV1562" s="12"/>
      <c r="GW1562" s="12"/>
      <c r="GX1562" s="12"/>
      <c r="GY1562" s="12"/>
      <c r="GZ1562" s="12"/>
      <c r="HA1562" s="12"/>
      <c r="HB1562" s="12"/>
      <c r="HC1562" s="12"/>
      <c r="HD1562" s="12"/>
      <c r="HE1562" s="12"/>
      <c r="HF1562" s="12"/>
      <c r="HG1562" s="12"/>
      <c r="HH1562" s="12"/>
      <c r="HI1562" s="12"/>
      <c r="HJ1562" s="12"/>
      <c r="HK1562" s="12"/>
      <c r="HL1562" s="12"/>
      <c r="HM1562" s="12"/>
      <c r="HN1562" s="12"/>
      <c r="HO1562" s="12"/>
      <c r="HP1562" s="12"/>
      <c r="HQ1562" s="12"/>
      <c r="HR1562" s="12"/>
      <c r="HS1562" s="12"/>
      <c r="HT1562" s="12"/>
      <c r="HU1562" s="12"/>
      <c r="HV1562" s="12"/>
      <c r="HW1562" s="12"/>
      <c r="HX1562" s="12"/>
      <c r="HY1562" s="12"/>
      <c r="HZ1562" s="12"/>
      <c r="IA1562" s="12"/>
      <c r="IB1562" s="12"/>
      <c r="IC1562" s="12"/>
      <c r="ID1562" s="12"/>
    </row>
    <row r="1563" spans="1:238" x14ac:dyDescent="0.2">
      <c r="A1563" s="11">
        <f t="shared" si="26"/>
        <v>1554</v>
      </c>
      <c r="B1563" s="38" t="s">
        <v>666</v>
      </c>
      <c r="C1563" s="38" t="s">
        <v>140</v>
      </c>
      <c r="D1563" s="38" t="s">
        <v>185</v>
      </c>
      <c r="E1563" s="69" t="s">
        <v>2035</v>
      </c>
      <c r="F1563" s="40" t="s">
        <v>2051</v>
      </c>
      <c r="G1563" s="39">
        <v>2038</v>
      </c>
      <c r="H1563" s="39">
        <v>4193</v>
      </c>
      <c r="I1563" s="41" t="s">
        <v>18</v>
      </c>
      <c r="J1563" s="43" t="s">
        <v>17</v>
      </c>
      <c r="K1563" s="45"/>
      <c r="L1563" s="12"/>
      <c r="M1563" s="12"/>
      <c r="N1563" s="12"/>
      <c r="O1563" s="12"/>
      <c r="P1563" s="12"/>
      <c r="Q1563" s="12"/>
      <c r="R1563" s="12"/>
      <c r="S1563" s="12"/>
      <c r="T1563" s="12"/>
      <c r="U1563" s="12"/>
      <c r="V1563" s="12"/>
      <c r="W1563" s="12"/>
      <c r="X1563" s="12"/>
      <c r="Y1563" s="12"/>
      <c r="Z1563" s="12"/>
      <c r="AA1563" s="12"/>
      <c r="AB1563" s="12"/>
      <c r="AC1563" s="12"/>
      <c r="AD1563" s="12"/>
      <c r="AE1563" s="12"/>
      <c r="AF1563" s="12"/>
      <c r="AG1563" s="12"/>
      <c r="AH1563" s="12"/>
      <c r="AI1563" s="12"/>
      <c r="AJ1563" s="12"/>
      <c r="AK1563" s="12"/>
      <c r="AL1563" s="12"/>
      <c r="AM1563" s="12"/>
      <c r="AN1563" s="12"/>
      <c r="AO1563" s="12"/>
      <c r="AP1563" s="12"/>
      <c r="AQ1563" s="12"/>
      <c r="AR1563" s="12"/>
      <c r="AS1563" s="12"/>
      <c r="AT1563" s="12"/>
      <c r="AU1563" s="12"/>
      <c r="AV1563" s="12"/>
      <c r="AW1563" s="12"/>
      <c r="AX1563" s="12"/>
      <c r="AY1563" s="12"/>
      <c r="AZ1563" s="12"/>
      <c r="BA1563" s="12"/>
      <c r="BB1563" s="12"/>
      <c r="BC1563" s="12"/>
      <c r="BD1563" s="12"/>
      <c r="BE1563" s="12"/>
      <c r="BF1563" s="12"/>
      <c r="BG1563" s="12"/>
      <c r="BH1563" s="12"/>
      <c r="BI1563" s="12"/>
      <c r="BJ1563" s="12"/>
      <c r="BK1563" s="12"/>
      <c r="BL1563" s="12"/>
      <c r="BM1563" s="12"/>
      <c r="BN1563" s="12"/>
      <c r="BO1563" s="12"/>
      <c r="BP1563" s="12"/>
      <c r="BQ1563" s="12"/>
      <c r="BR1563" s="12"/>
      <c r="BS1563" s="12"/>
      <c r="BT1563" s="12"/>
      <c r="BU1563" s="12"/>
      <c r="BV1563" s="12"/>
      <c r="BW1563" s="12"/>
      <c r="BX1563" s="12"/>
      <c r="BY1563" s="12"/>
      <c r="BZ1563" s="12"/>
      <c r="CA1563" s="12"/>
      <c r="CB1563" s="12"/>
      <c r="CC1563" s="12"/>
      <c r="CD1563" s="12"/>
      <c r="CE1563" s="12"/>
      <c r="CF1563" s="12"/>
      <c r="CG1563" s="12"/>
      <c r="CH1563" s="12"/>
      <c r="CI1563" s="12"/>
      <c r="CJ1563" s="12"/>
      <c r="CK1563" s="12"/>
      <c r="CL1563" s="12"/>
      <c r="CM1563" s="12"/>
      <c r="CN1563" s="12"/>
      <c r="CO1563" s="12"/>
      <c r="CP1563" s="12"/>
      <c r="CQ1563" s="12"/>
      <c r="CR1563" s="12"/>
      <c r="CS1563" s="12"/>
      <c r="CT1563" s="12"/>
      <c r="CU1563" s="12"/>
      <c r="CV1563" s="12"/>
      <c r="CW1563" s="12"/>
      <c r="CX1563" s="12"/>
      <c r="CY1563" s="12"/>
      <c r="CZ1563" s="12"/>
      <c r="DA1563" s="12"/>
      <c r="DB1563" s="12"/>
      <c r="DC1563" s="12"/>
      <c r="DD1563" s="12"/>
      <c r="DE1563" s="12"/>
      <c r="DF1563" s="12"/>
      <c r="DG1563" s="12"/>
      <c r="DH1563" s="12"/>
      <c r="DI1563" s="12"/>
      <c r="DJ1563" s="12"/>
      <c r="DK1563" s="12"/>
      <c r="DL1563" s="12"/>
      <c r="DM1563" s="12"/>
      <c r="DN1563" s="12"/>
      <c r="DO1563" s="12"/>
      <c r="DP1563" s="12"/>
      <c r="DQ1563" s="12"/>
      <c r="DR1563" s="12"/>
      <c r="DS1563" s="12"/>
      <c r="DT1563" s="12"/>
      <c r="DU1563" s="12"/>
      <c r="DV1563" s="12"/>
      <c r="DW1563" s="12"/>
      <c r="DX1563" s="12"/>
      <c r="DY1563" s="12"/>
      <c r="DZ1563" s="12"/>
      <c r="EA1563" s="12"/>
      <c r="EB1563" s="12"/>
      <c r="EC1563" s="12"/>
      <c r="ED1563" s="12"/>
      <c r="EE1563" s="12"/>
      <c r="EF1563" s="12"/>
      <c r="EG1563" s="12"/>
      <c r="EH1563" s="12"/>
      <c r="EI1563" s="12"/>
      <c r="EJ1563" s="12"/>
      <c r="EK1563" s="12"/>
      <c r="EL1563" s="12"/>
      <c r="EM1563" s="12"/>
      <c r="EN1563" s="12"/>
      <c r="EO1563" s="12"/>
      <c r="EP1563" s="12"/>
      <c r="EQ1563" s="12"/>
      <c r="ER1563" s="12"/>
      <c r="ES1563" s="12"/>
      <c r="ET1563" s="12"/>
      <c r="EU1563" s="12"/>
      <c r="EV1563" s="12"/>
      <c r="EW1563" s="12"/>
      <c r="EX1563" s="12"/>
      <c r="EY1563" s="12"/>
      <c r="EZ1563" s="12"/>
      <c r="FA1563" s="12"/>
      <c r="FB1563" s="12"/>
      <c r="FC1563" s="12"/>
      <c r="FD1563" s="12"/>
      <c r="FE1563" s="12"/>
      <c r="FF1563" s="12"/>
      <c r="FG1563" s="12"/>
      <c r="FH1563" s="12"/>
      <c r="FI1563" s="12"/>
      <c r="FJ1563" s="12"/>
      <c r="FK1563" s="12"/>
      <c r="FL1563" s="12"/>
      <c r="FM1563" s="12"/>
      <c r="FN1563" s="12"/>
      <c r="FO1563" s="12"/>
      <c r="FP1563" s="12"/>
      <c r="FQ1563" s="12"/>
      <c r="FR1563" s="12"/>
      <c r="FS1563" s="12"/>
      <c r="FT1563" s="12"/>
      <c r="FU1563" s="12"/>
      <c r="FV1563" s="12"/>
      <c r="FW1563" s="12"/>
      <c r="FX1563" s="12"/>
      <c r="FY1563" s="12"/>
      <c r="FZ1563" s="12"/>
      <c r="GA1563" s="12"/>
      <c r="GB1563" s="12"/>
      <c r="GC1563" s="12"/>
      <c r="GD1563" s="12"/>
      <c r="GE1563" s="12"/>
      <c r="GF1563" s="12"/>
      <c r="GG1563" s="12"/>
      <c r="GH1563" s="12"/>
      <c r="GI1563" s="12"/>
      <c r="GJ1563" s="12"/>
      <c r="GK1563" s="12"/>
      <c r="GL1563" s="12"/>
      <c r="GM1563" s="12"/>
      <c r="GN1563" s="12"/>
      <c r="GO1563" s="12"/>
      <c r="GP1563" s="12"/>
      <c r="GQ1563" s="12"/>
      <c r="GR1563" s="12"/>
      <c r="GS1563" s="12"/>
      <c r="GT1563" s="12"/>
      <c r="GU1563" s="12"/>
      <c r="GV1563" s="12"/>
      <c r="GW1563" s="12"/>
      <c r="GX1563" s="12"/>
      <c r="GY1563" s="12"/>
      <c r="GZ1563" s="12"/>
      <c r="HA1563" s="12"/>
      <c r="HB1563" s="12"/>
      <c r="HC1563" s="12"/>
      <c r="HD1563" s="12"/>
      <c r="HE1563" s="12"/>
      <c r="HF1563" s="12"/>
      <c r="HG1563" s="12"/>
      <c r="HH1563" s="12"/>
      <c r="HI1563" s="12"/>
      <c r="HJ1563" s="12"/>
      <c r="HK1563" s="12"/>
      <c r="HL1563" s="12"/>
      <c r="HM1563" s="12"/>
      <c r="HN1563" s="12"/>
      <c r="HO1563" s="12"/>
      <c r="HP1563" s="12"/>
      <c r="HQ1563" s="12"/>
      <c r="HR1563" s="12"/>
      <c r="HS1563" s="12"/>
      <c r="HT1563" s="12"/>
      <c r="HU1563" s="12"/>
      <c r="HV1563" s="12"/>
      <c r="HW1563" s="12"/>
      <c r="HX1563" s="12"/>
      <c r="HY1563" s="12"/>
      <c r="HZ1563" s="12"/>
      <c r="IA1563" s="12"/>
      <c r="IB1563" s="12"/>
      <c r="IC1563" s="12"/>
      <c r="ID1563" s="12"/>
    </row>
    <row r="1564" spans="1:238" x14ac:dyDescent="0.2">
      <c r="A1564" s="11">
        <f t="shared" si="26"/>
        <v>1555</v>
      </c>
      <c r="B1564" s="38" t="s">
        <v>1092</v>
      </c>
      <c r="C1564" s="38" t="s">
        <v>140</v>
      </c>
      <c r="D1564" s="38" t="s">
        <v>185</v>
      </c>
      <c r="E1564" s="69" t="s">
        <v>224</v>
      </c>
      <c r="F1564" s="40" t="s">
        <v>51</v>
      </c>
      <c r="G1564" s="39">
        <v>1531</v>
      </c>
      <c r="H1564" s="39">
        <v>2965</v>
      </c>
      <c r="I1564" s="41" t="s">
        <v>18</v>
      </c>
      <c r="J1564" s="43" t="s">
        <v>17</v>
      </c>
      <c r="K1564" s="42"/>
      <c r="L1564" s="18"/>
      <c r="M1564" s="18"/>
      <c r="N1564" s="18"/>
      <c r="O1564" s="18"/>
      <c r="P1564" s="18"/>
      <c r="Q1564" s="18"/>
      <c r="R1564" s="18"/>
      <c r="S1564" s="18"/>
      <c r="T1564" s="18"/>
      <c r="U1564" s="18"/>
      <c r="V1564" s="18"/>
      <c r="W1564" s="18"/>
      <c r="X1564" s="18"/>
      <c r="Y1564" s="18"/>
      <c r="Z1564" s="18"/>
      <c r="AA1564" s="18"/>
      <c r="AB1564" s="18"/>
      <c r="AC1564" s="18"/>
      <c r="AD1564" s="18"/>
      <c r="AE1564" s="18"/>
      <c r="AF1564" s="18"/>
      <c r="AG1564" s="18"/>
      <c r="AH1564" s="18"/>
      <c r="AI1564" s="18"/>
      <c r="AJ1564" s="18"/>
      <c r="AK1564" s="18"/>
      <c r="AL1564" s="18"/>
      <c r="AM1564" s="18"/>
      <c r="AN1564" s="18"/>
      <c r="AO1564" s="18"/>
      <c r="AP1564" s="18"/>
      <c r="AQ1564" s="18"/>
      <c r="AR1564" s="18"/>
      <c r="AS1564" s="18"/>
      <c r="AT1564" s="18"/>
      <c r="AU1564" s="18"/>
      <c r="AV1564" s="18"/>
      <c r="AW1564" s="18"/>
      <c r="AX1564" s="18"/>
      <c r="AY1564" s="18"/>
      <c r="AZ1564" s="18"/>
      <c r="BA1564" s="18"/>
      <c r="BB1564" s="18"/>
      <c r="BC1564" s="18"/>
      <c r="BD1564" s="18"/>
      <c r="BE1564" s="18"/>
      <c r="BF1564" s="18"/>
      <c r="BG1564" s="18"/>
      <c r="BH1564" s="18"/>
      <c r="BI1564" s="18"/>
      <c r="BJ1564" s="18"/>
      <c r="BK1564" s="18"/>
      <c r="BL1564" s="18"/>
      <c r="BM1564" s="18"/>
      <c r="BN1564" s="18"/>
      <c r="BO1564" s="18"/>
      <c r="BP1564" s="18"/>
      <c r="BQ1564" s="18"/>
      <c r="BR1564" s="18"/>
      <c r="BS1564" s="18"/>
      <c r="BT1564" s="18"/>
      <c r="BU1564" s="18"/>
      <c r="BV1564" s="18"/>
      <c r="BW1564" s="18"/>
      <c r="BX1564" s="18"/>
      <c r="BY1564" s="18"/>
      <c r="BZ1564" s="18"/>
      <c r="CA1564" s="18"/>
      <c r="CB1564" s="18"/>
      <c r="CC1564" s="18"/>
      <c r="CD1564" s="18"/>
      <c r="CE1564" s="18"/>
      <c r="CF1564" s="18"/>
      <c r="CG1564" s="18"/>
      <c r="CH1564" s="18"/>
      <c r="CI1564" s="18"/>
      <c r="CJ1564" s="18"/>
      <c r="CK1564" s="18"/>
      <c r="CL1564" s="18"/>
      <c r="CM1564" s="18"/>
      <c r="CN1564" s="18"/>
      <c r="CO1564" s="18"/>
      <c r="CP1564" s="18"/>
      <c r="CQ1564" s="18"/>
      <c r="CR1564" s="18"/>
      <c r="CS1564" s="18"/>
      <c r="CT1564" s="18"/>
      <c r="CU1564" s="18"/>
      <c r="CV1564" s="18"/>
      <c r="CW1564" s="18"/>
      <c r="CX1564" s="18"/>
      <c r="CY1564" s="18"/>
      <c r="CZ1564" s="18"/>
      <c r="DA1564" s="18"/>
      <c r="DB1564" s="18"/>
      <c r="DC1564" s="18"/>
      <c r="DD1564" s="18"/>
      <c r="DE1564" s="18"/>
      <c r="DF1564" s="18"/>
      <c r="DG1564" s="18"/>
      <c r="DH1564" s="18"/>
      <c r="DI1564" s="18"/>
      <c r="DJ1564" s="18"/>
      <c r="DK1564" s="18"/>
      <c r="DL1564" s="18"/>
      <c r="DM1564" s="18"/>
      <c r="DN1564" s="18"/>
      <c r="DO1564" s="18"/>
      <c r="DP1564" s="18"/>
      <c r="DQ1564" s="18"/>
      <c r="DR1564" s="18"/>
      <c r="DS1564" s="18"/>
      <c r="DT1564" s="18"/>
      <c r="DU1564" s="18"/>
      <c r="DV1564" s="18"/>
      <c r="DW1564" s="18"/>
      <c r="DX1564" s="18"/>
      <c r="DY1564" s="18"/>
      <c r="DZ1564" s="18"/>
      <c r="EA1564" s="18"/>
      <c r="EB1564" s="18"/>
      <c r="EC1564" s="18"/>
      <c r="ED1564" s="18"/>
      <c r="EE1564" s="18"/>
      <c r="EF1564" s="18"/>
      <c r="EG1564" s="18"/>
      <c r="EH1564" s="18"/>
      <c r="EI1564" s="18"/>
      <c r="EJ1564" s="18"/>
      <c r="EK1564" s="18"/>
      <c r="EL1564" s="18"/>
      <c r="EM1564" s="18"/>
      <c r="EN1564" s="18"/>
      <c r="EO1564" s="18"/>
      <c r="EP1564" s="18"/>
      <c r="EQ1564" s="18"/>
      <c r="ER1564" s="18"/>
      <c r="ES1564" s="18"/>
      <c r="ET1564" s="18"/>
      <c r="EU1564" s="18"/>
      <c r="EV1564" s="18"/>
      <c r="EW1564" s="18"/>
      <c r="EX1564" s="18"/>
      <c r="EY1564" s="18"/>
      <c r="EZ1564" s="18"/>
      <c r="FA1564" s="18"/>
      <c r="FB1564" s="18"/>
      <c r="FC1564" s="18"/>
      <c r="FD1564" s="18"/>
      <c r="FE1564" s="18"/>
      <c r="FF1564" s="18"/>
      <c r="FG1564" s="18"/>
      <c r="FH1564" s="18"/>
      <c r="FI1564" s="18"/>
      <c r="FJ1564" s="18"/>
      <c r="FK1564" s="18"/>
      <c r="FL1564" s="18"/>
      <c r="FM1564" s="18"/>
      <c r="FN1564" s="18"/>
      <c r="FO1564" s="18"/>
      <c r="FP1564" s="18"/>
      <c r="FQ1564" s="18"/>
      <c r="FR1564" s="18"/>
      <c r="FS1564" s="18"/>
      <c r="FT1564" s="18"/>
      <c r="FU1564" s="18"/>
      <c r="FV1564" s="18"/>
      <c r="FW1564" s="18"/>
      <c r="FX1564" s="18"/>
      <c r="FY1564" s="18"/>
      <c r="FZ1564" s="18"/>
      <c r="GA1564" s="18"/>
      <c r="GB1564" s="18"/>
      <c r="GC1564" s="18"/>
      <c r="GD1564" s="18"/>
      <c r="GE1564" s="18"/>
      <c r="GF1564" s="18"/>
      <c r="GG1564" s="18"/>
      <c r="GH1564" s="18"/>
      <c r="GI1564" s="18"/>
      <c r="GJ1564" s="18"/>
      <c r="GK1564" s="18"/>
      <c r="GL1564" s="18"/>
      <c r="GM1564" s="18"/>
      <c r="GN1564" s="18"/>
      <c r="GO1564" s="18"/>
      <c r="GP1564" s="18"/>
      <c r="GQ1564" s="18"/>
      <c r="GR1564" s="18"/>
      <c r="GS1564" s="18"/>
      <c r="GT1564" s="18"/>
      <c r="GU1564" s="18"/>
      <c r="GV1564" s="18"/>
      <c r="GW1564" s="18"/>
      <c r="GX1564" s="18"/>
      <c r="GY1564" s="18"/>
      <c r="GZ1564" s="18"/>
      <c r="HA1564" s="18"/>
      <c r="HB1564" s="18"/>
      <c r="HC1564" s="18"/>
      <c r="HD1564" s="18"/>
      <c r="HE1564" s="18"/>
      <c r="HF1564" s="18"/>
      <c r="HG1564" s="18"/>
      <c r="HH1564" s="18"/>
      <c r="HI1564" s="18"/>
      <c r="HJ1564" s="18"/>
      <c r="HK1564" s="18"/>
      <c r="HL1564" s="18"/>
      <c r="HM1564" s="18"/>
      <c r="HN1564" s="18"/>
      <c r="HO1564" s="18"/>
      <c r="HP1564" s="18"/>
      <c r="HQ1564" s="18"/>
      <c r="HR1564" s="18"/>
      <c r="HS1564" s="18"/>
      <c r="HT1564" s="18"/>
      <c r="HU1564" s="18"/>
      <c r="HV1564" s="18"/>
      <c r="HW1564" s="18"/>
      <c r="HX1564" s="18"/>
      <c r="HY1564" s="18"/>
      <c r="HZ1564" s="18"/>
      <c r="IA1564" s="18"/>
      <c r="IB1564" s="18"/>
      <c r="IC1564" s="18"/>
      <c r="ID1564" s="18"/>
    </row>
    <row r="1565" spans="1:238" x14ac:dyDescent="0.2">
      <c r="A1565" s="11">
        <f t="shared" si="26"/>
        <v>1556</v>
      </c>
      <c r="B1565" s="38" t="s">
        <v>1094</v>
      </c>
      <c r="C1565" s="38" t="s">
        <v>140</v>
      </c>
      <c r="D1565" s="60" t="s">
        <v>185</v>
      </c>
      <c r="E1565" s="69" t="s">
        <v>2082</v>
      </c>
      <c r="F1565" s="40" t="s">
        <v>2089</v>
      </c>
      <c r="G1565" s="85">
        <v>136</v>
      </c>
      <c r="H1565" s="85">
        <v>314</v>
      </c>
      <c r="I1565" s="86" t="s">
        <v>19</v>
      </c>
      <c r="J1565" s="86" t="s">
        <v>17</v>
      </c>
      <c r="K1565" s="42"/>
      <c r="L1565" s="18"/>
      <c r="M1565" s="18"/>
      <c r="N1565" s="18"/>
      <c r="O1565" s="18"/>
      <c r="P1565" s="18"/>
      <c r="Q1565" s="18"/>
      <c r="R1565" s="18"/>
      <c r="S1565" s="18"/>
      <c r="T1565" s="18"/>
      <c r="U1565" s="18"/>
      <c r="V1565" s="18"/>
      <c r="W1565" s="18"/>
      <c r="X1565" s="18"/>
      <c r="Y1565" s="18"/>
      <c r="Z1565" s="18"/>
      <c r="AA1565" s="18"/>
      <c r="AB1565" s="18"/>
      <c r="AC1565" s="18"/>
      <c r="AD1565" s="18"/>
      <c r="AE1565" s="18"/>
      <c r="AF1565" s="18"/>
      <c r="AG1565" s="18"/>
      <c r="AH1565" s="18"/>
      <c r="AI1565" s="18"/>
      <c r="AJ1565" s="18"/>
      <c r="AK1565" s="18"/>
      <c r="AL1565" s="18"/>
      <c r="AM1565" s="18"/>
      <c r="AN1565" s="18"/>
      <c r="AO1565" s="18"/>
      <c r="AP1565" s="18"/>
      <c r="AQ1565" s="18"/>
      <c r="AR1565" s="18"/>
      <c r="AS1565" s="18"/>
      <c r="AT1565" s="18"/>
      <c r="AU1565" s="18"/>
      <c r="AV1565" s="18"/>
      <c r="AW1565" s="18"/>
      <c r="AX1565" s="18"/>
      <c r="AY1565" s="18"/>
      <c r="AZ1565" s="18"/>
      <c r="BA1565" s="18"/>
      <c r="BB1565" s="18"/>
      <c r="BC1565" s="18"/>
      <c r="BD1565" s="18"/>
      <c r="BE1565" s="18"/>
      <c r="BF1565" s="18"/>
      <c r="BG1565" s="18"/>
      <c r="BH1565" s="18"/>
      <c r="BI1565" s="18"/>
      <c r="BJ1565" s="18"/>
      <c r="BK1565" s="18"/>
      <c r="BL1565" s="18"/>
      <c r="BM1565" s="18"/>
      <c r="BN1565" s="18"/>
      <c r="BO1565" s="18"/>
      <c r="BP1565" s="18"/>
      <c r="BQ1565" s="18"/>
      <c r="BR1565" s="18"/>
      <c r="BS1565" s="18"/>
      <c r="BT1565" s="18"/>
      <c r="BU1565" s="18"/>
      <c r="BV1565" s="18"/>
      <c r="BW1565" s="18"/>
      <c r="BX1565" s="18"/>
      <c r="BY1565" s="18"/>
      <c r="BZ1565" s="18"/>
      <c r="CA1565" s="18"/>
      <c r="CB1565" s="18"/>
      <c r="CC1565" s="18"/>
      <c r="CD1565" s="18"/>
      <c r="CE1565" s="18"/>
      <c r="CF1565" s="18"/>
      <c r="CG1565" s="18"/>
      <c r="CH1565" s="18"/>
      <c r="CI1565" s="18"/>
      <c r="CJ1565" s="18"/>
      <c r="CK1565" s="18"/>
      <c r="CL1565" s="18"/>
      <c r="CM1565" s="18"/>
      <c r="CN1565" s="18"/>
      <c r="CO1565" s="18"/>
      <c r="CP1565" s="18"/>
      <c r="CQ1565" s="18"/>
      <c r="CR1565" s="18"/>
      <c r="CS1565" s="18"/>
      <c r="CT1565" s="18"/>
      <c r="CU1565" s="18"/>
      <c r="CV1565" s="18"/>
      <c r="CW1565" s="18"/>
      <c r="CX1565" s="18"/>
      <c r="CY1565" s="18"/>
      <c r="CZ1565" s="18"/>
      <c r="DA1565" s="18"/>
      <c r="DB1565" s="18"/>
      <c r="DC1565" s="18"/>
      <c r="DD1565" s="18"/>
      <c r="DE1565" s="18"/>
      <c r="DF1565" s="18"/>
      <c r="DG1565" s="18"/>
      <c r="DH1565" s="18"/>
      <c r="DI1565" s="18"/>
      <c r="DJ1565" s="18"/>
      <c r="DK1565" s="18"/>
      <c r="DL1565" s="18"/>
      <c r="DM1565" s="18"/>
      <c r="DN1565" s="18"/>
      <c r="DO1565" s="18"/>
      <c r="DP1565" s="18"/>
      <c r="DQ1565" s="18"/>
      <c r="DR1565" s="18"/>
      <c r="DS1565" s="18"/>
      <c r="DT1565" s="18"/>
      <c r="DU1565" s="18"/>
      <c r="DV1565" s="18"/>
      <c r="DW1565" s="18"/>
      <c r="DX1565" s="18"/>
      <c r="DY1565" s="18"/>
      <c r="DZ1565" s="18"/>
      <c r="EA1565" s="18"/>
      <c r="EB1565" s="18"/>
      <c r="EC1565" s="18"/>
      <c r="ED1565" s="18"/>
      <c r="EE1565" s="18"/>
      <c r="EF1565" s="18"/>
      <c r="EG1565" s="18"/>
      <c r="EH1565" s="18"/>
      <c r="EI1565" s="18"/>
      <c r="EJ1565" s="18"/>
      <c r="EK1565" s="18"/>
      <c r="EL1565" s="18"/>
      <c r="EM1565" s="18"/>
      <c r="EN1565" s="18"/>
      <c r="EO1565" s="18"/>
      <c r="EP1565" s="18"/>
      <c r="EQ1565" s="18"/>
      <c r="ER1565" s="18"/>
      <c r="ES1565" s="18"/>
      <c r="ET1565" s="18"/>
      <c r="EU1565" s="18"/>
      <c r="EV1565" s="18"/>
      <c r="EW1565" s="18"/>
      <c r="EX1565" s="18"/>
      <c r="EY1565" s="18"/>
      <c r="EZ1565" s="18"/>
      <c r="FA1565" s="18"/>
      <c r="FB1565" s="18"/>
      <c r="FC1565" s="18"/>
      <c r="FD1565" s="18"/>
      <c r="FE1565" s="18"/>
      <c r="FF1565" s="18"/>
      <c r="FG1565" s="18"/>
      <c r="FH1565" s="18"/>
      <c r="FI1565" s="18"/>
      <c r="FJ1565" s="18"/>
      <c r="FK1565" s="18"/>
      <c r="FL1565" s="18"/>
      <c r="FM1565" s="18"/>
      <c r="FN1565" s="18"/>
      <c r="FO1565" s="18"/>
      <c r="FP1565" s="18"/>
      <c r="FQ1565" s="18"/>
      <c r="FR1565" s="18"/>
      <c r="FS1565" s="18"/>
      <c r="FT1565" s="18"/>
      <c r="FU1565" s="18"/>
      <c r="FV1565" s="18"/>
      <c r="FW1565" s="18"/>
      <c r="FX1565" s="18"/>
      <c r="FY1565" s="18"/>
      <c r="FZ1565" s="18"/>
      <c r="GA1565" s="18"/>
      <c r="GB1565" s="18"/>
      <c r="GC1565" s="18"/>
      <c r="GD1565" s="18"/>
      <c r="GE1565" s="18"/>
      <c r="GF1565" s="18"/>
      <c r="GG1565" s="18"/>
      <c r="GH1565" s="18"/>
      <c r="GI1565" s="18"/>
      <c r="GJ1565" s="18"/>
      <c r="GK1565" s="18"/>
      <c r="GL1565" s="18"/>
      <c r="GM1565" s="18"/>
      <c r="GN1565" s="18"/>
      <c r="GO1565" s="18"/>
      <c r="GP1565" s="18"/>
      <c r="GQ1565" s="18"/>
      <c r="GR1565" s="18"/>
      <c r="GS1565" s="18"/>
      <c r="GT1565" s="18"/>
      <c r="GU1565" s="18"/>
      <c r="GV1565" s="18"/>
      <c r="GW1565" s="18"/>
      <c r="GX1565" s="18"/>
      <c r="GY1565" s="18"/>
      <c r="GZ1565" s="18"/>
      <c r="HA1565" s="18"/>
      <c r="HB1565" s="18"/>
      <c r="HC1565" s="18"/>
      <c r="HD1565" s="18"/>
      <c r="HE1565" s="18"/>
      <c r="HF1565" s="18"/>
      <c r="HG1565" s="18"/>
      <c r="HH1565" s="18"/>
      <c r="HI1565" s="18"/>
      <c r="HJ1565" s="18"/>
      <c r="HK1565" s="18"/>
      <c r="HL1565" s="18"/>
      <c r="HM1565" s="18"/>
      <c r="HN1565" s="18"/>
      <c r="HO1565" s="18"/>
      <c r="HP1565" s="18"/>
      <c r="HQ1565" s="18"/>
      <c r="HR1565" s="18"/>
      <c r="HS1565" s="18"/>
      <c r="HT1565" s="18"/>
      <c r="HU1565" s="18"/>
      <c r="HV1565" s="18"/>
      <c r="HW1565" s="18"/>
      <c r="HX1565" s="18"/>
      <c r="HY1565" s="18"/>
      <c r="HZ1565" s="18"/>
      <c r="IA1565" s="18"/>
      <c r="IB1565" s="18"/>
      <c r="IC1565" s="18"/>
      <c r="ID1565" s="18"/>
    </row>
    <row r="1566" spans="1:238" x14ac:dyDescent="0.2">
      <c r="A1566" s="11">
        <f t="shared" si="26"/>
        <v>1557</v>
      </c>
      <c r="B1566" s="38" t="s">
        <v>2090</v>
      </c>
      <c r="C1566" s="38" t="s">
        <v>140</v>
      </c>
      <c r="D1566" s="38" t="s">
        <v>185</v>
      </c>
      <c r="E1566" s="69" t="s">
        <v>2082</v>
      </c>
      <c r="F1566" s="40" t="s">
        <v>2089</v>
      </c>
      <c r="G1566" s="85">
        <v>2379</v>
      </c>
      <c r="H1566" s="85">
        <v>4838</v>
      </c>
      <c r="I1566" s="86" t="s">
        <v>19</v>
      </c>
      <c r="J1566" s="86" t="s">
        <v>17</v>
      </c>
      <c r="K1566" s="42"/>
      <c r="L1566" s="18"/>
      <c r="M1566" s="18"/>
      <c r="N1566" s="18"/>
      <c r="O1566" s="18"/>
      <c r="P1566" s="18"/>
      <c r="Q1566" s="18"/>
      <c r="R1566" s="18"/>
      <c r="S1566" s="18"/>
      <c r="T1566" s="18"/>
      <c r="U1566" s="18"/>
      <c r="V1566" s="18"/>
      <c r="W1566" s="18"/>
      <c r="X1566" s="18"/>
      <c r="Y1566" s="18"/>
      <c r="Z1566" s="18"/>
      <c r="AA1566" s="18"/>
      <c r="AB1566" s="18"/>
      <c r="AC1566" s="18"/>
      <c r="AD1566" s="18"/>
      <c r="AE1566" s="18"/>
      <c r="AF1566" s="18"/>
      <c r="AG1566" s="18"/>
      <c r="AH1566" s="18"/>
      <c r="AI1566" s="18"/>
      <c r="AJ1566" s="18"/>
      <c r="AK1566" s="18"/>
      <c r="AL1566" s="18"/>
      <c r="AM1566" s="18"/>
      <c r="AN1566" s="18"/>
      <c r="AO1566" s="18"/>
      <c r="AP1566" s="18"/>
      <c r="AQ1566" s="18"/>
      <c r="AR1566" s="18"/>
      <c r="AS1566" s="18"/>
      <c r="AT1566" s="18"/>
      <c r="AU1566" s="18"/>
      <c r="AV1566" s="18"/>
      <c r="AW1566" s="18"/>
      <c r="AX1566" s="18"/>
      <c r="AY1566" s="18"/>
      <c r="AZ1566" s="18"/>
      <c r="BA1566" s="18"/>
      <c r="BB1566" s="18"/>
      <c r="BC1566" s="18"/>
      <c r="BD1566" s="18"/>
      <c r="BE1566" s="18"/>
      <c r="BF1566" s="18"/>
      <c r="BG1566" s="18"/>
      <c r="BH1566" s="18"/>
      <c r="BI1566" s="18"/>
      <c r="BJ1566" s="18"/>
      <c r="BK1566" s="18"/>
      <c r="BL1566" s="18"/>
      <c r="BM1566" s="18"/>
      <c r="BN1566" s="18"/>
      <c r="BO1566" s="18"/>
      <c r="BP1566" s="18"/>
      <c r="BQ1566" s="18"/>
      <c r="BR1566" s="18"/>
      <c r="BS1566" s="18"/>
      <c r="BT1566" s="18"/>
      <c r="BU1566" s="18"/>
      <c r="BV1566" s="18"/>
      <c r="BW1566" s="18"/>
      <c r="BX1566" s="18"/>
      <c r="BY1566" s="18"/>
      <c r="BZ1566" s="18"/>
      <c r="CA1566" s="18"/>
      <c r="CB1566" s="18"/>
      <c r="CC1566" s="18"/>
      <c r="CD1566" s="18"/>
      <c r="CE1566" s="18"/>
      <c r="CF1566" s="18"/>
      <c r="CG1566" s="18"/>
      <c r="CH1566" s="18"/>
      <c r="CI1566" s="18"/>
      <c r="CJ1566" s="18"/>
      <c r="CK1566" s="18"/>
      <c r="CL1566" s="18"/>
      <c r="CM1566" s="18"/>
      <c r="CN1566" s="18"/>
      <c r="CO1566" s="18"/>
      <c r="CP1566" s="18"/>
      <c r="CQ1566" s="18"/>
      <c r="CR1566" s="18"/>
      <c r="CS1566" s="18"/>
      <c r="CT1566" s="18"/>
      <c r="CU1566" s="18"/>
      <c r="CV1566" s="18"/>
      <c r="CW1566" s="18"/>
      <c r="CX1566" s="18"/>
      <c r="CY1566" s="18"/>
      <c r="CZ1566" s="18"/>
      <c r="DA1566" s="18"/>
      <c r="DB1566" s="18"/>
      <c r="DC1566" s="18"/>
      <c r="DD1566" s="18"/>
      <c r="DE1566" s="18"/>
      <c r="DF1566" s="18"/>
      <c r="DG1566" s="18"/>
      <c r="DH1566" s="18"/>
      <c r="DI1566" s="18"/>
      <c r="DJ1566" s="18"/>
      <c r="DK1566" s="18"/>
      <c r="DL1566" s="18"/>
      <c r="DM1566" s="18"/>
      <c r="DN1566" s="18"/>
      <c r="DO1566" s="18"/>
      <c r="DP1566" s="18"/>
      <c r="DQ1566" s="18"/>
      <c r="DR1566" s="18"/>
      <c r="DS1566" s="18"/>
      <c r="DT1566" s="18"/>
      <c r="DU1566" s="18"/>
      <c r="DV1566" s="18"/>
      <c r="DW1566" s="18"/>
      <c r="DX1566" s="18"/>
      <c r="DY1566" s="18"/>
      <c r="DZ1566" s="18"/>
      <c r="EA1566" s="18"/>
      <c r="EB1566" s="18"/>
      <c r="EC1566" s="18"/>
      <c r="ED1566" s="18"/>
      <c r="EE1566" s="18"/>
      <c r="EF1566" s="18"/>
      <c r="EG1566" s="18"/>
      <c r="EH1566" s="18"/>
      <c r="EI1566" s="18"/>
      <c r="EJ1566" s="18"/>
      <c r="EK1566" s="18"/>
      <c r="EL1566" s="18"/>
      <c r="EM1566" s="18"/>
      <c r="EN1566" s="18"/>
      <c r="EO1566" s="18"/>
      <c r="EP1566" s="18"/>
      <c r="EQ1566" s="18"/>
      <c r="ER1566" s="18"/>
      <c r="ES1566" s="18"/>
      <c r="ET1566" s="18"/>
      <c r="EU1566" s="18"/>
      <c r="EV1566" s="18"/>
      <c r="EW1566" s="18"/>
      <c r="EX1566" s="18"/>
      <c r="EY1566" s="18"/>
      <c r="EZ1566" s="18"/>
      <c r="FA1566" s="18"/>
      <c r="FB1566" s="18"/>
      <c r="FC1566" s="18"/>
      <c r="FD1566" s="18"/>
      <c r="FE1566" s="18"/>
      <c r="FF1566" s="18"/>
      <c r="FG1566" s="18"/>
      <c r="FH1566" s="18"/>
      <c r="FI1566" s="18"/>
      <c r="FJ1566" s="18"/>
      <c r="FK1566" s="18"/>
      <c r="FL1566" s="18"/>
      <c r="FM1566" s="18"/>
      <c r="FN1566" s="18"/>
      <c r="FO1566" s="18"/>
      <c r="FP1566" s="18"/>
      <c r="FQ1566" s="18"/>
      <c r="FR1566" s="18"/>
      <c r="FS1566" s="18"/>
      <c r="FT1566" s="18"/>
      <c r="FU1566" s="18"/>
      <c r="FV1566" s="18"/>
      <c r="FW1566" s="18"/>
      <c r="FX1566" s="18"/>
      <c r="FY1566" s="18"/>
      <c r="FZ1566" s="18"/>
      <c r="GA1566" s="18"/>
      <c r="GB1566" s="18"/>
      <c r="GC1566" s="18"/>
      <c r="GD1566" s="18"/>
      <c r="GE1566" s="18"/>
      <c r="GF1566" s="18"/>
      <c r="GG1566" s="18"/>
      <c r="GH1566" s="18"/>
      <c r="GI1566" s="18"/>
      <c r="GJ1566" s="18"/>
      <c r="GK1566" s="18"/>
      <c r="GL1566" s="18"/>
      <c r="GM1566" s="18"/>
      <c r="GN1566" s="18"/>
      <c r="GO1566" s="18"/>
      <c r="GP1566" s="18"/>
      <c r="GQ1566" s="18"/>
      <c r="GR1566" s="18"/>
      <c r="GS1566" s="18"/>
      <c r="GT1566" s="18"/>
      <c r="GU1566" s="18"/>
      <c r="GV1566" s="18"/>
      <c r="GW1566" s="18"/>
      <c r="GX1566" s="18"/>
      <c r="GY1566" s="18"/>
      <c r="GZ1566" s="18"/>
      <c r="HA1566" s="18"/>
      <c r="HB1566" s="18"/>
      <c r="HC1566" s="18"/>
      <c r="HD1566" s="18"/>
      <c r="HE1566" s="18"/>
      <c r="HF1566" s="18"/>
      <c r="HG1566" s="18"/>
      <c r="HH1566" s="18"/>
      <c r="HI1566" s="18"/>
      <c r="HJ1566" s="18"/>
      <c r="HK1566" s="18"/>
      <c r="HL1566" s="18"/>
      <c r="HM1566" s="18"/>
      <c r="HN1566" s="18"/>
      <c r="HO1566" s="18"/>
      <c r="HP1566" s="18"/>
      <c r="HQ1566" s="18"/>
      <c r="HR1566" s="18"/>
      <c r="HS1566" s="18"/>
      <c r="HT1566" s="18"/>
      <c r="HU1566" s="18"/>
      <c r="HV1566" s="18"/>
      <c r="HW1566" s="18"/>
      <c r="HX1566" s="18"/>
      <c r="HY1566" s="18"/>
      <c r="HZ1566" s="18"/>
      <c r="IA1566" s="18"/>
      <c r="IB1566" s="18"/>
      <c r="IC1566" s="18"/>
      <c r="ID1566" s="18"/>
    </row>
    <row r="1567" spans="1:238" x14ac:dyDescent="0.2">
      <c r="A1567" s="11">
        <f t="shared" si="26"/>
        <v>1558</v>
      </c>
      <c r="B1567" s="38" t="s">
        <v>1095</v>
      </c>
      <c r="C1567" s="38" t="s">
        <v>140</v>
      </c>
      <c r="D1567" s="38" t="s">
        <v>185</v>
      </c>
      <c r="E1567" s="69" t="s">
        <v>2082</v>
      </c>
      <c r="F1567" s="40" t="s">
        <v>1187</v>
      </c>
      <c r="G1567" s="85">
        <v>512</v>
      </c>
      <c r="H1567" s="85">
        <v>1344</v>
      </c>
      <c r="I1567" s="41" t="s">
        <v>18</v>
      </c>
      <c r="J1567" s="86" t="s">
        <v>17</v>
      </c>
      <c r="K1567" s="42"/>
      <c r="L1567" s="18"/>
      <c r="M1567" s="18"/>
      <c r="N1567" s="18"/>
      <c r="O1567" s="18"/>
      <c r="P1567" s="18"/>
      <c r="Q1567" s="18"/>
      <c r="R1567" s="18"/>
      <c r="S1567" s="18"/>
      <c r="T1567" s="18"/>
      <c r="U1567" s="18"/>
      <c r="V1567" s="18"/>
      <c r="W1567" s="18"/>
      <c r="X1567" s="18"/>
      <c r="Y1567" s="18"/>
      <c r="Z1567" s="18"/>
      <c r="AA1567" s="18"/>
      <c r="AB1567" s="18"/>
      <c r="AC1567" s="18"/>
      <c r="AD1567" s="18"/>
      <c r="AE1567" s="18"/>
      <c r="AF1567" s="18"/>
      <c r="AG1567" s="18"/>
      <c r="AH1567" s="18"/>
      <c r="AI1567" s="18"/>
      <c r="AJ1567" s="18"/>
      <c r="AK1567" s="18"/>
      <c r="AL1567" s="18"/>
      <c r="AM1567" s="18"/>
      <c r="AN1567" s="18"/>
      <c r="AO1567" s="18"/>
      <c r="AP1567" s="18"/>
      <c r="AQ1567" s="18"/>
      <c r="AR1567" s="18"/>
      <c r="AS1567" s="18"/>
      <c r="AT1567" s="18"/>
      <c r="AU1567" s="18"/>
      <c r="AV1567" s="18"/>
      <c r="AW1567" s="18"/>
      <c r="AX1567" s="18"/>
      <c r="AY1567" s="18"/>
      <c r="AZ1567" s="18"/>
      <c r="BA1567" s="18"/>
      <c r="BB1567" s="18"/>
      <c r="BC1567" s="18"/>
      <c r="BD1567" s="18"/>
      <c r="BE1567" s="18"/>
      <c r="BF1567" s="18"/>
      <c r="BG1567" s="18"/>
      <c r="BH1567" s="18"/>
      <c r="BI1567" s="18"/>
      <c r="BJ1567" s="18"/>
      <c r="BK1567" s="18"/>
      <c r="BL1567" s="18"/>
      <c r="BM1567" s="18"/>
      <c r="BN1567" s="18"/>
      <c r="BO1567" s="18"/>
      <c r="BP1567" s="18"/>
      <c r="BQ1567" s="18"/>
      <c r="BR1567" s="18"/>
      <c r="BS1567" s="18"/>
      <c r="BT1567" s="18"/>
      <c r="BU1567" s="18"/>
      <c r="BV1567" s="18"/>
      <c r="BW1567" s="18"/>
      <c r="BX1567" s="18"/>
      <c r="BY1567" s="18"/>
      <c r="BZ1567" s="18"/>
      <c r="CA1567" s="18"/>
      <c r="CB1567" s="18"/>
      <c r="CC1567" s="18"/>
      <c r="CD1567" s="18"/>
      <c r="CE1567" s="18"/>
      <c r="CF1567" s="18"/>
      <c r="CG1567" s="18"/>
      <c r="CH1567" s="18"/>
      <c r="CI1567" s="18"/>
      <c r="CJ1567" s="18"/>
      <c r="CK1567" s="18"/>
      <c r="CL1567" s="18"/>
      <c r="CM1567" s="18"/>
      <c r="CN1567" s="18"/>
      <c r="CO1567" s="18"/>
      <c r="CP1567" s="18"/>
      <c r="CQ1567" s="18"/>
      <c r="CR1567" s="18"/>
      <c r="CS1567" s="18"/>
      <c r="CT1567" s="18"/>
      <c r="CU1567" s="18"/>
      <c r="CV1567" s="18"/>
      <c r="CW1567" s="18"/>
      <c r="CX1567" s="18"/>
      <c r="CY1567" s="18"/>
      <c r="CZ1567" s="18"/>
      <c r="DA1567" s="18"/>
      <c r="DB1567" s="18"/>
      <c r="DC1567" s="18"/>
      <c r="DD1567" s="18"/>
      <c r="DE1567" s="18"/>
      <c r="DF1567" s="18"/>
      <c r="DG1567" s="18"/>
      <c r="DH1567" s="18"/>
      <c r="DI1567" s="18"/>
      <c r="DJ1567" s="18"/>
      <c r="DK1567" s="18"/>
      <c r="DL1567" s="18"/>
      <c r="DM1567" s="18"/>
      <c r="DN1567" s="18"/>
      <c r="DO1567" s="18"/>
      <c r="DP1567" s="18"/>
      <c r="DQ1567" s="18"/>
      <c r="DR1567" s="18"/>
      <c r="DS1567" s="18"/>
      <c r="DT1567" s="18"/>
      <c r="DU1567" s="18"/>
      <c r="DV1567" s="18"/>
      <c r="DW1567" s="18"/>
      <c r="DX1567" s="18"/>
      <c r="DY1567" s="18"/>
      <c r="DZ1567" s="18"/>
      <c r="EA1567" s="18"/>
      <c r="EB1567" s="18"/>
      <c r="EC1567" s="18"/>
      <c r="ED1567" s="18"/>
      <c r="EE1567" s="18"/>
      <c r="EF1567" s="18"/>
      <c r="EG1567" s="18"/>
      <c r="EH1567" s="18"/>
      <c r="EI1567" s="18"/>
      <c r="EJ1567" s="18"/>
      <c r="EK1567" s="18"/>
      <c r="EL1567" s="18"/>
      <c r="EM1567" s="18"/>
      <c r="EN1567" s="18"/>
      <c r="EO1567" s="18"/>
      <c r="EP1567" s="18"/>
      <c r="EQ1567" s="18"/>
      <c r="ER1567" s="18"/>
      <c r="ES1567" s="18"/>
      <c r="ET1567" s="18"/>
      <c r="EU1567" s="18"/>
      <c r="EV1567" s="18"/>
      <c r="EW1567" s="18"/>
      <c r="EX1567" s="18"/>
      <c r="EY1567" s="18"/>
      <c r="EZ1567" s="18"/>
      <c r="FA1567" s="18"/>
      <c r="FB1567" s="18"/>
      <c r="FC1567" s="18"/>
      <c r="FD1567" s="18"/>
      <c r="FE1567" s="18"/>
      <c r="FF1567" s="18"/>
      <c r="FG1567" s="18"/>
      <c r="FH1567" s="18"/>
      <c r="FI1567" s="18"/>
      <c r="FJ1567" s="18"/>
      <c r="FK1567" s="18"/>
      <c r="FL1567" s="18"/>
      <c r="FM1567" s="18"/>
      <c r="FN1567" s="18"/>
      <c r="FO1567" s="18"/>
      <c r="FP1567" s="18"/>
      <c r="FQ1567" s="18"/>
      <c r="FR1567" s="18"/>
      <c r="FS1567" s="18"/>
      <c r="FT1567" s="18"/>
      <c r="FU1567" s="18"/>
      <c r="FV1567" s="18"/>
      <c r="FW1567" s="18"/>
      <c r="FX1567" s="18"/>
      <c r="FY1567" s="18"/>
      <c r="FZ1567" s="18"/>
      <c r="GA1567" s="18"/>
      <c r="GB1567" s="18"/>
      <c r="GC1567" s="18"/>
      <c r="GD1567" s="18"/>
      <c r="GE1567" s="18"/>
      <c r="GF1567" s="18"/>
      <c r="GG1567" s="18"/>
      <c r="GH1567" s="18"/>
      <c r="GI1567" s="18"/>
      <c r="GJ1567" s="18"/>
      <c r="GK1567" s="18"/>
      <c r="GL1567" s="18"/>
      <c r="GM1567" s="18"/>
      <c r="GN1567" s="18"/>
      <c r="GO1567" s="18"/>
      <c r="GP1567" s="18"/>
      <c r="GQ1567" s="18"/>
      <c r="GR1567" s="18"/>
      <c r="GS1567" s="18"/>
      <c r="GT1567" s="18"/>
      <c r="GU1567" s="18"/>
      <c r="GV1567" s="18"/>
      <c r="GW1567" s="18"/>
      <c r="GX1567" s="18"/>
      <c r="GY1567" s="18"/>
      <c r="GZ1567" s="18"/>
      <c r="HA1567" s="18"/>
      <c r="HB1567" s="18"/>
      <c r="HC1567" s="18"/>
      <c r="HD1567" s="18"/>
      <c r="HE1567" s="18"/>
      <c r="HF1567" s="18"/>
      <c r="HG1567" s="18"/>
      <c r="HH1567" s="18"/>
      <c r="HI1567" s="18"/>
      <c r="HJ1567" s="18"/>
      <c r="HK1567" s="18"/>
      <c r="HL1567" s="18"/>
      <c r="HM1567" s="18"/>
      <c r="HN1567" s="18"/>
      <c r="HO1567" s="18"/>
      <c r="HP1567" s="18"/>
      <c r="HQ1567" s="18"/>
      <c r="HR1567" s="18"/>
      <c r="HS1567" s="18"/>
      <c r="HT1567" s="18"/>
      <c r="HU1567" s="18"/>
      <c r="HV1567" s="18"/>
      <c r="HW1567" s="18"/>
      <c r="HX1567" s="18"/>
      <c r="HY1567" s="18"/>
      <c r="HZ1567" s="18"/>
      <c r="IA1567" s="18"/>
      <c r="IB1567" s="18"/>
      <c r="IC1567" s="18"/>
      <c r="ID1567" s="18"/>
    </row>
    <row r="1568" spans="1:238" x14ac:dyDescent="0.2">
      <c r="A1568" s="11">
        <f t="shared" si="26"/>
        <v>1559</v>
      </c>
      <c r="B1568" s="38" t="s">
        <v>1097</v>
      </c>
      <c r="C1568" s="38" t="s">
        <v>140</v>
      </c>
      <c r="D1568" s="38" t="s">
        <v>185</v>
      </c>
      <c r="E1568" s="69" t="s">
        <v>2092</v>
      </c>
      <c r="F1568" s="40" t="s">
        <v>991</v>
      </c>
      <c r="G1568" s="85">
        <v>544</v>
      </c>
      <c r="H1568" s="85">
        <v>1137</v>
      </c>
      <c r="I1568" s="41" t="s">
        <v>15</v>
      </c>
      <c r="J1568" s="86" t="s">
        <v>17</v>
      </c>
      <c r="K1568" s="42"/>
      <c r="L1568" s="18"/>
      <c r="M1568" s="18"/>
      <c r="N1568" s="18"/>
      <c r="O1568" s="18"/>
      <c r="P1568" s="18"/>
      <c r="Q1568" s="18"/>
      <c r="R1568" s="18"/>
      <c r="S1568" s="18"/>
      <c r="T1568" s="18"/>
      <c r="U1568" s="18"/>
      <c r="V1568" s="18"/>
      <c r="W1568" s="18"/>
      <c r="X1568" s="18"/>
      <c r="Y1568" s="18"/>
      <c r="Z1568" s="18"/>
      <c r="AA1568" s="18"/>
      <c r="AB1568" s="18"/>
      <c r="AC1568" s="18"/>
      <c r="AD1568" s="18"/>
      <c r="AE1568" s="18"/>
      <c r="AF1568" s="18"/>
      <c r="AG1568" s="18"/>
      <c r="AH1568" s="18"/>
      <c r="AI1568" s="18"/>
      <c r="AJ1568" s="18"/>
      <c r="AK1568" s="18"/>
      <c r="AL1568" s="18"/>
      <c r="AM1568" s="18"/>
      <c r="AN1568" s="18"/>
      <c r="AO1568" s="18"/>
      <c r="AP1568" s="18"/>
      <c r="AQ1568" s="18"/>
      <c r="AR1568" s="18"/>
      <c r="AS1568" s="18"/>
      <c r="AT1568" s="18"/>
      <c r="AU1568" s="18"/>
      <c r="AV1568" s="18"/>
      <c r="AW1568" s="18"/>
      <c r="AX1568" s="18"/>
      <c r="AY1568" s="18"/>
      <c r="AZ1568" s="18"/>
      <c r="BA1568" s="18"/>
      <c r="BB1568" s="18"/>
      <c r="BC1568" s="18"/>
      <c r="BD1568" s="18"/>
      <c r="BE1568" s="18"/>
      <c r="BF1568" s="18"/>
      <c r="BG1568" s="18"/>
      <c r="BH1568" s="18"/>
      <c r="BI1568" s="18"/>
      <c r="BJ1568" s="18"/>
      <c r="BK1568" s="18"/>
      <c r="BL1568" s="18"/>
      <c r="BM1568" s="18"/>
      <c r="BN1568" s="18"/>
      <c r="BO1568" s="18"/>
      <c r="BP1568" s="18"/>
      <c r="BQ1568" s="18"/>
      <c r="BR1568" s="18"/>
      <c r="BS1568" s="18"/>
      <c r="BT1568" s="18"/>
      <c r="BU1568" s="18"/>
      <c r="BV1568" s="18"/>
      <c r="BW1568" s="18"/>
      <c r="BX1568" s="18"/>
      <c r="BY1568" s="18"/>
      <c r="BZ1568" s="18"/>
      <c r="CA1568" s="18"/>
      <c r="CB1568" s="18"/>
      <c r="CC1568" s="18"/>
      <c r="CD1568" s="18"/>
      <c r="CE1568" s="18"/>
      <c r="CF1568" s="18"/>
      <c r="CG1568" s="18"/>
      <c r="CH1568" s="18"/>
      <c r="CI1568" s="18"/>
      <c r="CJ1568" s="18"/>
      <c r="CK1568" s="18"/>
      <c r="CL1568" s="18"/>
      <c r="CM1568" s="18"/>
      <c r="CN1568" s="18"/>
      <c r="CO1568" s="18"/>
      <c r="CP1568" s="18"/>
      <c r="CQ1568" s="18"/>
      <c r="CR1568" s="18"/>
      <c r="CS1568" s="18"/>
      <c r="CT1568" s="18"/>
      <c r="CU1568" s="18"/>
      <c r="CV1568" s="18"/>
      <c r="CW1568" s="18"/>
      <c r="CX1568" s="18"/>
      <c r="CY1568" s="18"/>
      <c r="CZ1568" s="18"/>
      <c r="DA1568" s="18"/>
      <c r="DB1568" s="18"/>
      <c r="DC1568" s="18"/>
      <c r="DD1568" s="18"/>
      <c r="DE1568" s="18"/>
      <c r="DF1568" s="18"/>
      <c r="DG1568" s="18"/>
      <c r="DH1568" s="18"/>
      <c r="DI1568" s="18"/>
      <c r="DJ1568" s="18"/>
      <c r="DK1568" s="18"/>
      <c r="DL1568" s="18"/>
      <c r="DM1568" s="18"/>
      <c r="DN1568" s="18"/>
      <c r="DO1568" s="18"/>
      <c r="DP1568" s="18"/>
      <c r="DQ1568" s="18"/>
      <c r="DR1568" s="18"/>
      <c r="DS1568" s="18"/>
      <c r="DT1568" s="18"/>
      <c r="DU1568" s="18"/>
      <c r="DV1568" s="18"/>
      <c r="DW1568" s="18"/>
      <c r="DX1568" s="18"/>
      <c r="DY1568" s="18"/>
      <c r="DZ1568" s="18"/>
      <c r="EA1568" s="18"/>
      <c r="EB1568" s="18"/>
      <c r="EC1568" s="18"/>
      <c r="ED1568" s="18"/>
      <c r="EE1568" s="18"/>
      <c r="EF1568" s="18"/>
      <c r="EG1568" s="18"/>
      <c r="EH1568" s="18"/>
      <c r="EI1568" s="18"/>
      <c r="EJ1568" s="18"/>
      <c r="EK1568" s="18"/>
      <c r="EL1568" s="18"/>
      <c r="EM1568" s="18"/>
      <c r="EN1568" s="18"/>
      <c r="EO1568" s="18"/>
      <c r="EP1568" s="18"/>
      <c r="EQ1568" s="18"/>
      <c r="ER1568" s="18"/>
      <c r="ES1568" s="18"/>
      <c r="ET1568" s="18"/>
      <c r="EU1568" s="18"/>
      <c r="EV1568" s="18"/>
      <c r="EW1568" s="18"/>
      <c r="EX1568" s="18"/>
      <c r="EY1568" s="18"/>
      <c r="EZ1568" s="18"/>
      <c r="FA1568" s="18"/>
      <c r="FB1568" s="18"/>
      <c r="FC1568" s="18"/>
      <c r="FD1568" s="18"/>
      <c r="FE1568" s="18"/>
      <c r="FF1568" s="18"/>
      <c r="FG1568" s="18"/>
      <c r="FH1568" s="18"/>
      <c r="FI1568" s="18"/>
      <c r="FJ1568" s="18"/>
      <c r="FK1568" s="18"/>
      <c r="FL1568" s="18"/>
      <c r="FM1568" s="18"/>
      <c r="FN1568" s="18"/>
      <c r="FO1568" s="18"/>
      <c r="FP1568" s="18"/>
      <c r="FQ1568" s="18"/>
      <c r="FR1568" s="18"/>
      <c r="FS1568" s="18"/>
      <c r="FT1568" s="18"/>
      <c r="FU1568" s="18"/>
      <c r="FV1568" s="18"/>
      <c r="FW1568" s="18"/>
      <c r="FX1568" s="18"/>
      <c r="FY1568" s="18"/>
      <c r="FZ1568" s="18"/>
      <c r="GA1568" s="18"/>
      <c r="GB1568" s="18"/>
      <c r="GC1568" s="18"/>
      <c r="GD1568" s="18"/>
      <c r="GE1568" s="18"/>
      <c r="GF1568" s="18"/>
      <c r="GG1568" s="18"/>
      <c r="GH1568" s="18"/>
      <c r="GI1568" s="18"/>
      <c r="GJ1568" s="18"/>
      <c r="GK1568" s="18"/>
      <c r="GL1568" s="18"/>
      <c r="GM1568" s="18"/>
      <c r="GN1568" s="18"/>
      <c r="GO1568" s="18"/>
      <c r="GP1568" s="18"/>
      <c r="GQ1568" s="18"/>
      <c r="GR1568" s="18"/>
      <c r="GS1568" s="18"/>
      <c r="GT1568" s="18"/>
      <c r="GU1568" s="18"/>
      <c r="GV1568" s="18"/>
      <c r="GW1568" s="18"/>
      <c r="GX1568" s="18"/>
      <c r="GY1568" s="18"/>
      <c r="GZ1568" s="18"/>
      <c r="HA1568" s="18"/>
      <c r="HB1568" s="18"/>
      <c r="HC1568" s="18"/>
      <c r="HD1568" s="18"/>
      <c r="HE1568" s="18"/>
      <c r="HF1568" s="18"/>
      <c r="HG1568" s="18"/>
      <c r="HH1568" s="18"/>
      <c r="HI1568" s="18"/>
      <c r="HJ1568" s="18"/>
      <c r="HK1568" s="18"/>
      <c r="HL1568" s="18"/>
      <c r="HM1568" s="18"/>
      <c r="HN1568" s="18"/>
      <c r="HO1568" s="18"/>
      <c r="HP1568" s="18"/>
      <c r="HQ1568" s="18"/>
      <c r="HR1568" s="18"/>
      <c r="HS1568" s="18"/>
      <c r="HT1568" s="18"/>
      <c r="HU1568" s="18"/>
      <c r="HV1568" s="18"/>
      <c r="HW1568" s="18"/>
      <c r="HX1568" s="18"/>
      <c r="HY1568" s="18"/>
      <c r="HZ1568" s="18"/>
      <c r="IA1568" s="18"/>
      <c r="IB1568" s="18"/>
      <c r="IC1568" s="18"/>
      <c r="ID1568" s="18"/>
    </row>
    <row r="1569" spans="1:238" x14ac:dyDescent="0.2">
      <c r="A1569" s="11">
        <f t="shared" si="26"/>
        <v>1560</v>
      </c>
      <c r="B1569" s="38" t="s">
        <v>1102</v>
      </c>
      <c r="C1569" s="38" t="s">
        <v>140</v>
      </c>
      <c r="D1569" s="38" t="s">
        <v>185</v>
      </c>
      <c r="E1569" s="69" t="s">
        <v>2113</v>
      </c>
      <c r="F1569" s="40" t="s">
        <v>51</v>
      </c>
      <c r="G1569" s="85">
        <v>1301</v>
      </c>
      <c r="H1569" s="39">
        <v>2116</v>
      </c>
      <c r="I1569" s="86" t="s">
        <v>15</v>
      </c>
      <c r="J1569" s="86" t="s">
        <v>17</v>
      </c>
      <c r="K1569" s="42"/>
      <c r="L1569" s="12"/>
      <c r="M1569" s="12"/>
      <c r="N1569" s="12"/>
      <c r="O1569" s="12"/>
      <c r="P1569" s="12"/>
      <c r="Q1569" s="12"/>
      <c r="R1569" s="12"/>
      <c r="S1569" s="12"/>
      <c r="T1569" s="12"/>
      <c r="U1569" s="12"/>
      <c r="V1569" s="12"/>
      <c r="W1569" s="12"/>
      <c r="X1569" s="12"/>
      <c r="Y1569" s="12"/>
      <c r="Z1569" s="12"/>
      <c r="AA1569" s="12"/>
      <c r="AB1569" s="12"/>
      <c r="AC1569" s="12"/>
      <c r="AD1569" s="12"/>
      <c r="AE1569" s="12"/>
      <c r="AF1569" s="12"/>
      <c r="AG1569" s="12"/>
      <c r="AH1569" s="12"/>
      <c r="AI1569" s="12"/>
      <c r="AJ1569" s="12"/>
      <c r="AK1569" s="12"/>
      <c r="AL1569" s="12"/>
      <c r="AM1569" s="12"/>
      <c r="AN1569" s="12"/>
      <c r="AO1569" s="12"/>
      <c r="AP1569" s="12"/>
      <c r="AQ1569" s="12"/>
      <c r="AR1569" s="12"/>
      <c r="AS1569" s="12"/>
      <c r="AT1569" s="12"/>
      <c r="AU1569" s="12"/>
      <c r="AV1569" s="12"/>
      <c r="AW1569" s="12"/>
      <c r="AX1569" s="12"/>
      <c r="AY1569" s="12"/>
      <c r="AZ1569" s="12"/>
      <c r="BA1569" s="12"/>
      <c r="BB1569" s="12"/>
      <c r="BC1569" s="12"/>
      <c r="BD1569" s="12"/>
      <c r="BE1569" s="12"/>
      <c r="BF1569" s="12"/>
      <c r="BG1569" s="12"/>
      <c r="BH1569" s="12"/>
      <c r="BI1569" s="12"/>
      <c r="BJ1569" s="12"/>
      <c r="BK1569" s="12"/>
      <c r="BL1569" s="12"/>
      <c r="BM1569" s="12"/>
      <c r="BN1569" s="12"/>
      <c r="BO1569" s="12"/>
      <c r="BP1569" s="12"/>
      <c r="BQ1569" s="12"/>
      <c r="BR1569" s="12"/>
      <c r="BS1569" s="12"/>
      <c r="BT1569" s="12"/>
      <c r="BU1569" s="12"/>
      <c r="BV1569" s="12"/>
      <c r="BW1569" s="12"/>
      <c r="BX1569" s="12"/>
      <c r="BY1569" s="12"/>
      <c r="BZ1569" s="12"/>
      <c r="CA1569" s="12"/>
      <c r="CB1569" s="12"/>
      <c r="CC1569" s="12"/>
      <c r="CD1569" s="12"/>
      <c r="CE1569" s="12"/>
      <c r="CF1569" s="12"/>
      <c r="CG1569" s="12"/>
      <c r="CH1569" s="12"/>
      <c r="CI1569" s="12"/>
      <c r="CJ1569" s="12"/>
      <c r="CK1569" s="12"/>
      <c r="CL1569" s="12"/>
      <c r="CM1569" s="12"/>
      <c r="CN1569" s="12"/>
      <c r="CO1569" s="12"/>
      <c r="CP1569" s="12"/>
      <c r="CQ1569" s="12"/>
      <c r="CR1569" s="12"/>
      <c r="CS1569" s="12"/>
      <c r="CT1569" s="12"/>
      <c r="CU1569" s="12"/>
      <c r="CV1569" s="12"/>
      <c r="CW1569" s="12"/>
      <c r="CX1569" s="12"/>
      <c r="CY1569" s="12"/>
      <c r="CZ1569" s="12"/>
      <c r="DA1569" s="12"/>
      <c r="DB1569" s="12"/>
      <c r="DC1569" s="12"/>
      <c r="DD1569" s="12"/>
      <c r="DE1569" s="12"/>
      <c r="DF1569" s="12"/>
      <c r="DG1569" s="12"/>
      <c r="DH1569" s="12"/>
      <c r="DI1569" s="12"/>
      <c r="DJ1569" s="12"/>
      <c r="DK1569" s="12"/>
      <c r="DL1569" s="12"/>
      <c r="DM1569" s="12"/>
      <c r="DN1569" s="12"/>
      <c r="DO1569" s="12"/>
      <c r="DP1569" s="12"/>
      <c r="DQ1569" s="12"/>
      <c r="DR1569" s="12"/>
      <c r="DS1569" s="12"/>
      <c r="DT1569" s="12"/>
      <c r="DU1569" s="12"/>
      <c r="DV1569" s="12"/>
      <c r="DW1569" s="12"/>
      <c r="DX1569" s="12"/>
      <c r="DY1569" s="12"/>
      <c r="DZ1569" s="12"/>
      <c r="EA1569" s="12"/>
      <c r="EB1569" s="12"/>
      <c r="EC1569" s="12"/>
      <c r="ED1569" s="12"/>
      <c r="EE1569" s="12"/>
      <c r="EF1569" s="12"/>
      <c r="EG1569" s="12"/>
      <c r="EH1569" s="12"/>
      <c r="EI1569" s="12"/>
      <c r="EJ1569" s="12"/>
      <c r="EK1569" s="12"/>
      <c r="EL1569" s="12"/>
      <c r="EM1569" s="12"/>
      <c r="EN1569" s="12"/>
      <c r="EO1569" s="12"/>
      <c r="EP1569" s="12"/>
      <c r="EQ1569" s="12"/>
      <c r="ER1569" s="12"/>
      <c r="ES1569" s="12"/>
      <c r="ET1569" s="12"/>
      <c r="EU1569" s="12"/>
      <c r="EV1569" s="12"/>
      <c r="EW1569" s="12"/>
      <c r="EX1569" s="12"/>
      <c r="EY1569" s="12"/>
      <c r="EZ1569" s="12"/>
      <c r="FA1569" s="12"/>
      <c r="FB1569" s="12"/>
      <c r="FC1569" s="12"/>
      <c r="FD1569" s="12"/>
      <c r="FE1569" s="12"/>
      <c r="FF1569" s="12"/>
      <c r="FG1569" s="12"/>
      <c r="FH1569" s="12"/>
      <c r="FI1569" s="12"/>
      <c r="FJ1569" s="12"/>
      <c r="FK1569" s="12"/>
      <c r="FL1569" s="12"/>
      <c r="FM1569" s="12"/>
      <c r="FN1569" s="12"/>
      <c r="FO1569" s="12"/>
      <c r="FP1569" s="12"/>
      <c r="FQ1569" s="12"/>
      <c r="FR1569" s="12"/>
      <c r="FS1569" s="12"/>
      <c r="FT1569" s="12"/>
      <c r="FU1569" s="12"/>
      <c r="FV1569" s="12"/>
      <c r="FW1569" s="12"/>
      <c r="FX1569" s="12"/>
      <c r="FY1569" s="12"/>
      <c r="FZ1569" s="12"/>
      <c r="GA1569" s="12"/>
      <c r="GB1569" s="12"/>
      <c r="GC1569" s="12"/>
      <c r="GD1569" s="12"/>
      <c r="GE1569" s="12"/>
      <c r="GF1569" s="12"/>
      <c r="GG1569" s="12"/>
      <c r="GH1569" s="12"/>
      <c r="GI1569" s="12"/>
      <c r="GJ1569" s="12"/>
      <c r="GK1569" s="12"/>
      <c r="GL1569" s="12"/>
      <c r="GM1569" s="12"/>
      <c r="GN1569" s="12"/>
      <c r="GO1569" s="12"/>
      <c r="GP1569" s="12"/>
      <c r="GQ1569" s="12"/>
      <c r="GR1569" s="12"/>
      <c r="GS1569" s="12"/>
      <c r="GT1569" s="12"/>
      <c r="GU1569" s="12"/>
      <c r="GV1569" s="12"/>
      <c r="GW1569" s="12"/>
      <c r="GX1569" s="12"/>
      <c r="GY1569" s="12"/>
      <c r="GZ1569" s="12"/>
      <c r="HA1569" s="12"/>
      <c r="HB1569" s="12"/>
      <c r="HC1569" s="12"/>
      <c r="HD1569" s="12"/>
      <c r="HE1569" s="12"/>
      <c r="HF1569" s="12"/>
      <c r="HG1569" s="12"/>
      <c r="HH1569" s="12"/>
      <c r="HI1569" s="12"/>
      <c r="HJ1569" s="12"/>
      <c r="HK1569" s="12"/>
      <c r="HL1569" s="12"/>
      <c r="HM1569" s="12"/>
      <c r="HN1569" s="12"/>
      <c r="HO1569" s="12"/>
      <c r="HP1569" s="12"/>
      <c r="HQ1569" s="12"/>
      <c r="HR1569" s="12"/>
      <c r="HS1569" s="12"/>
      <c r="HT1569" s="12"/>
      <c r="HU1569" s="12"/>
      <c r="HV1569" s="12"/>
      <c r="HW1569" s="12"/>
      <c r="HX1569" s="12"/>
      <c r="HY1569" s="12"/>
      <c r="HZ1569" s="12"/>
      <c r="IA1569" s="12"/>
      <c r="IB1569" s="12"/>
      <c r="IC1569" s="12"/>
      <c r="ID1569" s="12"/>
    </row>
    <row r="1570" spans="1:238" x14ac:dyDescent="0.2">
      <c r="A1570" s="11">
        <f t="shared" si="26"/>
        <v>1561</v>
      </c>
      <c r="B1570" s="38" t="s">
        <v>667</v>
      </c>
      <c r="C1570" s="46" t="s">
        <v>140</v>
      </c>
      <c r="D1570" s="38" t="s">
        <v>185</v>
      </c>
      <c r="E1570" s="69" t="s">
        <v>2121</v>
      </c>
      <c r="F1570" s="40" t="s">
        <v>2051</v>
      </c>
      <c r="G1570" s="39">
        <v>1487</v>
      </c>
      <c r="H1570" s="39">
        <v>3132</v>
      </c>
      <c r="I1570" s="41" t="s">
        <v>18</v>
      </c>
      <c r="J1570" s="86" t="s">
        <v>17</v>
      </c>
      <c r="K1570" s="42"/>
    </row>
    <row r="1571" spans="1:238" x14ac:dyDescent="0.2">
      <c r="A1571" s="11">
        <f t="shared" ref="A1571:A1588" si="27">ROW()-9</f>
        <v>1562</v>
      </c>
      <c r="B1571" s="107" t="s">
        <v>668</v>
      </c>
      <c r="C1571" s="110" t="s">
        <v>140</v>
      </c>
      <c r="D1571" s="107" t="s">
        <v>185</v>
      </c>
      <c r="E1571" s="111" t="s">
        <v>2121</v>
      </c>
      <c r="F1571" s="114" t="s">
        <v>106</v>
      </c>
      <c r="G1571" s="119">
        <v>1309</v>
      </c>
      <c r="H1571" s="119">
        <v>2924</v>
      </c>
      <c r="I1571" s="121" t="s">
        <v>18</v>
      </c>
      <c r="J1571" s="125" t="s">
        <v>17</v>
      </c>
      <c r="K1571" s="128"/>
    </row>
    <row r="1572" spans="1:238" x14ac:dyDescent="0.2">
      <c r="A1572" s="11">
        <f t="shared" si="27"/>
        <v>1563</v>
      </c>
      <c r="B1572" s="46" t="s">
        <v>2171</v>
      </c>
      <c r="C1572" s="46" t="s">
        <v>140</v>
      </c>
      <c r="D1572" s="38" t="s">
        <v>185</v>
      </c>
      <c r="E1572" s="69" t="s">
        <v>2162</v>
      </c>
      <c r="F1572" s="40" t="s">
        <v>2051</v>
      </c>
      <c r="G1572" s="39">
        <v>601</v>
      </c>
      <c r="H1572" s="39">
        <v>1035</v>
      </c>
      <c r="I1572" s="41" t="s">
        <v>18</v>
      </c>
      <c r="J1572" s="43" t="s">
        <v>17</v>
      </c>
      <c r="K1572" s="42"/>
      <c r="L1572" s="12"/>
      <c r="M1572" s="12"/>
      <c r="N1572" s="12"/>
      <c r="O1572" s="12"/>
      <c r="P1572" s="12"/>
      <c r="Q1572" s="12"/>
      <c r="R1572" s="12"/>
      <c r="S1572" s="12"/>
      <c r="T1572" s="12"/>
      <c r="U1572" s="12"/>
      <c r="V1572" s="12"/>
      <c r="W1572" s="12"/>
      <c r="X1572" s="12"/>
      <c r="Y1572" s="12"/>
      <c r="Z1572" s="12"/>
      <c r="AA1572" s="12"/>
      <c r="AB1572" s="12"/>
      <c r="AC1572" s="12"/>
      <c r="AD1572" s="12"/>
      <c r="AE1572" s="12"/>
      <c r="AF1572" s="12"/>
      <c r="AG1572" s="12"/>
      <c r="AH1572" s="12"/>
      <c r="AI1572" s="12"/>
      <c r="AJ1572" s="12"/>
      <c r="AK1572" s="12"/>
      <c r="AL1572" s="12"/>
      <c r="AM1572" s="12"/>
      <c r="AN1572" s="12"/>
      <c r="AO1572" s="12"/>
      <c r="AP1572" s="12"/>
      <c r="AQ1572" s="12"/>
      <c r="AR1572" s="12"/>
      <c r="AS1572" s="12"/>
      <c r="AT1572" s="12"/>
      <c r="AU1572" s="12"/>
      <c r="AV1572" s="12"/>
      <c r="AW1572" s="12"/>
      <c r="AX1572" s="12"/>
      <c r="AY1572" s="12"/>
      <c r="AZ1572" s="12"/>
      <c r="BA1572" s="12"/>
      <c r="BB1572" s="12"/>
      <c r="BC1572" s="12"/>
      <c r="BD1572" s="12"/>
      <c r="BE1572" s="12"/>
      <c r="BF1572" s="12"/>
      <c r="BG1572" s="12"/>
      <c r="BH1572" s="12"/>
      <c r="BI1572" s="12"/>
      <c r="BJ1572" s="12"/>
      <c r="BK1572" s="12"/>
      <c r="BL1572" s="12"/>
      <c r="BM1572" s="12"/>
      <c r="BN1572" s="12"/>
      <c r="BO1572" s="12"/>
      <c r="BP1572" s="12"/>
      <c r="BQ1572" s="12"/>
      <c r="BR1572" s="12"/>
      <c r="BS1572" s="12"/>
      <c r="BT1572" s="12"/>
      <c r="BU1572" s="12"/>
      <c r="BV1572" s="12"/>
      <c r="BW1572" s="12"/>
      <c r="BX1572" s="12"/>
      <c r="BY1572" s="12"/>
      <c r="BZ1572" s="12"/>
      <c r="CA1572" s="12"/>
      <c r="CB1572" s="12"/>
      <c r="CC1572" s="12"/>
      <c r="CD1572" s="12"/>
      <c r="CE1572" s="12"/>
      <c r="CF1572" s="12"/>
      <c r="CG1572" s="12"/>
      <c r="CH1572" s="12"/>
      <c r="CI1572" s="12"/>
      <c r="CJ1572" s="12"/>
      <c r="CK1572" s="12"/>
      <c r="CL1572" s="12"/>
      <c r="CM1572" s="12"/>
      <c r="CN1572" s="12"/>
      <c r="CO1572" s="12"/>
      <c r="CP1572" s="12"/>
      <c r="CQ1572" s="12"/>
      <c r="CR1572" s="12"/>
      <c r="CS1572" s="12"/>
      <c r="CT1572" s="12"/>
      <c r="CU1572" s="12"/>
      <c r="CV1572" s="12"/>
      <c r="CW1572" s="12"/>
      <c r="CX1572" s="12"/>
      <c r="CY1572" s="12"/>
      <c r="CZ1572" s="12"/>
      <c r="DA1572" s="12"/>
      <c r="DB1572" s="12"/>
      <c r="DC1572" s="12"/>
      <c r="DD1572" s="12"/>
      <c r="DE1572" s="12"/>
      <c r="DF1572" s="12"/>
      <c r="DG1572" s="12"/>
      <c r="DH1572" s="12"/>
      <c r="DI1572" s="12"/>
      <c r="DJ1572" s="12"/>
      <c r="DK1572" s="12"/>
      <c r="DL1572" s="12"/>
      <c r="DM1572" s="12"/>
      <c r="DN1572" s="12"/>
      <c r="DO1572" s="12"/>
      <c r="DP1572" s="12"/>
      <c r="DQ1572" s="12"/>
      <c r="DR1572" s="12"/>
      <c r="DS1572" s="12"/>
      <c r="DT1572" s="12"/>
      <c r="DU1572" s="12"/>
      <c r="DV1572" s="12"/>
      <c r="DW1572" s="12"/>
      <c r="DX1572" s="12"/>
      <c r="DY1572" s="12"/>
      <c r="DZ1572" s="12"/>
      <c r="EA1572" s="12"/>
      <c r="EB1572" s="12"/>
      <c r="EC1572" s="12"/>
      <c r="ED1572" s="12"/>
      <c r="EE1572" s="12"/>
      <c r="EF1572" s="12"/>
      <c r="EG1572" s="12"/>
      <c r="EH1572" s="12"/>
      <c r="EI1572" s="12"/>
      <c r="EJ1572" s="12"/>
      <c r="EK1572" s="12"/>
      <c r="EL1572" s="12"/>
      <c r="EM1572" s="12"/>
      <c r="EN1572" s="12"/>
      <c r="EO1572" s="12"/>
      <c r="EP1572" s="12"/>
      <c r="EQ1572" s="12"/>
      <c r="ER1572" s="12"/>
      <c r="ES1572" s="12"/>
      <c r="ET1572" s="12"/>
      <c r="EU1572" s="12"/>
      <c r="EV1572" s="12"/>
      <c r="EW1572" s="12"/>
      <c r="EX1572" s="12"/>
      <c r="EY1572" s="12"/>
      <c r="EZ1572" s="12"/>
      <c r="FA1572" s="12"/>
      <c r="FB1572" s="12"/>
      <c r="FC1572" s="12"/>
      <c r="FD1572" s="12"/>
      <c r="FE1572" s="12"/>
      <c r="FF1572" s="12"/>
      <c r="FG1572" s="12"/>
      <c r="FH1572" s="12"/>
      <c r="FI1572" s="12"/>
      <c r="FJ1572" s="12"/>
      <c r="FK1572" s="12"/>
      <c r="FL1572" s="12"/>
      <c r="FM1572" s="12"/>
      <c r="FN1572" s="12"/>
      <c r="FO1572" s="12"/>
      <c r="FP1572" s="12"/>
      <c r="FQ1572" s="12"/>
      <c r="FR1572" s="12"/>
      <c r="FS1572" s="12"/>
      <c r="FT1572" s="12"/>
      <c r="FU1572" s="12"/>
      <c r="FV1572" s="12"/>
      <c r="FW1572" s="12"/>
      <c r="FX1572" s="12"/>
      <c r="FY1572" s="12"/>
      <c r="FZ1572" s="12"/>
      <c r="GA1572" s="12"/>
      <c r="GB1572" s="12"/>
      <c r="GC1572" s="12"/>
      <c r="GD1572" s="12"/>
      <c r="GE1572" s="12"/>
      <c r="GF1572" s="12"/>
      <c r="GG1572" s="12"/>
      <c r="GH1572" s="12"/>
      <c r="GI1572" s="12"/>
      <c r="GJ1572" s="12"/>
      <c r="GK1572" s="12"/>
      <c r="GL1572" s="12"/>
      <c r="GM1572" s="12"/>
      <c r="GN1572" s="12"/>
      <c r="GO1572" s="12"/>
      <c r="GP1572" s="12"/>
      <c r="GQ1572" s="12"/>
      <c r="GR1572" s="12"/>
      <c r="GS1572" s="12"/>
      <c r="GT1572" s="12"/>
      <c r="GU1572" s="12"/>
      <c r="GV1572" s="12"/>
      <c r="GW1572" s="12"/>
      <c r="GX1572" s="12"/>
      <c r="GY1572" s="12"/>
      <c r="GZ1572" s="12"/>
      <c r="HA1572" s="12"/>
      <c r="HB1572" s="12"/>
      <c r="HC1572" s="12"/>
      <c r="HD1572" s="12"/>
      <c r="HE1572" s="12"/>
      <c r="HF1572" s="12"/>
      <c r="HG1572" s="12"/>
      <c r="HH1572" s="12"/>
      <c r="HI1572" s="12"/>
      <c r="HJ1572" s="12"/>
      <c r="HK1572" s="12"/>
      <c r="HL1572" s="12"/>
      <c r="HM1572" s="12"/>
      <c r="HN1572" s="12"/>
      <c r="HO1572" s="12"/>
      <c r="HP1572" s="12"/>
      <c r="HQ1572" s="12"/>
      <c r="HR1572" s="12"/>
      <c r="HS1572" s="12"/>
      <c r="HT1572" s="12"/>
      <c r="HU1572" s="12"/>
      <c r="HV1572" s="12"/>
      <c r="HW1572" s="12"/>
      <c r="HX1572" s="12"/>
      <c r="HY1572" s="12"/>
      <c r="HZ1572" s="12"/>
      <c r="IA1572" s="12"/>
      <c r="IB1572" s="12"/>
      <c r="IC1572" s="12"/>
      <c r="ID1572" s="12"/>
    </row>
    <row r="1573" spans="1:238" x14ac:dyDescent="0.2">
      <c r="A1573" s="11">
        <f t="shared" si="27"/>
        <v>1564</v>
      </c>
      <c r="B1573" s="38" t="s">
        <v>410</v>
      </c>
      <c r="C1573" s="55" t="s">
        <v>140</v>
      </c>
      <c r="D1573" s="55" t="s">
        <v>185</v>
      </c>
      <c r="E1573" s="69" t="s">
        <v>2385</v>
      </c>
      <c r="F1573" s="58" t="s">
        <v>134</v>
      </c>
      <c r="G1573" s="39">
        <v>2102</v>
      </c>
      <c r="H1573" s="39">
        <v>4436</v>
      </c>
      <c r="I1573" s="57" t="s">
        <v>18</v>
      </c>
      <c r="J1573" s="57" t="s">
        <v>17</v>
      </c>
      <c r="K1573" s="36" t="s">
        <v>1051</v>
      </c>
    </row>
    <row r="1574" spans="1:238" x14ac:dyDescent="0.2">
      <c r="A1574" s="11">
        <f t="shared" si="27"/>
        <v>1565</v>
      </c>
      <c r="B1574" s="32" t="s">
        <v>669</v>
      </c>
      <c r="C1574" s="32" t="s">
        <v>140</v>
      </c>
      <c r="D1574" s="32" t="s">
        <v>185</v>
      </c>
      <c r="E1574" s="68" t="s">
        <v>2405</v>
      </c>
      <c r="F1574" s="33" t="s">
        <v>918</v>
      </c>
      <c r="G1574" s="34">
        <v>6656</v>
      </c>
      <c r="H1574" s="34">
        <v>14917</v>
      </c>
      <c r="I1574" s="57" t="s">
        <v>18</v>
      </c>
      <c r="J1574" s="35" t="s">
        <v>90</v>
      </c>
      <c r="K1574" s="36"/>
    </row>
    <row r="1575" spans="1:238" x14ac:dyDescent="0.2">
      <c r="A1575" s="11">
        <f t="shared" si="27"/>
        <v>1566</v>
      </c>
      <c r="B1575" s="32" t="s">
        <v>193</v>
      </c>
      <c r="C1575" s="32" t="s">
        <v>140</v>
      </c>
      <c r="D1575" s="32" t="s">
        <v>185</v>
      </c>
      <c r="E1575" s="68" t="s">
        <v>190</v>
      </c>
      <c r="F1575" s="33" t="s">
        <v>26</v>
      </c>
      <c r="G1575" s="34">
        <v>5095</v>
      </c>
      <c r="H1575" s="34">
        <v>10446</v>
      </c>
      <c r="I1575" s="37" t="s">
        <v>15</v>
      </c>
      <c r="J1575" s="35" t="s">
        <v>17</v>
      </c>
      <c r="K1575" s="36"/>
    </row>
    <row r="1576" spans="1:238" s="12" customFormat="1" x14ac:dyDescent="0.2">
      <c r="A1576" s="11">
        <f t="shared" si="27"/>
        <v>1567</v>
      </c>
      <c r="B1576" s="32" t="s">
        <v>1195</v>
      </c>
      <c r="C1576" s="32" t="s">
        <v>140</v>
      </c>
      <c r="D1576" s="32" t="s">
        <v>185</v>
      </c>
      <c r="E1576" s="68" t="s">
        <v>2415</v>
      </c>
      <c r="F1576" s="33" t="s">
        <v>2418</v>
      </c>
      <c r="G1576" s="34">
        <v>3075</v>
      </c>
      <c r="H1576" s="34">
        <v>7422</v>
      </c>
      <c r="I1576" s="37" t="s">
        <v>18</v>
      </c>
      <c r="J1576" s="35" t="s">
        <v>17</v>
      </c>
      <c r="K1576" s="36" t="s">
        <v>181</v>
      </c>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c r="CU1576" s="2"/>
      <c r="CV1576" s="2"/>
      <c r="CW1576" s="2"/>
      <c r="CX1576" s="2"/>
      <c r="CY1576" s="2"/>
      <c r="CZ1576" s="2"/>
      <c r="DA1576" s="2"/>
      <c r="DB1576" s="2"/>
      <c r="DC1576" s="2"/>
      <c r="DD1576" s="2"/>
      <c r="DE1576" s="2"/>
      <c r="DF1576" s="2"/>
      <c r="DG1576" s="2"/>
      <c r="DH1576" s="2"/>
      <c r="DI1576" s="2"/>
      <c r="DJ1576" s="2"/>
      <c r="DK1576" s="2"/>
      <c r="DL1576" s="2"/>
      <c r="DM1576" s="2"/>
      <c r="DN1576" s="2"/>
      <c r="DO1576" s="2"/>
      <c r="DP1576" s="2"/>
      <c r="DQ1576" s="2"/>
      <c r="DR1576" s="2"/>
      <c r="DS1576" s="2"/>
      <c r="DT1576" s="2"/>
      <c r="DU1576" s="2"/>
      <c r="DV1576" s="2"/>
      <c r="DW1576" s="2"/>
      <c r="DX1576" s="2"/>
      <c r="DY1576" s="2"/>
      <c r="DZ1576" s="2"/>
      <c r="EA1576" s="2"/>
      <c r="EB1576" s="2"/>
      <c r="EC1576" s="2"/>
      <c r="ED1576" s="2"/>
      <c r="EE1576" s="2"/>
      <c r="EF1576" s="2"/>
      <c r="EG1576" s="2"/>
      <c r="EH1576" s="2"/>
      <c r="EI1576" s="2"/>
      <c r="EJ1576" s="2"/>
      <c r="EK1576" s="2"/>
      <c r="EL1576" s="2"/>
      <c r="EM1576" s="2"/>
      <c r="EN1576" s="2"/>
      <c r="EO1576" s="2"/>
      <c r="EP1576" s="2"/>
      <c r="EQ1576" s="2"/>
      <c r="ER1576" s="2"/>
      <c r="ES1576" s="2"/>
      <c r="ET1576" s="2"/>
      <c r="EU1576" s="2"/>
      <c r="EV1576" s="2"/>
      <c r="EW1576" s="2"/>
      <c r="EX1576" s="2"/>
      <c r="EY1576" s="2"/>
      <c r="EZ1576" s="2"/>
      <c r="FA1576" s="2"/>
      <c r="FB1576" s="2"/>
      <c r="FC1576" s="2"/>
      <c r="FD1576" s="2"/>
      <c r="FE1576" s="2"/>
      <c r="FF1576" s="2"/>
      <c r="FG1576" s="2"/>
      <c r="FH1576" s="2"/>
      <c r="FI1576" s="2"/>
      <c r="FJ1576" s="2"/>
      <c r="FK1576" s="2"/>
      <c r="FL1576" s="2"/>
      <c r="FM1576" s="2"/>
      <c r="FN1576" s="2"/>
      <c r="FO1576" s="2"/>
      <c r="FP1576" s="2"/>
      <c r="FQ1576" s="2"/>
      <c r="FR1576" s="2"/>
      <c r="FS1576" s="2"/>
      <c r="FT1576" s="2"/>
      <c r="FU1576" s="2"/>
      <c r="FV1576" s="2"/>
      <c r="FW1576" s="2"/>
      <c r="FX1576" s="2"/>
      <c r="FY1576" s="2"/>
      <c r="FZ1576" s="2"/>
      <c r="GA1576" s="2"/>
      <c r="GB1576" s="2"/>
      <c r="GC1576" s="2"/>
      <c r="GD1576" s="2"/>
      <c r="GE1576" s="2"/>
      <c r="GF1576" s="2"/>
      <c r="GG1576" s="2"/>
      <c r="GH1576" s="2"/>
      <c r="GI1576" s="2"/>
      <c r="GJ1576" s="2"/>
      <c r="GK1576" s="2"/>
      <c r="GL1576" s="2"/>
      <c r="GM1576" s="2"/>
      <c r="GN1576" s="2"/>
      <c r="GO1576" s="2"/>
      <c r="GP1576" s="2"/>
      <c r="GQ1576" s="2"/>
      <c r="GR1576" s="2"/>
      <c r="GS1576" s="2"/>
      <c r="GT1576" s="2"/>
      <c r="GU1576" s="2"/>
      <c r="GV1576" s="2"/>
      <c r="GW1576" s="2"/>
      <c r="GX1576" s="2"/>
      <c r="GY1576" s="2"/>
      <c r="GZ1576" s="2"/>
      <c r="HA1576" s="2"/>
      <c r="HB1576" s="2"/>
      <c r="HC1576" s="2"/>
      <c r="HD1576" s="2"/>
      <c r="HE1576" s="2"/>
      <c r="HF1576" s="2"/>
      <c r="HG1576" s="2"/>
      <c r="HH1576" s="2"/>
      <c r="HI1576" s="2"/>
      <c r="HJ1576" s="2"/>
      <c r="HK1576" s="2"/>
      <c r="HL1576" s="2"/>
      <c r="HM1576" s="2"/>
      <c r="HN1576" s="2"/>
      <c r="HO1576" s="2"/>
      <c r="HP1576" s="2"/>
      <c r="HQ1576" s="2"/>
      <c r="HR1576" s="2"/>
      <c r="HS1576" s="2"/>
      <c r="HT1576" s="2"/>
      <c r="HU1576" s="2"/>
      <c r="HV1576" s="2"/>
      <c r="HW1576" s="2"/>
      <c r="HX1576" s="2"/>
      <c r="HY1576" s="2"/>
      <c r="HZ1576" s="2"/>
      <c r="IA1576" s="2"/>
      <c r="IB1576" s="2"/>
      <c r="IC1576" s="2"/>
      <c r="ID1576" s="2"/>
    </row>
    <row r="1577" spans="1:238" x14ac:dyDescent="0.2">
      <c r="A1577" s="11">
        <f t="shared" si="27"/>
        <v>1568</v>
      </c>
      <c r="B1577" s="32" t="s">
        <v>747</v>
      </c>
      <c r="C1577" s="32" t="s">
        <v>140</v>
      </c>
      <c r="D1577" s="32" t="s">
        <v>185</v>
      </c>
      <c r="E1577" s="68">
        <v>2021.06</v>
      </c>
      <c r="F1577" s="33" t="s">
        <v>2418</v>
      </c>
      <c r="G1577" s="34">
        <v>1478</v>
      </c>
      <c r="H1577" s="34">
        <v>3358</v>
      </c>
      <c r="I1577" s="37" t="s">
        <v>18</v>
      </c>
      <c r="J1577" s="35" t="s">
        <v>17</v>
      </c>
      <c r="K1577" s="36" t="s">
        <v>181</v>
      </c>
      <c r="L1577" s="12"/>
      <c r="M1577" s="12"/>
      <c r="N1577" s="12"/>
      <c r="O1577" s="12"/>
      <c r="P1577" s="12"/>
      <c r="Q1577" s="12"/>
      <c r="R1577" s="12"/>
      <c r="S1577" s="12"/>
      <c r="T1577" s="12"/>
      <c r="U1577" s="12"/>
      <c r="V1577" s="12"/>
      <c r="W1577" s="12"/>
      <c r="X1577" s="12"/>
      <c r="Y1577" s="12"/>
      <c r="Z1577" s="12"/>
      <c r="AA1577" s="12"/>
      <c r="AB1577" s="12"/>
      <c r="AC1577" s="12"/>
      <c r="AD1577" s="12"/>
      <c r="AE1577" s="12"/>
      <c r="AF1577" s="12"/>
      <c r="AG1577" s="12"/>
      <c r="AH1577" s="12"/>
      <c r="AI1577" s="12"/>
      <c r="AJ1577" s="12"/>
      <c r="AK1577" s="12"/>
      <c r="AL1577" s="12"/>
      <c r="AM1577" s="12"/>
      <c r="AN1577" s="12"/>
      <c r="AO1577" s="12"/>
      <c r="AP1577" s="12"/>
      <c r="AQ1577" s="12"/>
      <c r="AR1577" s="12"/>
      <c r="AS1577" s="12"/>
      <c r="AT1577" s="12"/>
      <c r="AU1577" s="12"/>
      <c r="AV1577" s="12"/>
      <c r="AW1577" s="12"/>
      <c r="AX1577" s="12"/>
      <c r="AY1577" s="12"/>
      <c r="AZ1577" s="12"/>
      <c r="BA1577" s="12"/>
      <c r="BB1577" s="12"/>
      <c r="BC1577" s="12"/>
      <c r="BD1577" s="12"/>
      <c r="BE1577" s="12"/>
      <c r="BF1577" s="12"/>
      <c r="BG1577" s="12"/>
      <c r="BH1577" s="12"/>
      <c r="BI1577" s="12"/>
      <c r="BJ1577" s="12"/>
      <c r="BK1577" s="12"/>
      <c r="BL1577" s="12"/>
      <c r="BM1577" s="12"/>
      <c r="BN1577" s="12"/>
      <c r="BO1577" s="12"/>
      <c r="BP1577" s="12"/>
      <c r="BQ1577" s="12"/>
      <c r="BR1577" s="12"/>
      <c r="BS1577" s="12"/>
      <c r="BT1577" s="12"/>
      <c r="BU1577" s="12"/>
      <c r="BV1577" s="12"/>
      <c r="BW1577" s="12"/>
      <c r="BX1577" s="12"/>
      <c r="BY1577" s="12"/>
      <c r="BZ1577" s="12"/>
      <c r="CA1577" s="12"/>
      <c r="CB1577" s="12"/>
      <c r="CC1577" s="12"/>
      <c r="CD1577" s="12"/>
      <c r="CE1577" s="12"/>
      <c r="CF1577" s="12"/>
      <c r="CG1577" s="12"/>
      <c r="CH1577" s="12"/>
      <c r="CI1577" s="12"/>
      <c r="CJ1577" s="12"/>
      <c r="CK1577" s="12"/>
      <c r="CL1577" s="12"/>
      <c r="CM1577" s="12"/>
      <c r="CN1577" s="12"/>
      <c r="CO1577" s="12"/>
      <c r="CP1577" s="12"/>
      <c r="CQ1577" s="12"/>
      <c r="CR1577" s="12"/>
      <c r="CS1577" s="12"/>
      <c r="CT1577" s="12"/>
      <c r="CU1577" s="12"/>
      <c r="CV1577" s="12"/>
      <c r="CW1577" s="12"/>
      <c r="CX1577" s="12"/>
      <c r="CY1577" s="12"/>
      <c r="CZ1577" s="12"/>
      <c r="DA1577" s="12"/>
      <c r="DB1577" s="12"/>
      <c r="DC1577" s="12"/>
      <c r="DD1577" s="12"/>
      <c r="DE1577" s="12"/>
      <c r="DF1577" s="12"/>
      <c r="DG1577" s="12"/>
      <c r="DH1577" s="12"/>
      <c r="DI1577" s="12"/>
      <c r="DJ1577" s="12"/>
      <c r="DK1577" s="12"/>
      <c r="DL1577" s="12"/>
      <c r="DM1577" s="12"/>
      <c r="DN1577" s="12"/>
      <c r="DO1577" s="12"/>
      <c r="DP1577" s="12"/>
      <c r="DQ1577" s="12"/>
      <c r="DR1577" s="12"/>
      <c r="DS1577" s="12"/>
      <c r="DT1577" s="12"/>
      <c r="DU1577" s="12"/>
      <c r="DV1577" s="12"/>
      <c r="DW1577" s="12"/>
      <c r="DX1577" s="12"/>
      <c r="DY1577" s="12"/>
      <c r="DZ1577" s="12"/>
      <c r="EA1577" s="12"/>
      <c r="EB1577" s="12"/>
      <c r="EC1577" s="12"/>
      <c r="ED1577" s="12"/>
      <c r="EE1577" s="12"/>
      <c r="EF1577" s="12"/>
      <c r="EG1577" s="12"/>
      <c r="EH1577" s="12"/>
      <c r="EI1577" s="12"/>
      <c r="EJ1577" s="12"/>
      <c r="EK1577" s="12"/>
      <c r="EL1577" s="12"/>
      <c r="EM1577" s="12"/>
      <c r="EN1577" s="12"/>
      <c r="EO1577" s="12"/>
      <c r="EP1577" s="12"/>
      <c r="EQ1577" s="12"/>
      <c r="ER1577" s="12"/>
      <c r="ES1577" s="12"/>
      <c r="ET1577" s="12"/>
      <c r="EU1577" s="12"/>
      <c r="EV1577" s="12"/>
      <c r="EW1577" s="12"/>
      <c r="EX1577" s="12"/>
      <c r="EY1577" s="12"/>
      <c r="EZ1577" s="12"/>
      <c r="FA1577" s="12"/>
      <c r="FB1577" s="12"/>
      <c r="FC1577" s="12"/>
      <c r="FD1577" s="12"/>
      <c r="FE1577" s="12"/>
      <c r="FF1577" s="12"/>
      <c r="FG1577" s="12"/>
      <c r="FH1577" s="12"/>
      <c r="FI1577" s="12"/>
      <c r="FJ1577" s="12"/>
      <c r="FK1577" s="12"/>
      <c r="FL1577" s="12"/>
      <c r="FM1577" s="12"/>
      <c r="FN1577" s="12"/>
      <c r="FO1577" s="12"/>
      <c r="FP1577" s="12"/>
      <c r="FQ1577" s="12"/>
      <c r="FR1577" s="12"/>
      <c r="FS1577" s="12"/>
      <c r="FT1577" s="12"/>
      <c r="FU1577" s="12"/>
      <c r="FV1577" s="12"/>
      <c r="FW1577" s="12"/>
      <c r="FX1577" s="12"/>
      <c r="FY1577" s="12"/>
      <c r="FZ1577" s="12"/>
      <c r="GA1577" s="12"/>
      <c r="GB1577" s="12"/>
      <c r="GC1577" s="12"/>
      <c r="GD1577" s="12"/>
      <c r="GE1577" s="12"/>
      <c r="GF1577" s="12"/>
      <c r="GG1577" s="12"/>
      <c r="GH1577" s="12"/>
      <c r="GI1577" s="12"/>
      <c r="GJ1577" s="12"/>
      <c r="GK1577" s="12"/>
      <c r="GL1577" s="12"/>
      <c r="GM1577" s="12"/>
      <c r="GN1577" s="12"/>
      <c r="GO1577" s="12"/>
      <c r="GP1577" s="12"/>
      <c r="GQ1577" s="12"/>
      <c r="GR1577" s="12"/>
      <c r="GS1577" s="12"/>
      <c r="GT1577" s="12"/>
      <c r="GU1577" s="12"/>
      <c r="GV1577" s="12"/>
      <c r="GW1577" s="12"/>
      <c r="GX1577" s="12"/>
      <c r="GY1577" s="12"/>
      <c r="GZ1577" s="12"/>
      <c r="HA1577" s="12"/>
      <c r="HB1577" s="12"/>
      <c r="HC1577" s="12"/>
      <c r="HD1577" s="12"/>
      <c r="HE1577" s="12"/>
      <c r="HF1577" s="12"/>
      <c r="HG1577" s="12"/>
      <c r="HH1577" s="12"/>
      <c r="HI1577" s="12"/>
      <c r="HJ1577" s="12"/>
      <c r="HK1577" s="12"/>
      <c r="HL1577" s="12"/>
      <c r="HM1577" s="12"/>
      <c r="HN1577" s="12"/>
      <c r="HO1577" s="12"/>
      <c r="HP1577" s="12"/>
      <c r="HQ1577" s="12"/>
      <c r="HR1577" s="12"/>
      <c r="HS1577" s="12"/>
      <c r="HT1577" s="12"/>
      <c r="HU1577" s="12"/>
      <c r="HV1577" s="12"/>
      <c r="HW1577" s="12"/>
      <c r="HX1577" s="12"/>
      <c r="HY1577" s="12"/>
      <c r="HZ1577" s="12"/>
      <c r="IA1577" s="12"/>
      <c r="IB1577" s="12"/>
      <c r="IC1577" s="12"/>
      <c r="ID1577" s="12"/>
    </row>
    <row r="1578" spans="1:238" x14ac:dyDescent="0.2">
      <c r="A1578" s="11">
        <f t="shared" si="27"/>
        <v>1569</v>
      </c>
      <c r="B1578" s="91" t="s">
        <v>763</v>
      </c>
      <c r="C1578" s="91" t="s">
        <v>140</v>
      </c>
      <c r="D1578" s="91" t="s">
        <v>185</v>
      </c>
      <c r="E1578" s="113">
        <v>2021.07</v>
      </c>
      <c r="F1578" s="92" t="s">
        <v>2431</v>
      </c>
      <c r="G1578" s="93">
        <v>1873</v>
      </c>
      <c r="H1578" s="93">
        <v>4087</v>
      </c>
      <c r="I1578" s="94" t="s">
        <v>18</v>
      </c>
      <c r="J1578" s="95" t="s">
        <v>17</v>
      </c>
      <c r="K1578" s="97"/>
    </row>
    <row r="1579" spans="1:238" x14ac:dyDescent="0.2">
      <c r="A1579" s="11">
        <f t="shared" si="27"/>
        <v>1570</v>
      </c>
      <c r="B1579" s="32" t="s">
        <v>884</v>
      </c>
      <c r="C1579" s="32" t="s">
        <v>140</v>
      </c>
      <c r="D1579" s="32" t="s">
        <v>185</v>
      </c>
      <c r="E1579" s="68">
        <v>2022.05</v>
      </c>
      <c r="F1579" s="33" t="s">
        <v>26</v>
      </c>
      <c r="G1579" s="34">
        <v>1582</v>
      </c>
      <c r="H1579" s="34">
        <v>3741</v>
      </c>
      <c r="I1579" s="37" t="s">
        <v>18</v>
      </c>
      <c r="J1579" s="35" t="s">
        <v>17</v>
      </c>
      <c r="K1579" s="36"/>
    </row>
    <row r="1580" spans="1:238" x14ac:dyDescent="0.2">
      <c r="A1580" s="11">
        <f t="shared" si="27"/>
        <v>1571</v>
      </c>
      <c r="B1580" s="32" t="s">
        <v>1496</v>
      </c>
      <c r="C1580" s="32" t="s">
        <v>140</v>
      </c>
      <c r="D1580" s="38" t="s">
        <v>905</v>
      </c>
      <c r="E1580" s="69" t="s">
        <v>1487</v>
      </c>
      <c r="F1580" s="33" t="s">
        <v>948</v>
      </c>
      <c r="G1580" s="34">
        <v>1732</v>
      </c>
      <c r="H1580" s="34">
        <v>3481</v>
      </c>
      <c r="I1580" s="37" t="s">
        <v>15</v>
      </c>
      <c r="J1580" s="35" t="s">
        <v>17</v>
      </c>
      <c r="K1580" s="36"/>
    </row>
    <row r="1581" spans="1:238" x14ac:dyDescent="0.2">
      <c r="A1581" s="11">
        <f t="shared" si="27"/>
        <v>1572</v>
      </c>
      <c r="B1581" s="32" t="s">
        <v>1521</v>
      </c>
      <c r="C1581" s="32" t="s">
        <v>140</v>
      </c>
      <c r="D1581" s="38" t="s">
        <v>905</v>
      </c>
      <c r="E1581" s="69" t="s">
        <v>1516</v>
      </c>
      <c r="F1581" s="33" t="s">
        <v>1522</v>
      </c>
      <c r="G1581" s="34">
        <v>535</v>
      </c>
      <c r="H1581" s="34">
        <v>808</v>
      </c>
      <c r="I1581" s="37" t="s">
        <v>15</v>
      </c>
      <c r="J1581" s="35" t="s">
        <v>17</v>
      </c>
      <c r="K1581" s="36"/>
    </row>
    <row r="1582" spans="1:238" x14ac:dyDescent="0.2">
      <c r="A1582" s="11">
        <f t="shared" si="27"/>
        <v>1573</v>
      </c>
      <c r="B1582" s="32" t="s">
        <v>662</v>
      </c>
      <c r="C1582" s="32" t="s">
        <v>140</v>
      </c>
      <c r="D1582" s="38" t="s">
        <v>905</v>
      </c>
      <c r="E1582" s="69" t="s">
        <v>1859</v>
      </c>
      <c r="F1582" s="33" t="s">
        <v>170</v>
      </c>
      <c r="G1582" s="34">
        <v>1085</v>
      </c>
      <c r="H1582" s="34">
        <v>2315</v>
      </c>
      <c r="I1582" s="37" t="s">
        <v>15</v>
      </c>
      <c r="J1582" s="35" t="s">
        <v>17</v>
      </c>
      <c r="K1582" s="36"/>
    </row>
    <row r="1583" spans="1:238" x14ac:dyDescent="0.2">
      <c r="A1583" s="11">
        <f t="shared" si="27"/>
        <v>1574</v>
      </c>
      <c r="B1583" s="38" t="s">
        <v>1091</v>
      </c>
      <c r="C1583" s="38" t="s">
        <v>140</v>
      </c>
      <c r="D1583" s="38" t="s">
        <v>905</v>
      </c>
      <c r="E1583" s="69" t="s">
        <v>224</v>
      </c>
      <c r="F1583" s="40" t="s">
        <v>1614</v>
      </c>
      <c r="G1583" s="39">
        <v>1653</v>
      </c>
      <c r="H1583" s="39">
        <v>2148</v>
      </c>
      <c r="I1583" s="41" t="s">
        <v>18</v>
      </c>
      <c r="J1583" s="43" t="s">
        <v>17</v>
      </c>
      <c r="K1583" s="42"/>
      <c r="L1583" s="12"/>
      <c r="M1583" s="12"/>
      <c r="N1583" s="12"/>
      <c r="O1583" s="12"/>
      <c r="P1583" s="12"/>
      <c r="Q1583" s="12"/>
      <c r="R1583" s="12"/>
      <c r="S1583" s="12"/>
      <c r="T1583" s="12"/>
      <c r="U1583" s="12"/>
      <c r="V1583" s="12"/>
      <c r="W1583" s="12"/>
      <c r="X1583" s="12"/>
      <c r="Y1583" s="12"/>
      <c r="Z1583" s="12"/>
      <c r="AA1583" s="12"/>
      <c r="AB1583" s="12"/>
      <c r="AC1583" s="12"/>
      <c r="AD1583" s="12"/>
      <c r="AE1583" s="12"/>
      <c r="AF1583" s="12"/>
      <c r="AG1583" s="12"/>
      <c r="AH1583" s="12"/>
      <c r="AI1583" s="12"/>
      <c r="AJ1583" s="12"/>
      <c r="AK1583" s="12"/>
      <c r="AL1583" s="12"/>
      <c r="AM1583" s="12"/>
      <c r="AN1583" s="12"/>
      <c r="AO1583" s="12"/>
      <c r="AP1583" s="12"/>
      <c r="AQ1583" s="12"/>
      <c r="AR1583" s="12"/>
      <c r="AS1583" s="12"/>
      <c r="AT1583" s="12"/>
      <c r="AU1583" s="12"/>
      <c r="AV1583" s="12"/>
      <c r="AW1583" s="12"/>
      <c r="AX1583" s="12"/>
      <c r="AY1583" s="12"/>
      <c r="AZ1583" s="12"/>
      <c r="BA1583" s="12"/>
      <c r="BB1583" s="12"/>
      <c r="BC1583" s="12"/>
      <c r="BD1583" s="12"/>
      <c r="BE1583" s="12"/>
      <c r="BF1583" s="12"/>
      <c r="BG1583" s="12"/>
      <c r="BH1583" s="12"/>
      <c r="BI1583" s="12"/>
      <c r="BJ1583" s="12"/>
      <c r="BK1583" s="12"/>
      <c r="BL1583" s="12"/>
      <c r="BM1583" s="12"/>
      <c r="BN1583" s="12"/>
      <c r="BO1583" s="12"/>
      <c r="BP1583" s="12"/>
      <c r="BQ1583" s="12"/>
      <c r="BR1583" s="12"/>
      <c r="BS1583" s="12"/>
      <c r="BT1583" s="12"/>
      <c r="BU1583" s="12"/>
      <c r="BV1583" s="12"/>
      <c r="BW1583" s="12"/>
      <c r="BX1583" s="12"/>
      <c r="BY1583" s="12"/>
      <c r="BZ1583" s="12"/>
      <c r="CA1583" s="12"/>
      <c r="CB1583" s="12"/>
      <c r="CC1583" s="12"/>
      <c r="CD1583" s="12"/>
      <c r="CE1583" s="12"/>
      <c r="CF1583" s="12"/>
      <c r="CG1583" s="12"/>
      <c r="CH1583" s="12"/>
      <c r="CI1583" s="12"/>
      <c r="CJ1583" s="12"/>
      <c r="CK1583" s="12"/>
      <c r="CL1583" s="12"/>
      <c r="CM1583" s="12"/>
      <c r="CN1583" s="12"/>
      <c r="CO1583" s="12"/>
      <c r="CP1583" s="12"/>
      <c r="CQ1583" s="12"/>
      <c r="CR1583" s="12"/>
      <c r="CS1583" s="12"/>
      <c r="CT1583" s="12"/>
      <c r="CU1583" s="12"/>
      <c r="CV1583" s="12"/>
      <c r="CW1583" s="12"/>
      <c r="CX1583" s="12"/>
      <c r="CY1583" s="12"/>
      <c r="CZ1583" s="12"/>
      <c r="DA1583" s="12"/>
      <c r="DB1583" s="12"/>
      <c r="DC1583" s="12"/>
      <c r="DD1583" s="12"/>
      <c r="DE1583" s="12"/>
      <c r="DF1583" s="12"/>
      <c r="DG1583" s="12"/>
      <c r="DH1583" s="12"/>
      <c r="DI1583" s="12"/>
      <c r="DJ1583" s="12"/>
      <c r="DK1583" s="12"/>
      <c r="DL1583" s="12"/>
      <c r="DM1583" s="12"/>
      <c r="DN1583" s="12"/>
      <c r="DO1583" s="12"/>
      <c r="DP1583" s="12"/>
      <c r="DQ1583" s="12"/>
      <c r="DR1583" s="12"/>
      <c r="DS1583" s="12"/>
      <c r="DT1583" s="12"/>
      <c r="DU1583" s="12"/>
      <c r="DV1583" s="12"/>
      <c r="DW1583" s="12"/>
      <c r="DX1583" s="12"/>
      <c r="DY1583" s="12"/>
      <c r="DZ1583" s="12"/>
      <c r="EA1583" s="12"/>
      <c r="EB1583" s="12"/>
      <c r="EC1583" s="12"/>
      <c r="ED1583" s="12"/>
      <c r="EE1583" s="12"/>
      <c r="EF1583" s="12"/>
      <c r="EG1583" s="12"/>
      <c r="EH1583" s="12"/>
      <c r="EI1583" s="12"/>
      <c r="EJ1583" s="12"/>
      <c r="EK1583" s="12"/>
      <c r="EL1583" s="12"/>
      <c r="EM1583" s="12"/>
      <c r="EN1583" s="12"/>
      <c r="EO1583" s="12"/>
      <c r="EP1583" s="12"/>
      <c r="EQ1583" s="12"/>
      <c r="ER1583" s="12"/>
      <c r="ES1583" s="12"/>
      <c r="ET1583" s="12"/>
      <c r="EU1583" s="12"/>
      <c r="EV1583" s="12"/>
      <c r="EW1583" s="12"/>
      <c r="EX1583" s="12"/>
      <c r="EY1583" s="12"/>
      <c r="EZ1583" s="12"/>
      <c r="FA1583" s="12"/>
      <c r="FB1583" s="12"/>
      <c r="FC1583" s="12"/>
      <c r="FD1583" s="12"/>
      <c r="FE1583" s="12"/>
      <c r="FF1583" s="12"/>
      <c r="FG1583" s="12"/>
      <c r="FH1583" s="12"/>
      <c r="FI1583" s="12"/>
      <c r="FJ1583" s="12"/>
      <c r="FK1583" s="12"/>
      <c r="FL1583" s="12"/>
      <c r="FM1583" s="12"/>
      <c r="FN1583" s="12"/>
      <c r="FO1583" s="12"/>
      <c r="FP1583" s="12"/>
      <c r="FQ1583" s="12"/>
      <c r="FR1583" s="12"/>
      <c r="FS1583" s="12"/>
      <c r="FT1583" s="12"/>
      <c r="FU1583" s="12"/>
      <c r="FV1583" s="12"/>
      <c r="FW1583" s="12"/>
      <c r="FX1583" s="12"/>
      <c r="FY1583" s="12"/>
      <c r="FZ1583" s="12"/>
      <c r="GA1583" s="12"/>
      <c r="GB1583" s="12"/>
      <c r="GC1583" s="12"/>
      <c r="GD1583" s="12"/>
      <c r="GE1583" s="12"/>
      <c r="GF1583" s="12"/>
      <c r="GG1583" s="12"/>
      <c r="GH1583" s="12"/>
      <c r="GI1583" s="12"/>
      <c r="GJ1583" s="12"/>
      <c r="GK1583" s="12"/>
      <c r="GL1583" s="12"/>
      <c r="GM1583" s="12"/>
      <c r="GN1583" s="12"/>
      <c r="GO1583" s="12"/>
      <c r="GP1583" s="12"/>
      <c r="GQ1583" s="12"/>
      <c r="GR1583" s="12"/>
      <c r="GS1583" s="12"/>
      <c r="GT1583" s="12"/>
      <c r="GU1583" s="12"/>
      <c r="GV1583" s="12"/>
      <c r="GW1583" s="12"/>
      <c r="GX1583" s="12"/>
      <c r="GY1583" s="12"/>
      <c r="GZ1583" s="12"/>
      <c r="HA1583" s="12"/>
      <c r="HB1583" s="12"/>
      <c r="HC1583" s="12"/>
      <c r="HD1583" s="12"/>
      <c r="HE1583" s="12"/>
      <c r="HF1583" s="12"/>
      <c r="HG1583" s="12"/>
      <c r="HH1583" s="12"/>
      <c r="HI1583" s="12"/>
      <c r="HJ1583" s="12"/>
      <c r="HK1583" s="12"/>
      <c r="HL1583" s="12"/>
      <c r="HM1583" s="12"/>
      <c r="HN1583" s="12"/>
      <c r="HO1583" s="12"/>
      <c r="HP1583" s="12"/>
      <c r="HQ1583" s="12"/>
      <c r="HR1583" s="12"/>
      <c r="HS1583" s="12"/>
      <c r="HT1583" s="12"/>
      <c r="HU1583" s="12"/>
      <c r="HV1583" s="12"/>
      <c r="HW1583" s="12"/>
      <c r="HX1583" s="12"/>
      <c r="HY1583" s="12"/>
      <c r="HZ1583" s="12"/>
      <c r="IA1583" s="12"/>
      <c r="IB1583" s="12"/>
      <c r="IC1583" s="12"/>
      <c r="ID1583" s="12"/>
    </row>
    <row r="1584" spans="1:238" x14ac:dyDescent="0.2">
      <c r="A1584" s="11">
        <f t="shared" si="27"/>
        <v>1575</v>
      </c>
      <c r="B1584" s="38" t="s">
        <v>1098</v>
      </c>
      <c r="C1584" s="38" t="s">
        <v>140</v>
      </c>
      <c r="D1584" s="38" t="s">
        <v>905</v>
      </c>
      <c r="E1584" s="69" t="s">
        <v>2100</v>
      </c>
      <c r="F1584" s="40" t="s">
        <v>126</v>
      </c>
      <c r="G1584" s="85">
        <v>212</v>
      </c>
      <c r="H1584" s="39">
        <v>520</v>
      </c>
      <c r="I1584" s="41" t="s">
        <v>1075</v>
      </c>
      <c r="J1584" s="43" t="s">
        <v>90</v>
      </c>
      <c r="K1584" s="42"/>
      <c r="L1584" s="18"/>
      <c r="M1584" s="18"/>
      <c r="N1584" s="18"/>
      <c r="O1584" s="18"/>
      <c r="P1584" s="18"/>
      <c r="Q1584" s="18"/>
      <c r="R1584" s="18"/>
      <c r="S1584" s="18"/>
      <c r="T1584" s="18"/>
      <c r="U1584" s="18"/>
      <c r="V1584" s="18"/>
      <c r="W1584" s="18"/>
      <c r="X1584" s="18"/>
      <c r="Y1584" s="18"/>
      <c r="Z1584" s="18"/>
      <c r="AA1584" s="18"/>
      <c r="AB1584" s="18"/>
      <c r="AC1584" s="18"/>
      <c r="AD1584" s="18"/>
      <c r="AE1584" s="18"/>
      <c r="AF1584" s="18"/>
      <c r="AG1584" s="18"/>
      <c r="AH1584" s="18"/>
      <c r="AI1584" s="18"/>
      <c r="AJ1584" s="18"/>
      <c r="AK1584" s="18"/>
      <c r="AL1584" s="18"/>
      <c r="AM1584" s="18"/>
      <c r="AN1584" s="18"/>
      <c r="AO1584" s="18"/>
      <c r="AP1584" s="18"/>
      <c r="AQ1584" s="18"/>
      <c r="AR1584" s="18"/>
      <c r="AS1584" s="18"/>
      <c r="AT1584" s="18"/>
      <c r="AU1584" s="18"/>
      <c r="AV1584" s="18"/>
      <c r="AW1584" s="18"/>
      <c r="AX1584" s="18"/>
      <c r="AY1584" s="18"/>
      <c r="AZ1584" s="18"/>
      <c r="BA1584" s="18"/>
      <c r="BB1584" s="18"/>
      <c r="BC1584" s="18"/>
      <c r="BD1584" s="18"/>
      <c r="BE1584" s="18"/>
      <c r="BF1584" s="18"/>
      <c r="BG1584" s="18"/>
      <c r="BH1584" s="18"/>
      <c r="BI1584" s="18"/>
      <c r="BJ1584" s="18"/>
      <c r="BK1584" s="18"/>
      <c r="BL1584" s="18"/>
      <c r="BM1584" s="18"/>
      <c r="BN1584" s="18"/>
      <c r="BO1584" s="18"/>
      <c r="BP1584" s="18"/>
      <c r="BQ1584" s="18"/>
      <c r="BR1584" s="18"/>
      <c r="BS1584" s="18"/>
      <c r="BT1584" s="18"/>
      <c r="BU1584" s="18"/>
      <c r="BV1584" s="18"/>
      <c r="BW1584" s="18"/>
      <c r="BX1584" s="18"/>
      <c r="BY1584" s="18"/>
      <c r="BZ1584" s="18"/>
      <c r="CA1584" s="18"/>
      <c r="CB1584" s="18"/>
      <c r="CC1584" s="18"/>
      <c r="CD1584" s="18"/>
      <c r="CE1584" s="18"/>
      <c r="CF1584" s="18"/>
      <c r="CG1584" s="18"/>
      <c r="CH1584" s="18"/>
      <c r="CI1584" s="18"/>
      <c r="CJ1584" s="18"/>
      <c r="CK1584" s="18"/>
      <c r="CL1584" s="18"/>
      <c r="CM1584" s="18"/>
      <c r="CN1584" s="18"/>
      <c r="CO1584" s="18"/>
      <c r="CP1584" s="18"/>
      <c r="CQ1584" s="18"/>
      <c r="CR1584" s="18"/>
      <c r="CS1584" s="18"/>
      <c r="CT1584" s="18"/>
      <c r="CU1584" s="18"/>
      <c r="CV1584" s="18"/>
      <c r="CW1584" s="18"/>
      <c r="CX1584" s="18"/>
      <c r="CY1584" s="18"/>
      <c r="CZ1584" s="18"/>
      <c r="DA1584" s="18"/>
      <c r="DB1584" s="18"/>
      <c r="DC1584" s="18"/>
      <c r="DD1584" s="18"/>
      <c r="DE1584" s="18"/>
      <c r="DF1584" s="18"/>
      <c r="DG1584" s="18"/>
      <c r="DH1584" s="18"/>
      <c r="DI1584" s="18"/>
      <c r="DJ1584" s="18"/>
      <c r="DK1584" s="18"/>
      <c r="DL1584" s="18"/>
      <c r="DM1584" s="18"/>
      <c r="DN1584" s="18"/>
      <c r="DO1584" s="18"/>
      <c r="DP1584" s="18"/>
      <c r="DQ1584" s="18"/>
      <c r="DR1584" s="18"/>
      <c r="DS1584" s="18"/>
      <c r="DT1584" s="18"/>
      <c r="DU1584" s="18"/>
      <c r="DV1584" s="18"/>
      <c r="DW1584" s="18"/>
      <c r="DX1584" s="18"/>
      <c r="DY1584" s="18"/>
      <c r="DZ1584" s="18"/>
      <c r="EA1584" s="18"/>
      <c r="EB1584" s="18"/>
      <c r="EC1584" s="18"/>
      <c r="ED1584" s="18"/>
      <c r="EE1584" s="18"/>
      <c r="EF1584" s="18"/>
      <c r="EG1584" s="18"/>
      <c r="EH1584" s="18"/>
      <c r="EI1584" s="18"/>
      <c r="EJ1584" s="18"/>
      <c r="EK1584" s="18"/>
      <c r="EL1584" s="18"/>
      <c r="EM1584" s="18"/>
      <c r="EN1584" s="18"/>
      <c r="EO1584" s="18"/>
      <c r="EP1584" s="18"/>
      <c r="EQ1584" s="18"/>
      <c r="ER1584" s="18"/>
      <c r="ES1584" s="18"/>
      <c r="ET1584" s="18"/>
      <c r="EU1584" s="18"/>
      <c r="EV1584" s="18"/>
      <c r="EW1584" s="18"/>
      <c r="EX1584" s="18"/>
      <c r="EY1584" s="18"/>
      <c r="EZ1584" s="18"/>
      <c r="FA1584" s="18"/>
      <c r="FB1584" s="18"/>
      <c r="FC1584" s="18"/>
      <c r="FD1584" s="18"/>
      <c r="FE1584" s="18"/>
      <c r="FF1584" s="18"/>
      <c r="FG1584" s="18"/>
      <c r="FH1584" s="18"/>
      <c r="FI1584" s="18"/>
      <c r="FJ1584" s="18"/>
      <c r="FK1584" s="18"/>
      <c r="FL1584" s="18"/>
      <c r="FM1584" s="18"/>
      <c r="FN1584" s="18"/>
      <c r="FO1584" s="18"/>
      <c r="FP1584" s="18"/>
      <c r="FQ1584" s="18"/>
      <c r="FR1584" s="18"/>
      <c r="FS1584" s="18"/>
      <c r="FT1584" s="18"/>
      <c r="FU1584" s="18"/>
      <c r="FV1584" s="18"/>
      <c r="FW1584" s="18"/>
      <c r="FX1584" s="18"/>
      <c r="FY1584" s="18"/>
      <c r="FZ1584" s="18"/>
      <c r="GA1584" s="18"/>
      <c r="GB1584" s="18"/>
      <c r="GC1584" s="18"/>
      <c r="GD1584" s="18"/>
      <c r="GE1584" s="18"/>
      <c r="GF1584" s="18"/>
      <c r="GG1584" s="18"/>
      <c r="GH1584" s="18"/>
      <c r="GI1584" s="18"/>
      <c r="GJ1584" s="18"/>
      <c r="GK1584" s="18"/>
      <c r="GL1584" s="18"/>
      <c r="GM1584" s="18"/>
      <c r="GN1584" s="18"/>
      <c r="GO1584" s="18"/>
      <c r="GP1584" s="18"/>
      <c r="GQ1584" s="18"/>
      <c r="GR1584" s="18"/>
      <c r="GS1584" s="18"/>
      <c r="GT1584" s="18"/>
      <c r="GU1584" s="18"/>
      <c r="GV1584" s="18"/>
      <c r="GW1584" s="18"/>
      <c r="GX1584" s="18"/>
      <c r="GY1584" s="18"/>
      <c r="GZ1584" s="18"/>
      <c r="HA1584" s="18"/>
      <c r="HB1584" s="18"/>
      <c r="HC1584" s="18"/>
      <c r="HD1584" s="18"/>
      <c r="HE1584" s="18"/>
      <c r="HF1584" s="18"/>
      <c r="HG1584" s="18"/>
      <c r="HH1584" s="18"/>
      <c r="HI1584" s="18"/>
      <c r="HJ1584" s="18"/>
      <c r="HK1584" s="18"/>
      <c r="HL1584" s="18"/>
      <c r="HM1584" s="18"/>
      <c r="HN1584" s="18"/>
      <c r="HO1584" s="18"/>
      <c r="HP1584" s="18"/>
      <c r="HQ1584" s="18"/>
      <c r="HR1584" s="18"/>
      <c r="HS1584" s="18"/>
      <c r="HT1584" s="18"/>
      <c r="HU1584" s="18"/>
      <c r="HV1584" s="18"/>
      <c r="HW1584" s="18"/>
      <c r="HX1584" s="18"/>
      <c r="HY1584" s="18"/>
      <c r="HZ1584" s="18"/>
      <c r="IA1584" s="18"/>
      <c r="IB1584" s="18"/>
      <c r="IC1584" s="18"/>
      <c r="ID1584" s="18"/>
    </row>
    <row r="1585" spans="1:238" x14ac:dyDescent="0.2">
      <c r="A1585" s="11">
        <f t="shared" si="27"/>
        <v>1576</v>
      </c>
      <c r="B1585" s="46" t="s">
        <v>2203</v>
      </c>
      <c r="C1585" s="46" t="s">
        <v>140</v>
      </c>
      <c r="D1585" s="38" t="s">
        <v>905</v>
      </c>
      <c r="E1585" s="69" t="s">
        <v>2195</v>
      </c>
      <c r="F1585" s="40" t="s">
        <v>134</v>
      </c>
      <c r="G1585" s="39">
        <v>878</v>
      </c>
      <c r="H1585" s="39">
        <v>1960</v>
      </c>
      <c r="I1585" s="41" t="s">
        <v>18</v>
      </c>
      <c r="J1585" s="43" t="s">
        <v>17</v>
      </c>
      <c r="K1585" s="36"/>
      <c r="L1585" s="12"/>
      <c r="M1585" s="12"/>
      <c r="N1585" s="12"/>
      <c r="O1585" s="12"/>
      <c r="P1585" s="12"/>
      <c r="Q1585" s="12"/>
      <c r="R1585" s="12"/>
      <c r="S1585" s="12"/>
      <c r="T1585" s="12"/>
      <c r="U1585" s="12"/>
      <c r="V1585" s="12"/>
      <c r="W1585" s="12"/>
      <c r="X1585" s="12"/>
      <c r="Y1585" s="12"/>
      <c r="Z1585" s="12"/>
      <c r="AA1585" s="12"/>
      <c r="AB1585" s="12"/>
      <c r="AC1585" s="12"/>
      <c r="AD1585" s="12"/>
      <c r="AE1585" s="12"/>
      <c r="AF1585" s="12"/>
      <c r="AG1585" s="12"/>
      <c r="AH1585" s="12"/>
      <c r="AI1585" s="12"/>
      <c r="AJ1585" s="12"/>
      <c r="AK1585" s="12"/>
      <c r="AL1585" s="12"/>
      <c r="AM1585" s="12"/>
      <c r="AN1585" s="12"/>
      <c r="AO1585" s="12"/>
      <c r="AP1585" s="12"/>
      <c r="AQ1585" s="12"/>
      <c r="AR1585" s="12"/>
      <c r="AS1585" s="12"/>
      <c r="AT1585" s="12"/>
      <c r="AU1585" s="12"/>
      <c r="AV1585" s="12"/>
      <c r="AW1585" s="12"/>
      <c r="AX1585" s="12"/>
      <c r="AY1585" s="12"/>
      <c r="AZ1585" s="12"/>
      <c r="BA1585" s="12"/>
      <c r="BB1585" s="12"/>
      <c r="BC1585" s="12"/>
      <c r="BD1585" s="12"/>
      <c r="BE1585" s="12"/>
      <c r="BF1585" s="12"/>
      <c r="BG1585" s="12"/>
      <c r="BH1585" s="12"/>
      <c r="BI1585" s="12"/>
      <c r="BJ1585" s="12"/>
      <c r="BK1585" s="12"/>
      <c r="BL1585" s="12"/>
      <c r="BM1585" s="12"/>
      <c r="BN1585" s="12"/>
      <c r="BO1585" s="12"/>
      <c r="BP1585" s="12"/>
      <c r="BQ1585" s="12"/>
      <c r="BR1585" s="12"/>
      <c r="BS1585" s="12"/>
      <c r="BT1585" s="12"/>
      <c r="BU1585" s="12"/>
      <c r="BV1585" s="12"/>
      <c r="BW1585" s="12"/>
      <c r="BX1585" s="12"/>
      <c r="BY1585" s="12"/>
      <c r="BZ1585" s="12"/>
      <c r="CA1585" s="12"/>
      <c r="CB1585" s="12"/>
      <c r="CC1585" s="12"/>
      <c r="CD1585" s="12"/>
      <c r="CE1585" s="12"/>
      <c r="CF1585" s="12"/>
      <c r="CG1585" s="12"/>
      <c r="CH1585" s="12"/>
      <c r="CI1585" s="12"/>
      <c r="CJ1585" s="12"/>
      <c r="CK1585" s="12"/>
      <c r="CL1585" s="12"/>
      <c r="CM1585" s="12"/>
      <c r="CN1585" s="12"/>
      <c r="CO1585" s="12"/>
      <c r="CP1585" s="12"/>
      <c r="CQ1585" s="12"/>
      <c r="CR1585" s="12"/>
      <c r="CS1585" s="12"/>
      <c r="CT1585" s="12"/>
      <c r="CU1585" s="12"/>
      <c r="CV1585" s="12"/>
      <c r="CW1585" s="12"/>
      <c r="CX1585" s="12"/>
      <c r="CY1585" s="12"/>
      <c r="CZ1585" s="12"/>
      <c r="DA1585" s="12"/>
      <c r="DB1585" s="12"/>
      <c r="DC1585" s="12"/>
      <c r="DD1585" s="12"/>
      <c r="DE1585" s="12"/>
      <c r="DF1585" s="12"/>
      <c r="DG1585" s="12"/>
      <c r="DH1585" s="12"/>
      <c r="DI1585" s="12"/>
      <c r="DJ1585" s="12"/>
      <c r="DK1585" s="12"/>
      <c r="DL1585" s="12"/>
      <c r="DM1585" s="12"/>
      <c r="DN1585" s="12"/>
      <c r="DO1585" s="12"/>
      <c r="DP1585" s="12"/>
      <c r="DQ1585" s="12"/>
      <c r="DR1585" s="12"/>
      <c r="DS1585" s="12"/>
      <c r="DT1585" s="12"/>
      <c r="DU1585" s="12"/>
      <c r="DV1585" s="12"/>
      <c r="DW1585" s="12"/>
      <c r="DX1585" s="12"/>
      <c r="DY1585" s="12"/>
      <c r="DZ1585" s="12"/>
      <c r="EA1585" s="12"/>
      <c r="EB1585" s="12"/>
      <c r="EC1585" s="12"/>
      <c r="ED1585" s="12"/>
      <c r="EE1585" s="12"/>
      <c r="EF1585" s="12"/>
      <c r="EG1585" s="12"/>
      <c r="EH1585" s="12"/>
      <c r="EI1585" s="12"/>
      <c r="EJ1585" s="12"/>
      <c r="EK1585" s="12"/>
      <c r="EL1585" s="12"/>
      <c r="EM1585" s="12"/>
      <c r="EN1585" s="12"/>
      <c r="EO1585" s="12"/>
      <c r="EP1585" s="12"/>
      <c r="EQ1585" s="12"/>
      <c r="ER1585" s="12"/>
      <c r="ES1585" s="12"/>
      <c r="ET1585" s="12"/>
      <c r="EU1585" s="12"/>
      <c r="EV1585" s="12"/>
      <c r="EW1585" s="12"/>
      <c r="EX1585" s="12"/>
      <c r="EY1585" s="12"/>
      <c r="EZ1585" s="12"/>
      <c r="FA1585" s="12"/>
      <c r="FB1585" s="12"/>
      <c r="FC1585" s="12"/>
      <c r="FD1585" s="12"/>
      <c r="FE1585" s="12"/>
      <c r="FF1585" s="12"/>
      <c r="FG1585" s="12"/>
      <c r="FH1585" s="12"/>
      <c r="FI1585" s="12"/>
      <c r="FJ1585" s="12"/>
      <c r="FK1585" s="12"/>
      <c r="FL1585" s="12"/>
      <c r="FM1585" s="12"/>
      <c r="FN1585" s="12"/>
      <c r="FO1585" s="12"/>
      <c r="FP1585" s="12"/>
      <c r="FQ1585" s="12"/>
      <c r="FR1585" s="12"/>
      <c r="FS1585" s="12"/>
      <c r="FT1585" s="12"/>
      <c r="FU1585" s="12"/>
      <c r="FV1585" s="12"/>
      <c r="FW1585" s="12"/>
      <c r="FX1585" s="12"/>
      <c r="FY1585" s="12"/>
      <c r="FZ1585" s="12"/>
      <c r="GA1585" s="12"/>
      <c r="GB1585" s="12"/>
      <c r="GC1585" s="12"/>
      <c r="GD1585" s="12"/>
      <c r="GE1585" s="12"/>
      <c r="GF1585" s="12"/>
      <c r="GG1585" s="12"/>
      <c r="GH1585" s="12"/>
      <c r="GI1585" s="12"/>
      <c r="GJ1585" s="12"/>
      <c r="GK1585" s="12"/>
      <c r="GL1585" s="12"/>
      <c r="GM1585" s="12"/>
      <c r="GN1585" s="12"/>
      <c r="GO1585" s="12"/>
      <c r="GP1585" s="12"/>
      <c r="GQ1585" s="12"/>
      <c r="GR1585" s="12"/>
      <c r="GS1585" s="12"/>
      <c r="GT1585" s="12"/>
      <c r="GU1585" s="12"/>
      <c r="GV1585" s="12"/>
      <c r="GW1585" s="12"/>
      <c r="GX1585" s="12"/>
      <c r="GY1585" s="12"/>
      <c r="GZ1585" s="12"/>
      <c r="HA1585" s="12"/>
      <c r="HB1585" s="12"/>
      <c r="HC1585" s="12"/>
      <c r="HD1585" s="12"/>
      <c r="HE1585" s="12"/>
      <c r="HF1585" s="12"/>
      <c r="HG1585" s="12"/>
      <c r="HH1585" s="12"/>
      <c r="HI1585" s="12"/>
      <c r="HJ1585" s="12"/>
      <c r="HK1585" s="12"/>
      <c r="HL1585" s="12"/>
      <c r="HM1585" s="12"/>
      <c r="HN1585" s="12"/>
      <c r="HO1585" s="12"/>
      <c r="HP1585" s="12"/>
      <c r="HQ1585" s="12"/>
      <c r="HR1585" s="12"/>
      <c r="HS1585" s="12"/>
      <c r="HT1585" s="12"/>
      <c r="HU1585" s="12"/>
      <c r="HV1585" s="12"/>
      <c r="HW1585" s="12"/>
      <c r="HX1585" s="12"/>
      <c r="HY1585" s="12"/>
      <c r="HZ1585" s="12"/>
      <c r="IA1585" s="12"/>
      <c r="IB1585" s="12"/>
      <c r="IC1585" s="12"/>
      <c r="ID1585" s="12"/>
    </row>
    <row r="1586" spans="1:238" x14ac:dyDescent="0.2">
      <c r="A1586" s="11">
        <f t="shared" si="27"/>
        <v>1577</v>
      </c>
      <c r="B1586" s="32" t="s">
        <v>1207</v>
      </c>
      <c r="C1586" s="32" t="s">
        <v>140</v>
      </c>
      <c r="D1586" s="32" t="s">
        <v>905</v>
      </c>
      <c r="E1586" s="68">
        <v>2021.03</v>
      </c>
      <c r="F1586" s="33" t="s">
        <v>65</v>
      </c>
      <c r="G1586" s="34">
        <v>839</v>
      </c>
      <c r="H1586" s="34">
        <v>1706</v>
      </c>
      <c r="I1586" s="37" t="s">
        <v>18</v>
      </c>
      <c r="J1586" s="35" t="s">
        <v>42</v>
      </c>
      <c r="K1586" s="36"/>
    </row>
    <row r="1587" spans="1:238" x14ac:dyDescent="0.2">
      <c r="A1587" s="11">
        <f t="shared" si="27"/>
        <v>1578</v>
      </c>
      <c r="B1587" s="32" t="s">
        <v>797</v>
      </c>
      <c r="C1587" s="32" t="s">
        <v>140</v>
      </c>
      <c r="D1587" s="32" t="s">
        <v>905</v>
      </c>
      <c r="E1587" s="68">
        <v>2021.09</v>
      </c>
      <c r="F1587" s="33" t="s">
        <v>2431</v>
      </c>
      <c r="G1587" s="34">
        <v>1873</v>
      </c>
      <c r="H1587" s="34">
        <v>4087</v>
      </c>
      <c r="I1587" s="37" t="s">
        <v>18</v>
      </c>
      <c r="J1587" s="35" t="s">
        <v>17</v>
      </c>
      <c r="K1587" s="36"/>
    </row>
    <row r="1588" spans="1:238" x14ac:dyDescent="0.2">
      <c r="A1588" s="11">
        <f t="shared" si="27"/>
        <v>1579</v>
      </c>
      <c r="B1588" s="32" t="s">
        <v>838</v>
      </c>
      <c r="C1588" s="32" t="s">
        <v>140</v>
      </c>
      <c r="D1588" s="32" t="s">
        <v>905</v>
      </c>
      <c r="E1588" s="68">
        <v>2022.01</v>
      </c>
      <c r="F1588" s="33" t="s">
        <v>1860</v>
      </c>
      <c r="G1588" s="34">
        <v>1750</v>
      </c>
      <c r="H1588" s="34">
        <v>3738</v>
      </c>
      <c r="I1588" s="37" t="s">
        <v>15</v>
      </c>
      <c r="J1588" s="35" t="s">
        <v>17</v>
      </c>
      <c r="K1588" s="36"/>
    </row>
    <row r="1589" spans="1:238" s="12" customFormat="1" x14ac:dyDescent="0.2">
      <c r="A1589" s="140" t="s">
        <v>1120</v>
      </c>
      <c r="B1589" s="141"/>
      <c r="C1589" s="141"/>
      <c r="D1589" s="141"/>
      <c r="E1589" s="141"/>
      <c r="F1589" s="141"/>
      <c r="G1589" s="141"/>
      <c r="H1589" s="141"/>
      <c r="I1589" s="141"/>
      <c r="J1589" s="141"/>
      <c r="K1589" s="142"/>
    </row>
    <row r="1590" spans="1:238" s="12" customFormat="1" x14ac:dyDescent="0.2">
      <c r="A1590" s="11">
        <f>ROW()-10</f>
        <v>1580</v>
      </c>
      <c r="B1590" s="32" t="s">
        <v>1428</v>
      </c>
      <c r="C1590" s="38" t="s">
        <v>1429</v>
      </c>
      <c r="D1590" s="38" t="s">
        <v>1429</v>
      </c>
      <c r="E1590" s="69" t="s">
        <v>1430</v>
      </c>
      <c r="F1590" s="33" t="s">
        <v>1431</v>
      </c>
      <c r="G1590" s="34">
        <v>1216</v>
      </c>
      <c r="H1590" s="34">
        <v>1823</v>
      </c>
      <c r="I1590" s="37" t="s">
        <v>15</v>
      </c>
      <c r="J1590" s="35" t="s">
        <v>17</v>
      </c>
      <c r="K1590" s="44"/>
      <c r="L1590" s="15"/>
      <c r="M1590" s="15"/>
      <c r="N1590" s="15"/>
      <c r="O1590" s="15"/>
      <c r="P1590" s="15"/>
      <c r="Q1590" s="15"/>
      <c r="R1590" s="15"/>
      <c r="S1590" s="15"/>
      <c r="T1590" s="15"/>
      <c r="U1590" s="15"/>
      <c r="V1590" s="15"/>
      <c r="W1590" s="15"/>
      <c r="X1590" s="15"/>
      <c r="Y1590" s="15"/>
      <c r="Z1590" s="15"/>
      <c r="AA1590" s="15"/>
      <c r="AB1590" s="15"/>
      <c r="AC1590" s="15"/>
      <c r="AD1590" s="15"/>
      <c r="AE1590" s="15"/>
      <c r="AF1590" s="15"/>
      <c r="AG1590" s="15"/>
      <c r="AH1590" s="15"/>
      <c r="AI1590" s="15"/>
      <c r="AJ1590" s="15"/>
      <c r="AK1590" s="15"/>
      <c r="AL1590" s="15"/>
      <c r="AM1590" s="15"/>
      <c r="AN1590" s="15"/>
      <c r="AO1590" s="15"/>
      <c r="AP1590" s="15"/>
      <c r="AQ1590" s="15"/>
      <c r="AR1590" s="15"/>
      <c r="AS1590" s="15"/>
      <c r="AT1590" s="15"/>
      <c r="AU1590" s="15"/>
      <c r="AV1590" s="15"/>
      <c r="AW1590" s="15"/>
      <c r="AX1590" s="15"/>
      <c r="AY1590" s="15"/>
      <c r="AZ1590" s="15"/>
      <c r="BA1590" s="15"/>
      <c r="BB1590" s="15"/>
      <c r="BC1590" s="15"/>
      <c r="BD1590" s="15"/>
      <c r="BE1590" s="15"/>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row>
    <row r="1591" spans="1:238" s="12" customFormat="1" x14ac:dyDescent="0.2">
      <c r="A1591" s="11">
        <f t="shared" ref="A1591:A1607" si="28">ROW()-10</f>
        <v>1581</v>
      </c>
      <c r="B1591" s="32" t="s">
        <v>262</v>
      </c>
      <c r="C1591" s="38" t="s">
        <v>1429</v>
      </c>
      <c r="D1591" s="38" t="s">
        <v>1429</v>
      </c>
      <c r="E1591" s="69" t="s">
        <v>1487</v>
      </c>
      <c r="F1591" s="33" t="s">
        <v>55</v>
      </c>
      <c r="G1591" s="34">
        <v>771</v>
      </c>
      <c r="H1591" s="34">
        <v>1196</v>
      </c>
      <c r="I1591" s="37" t="s">
        <v>15</v>
      </c>
      <c r="J1591" s="35" t="s">
        <v>17</v>
      </c>
      <c r="K1591" s="36"/>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c r="CU1591" s="2"/>
      <c r="CV1591" s="2"/>
      <c r="CW1591" s="2"/>
      <c r="CX1591" s="2"/>
      <c r="CY1591" s="2"/>
      <c r="CZ1591" s="2"/>
      <c r="DA1591" s="2"/>
      <c r="DB1591" s="2"/>
      <c r="DC1591" s="2"/>
      <c r="DD1591" s="2"/>
      <c r="DE1591" s="2"/>
      <c r="DF1591" s="2"/>
      <c r="DG1591" s="2"/>
      <c r="DH1591" s="2"/>
      <c r="DI1591" s="2"/>
      <c r="DJ1591" s="2"/>
      <c r="DK1591" s="2"/>
      <c r="DL1591" s="2"/>
      <c r="DM1591" s="2"/>
      <c r="DN1591" s="2"/>
      <c r="DO1591" s="2"/>
      <c r="DP1591" s="2"/>
      <c r="DQ1591" s="2"/>
      <c r="DR1591" s="2"/>
      <c r="DS1591" s="2"/>
      <c r="DT1591" s="2"/>
      <c r="DU1591" s="2"/>
      <c r="DV1591" s="2"/>
      <c r="DW1591" s="2"/>
      <c r="DX1591" s="2"/>
      <c r="DY1591" s="2"/>
      <c r="DZ1591" s="2"/>
      <c r="EA1591" s="2"/>
      <c r="EB1591" s="2"/>
      <c r="EC1591" s="2"/>
      <c r="ED1591" s="2"/>
      <c r="EE1591" s="2"/>
      <c r="EF1591" s="2"/>
      <c r="EG1591" s="2"/>
      <c r="EH1591" s="2"/>
      <c r="EI1591" s="2"/>
      <c r="EJ1591" s="2"/>
      <c r="EK1591" s="2"/>
      <c r="EL1591" s="2"/>
      <c r="EM1591" s="2"/>
      <c r="EN1591" s="2"/>
      <c r="EO1591" s="2"/>
      <c r="EP1591" s="2"/>
      <c r="EQ1591" s="2"/>
      <c r="ER1591" s="2"/>
      <c r="ES1591" s="2"/>
      <c r="ET1591" s="2"/>
      <c r="EU1591" s="2"/>
      <c r="EV1591" s="2"/>
      <c r="EW1591" s="2"/>
      <c r="EX1591" s="2"/>
      <c r="EY1591" s="2"/>
      <c r="EZ1591" s="2"/>
      <c r="FA1591" s="2"/>
      <c r="FB1591" s="2"/>
      <c r="FC1591" s="2"/>
      <c r="FD1591" s="2"/>
      <c r="FE1591" s="2"/>
      <c r="FF1591" s="2"/>
      <c r="FG1591" s="2"/>
      <c r="FH1591" s="2"/>
      <c r="FI1591" s="2"/>
      <c r="FJ1591" s="2"/>
      <c r="FK1591" s="2"/>
      <c r="FL1591" s="2"/>
      <c r="FM1591" s="2"/>
      <c r="FN1591" s="2"/>
      <c r="FO1591" s="2"/>
      <c r="FP1591" s="2"/>
      <c r="FQ1591" s="2"/>
      <c r="FR1591" s="2"/>
      <c r="FS1591" s="2"/>
      <c r="FT1591" s="2"/>
      <c r="FU1591" s="2"/>
      <c r="FV1591" s="2"/>
      <c r="FW1591" s="2"/>
      <c r="FX1591" s="2"/>
      <c r="FY1591" s="2"/>
      <c r="FZ1591" s="2"/>
      <c r="GA1591" s="2"/>
      <c r="GB1591" s="2"/>
      <c r="GC1591" s="2"/>
      <c r="GD1591" s="2"/>
      <c r="GE1591" s="2"/>
      <c r="GF1591" s="2"/>
      <c r="GG1591" s="2"/>
      <c r="GH1591" s="2"/>
      <c r="GI1591" s="2"/>
      <c r="GJ1591" s="2"/>
      <c r="GK1591" s="2"/>
      <c r="GL1591" s="2"/>
      <c r="GM1591" s="2"/>
      <c r="GN1591" s="2"/>
      <c r="GO1591" s="2"/>
      <c r="GP1591" s="2"/>
      <c r="GQ1591" s="2"/>
      <c r="GR1591" s="2"/>
      <c r="GS1591" s="2"/>
      <c r="GT1591" s="2"/>
      <c r="GU1591" s="2"/>
      <c r="GV1591" s="2"/>
      <c r="GW1591" s="2"/>
      <c r="GX1591" s="2"/>
      <c r="GY1591" s="2"/>
      <c r="GZ1591" s="2"/>
      <c r="HA1591" s="2"/>
      <c r="HB1591" s="2"/>
      <c r="HC1591" s="2"/>
      <c r="HD1591" s="2"/>
      <c r="HE1591" s="2"/>
      <c r="HF1591" s="2"/>
      <c r="HG1591" s="2"/>
      <c r="HH1591" s="2"/>
      <c r="HI1591" s="2"/>
      <c r="HJ1591" s="2"/>
      <c r="HK1591" s="2"/>
      <c r="HL1591" s="2"/>
      <c r="HM1591" s="2"/>
      <c r="HN1591" s="2"/>
      <c r="HO1591" s="2"/>
      <c r="HP1591" s="2"/>
      <c r="HQ1591" s="2"/>
      <c r="HR1591" s="2"/>
      <c r="HS1591" s="2"/>
      <c r="HT1591" s="2"/>
      <c r="HU1591" s="2"/>
      <c r="HV1591" s="2"/>
      <c r="HW1591" s="2"/>
      <c r="HX1591" s="2"/>
      <c r="HY1591" s="2"/>
      <c r="HZ1591" s="2"/>
      <c r="IA1591" s="2"/>
      <c r="IB1591" s="2"/>
      <c r="IC1591" s="2"/>
      <c r="ID1591" s="2"/>
    </row>
    <row r="1592" spans="1:238" x14ac:dyDescent="0.2">
      <c r="A1592" s="11">
        <f t="shared" si="28"/>
        <v>1582</v>
      </c>
      <c r="B1592" s="91" t="s">
        <v>1562</v>
      </c>
      <c r="C1592" s="108" t="s">
        <v>1429</v>
      </c>
      <c r="D1592" s="38" t="s">
        <v>1429</v>
      </c>
      <c r="E1592" s="113" t="s">
        <v>1563</v>
      </c>
      <c r="F1592" s="92" t="s">
        <v>71</v>
      </c>
      <c r="G1592" s="93">
        <v>326</v>
      </c>
      <c r="H1592" s="93">
        <v>543</v>
      </c>
      <c r="I1592" s="94" t="s">
        <v>18</v>
      </c>
      <c r="J1592" s="95" t="s">
        <v>17</v>
      </c>
      <c r="K1592" s="97"/>
      <c r="L1592" s="14"/>
      <c r="M1592" s="14"/>
      <c r="N1592" s="14"/>
      <c r="O1592" s="14"/>
      <c r="P1592" s="14"/>
      <c r="Q1592" s="14"/>
      <c r="R1592" s="14"/>
      <c r="S1592" s="14"/>
      <c r="T1592" s="14"/>
      <c r="U1592" s="14"/>
      <c r="V1592" s="14"/>
      <c r="W1592" s="14"/>
      <c r="X1592" s="14"/>
      <c r="Y1592" s="14"/>
      <c r="Z1592" s="14"/>
      <c r="AA1592" s="14"/>
      <c r="AB1592" s="14"/>
      <c r="AC1592" s="14"/>
      <c r="AD1592" s="14"/>
      <c r="AE1592" s="14"/>
      <c r="AF1592" s="14"/>
      <c r="AG1592" s="14"/>
      <c r="AH1592" s="14"/>
      <c r="AI1592" s="14"/>
      <c r="AJ1592" s="14"/>
      <c r="AK1592" s="14"/>
      <c r="AL1592" s="14"/>
      <c r="AM1592" s="14"/>
      <c r="AN1592" s="14"/>
      <c r="AO1592" s="14"/>
      <c r="AP1592" s="14"/>
      <c r="AQ1592" s="14"/>
      <c r="AR1592" s="14"/>
      <c r="AS1592" s="14"/>
      <c r="AT1592" s="14"/>
      <c r="AU1592" s="14"/>
      <c r="AV1592" s="14"/>
      <c r="AW1592" s="14"/>
      <c r="AX1592" s="14"/>
      <c r="AY1592" s="14"/>
      <c r="AZ1592" s="14"/>
      <c r="BA1592" s="14"/>
      <c r="BB1592" s="14"/>
      <c r="BC1592" s="14"/>
      <c r="BD1592" s="14"/>
      <c r="BE1592" s="14"/>
      <c r="BF1592" s="14"/>
      <c r="BG1592" s="14"/>
      <c r="BH1592" s="14"/>
      <c r="BI1592" s="14"/>
      <c r="BJ1592" s="14"/>
      <c r="BK1592" s="14"/>
      <c r="BL1592" s="14"/>
      <c r="BM1592" s="14"/>
      <c r="BN1592" s="14"/>
      <c r="BO1592" s="14"/>
      <c r="BP1592" s="14"/>
      <c r="BQ1592" s="14"/>
      <c r="BR1592" s="14"/>
      <c r="BS1592" s="14"/>
      <c r="BT1592" s="14"/>
      <c r="BU1592" s="14"/>
      <c r="BV1592" s="14"/>
      <c r="BW1592" s="14"/>
      <c r="BX1592" s="14"/>
      <c r="BY1592" s="14"/>
      <c r="BZ1592" s="14"/>
      <c r="CA1592" s="14"/>
      <c r="CB1592" s="14"/>
      <c r="CC1592" s="14"/>
      <c r="CD1592" s="14"/>
      <c r="CE1592" s="14"/>
      <c r="CF1592" s="14"/>
      <c r="CG1592" s="14"/>
      <c r="CH1592" s="14"/>
      <c r="CI1592" s="14"/>
      <c r="CJ1592" s="14"/>
      <c r="CK1592" s="14"/>
      <c r="CL1592" s="14"/>
      <c r="CM1592" s="14"/>
      <c r="CN1592" s="14"/>
      <c r="CO1592" s="14"/>
      <c r="CP1592" s="14"/>
      <c r="CQ1592" s="14"/>
      <c r="CR1592" s="14"/>
      <c r="CS1592" s="14"/>
      <c r="CT1592" s="14"/>
      <c r="CU1592" s="14"/>
      <c r="CV1592" s="14"/>
      <c r="CW1592" s="14"/>
      <c r="CX1592" s="14"/>
      <c r="CY1592" s="14"/>
      <c r="CZ1592" s="14"/>
      <c r="DA1592" s="14"/>
      <c r="DB1592" s="14"/>
      <c r="DC1592" s="14"/>
      <c r="DD1592" s="14"/>
      <c r="DE1592" s="14"/>
      <c r="DF1592" s="14"/>
      <c r="DG1592" s="14"/>
      <c r="DH1592" s="14"/>
      <c r="DI1592" s="14"/>
      <c r="DJ1592" s="14"/>
      <c r="DK1592" s="14"/>
      <c r="DL1592" s="14"/>
      <c r="DM1592" s="14"/>
      <c r="DN1592" s="14"/>
      <c r="DO1592" s="14"/>
      <c r="DP1592" s="14"/>
      <c r="DQ1592" s="14"/>
      <c r="DR1592" s="14"/>
      <c r="DS1592" s="14"/>
      <c r="DT1592" s="14"/>
      <c r="DU1592" s="14"/>
      <c r="DV1592" s="14"/>
      <c r="DW1592" s="14"/>
      <c r="DX1592" s="14"/>
      <c r="DY1592" s="14"/>
      <c r="DZ1592" s="14"/>
      <c r="EA1592" s="14"/>
      <c r="EB1592" s="14"/>
      <c r="EC1592" s="14"/>
      <c r="ED1592" s="14"/>
      <c r="EE1592" s="14"/>
      <c r="EF1592" s="14"/>
      <c r="EG1592" s="14"/>
      <c r="EH1592" s="14"/>
      <c r="EI1592" s="14"/>
      <c r="EJ1592" s="14"/>
      <c r="EK1592" s="14"/>
      <c r="EL1592" s="14"/>
      <c r="EM1592" s="14"/>
      <c r="EN1592" s="14"/>
      <c r="EO1592" s="14"/>
      <c r="EP1592" s="14"/>
      <c r="EQ1592" s="14"/>
      <c r="ER1592" s="14"/>
      <c r="ES1592" s="14"/>
      <c r="ET1592" s="14"/>
      <c r="EU1592" s="14"/>
      <c r="EV1592" s="14"/>
      <c r="EW1592" s="14"/>
      <c r="EX1592" s="14"/>
      <c r="EY1592" s="14"/>
      <c r="EZ1592" s="14"/>
      <c r="FA1592" s="14"/>
      <c r="FB1592" s="14"/>
      <c r="FC1592" s="14"/>
      <c r="FD1592" s="14"/>
      <c r="FE1592" s="14"/>
      <c r="FF1592" s="14"/>
      <c r="FG1592" s="14"/>
      <c r="FH1592" s="14"/>
      <c r="FI1592" s="14"/>
      <c r="FJ1592" s="14"/>
      <c r="FK1592" s="14"/>
      <c r="FL1592" s="14"/>
      <c r="FM1592" s="14"/>
      <c r="FN1592" s="14"/>
      <c r="FO1592" s="14"/>
      <c r="FP1592" s="14"/>
      <c r="FQ1592" s="14"/>
      <c r="FR1592" s="14"/>
      <c r="FS1592" s="14"/>
      <c r="FT1592" s="14"/>
      <c r="FU1592" s="14"/>
      <c r="FV1592" s="14"/>
      <c r="FW1592" s="14"/>
      <c r="FX1592" s="14"/>
      <c r="FY1592" s="14"/>
      <c r="FZ1592" s="14"/>
      <c r="GA1592" s="14"/>
      <c r="GB1592" s="14"/>
      <c r="GC1592" s="14"/>
      <c r="GD1592" s="14"/>
      <c r="GE1592" s="14"/>
      <c r="GF1592" s="14"/>
      <c r="GG1592" s="14"/>
      <c r="GH1592" s="14"/>
      <c r="GI1592" s="14"/>
      <c r="GJ1592" s="14"/>
      <c r="GK1592" s="14"/>
      <c r="GL1592" s="14"/>
      <c r="GM1592" s="14"/>
      <c r="GN1592" s="14"/>
      <c r="GO1592" s="14"/>
      <c r="GP1592" s="14"/>
      <c r="GQ1592" s="14"/>
      <c r="GR1592" s="14"/>
      <c r="GS1592" s="14"/>
      <c r="GT1592" s="14"/>
      <c r="GU1592" s="14"/>
      <c r="GV1592" s="14"/>
      <c r="GW1592" s="14"/>
      <c r="GX1592" s="14"/>
      <c r="GY1592" s="14"/>
      <c r="GZ1592" s="14"/>
      <c r="HA1592" s="14"/>
      <c r="HB1592" s="14"/>
      <c r="HC1592" s="14"/>
      <c r="HD1592" s="14"/>
      <c r="HE1592" s="14"/>
      <c r="HF1592" s="14"/>
      <c r="HG1592" s="14"/>
      <c r="HH1592" s="14"/>
      <c r="HI1592" s="14"/>
      <c r="HJ1592" s="14"/>
      <c r="HK1592" s="14"/>
      <c r="HL1592" s="14"/>
      <c r="HM1592" s="14"/>
      <c r="HN1592" s="14"/>
      <c r="HO1592" s="14"/>
      <c r="HP1592" s="14"/>
      <c r="HQ1592" s="14"/>
      <c r="HR1592" s="14"/>
      <c r="HS1592" s="14"/>
      <c r="HT1592" s="14"/>
      <c r="HU1592" s="14"/>
      <c r="HV1592" s="14"/>
      <c r="HW1592" s="14"/>
      <c r="HX1592" s="14"/>
      <c r="HY1592" s="14"/>
      <c r="HZ1592" s="14"/>
      <c r="IA1592" s="14"/>
      <c r="IB1592" s="14"/>
      <c r="IC1592" s="14"/>
      <c r="ID1592" s="14"/>
    </row>
    <row r="1593" spans="1:238" x14ac:dyDescent="0.2">
      <c r="A1593" s="11">
        <f t="shared" si="28"/>
        <v>1583</v>
      </c>
      <c r="B1593" s="38" t="s">
        <v>1628</v>
      </c>
      <c r="C1593" s="32" t="s">
        <v>1429</v>
      </c>
      <c r="D1593" s="38" t="s">
        <v>1429</v>
      </c>
      <c r="E1593" s="68" t="s">
        <v>1629</v>
      </c>
      <c r="F1593" s="33" t="s">
        <v>1630</v>
      </c>
      <c r="G1593" s="34">
        <v>3549</v>
      </c>
      <c r="H1593" s="34">
        <v>7292</v>
      </c>
      <c r="I1593" s="37" t="s">
        <v>18</v>
      </c>
      <c r="J1593" s="35" t="s">
        <v>17</v>
      </c>
      <c r="K1593" s="36"/>
    </row>
    <row r="1594" spans="1:238" x14ac:dyDescent="0.2">
      <c r="A1594" s="11">
        <f t="shared" si="28"/>
        <v>1584</v>
      </c>
      <c r="B1594" s="38" t="s">
        <v>1664</v>
      </c>
      <c r="C1594" s="38" t="s">
        <v>1429</v>
      </c>
      <c r="D1594" s="38" t="s">
        <v>1429</v>
      </c>
      <c r="E1594" s="68" t="s">
        <v>1665</v>
      </c>
      <c r="F1594" s="33" t="s">
        <v>84</v>
      </c>
      <c r="G1594" s="34">
        <v>2157</v>
      </c>
      <c r="H1594" s="34">
        <v>3594</v>
      </c>
      <c r="I1594" s="37" t="s">
        <v>15</v>
      </c>
      <c r="J1594" s="35" t="s">
        <v>17</v>
      </c>
      <c r="K1594" s="36"/>
    </row>
    <row r="1595" spans="1:238" x14ac:dyDescent="0.2">
      <c r="A1595" s="11">
        <f t="shared" si="28"/>
        <v>1585</v>
      </c>
      <c r="B1595" s="38" t="s">
        <v>1672</v>
      </c>
      <c r="C1595" s="38" t="s">
        <v>1429</v>
      </c>
      <c r="D1595" s="38" t="s">
        <v>1429</v>
      </c>
      <c r="E1595" s="68" t="s">
        <v>1673</v>
      </c>
      <c r="F1595" s="33" t="s">
        <v>1395</v>
      </c>
      <c r="G1595" s="34">
        <v>668</v>
      </c>
      <c r="H1595" s="34">
        <v>1106</v>
      </c>
      <c r="I1595" s="37" t="s">
        <v>15</v>
      </c>
      <c r="J1595" s="35" t="s">
        <v>17</v>
      </c>
      <c r="K1595" s="36"/>
    </row>
    <row r="1596" spans="1:238" x14ac:dyDescent="0.2">
      <c r="A1596" s="11">
        <f t="shared" si="28"/>
        <v>1586</v>
      </c>
      <c r="B1596" s="38" t="s">
        <v>1759</v>
      </c>
      <c r="C1596" s="38" t="s">
        <v>1429</v>
      </c>
      <c r="D1596" s="38" t="s">
        <v>1429</v>
      </c>
      <c r="E1596" s="69" t="s">
        <v>1760</v>
      </c>
      <c r="F1596" s="82" t="s">
        <v>871</v>
      </c>
      <c r="G1596" s="83">
        <v>1893</v>
      </c>
      <c r="H1596" s="34">
        <v>2257</v>
      </c>
      <c r="I1596" s="37" t="s">
        <v>15</v>
      </c>
      <c r="J1596" s="35" t="s">
        <v>17</v>
      </c>
      <c r="K1596" s="45"/>
      <c r="L1596" s="13"/>
      <c r="M1596" s="13"/>
      <c r="N1596" s="13"/>
      <c r="O1596" s="13"/>
      <c r="P1596" s="13"/>
      <c r="Q1596" s="13"/>
      <c r="R1596" s="13"/>
      <c r="S1596" s="13"/>
      <c r="T1596" s="13"/>
      <c r="U1596" s="13"/>
      <c r="V1596" s="13"/>
      <c r="W1596" s="13"/>
      <c r="X1596" s="13"/>
      <c r="Y1596" s="13"/>
      <c r="Z1596" s="13"/>
      <c r="AA1596" s="13"/>
      <c r="AB1596" s="13"/>
      <c r="AC1596" s="13"/>
      <c r="AD1596" s="13"/>
      <c r="AE1596" s="13"/>
      <c r="AF1596" s="13"/>
      <c r="AG1596" s="13"/>
      <c r="AH1596" s="13"/>
      <c r="AI1596" s="13"/>
      <c r="AJ1596" s="13"/>
      <c r="AK1596" s="13"/>
      <c r="AL1596" s="13"/>
      <c r="AM1596" s="13"/>
      <c r="AN1596" s="13"/>
      <c r="AO1596" s="13"/>
      <c r="AP1596" s="13"/>
      <c r="AQ1596" s="13"/>
      <c r="AR1596" s="13"/>
      <c r="AS1596" s="13"/>
      <c r="AT1596" s="13"/>
      <c r="AU1596" s="13"/>
      <c r="AV1596" s="13"/>
      <c r="AW1596" s="13"/>
      <c r="AX1596" s="13"/>
      <c r="AY1596" s="13"/>
      <c r="AZ1596" s="13"/>
      <c r="BA1596" s="13"/>
      <c r="BB1596" s="13"/>
      <c r="BC1596" s="13"/>
      <c r="BD1596" s="13"/>
      <c r="BE1596" s="13"/>
      <c r="BF1596" s="13"/>
      <c r="BG1596" s="13"/>
      <c r="BH1596" s="13"/>
      <c r="BI1596" s="13"/>
      <c r="BJ1596" s="13"/>
      <c r="BK1596" s="13"/>
      <c r="BL1596" s="13"/>
      <c r="BM1596" s="13"/>
      <c r="BN1596" s="13"/>
      <c r="BO1596" s="13"/>
      <c r="BP1596" s="13"/>
      <c r="BQ1596" s="13"/>
      <c r="BR1596" s="13"/>
      <c r="BS1596" s="13"/>
      <c r="BT1596" s="13"/>
      <c r="BU1596" s="13"/>
      <c r="BV1596" s="13"/>
      <c r="BW1596" s="13"/>
      <c r="BX1596" s="13"/>
      <c r="BY1596" s="13"/>
      <c r="BZ1596" s="13"/>
      <c r="CA1596" s="13"/>
      <c r="CB1596" s="13"/>
      <c r="CC1596" s="13"/>
      <c r="CD1596" s="13"/>
      <c r="CE1596" s="13"/>
      <c r="CF1596" s="13"/>
      <c r="CG1596" s="13"/>
      <c r="CH1596" s="13"/>
      <c r="CI1596" s="13"/>
      <c r="CJ1596" s="13"/>
      <c r="CK1596" s="13"/>
      <c r="CL1596" s="13"/>
      <c r="CM1596" s="13"/>
      <c r="CN1596" s="13"/>
      <c r="CO1596" s="13"/>
      <c r="CP1596" s="13"/>
      <c r="CQ1596" s="13"/>
      <c r="CR1596" s="13"/>
      <c r="CS1596" s="13"/>
      <c r="CT1596" s="13"/>
      <c r="CU1596" s="13"/>
      <c r="CV1596" s="13"/>
      <c r="CW1596" s="13"/>
      <c r="CX1596" s="13"/>
      <c r="CY1596" s="13"/>
      <c r="CZ1596" s="13"/>
      <c r="DA1596" s="13"/>
      <c r="DB1596" s="13"/>
      <c r="DC1596" s="13"/>
      <c r="DD1596" s="13"/>
      <c r="DE1596" s="13"/>
      <c r="DF1596" s="13"/>
      <c r="DG1596" s="13"/>
      <c r="DH1596" s="13"/>
      <c r="DI1596" s="13"/>
      <c r="DJ1596" s="13"/>
      <c r="DK1596" s="13"/>
      <c r="DL1596" s="13"/>
      <c r="DM1596" s="13"/>
      <c r="DN1596" s="13"/>
      <c r="DO1596" s="13"/>
      <c r="DP1596" s="13"/>
      <c r="DQ1596" s="13"/>
      <c r="DR1596" s="13"/>
      <c r="DS1596" s="13"/>
      <c r="DT1596" s="13"/>
      <c r="DU1596" s="13"/>
      <c r="DV1596" s="13"/>
      <c r="DW1596" s="13"/>
      <c r="DX1596" s="13"/>
      <c r="DY1596" s="13"/>
      <c r="DZ1596" s="13"/>
      <c r="EA1596" s="13"/>
      <c r="EB1596" s="13"/>
      <c r="EC1596" s="13"/>
      <c r="ED1596" s="13"/>
      <c r="EE1596" s="13"/>
      <c r="EF1596" s="13"/>
      <c r="EG1596" s="13"/>
      <c r="EH1596" s="13"/>
      <c r="EI1596" s="13"/>
      <c r="EJ1596" s="13"/>
      <c r="EK1596" s="13"/>
      <c r="EL1596" s="13"/>
      <c r="EM1596" s="13"/>
      <c r="EN1596" s="13"/>
      <c r="EO1596" s="13"/>
      <c r="EP1596" s="13"/>
      <c r="EQ1596" s="13"/>
      <c r="ER1596" s="13"/>
      <c r="ES1596" s="13"/>
      <c r="ET1596" s="13"/>
      <c r="EU1596" s="13"/>
      <c r="EV1596" s="13"/>
      <c r="EW1596" s="13"/>
      <c r="EX1596" s="13"/>
      <c r="EY1596" s="13"/>
      <c r="EZ1596" s="13"/>
      <c r="FA1596" s="13"/>
      <c r="FB1596" s="13"/>
      <c r="FC1596" s="13"/>
      <c r="FD1596" s="13"/>
      <c r="FE1596" s="13"/>
      <c r="FF1596" s="13"/>
      <c r="FG1596" s="13"/>
      <c r="FH1596" s="13"/>
      <c r="FI1596" s="13"/>
      <c r="FJ1596" s="13"/>
      <c r="FK1596" s="13"/>
      <c r="FL1596" s="13"/>
      <c r="FM1596" s="13"/>
      <c r="FN1596" s="13"/>
      <c r="FO1596" s="13"/>
      <c r="FP1596" s="13"/>
      <c r="FQ1596" s="13"/>
      <c r="FR1596" s="13"/>
      <c r="FS1596" s="13"/>
      <c r="FT1596" s="13"/>
      <c r="FU1596" s="13"/>
      <c r="FV1596" s="13"/>
      <c r="FW1596" s="13"/>
      <c r="FX1596" s="13"/>
      <c r="FY1596" s="13"/>
      <c r="FZ1596" s="13"/>
      <c r="GA1596" s="13"/>
      <c r="GB1596" s="13"/>
      <c r="GC1596" s="13"/>
      <c r="GD1596" s="13"/>
      <c r="GE1596" s="13"/>
      <c r="GF1596" s="13"/>
      <c r="GG1596" s="13"/>
      <c r="GH1596" s="13"/>
      <c r="GI1596" s="13"/>
      <c r="GJ1596" s="13"/>
      <c r="GK1596" s="13"/>
      <c r="GL1596" s="13"/>
      <c r="GM1596" s="13"/>
      <c r="GN1596" s="13"/>
      <c r="GO1596" s="13"/>
      <c r="GP1596" s="13"/>
      <c r="GQ1596" s="13"/>
      <c r="GR1596" s="13"/>
      <c r="GS1596" s="13"/>
      <c r="GT1596" s="13"/>
      <c r="GU1596" s="13"/>
      <c r="GV1596" s="13"/>
      <c r="GW1596" s="13"/>
      <c r="GX1596" s="13"/>
      <c r="GY1596" s="13"/>
      <c r="GZ1596" s="13"/>
      <c r="HA1596" s="13"/>
      <c r="HB1596" s="13"/>
      <c r="HC1596" s="13"/>
      <c r="HD1596" s="13"/>
      <c r="HE1596" s="13"/>
      <c r="HF1596" s="13"/>
      <c r="HG1596" s="13"/>
      <c r="HH1596" s="13"/>
      <c r="HI1596" s="13"/>
      <c r="HJ1596" s="13"/>
      <c r="HK1596" s="13"/>
      <c r="HL1596" s="13"/>
      <c r="HM1596" s="13"/>
      <c r="HN1596" s="13"/>
      <c r="HO1596" s="13"/>
      <c r="HP1596" s="13"/>
      <c r="HQ1596" s="13"/>
      <c r="HR1596" s="13"/>
      <c r="HS1596" s="13"/>
      <c r="HT1596" s="13"/>
      <c r="HU1596" s="13"/>
      <c r="HV1596" s="13"/>
      <c r="HW1596" s="13"/>
      <c r="HX1596" s="13"/>
      <c r="HY1596" s="13"/>
      <c r="HZ1596" s="13"/>
      <c r="IA1596" s="13"/>
      <c r="IB1596" s="13"/>
      <c r="IC1596" s="13"/>
      <c r="ID1596" s="13"/>
    </row>
    <row r="1597" spans="1:238" x14ac:dyDescent="0.2">
      <c r="A1597" s="11">
        <f t="shared" si="28"/>
        <v>1587</v>
      </c>
      <c r="B1597" s="32" t="s">
        <v>1795</v>
      </c>
      <c r="C1597" s="32" t="s">
        <v>1429</v>
      </c>
      <c r="D1597" s="38" t="s">
        <v>1429</v>
      </c>
      <c r="E1597" s="69" t="s">
        <v>1794</v>
      </c>
      <c r="F1597" s="82" t="s">
        <v>119</v>
      </c>
      <c r="G1597" s="34">
        <v>485</v>
      </c>
      <c r="H1597" s="34">
        <v>1278</v>
      </c>
      <c r="I1597" s="37" t="s">
        <v>19</v>
      </c>
      <c r="J1597" s="35" t="s">
        <v>17</v>
      </c>
      <c r="K1597" s="36"/>
    </row>
    <row r="1598" spans="1:238" x14ac:dyDescent="0.2">
      <c r="A1598" s="11">
        <f t="shared" si="28"/>
        <v>1588</v>
      </c>
      <c r="B1598" s="38" t="s">
        <v>263</v>
      </c>
      <c r="C1598" s="38" t="s">
        <v>1429</v>
      </c>
      <c r="D1598" s="38" t="s">
        <v>1429</v>
      </c>
      <c r="E1598" s="69" t="s">
        <v>2035</v>
      </c>
      <c r="F1598" s="40" t="s">
        <v>1323</v>
      </c>
      <c r="G1598" s="39">
        <v>1477</v>
      </c>
      <c r="H1598" s="39">
        <v>2607</v>
      </c>
      <c r="I1598" s="41" t="s">
        <v>15</v>
      </c>
      <c r="J1598" s="43" t="s">
        <v>17</v>
      </c>
      <c r="K1598" s="45"/>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c r="BB1598" s="12"/>
      <c r="BC1598" s="12"/>
      <c r="BD1598" s="12"/>
      <c r="BE1598" s="12"/>
      <c r="BF1598" s="12"/>
      <c r="BG1598" s="12"/>
      <c r="BH1598" s="12"/>
      <c r="BI1598" s="12"/>
      <c r="BJ1598" s="12"/>
      <c r="BK1598" s="12"/>
      <c r="BL1598" s="12"/>
      <c r="BM1598" s="12"/>
      <c r="BN1598" s="12"/>
      <c r="BO1598" s="12"/>
      <c r="BP1598" s="12"/>
      <c r="BQ1598" s="12"/>
      <c r="BR1598" s="12"/>
      <c r="BS1598" s="12"/>
      <c r="BT1598" s="12"/>
      <c r="BU1598" s="12"/>
      <c r="BV1598" s="12"/>
      <c r="BW1598" s="12"/>
      <c r="BX1598" s="12"/>
      <c r="BY1598" s="12"/>
      <c r="BZ1598" s="12"/>
      <c r="CA1598" s="12"/>
      <c r="CB1598" s="12"/>
      <c r="CC1598" s="12"/>
      <c r="CD1598" s="12"/>
      <c r="CE1598" s="12"/>
      <c r="CF1598" s="12"/>
      <c r="CG1598" s="12"/>
      <c r="CH1598" s="12"/>
      <c r="CI1598" s="12"/>
      <c r="CJ1598" s="12"/>
      <c r="CK1598" s="12"/>
      <c r="CL1598" s="12"/>
      <c r="CM1598" s="12"/>
      <c r="CN1598" s="12"/>
      <c r="CO1598" s="12"/>
      <c r="CP1598" s="12"/>
      <c r="CQ1598" s="12"/>
      <c r="CR1598" s="12"/>
      <c r="CS1598" s="12"/>
      <c r="CT1598" s="12"/>
      <c r="CU1598" s="12"/>
      <c r="CV1598" s="12"/>
      <c r="CW1598" s="12"/>
      <c r="CX1598" s="12"/>
      <c r="CY1598" s="12"/>
      <c r="CZ1598" s="12"/>
      <c r="DA1598" s="12"/>
      <c r="DB1598" s="12"/>
      <c r="DC1598" s="12"/>
      <c r="DD1598" s="12"/>
      <c r="DE1598" s="12"/>
      <c r="DF1598" s="12"/>
      <c r="DG1598" s="12"/>
      <c r="DH1598" s="12"/>
      <c r="DI1598" s="12"/>
      <c r="DJ1598" s="12"/>
      <c r="DK1598" s="12"/>
      <c r="DL1598" s="12"/>
      <c r="DM1598" s="12"/>
      <c r="DN1598" s="12"/>
      <c r="DO1598" s="12"/>
      <c r="DP1598" s="12"/>
      <c r="DQ1598" s="12"/>
      <c r="DR1598" s="12"/>
      <c r="DS1598" s="12"/>
      <c r="DT1598" s="12"/>
      <c r="DU1598" s="12"/>
      <c r="DV1598" s="12"/>
      <c r="DW1598" s="12"/>
      <c r="DX1598" s="12"/>
      <c r="DY1598" s="12"/>
      <c r="DZ1598" s="12"/>
      <c r="EA1598" s="12"/>
      <c r="EB1598" s="12"/>
      <c r="EC1598" s="12"/>
      <c r="ED1598" s="12"/>
      <c r="EE1598" s="12"/>
      <c r="EF1598" s="12"/>
      <c r="EG1598" s="12"/>
      <c r="EH1598" s="12"/>
      <c r="EI1598" s="12"/>
      <c r="EJ1598" s="12"/>
      <c r="EK1598" s="12"/>
      <c r="EL1598" s="12"/>
      <c r="EM1598" s="12"/>
      <c r="EN1598" s="12"/>
      <c r="EO1598" s="12"/>
      <c r="EP1598" s="12"/>
      <c r="EQ1598" s="12"/>
      <c r="ER1598" s="12"/>
      <c r="ES1598" s="12"/>
      <c r="ET1598" s="12"/>
      <c r="EU1598" s="12"/>
      <c r="EV1598" s="12"/>
      <c r="EW1598" s="12"/>
      <c r="EX1598" s="12"/>
      <c r="EY1598" s="12"/>
      <c r="EZ1598" s="12"/>
      <c r="FA1598" s="12"/>
      <c r="FB1598" s="12"/>
      <c r="FC1598" s="12"/>
      <c r="FD1598" s="12"/>
      <c r="FE1598" s="12"/>
      <c r="FF1598" s="12"/>
      <c r="FG1598" s="12"/>
      <c r="FH1598" s="12"/>
      <c r="FI1598" s="12"/>
      <c r="FJ1598" s="12"/>
      <c r="FK1598" s="12"/>
      <c r="FL1598" s="12"/>
      <c r="FM1598" s="12"/>
      <c r="FN1598" s="12"/>
      <c r="FO1598" s="12"/>
      <c r="FP1598" s="12"/>
      <c r="FQ1598" s="12"/>
      <c r="FR1598" s="12"/>
      <c r="FS1598" s="12"/>
      <c r="FT1598" s="12"/>
      <c r="FU1598" s="12"/>
      <c r="FV1598" s="12"/>
      <c r="FW1598" s="12"/>
      <c r="FX1598" s="12"/>
      <c r="FY1598" s="12"/>
      <c r="FZ1598" s="12"/>
      <c r="GA1598" s="12"/>
      <c r="GB1598" s="12"/>
      <c r="GC1598" s="12"/>
      <c r="GD1598" s="12"/>
      <c r="GE1598" s="12"/>
      <c r="GF1598" s="12"/>
      <c r="GG1598" s="12"/>
      <c r="GH1598" s="12"/>
      <c r="GI1598" s="12"/>
      <c r="GJ1598" s="12"/>
      <c r="GK1598" s="12"/>
      <c r="GL1598" s="12"/>
      <c r="GM1598" s="12"/>
      <c r="GN1598" s="12"/>
      <c r="GO1598" s="12"/>
      <c r="GP1598" s="12"/>
      <c r="GQ1598" s="12"/>
      <c r="GR1598" s="12"/>
      <c r="GS1598" s="12"/>
      <c r="GT1598" s="12"/>
      <c r="GU1598" s="12"/>
      <c r="GV1598" s="12"/>
      <c r="GW1598" s="12"/>
      <c r="GX1598" s="12"/>
      <c r="GY1598" s="12"/>
      <c r="GZ1598" s="12"/>
      <c r="HA1598" s="12"/>
      <c r="HB1598" s="12"/>
      <c r="HC1598" s="12"/>
      <c r="HD1598" s="12"/>
      <c r="HE1598" s="12"/>
      <c r="HF1598" s="12"/>
      <c r="HG1598" s="12"/>
      <c r="HH1598" s="12"/>
      <c r="HI1598" s="12"/>
      <c r="HJ1598" s="12"/>
      <c r="HK1598" s="12"/>
      <c r="HL1598" s="12"/>
      <c r="HM1598" s="12"/>
      <c r="HN1598" s="12"/>
      <c r="HO1598" s="12"/>
      <c r="HP1598" s="12"/>
      <c r="HQ1598" s="12"/>
      <c r="HR1598" s="12"/>
      <c r="HS1598" s="12"/>
      <c r="HT1598" s="12"/>
      <c r="HU1598" s="12"/>
      <c r="HV1598" s="12"/>
      <c r="HW1598" s="12"/>
      <c r="HX1598" s="12"/>
      <c r="HY1598" s="12"/>
      <c r="HZ1598" s="12"/>
      <c r="IA1598" s="12"/>
      <c r="IB1598" s="12"/>
      <c r="IC1598" s="12"/>
      <c r="ID1598" s="12"/>
    </row>
    <row r="1599" spans="1:238" x14ac:dyDescent="0.2">
      <c r="A1599" s="11">
        <f t="shared" si="28"/>
        <v>1589</v>
      </c>
      <c r="B1599" s="38" t="s">
        <v>264</v>
      </c>
      <c r="C1599" s="38" t="s">
        <v>1429</v>
      </c>
      <c r="D1599" s="38" t="s">
        <v>1429</v>
      </c>
      <c r="E1599" s="69" t="s">
        <v>224</v>
      </c>
      <c r="F1599" s="40" t="s">
        <v>1323</v>
      </c>
      <c r="G1599" s="39">
        <v>247</v>
      </c>
      <c r="H1599" s="39">
        <v>449</v>
      </c>
      <c r="I1599" s="41" t="s">
        <v>15</v>
      </c>
      <c r="J1599" s="43" t="s">
        <v>17</v>
      </c>
      <c r="K1599" s="42"/>
      <c r="L1599" s="12"/>
      <c r="M1599" s="12"/>
      <c r="N1599" s="12"/>
      <c r="O1599" s="12"/>
      <c r="P1599" s="12"/>
      <c r="Q1599" s="12"/>
      <c r="R1599" s="12"/>
      <c r="S1599" s="12"/>
      <c r="T1599" s="12"/>
      <c r="U1599" s="12"/>
      <c r="V1599" s="12"/>
      <c r="W1599" s="12"/>
      <c r="X1599" s="12"/>
      <c r="Y1599" s="12"/>
      <c r="Z1599" s="12"/>
      <c r="AA1599" s="12"/>
      <c r="AB1599" s="12"/>
      <c r="AC1599" s="12"/>
      <c r="AD1599" s="12"/>
      <c r="AE1599" s="12"/>
      <c r="AF1599" s="12"/>
      <c r="AG1599" s="12"/>
      <c r="AH1599" s="12"/>
      <c r="AI1599" s="12"/>
      <c r="AJ1599" s="12"/>
      <c r="AK1599" s="12"/>
      <c r="AL1599" s="12"/>
      <c r="AM1599" s="12"/>
      <c r="AN1599" s="12"/>
      <c r="AO1599" s="12"/>
      <c r="AP1599" s="12"/>
      <c r="AQ1599" s="12"/>
      <c r="AR1599" s="12"/>
      <c r="AS1599" s="12"/>
      <c r="AT1599" s="12"/>
      <c r="AU1599" s="12"/>
      <c r="AV1599" s="12"/>
      <c r="AW1599" s="12"/>
      <c r="AX1599" s="12"/>
      <c r="AY1599" s="12"/>
      <c r="AZ1599" s="12"/>
      <c r="BA1599" s="12"/>
      <c r="BB1599" s="12"/>
      <c r="BC1599" s="12"/>
      <c r="BD1599" s="12"/>
      <c r="BE1599" s="12"/>
      <c r="BF1599" s="12"/>
      <c r="BG1599" s="12"/>
      <c r="BH1599" s="12"/>
      <c r="BI1599" s="12"/>
      <c r="BJ1599" s="12"/>
      <c r="BK1599" s="12"/>
      <c r="BL1599" s="12"/>
      <c r="BM1599" s="12"/>
      <c r="BN1599" s="12"/>
      <c r="BO1599" s="12"/>
      <c r="BP1599" s="12"/>
      <c r="BQ1599" s="12"/>
      <c r="BR1599" s="12"/>
      <c r="BS1599" s="12"/>
      <c r="BT1599" s="12"/>
      <c r="BU1599" s="12"/>
      <c r="BV1599" s="12"/>
      <c r="BW1599" s="12"/>
      <c r="BX1599" s="12"/>
      <c r="BY1599" s="12"/>
      <c r="BZ1599" s="12"/>
      <c r="CA1599" s="12"/>
      <c r="CB1599" s="12"/>
      <c r="CC1599" s="12"/>
      <c r="CD1599" s="12"/>
      <c r="CE1599" s="12"/>
      <c r="CF1599" s="12"/>
      <c r="CG1599" s="12"/>
      <c r="CH1599" s="12"/>
      <c r="CI1599" s="12"/>
      <c r="CJ1599" s="12"/>
      <c r="CK1599" s="12"/>
      <c r="CL1599" s="12"/>
      <c r="CM1599" s="12"/>
      <c r="CN1599" s="12"/>
      <c r="CO1599" s="12"/>
      <c r="CP1599" s="12"/>
      <c r="CQ1599" s="12"/>
      <c r="CR1599" s="12"/>
      <c r="CS1599" s="12"/>
      <c r="CT1599" s="12"/>
      <c r="CU1599" s="12"/>
      <c r="CV1599" s="12"/>
      <c r="CW1599" s="12"/>
      <c r="CX1599" s="12"/>
      <c r="CY1599" s="12"/>
      <c r="CZ1599" s="12"/>
      <c r="DA1599" s="12"/>
      <c r="DB1599" s="12"/>
      <c r="DC1599" s="12"/>
      <c r="DD1599" s="12"/>
      <c r="DE1599" s="12"/>
      <c r="DF1599" s="12"/>
      <c r="DG1599" s="12"/>
      <c r="DH1599" s="12"/>
      <c r="DI1599" s="12"/>
      <c r="DJ1599" s="12"/>
      <c r="DK1599" s="12"/>
      <c r="DL1599" s="12"/>
      <c r="DM1599" s="12"/>
      <c r="DN1599" s="12"/>
      <c r="DO1599" s="12"/>
      <c r="DP1599" s="12"/>
      <c r="DQ1599" s="12"/>
      <c r="DR1599" s="12"/>
      <c r="DS1599" s="12"/>
      <c r="DT1599" s="12"/>
      <c r="DU1599" s="12"/>
      <c r="DV1599" s="12"/>
      <c r="DW1599" s="12"/>
      <c r="DX1599" s="12"/>
      <c r="DY1599" s="12"/>
      <c r="DZ1599" s="12"/>
      <c r="EA1599" s="12"/>
      <c r="EB1599" s="12"/>
      <c r="EC1599" s="12"/>
      <c r="ED1599" s="12"/>
      <c r="EE1599" s="12"/>
      <c r="EF1599" s="12"/>
      <c r="EG1599" s="12"/>
      <c r="EH1599" s="12"/>
      <c r="EI1599" s="12"/>
      <c r="EJ1599" s="12"/>
      <c r="EK1599" s="12"/>
      <c r="EL1599" s="12"/>
      <c r="EM1599" s="12"/>
      <c r="EN1599" s="12"/>
      <c r="EO1599" s="12"/>
      <c r="EP1599" s="12"/>
      <c r="EQ1599" s="12"/>
      <c r="ER1599" s="12"/>
      <c r="ES1599" s="12"/>
      <c r="ET1599" s="12"/>
      <c r="EU1599" s="12"/>
      <c r="EV1599" s="12"/>
      <c r="EW1599" s="12"/>
      <c r="EX1599" s="12"/>
      <c r="EY1599" s="12"/>
      <c r="EZ1599" s="12"/>
      <c r="FA1599" s="12"/>
      <c r="FB1599" s="12"/>
      <c r="FC1599" s="12"/>
      <c r="FD1599" s="12"/>
      <c r="FE1599" s="12"/>
      <c r="FF1599" s="12"/>
      <c r="FG1599" s="12"/>
      <c r="FH1599" s="12"/>
      <c r="FI1599" s="12"/>
      <c r="FJ1599" s="12"/>
      <c r="FK1599" s="12"/>
      <c r="FL1599" s="12"/>
      <c r="FM1599" s="12"/>
      <c r="FN1599" s="12"/>
      <c r="FO1599" s="12"/>
      <c r="FP1599" s="12"/>
      <c r="FQ1599" s="12"/>
      <c r="FR1599" s="12"/>
      <c r="FS1599" s="12"/>
      <c r="FT1599" s="12"/>
      <c r="FU1599" s="12"/>
      <c r="FV1599" s="12"/>
      <c r="FW1599" s="12"/>
      <c r="FX1599" s="12"/>
      <c r="FY1599" s="12"/>
      <c r="FZ1599" s="12"/>
      <c r="GA1599" s="12"/>
      <c r="GB1599" s="12"/>
      <c r="GC1599" s="12"/>
      <c r="GD1599" s="12"/>
      <c r="GE1599" s="12"/>
      <c r="GF1599" s="12"/>
      <c r="GG1599" s="12"/>
      <c r="GH1599" s="12"/>
      <c r="GI1599" s="12"/>
      <c r="GJ1599" s="12"/>
      <c r="GK1599" s="12"/>
      <c r="GL1599" s="12"/>
      <c r="GM1599" s="12"/>
      <c r="GN1599" s="12"/>
      <c r="GO1599" s="12"/>
      <c r="GP1599" s="12"/>
      <c r="GQ1599" s="12"/>
      <c r="GR1599" s="12"/>
      <c r="GS1599" s="12"/>
      <c r="GT1599" s="12"/>
      <c r="GU1599" s="12"/>
      <c r="GV1599" s="12"/>
      <c r="GW1599" s="12"/>
      <c r="GX1599" s="12"/>
      <c r="GY1599" s="12"/>
      <c r="GZ1599" s="12"/>
      <c r="HA1599" s="12"/>
      <c r="HB1599" s="12"/>
      <c r="HC1599" s="12"/>
      <c r="HD1599" s="12"/>
      <c r="HE1599" s="12"/>
      <c r="HF1599" s="12"/>
      <c r="HG1599" s="12"/>
      <c r="HH1599" s="12"/>
      <c r="HI1599" s="12"/>
      <c r="HJ1599" s="12"/>
      <c r="HK1599" s="12"/>
      <c r="HL1599" s="12"/>
      <c r="HM1599" s="12"/>
      <c r="HN1599" s="12"/>
      <c r="HO1599" s="12"/>
      <c r="HP1599" s="12"/>
      <c r="HQ1599" s="12"/>
      <c r="HR1599" s="12"/>
      <c r="HS1599" s="12"/>
      <c r="HT1599" s="12"/>
      <c r="HU1599" s="12"/>
      <c r="HV1599" s="12"/>
      <c r="HW1599" s="12"/>
      <c r="HX1599" s="12"/>
      <c r="HY1599" s="12"/>
      <c r="HZ1599" s="12"/>
      <c r="IA1599" s="12"/>
      <c r="IB1599" s="12"/>
      <c r="IC1599" s="12"/>
      <c r="ID1599" s="12"/>
    </row>
    <row r="1600" spans="1:238" x14ac:dyDescent="0.2">
      <c r="A1600" s="11">
        <f t="shared" si="28"/>
        <v>1590</v>
      </c>
      <c r="B1600" s="38" t="s">
        <v>1119</v>
      </c>
      <c r="C1600" s="46" t="s">
        <v>1429</v>
      </c>
      <c r="D1600" s="38" t="s">
        <v>1429</v>
      </c>
      <c r="E1600" s="69" t="s">
        <v>2121</v>
      </c>
      <c r="F1600" s="40" t="s">
        <v>134</v>
      </c>
      <c r="G1600" s="39">
        <v>580</v>
      </c>
      <c r="H1600" s="39">
        <v>1253</v>
      </c>
      <c r="I1600" s="41" t="s">
        <v>15</v>
      </c>
      <c r="J1600" s="86" t="s">
        <v>17</v>
      </c>
      <c r="K1600" s="42"/>
    </row>
    <row r="1601" spans="1:238" x14ac:dyDescent="0.2">
      <c r="A1601" s="11">
        <f t="shared" si="28"/>
        <v>1591</v>
      </c>
      <c r="B1601" s="38" t="s">
        <v>2462</v>
      </c>
      <c r="C1601" s="38" t="s">
        <v>1429</v>
      </c>
      <c r="D1601" s="38" t="s">
        <v>1429</v>
      </c>
      <c r="E1601" s="69" t="s">
        <v>2265</v>
      </c>
      <c r="F1601" s="48" t="s">
        <v>45</v>
      </c>
      <c r="G1601" s="39">
        <v>961</v>
      </c>
      <c r="H1601" s="39">
        <v>1818</v>
      </c>
      <c r="I1601" s="41" t="s">
        <v>15</v>
      </c>
      <c r="J1601" s="43" t="s">
        <v>17</v>
      </c>
      <c r="K1601" s="42"/>
      <c r="L1601" s="12"/>
      <c r="M1601" s="12"/>
      <c r="N1601" s="12"/>
      <c r="O1601" s="12"/>
      <c r="P1601" s="12"/>
      <c r="Q1601" s="12"/>
      <c r="R1601" s="12"/>
      <c r="S1601" s="12"/>
      <c r="T1601" s="12"/>
      <c r="U1601" s="12"/>
      <c r="V1601" s="12"/>
      <c r="W1601" s="12"/>
      <c r="X1601" s="12"/>
      <c r="Y1601" s="12"/>
      <c r="Z1601" s="12"/>
      <c r="AA1601" s="12"/>
      <c r="AB1601" s="12"/>
      <c r="AC1601" s="12"/>
      <c r="AD1601" s="12"/>
      <c r="AE1601" s="12"/>
      <c r="AF1601" s="12"/>
      <c r="AG1601" s="12"/>
      <c r="AH1601" s="12"/>
      <c r="AI1601" s="12"/>
      <c r="AJ1601" s="12"/>
      <c r="AK1601" s="12"/>
      <c r="AL1601" s="12"/>
      <c r="AM1601" s="12"/>
      <c r="AN1601" s="12"/>
      <c r="AO1601" s="12"/>
      <c r="AP1601" s="12"/>
      <c r="AQ1601" s="12"/>
      <c r="AR1601" s="12"/>
      <c r="AS1601" s="12"/>
      <c r="AT1601" s="12"/>
      <c r="AU1601" s="12"/>
      <c r="AV1601" s="12"/>
      <c r="AW1601" s="12"/>
      <c r="AX1601" s="12"/>
      <c r="AY1601" s="12"/>
      <c r="AZ1601" s="12"/>
      <c r="BA1601" s="12"/>
      <c r="BB1601" s="12"/>
      <c r="BC1601" s="12"/>
      <c r="BD1601" s="12"/>
      <c r="BE1601" s="12"/>
      <c r="BF1601" s="12"/>
      <c r="BG1601" s="12"/>
      <c r="BH1601" s="12"/>
      <c r="BI1601" s="12"/>
      <c r="BJ1601" s="12"/>
      <c r="BK1601" s="12"/>
      <c r="BL1601" s="12"/>
      <c r="BM1601" s="12"/>
      <c r="BN1601" s="12"/>
      <c r="BO1601" s="12"/>
      <c r="BP1601" s="12"/>
      <c r="BQ1601" s="12"/>
      <c r="BR1601" s="12"/>
      <c r="BS1601" s="12"/>
      <c r="BT1601" s="12"/>
      <c r="BU1601" s="12"/>
      <c r="BV1601" s="12"/>
      <c r="BW1601" s="12"/>
      <c r="BX1601" s="12"/>
      <c r="BY1601" s="12"/>
      <c r="BZ1601" s="12"/>
      <c r="CA1601" s="12"/>
      <c r="CB1601" s="12"/>
      <c r="CC1601" s="12"/>
      <c r="CD1601" s="12"/>
      <c r="CE1601" s="12"/>
      <c r="CF1601" s="12"/>
      <c r="CG1601" s="12"/>
      <c r="CH1601" s="12"/>
      <c r="CI1601" s="12"/>
      <c r="CJ1601" s="12"/>
      <c r="CK1601" s="12"/>
      <c r="CL1601" s="12"/>
      <c r="CM1601" s="12"/>
      <c r="CN1601" s="12"/>
      <c r="CO1601" s="12"/>
      <c r="CP1601" s="12"/>
      <c r="CQ1601" s="12"/>
      <c r="CR1601" s="12"/>
      <c r="CS1601" s="12"/>
      <c r="CT1601" s="12"/>
      <c r="CU1601" s="12"/>
      <c r="CV1601" s="12"/>
      <c r="CW1601" s="12"/>
      <c r="CX1601" s="12"/>
      <c r="CY1601" s="12"/>
      <c r="CZ1601" s="12"/>
      <c r="DA1601" s="12"/>
      <c r="DB1601" s="12"/>
      <c r="DC1601" s="12"/>
      <c r="DD1601" s="12"/>
      <c r="DE1601" s="12"/>
      <c r="DF1601" s="12"/>
      <c r="DG1601" s="12"/>
      <c r="DH1601" s="12"/>
      <c r="DI1601" s="12"/>
      <c r="DJ1601" s="12"/>
      <c r="DK1601" s="12"/>
      <c r="DL1601" s="12"/>
      <c r="DM1601" s="12"/>
      <c r="DN1601" s="12"/>
      <c r="DO1601" s="12"/>
      <c r="DP1601" s="12"/>
      <c r="DQ1601" s="12"/>
      <c r="DR1601" s="12"/>
      <c r="DS1601" s="12"/>
      <c r="DT1601" s="12"/>
      <c r="DU1601" s="12"/>
      <c r="DV1601" s="12"/>
      <c r="DW1601" s="12"/>
      <c r="DX1601" s="12"/>
      <c r="DY1601" s="12"/>
      <c r="DZ1601" s="12"/>
      <c r="EA1601" s="12"/>
      <c r="EB1601" s="12"/>
      <c r="EC1601" s="12"/>
      <c r="ED1601" s="12"/>
      <c r="EE1601" s="12"/>
      <c r="EF1601" s="12"/>
      <c r="EG1601" s="12"/>
      <c r="EH1601" s="12"/>
      <c r="EI1601" s="12"/>
      <c r="EJ1601" s="12"/>
      <c r="EK1601" s="12"/>
      <c r="EL1601" s="12"/>
      <c r="EM1601" s="12"/>
      <c r="EN1601" s="12"/>
      <c r="EO1601" s="12"/>
      <c r="EP1601" s="12"/>
      <c r="EQ1601" s="12"/>
      <c r="ER1601" s="12"/>
      <c r="ES1601" s="12"/>
      <c r="ET1601" s="12"/>
      <c r="EU1601" s="12"/>
      <c r="EV1601" s="12"/>
      <c r="EW1601" s="12"/>
      <c r="EX1601" s="12"/>
      <c r="EY1601" s="12"/>
      <c r="EZ1601" s="12"/>
      <c r="FA1601" s="12"/>
      <c r="FB1601" s="12"/>
      <c r="FC1601" s="12"/>
      <c r="FD1601" s="12"/>
      <c r="FE1601" s="12"/>
      <c r="FF1601" s="12"/>
      <c r="FG1601" s="12"/>
      <c r="FH1601" s="12"/>
      <c r="FI1601" s="12"/>
      <c r="FJ1601" s="12"/>
      <c r="FK1601" s="12"/>
      <c r="FL1601" s="12"/>
      <c r="FM1601" s="12"/>
      <c r="FN1601" s="12"/>
      <c r="FO1601" s="12"/>
      <c r="FP1601" s="12"/>
      <c r="FQ1601" s="12"/>
      <c r="FR1601" s="12"/>
      <c r="FS1601" s="12"/>
      <c r="FT1601" s="12"/>
      <c r="FU1601" s="12"/>
      <c r="FV1601" s="12"/>
      <c r="FW1601" s="12"/>
      <c r="FX1601" s="12"/>
      <c r="FY1601" s="12"/>
      <c r="FZ1601" s="12"/>
      <c r="GA1601" s="12"/>
      <c r="GB1601" s="12"/>
      <c r="GC1601" s="12"/>
      <c r="GD1601" s="12"/>
      <c r="GE1601" s="12"/>
      <c r="GF1601" s="12"/>
      <c r="GG1601" s="12"/>
      <c r="GH1601" s="12"/>
      <c r="GI1601" s="12"/>
      <c r="GJ1601" s="12"/>
      <c r="GK1601" s="12"/>
      <c r="GL1601" s="12"/>
      <c r="GM1601" s="12"/>
      <c r="GN1601" s="12"/>
      <c r="GO1601" s="12"/>
      <c r="GP1601" s="12"/>
      <c r="GQ1601" s="12"/>
      <c r="GR1601" s="12"/>
      <c r="GS1601" s="12"/>
      <c r="GT1601" s="12"/>
      <c r="GU1601" s="12"/>
      <c r="GV1601" s="12"/>
      <c r="GW1601" s="12"/>
      <c r="GX1601" s="12"/>
      <c r="GY1601" s="12"/>
      <c r="GZ1601" s="12"/>
      <c r="HA1601" s="12"/>
      <c r="HB1601" s="12"/>
      <c r="HC1601" s="12"/>
      <c r="HD1601" s="12"/>
      <c r="HE1601" s="12"/>
      <c r="HF1601" s="12"/>
      <c r="HG1601" s="12"/>
      <c r="HH1601" s="12"/>
      <c r="HI1601" s="12"/>
      <c r="HJ1601" s="12"/>
      <c r="HK1601" s="12"/>
      <c r="HL1601" s="12"/>
      <c r="HM1601" s="12"/>
      <c r="HN1601" s="12"/>
      <c r="HO1601" s="12"/>
      <c r="HP1601" s="12"/>
      <c r="HQ1601" s="12"/>
      <c r="HR1601" s="12"/>
      <c r="HS1601" s="12"/>
      <c r="HT1601" s="12"/>
      <c r="HU1601" s="12"/>
      <c r="HV1601" s="12"/>
      <c r="HW1601" s="12"/>
      <c r="HX1601" s="12"/>
      <c r="HY1601" s="12"/>
      <c r="HZ1601" s="12"/>
      <c r="IA1601" s="12"/>
      <c r="IB1601" s="12"/>
      <c r="IC1601" s="12"/>
      <c r="ID1601" s="12"/>
    </row>
    <row r="1602" spans="1:238" x14ac:dyDescent="0.2">
      <c r="A1602" s="11">
        <f t="shared" si="28"/>
        <v>1592</v>
      </c>
      <c r="B1602" s="46" t="s">
        <v>2283</v>
      </c>
      <c r="C1602" s="38" t="s">
        <v>1429</v>
      </c>
      <c r="D1602" s="38" t="s">
        <v>1429</v>
      </c>
      <c r="E1602" s="69" t="s">
        <v>29</v>
      </c>
      <c r="F1602" s="47" t="s">
        <v>27</v>
      </c>
      <c r="G1602" s="39">
        <v>1111</v>
      </c>
      <c r="H1602" s="39">
        <v>2111</v>
      </c>
      <c r="I1602" s="41" t="s">
        <v>15</v>
      </c>
      <c r="J1602" s="43" t="s">
        <v>17</v>
      </c>
      <c r="K1602" s="42"/>
    </row>
    <row r="1603" spans="1:238" x14ac:dyDescent="0.2">
      <c r="A1603" s="11">
        <f t="shared" si="28"/>
        <v>1593</v>
      </c>
      <c r="B1603" s="38" t="s">
        <v>2311</v>
      </c>
      <c r="C1603" s="55" t="s">
        <v>1429</v>
      </c>
      <c r="D1603" s="38" t="s">
        <v>1429</v>
      </c>
      <c r="E1603" s="69" t="s">
        <v>2309</v>
      </c>
      <c r="F1603" s="58" t="s">
        <v>2312</v>
      </c>
      <c r="G1603" s="39">
        <v>1222</v>
      </c>
      <c r="H1603" s="39">
        <v>2353</v>
      </c>
      <c r="I1603" s="57" t="s">
        <v>15</v>
      </c>
      <c r="J1603" s="57" t="s">
        <v>17</v>
      </c>
      <c r="K1603" s="36"/>
    </row>
    <row r="1604" spans="1:238" ht="43.2" x14ac:dyDescent="0.2">
      <c r="A1604" s="11">
        <f t="shared" si="28"/>
        <v>1594</v>
      </c>
      <c r="B1604" s="147" t="s">
        <v>2463</v>
      </c>
      <c r="C1604" s="59" t="s">
        <v>1429</v>
      </c>
      <c r="D1604" s="38" t="s">
        <v>1429</v>
      </c>
      <c r="E1604" s="69" t="s">
        <v>2357</v>
      </c>
      <c r="F1604" s="58" t="s">
        <v>45</v>
      </c>
      <c r="G1604" s="39">
        <v>1283</v>
      </c>
      <c r="H1604" s="39">
        <v>2628</v>
      </c>
      <c r="I1604" s="65" t="s">
        <v>18</v>
      </c>
      <c r="J1604" s="57" t="s">
        <v>17</v>
      </c>
      <c r="K1604" s="36" t="s">
        <v>180</v>
      </c>
    </row>
    <row r="1605" spans="1:238" x14ac:dyDescent="0.2">
      <c r="A1605" s="11">
        <f t="shared" si="28"/>
        <v>1595</v>
      </c>
      <c r="B1605" s="108" t="s">
        <v>265</v>
      </c>
      <c r="C1605" s="108" t="s">
        <v>1429</v>
      </c>
      <c r="D1605" s="108" t="s">
        <v>1429</v>
      </c>
      <c r="E1605" s="112" t="s">
        <v>2381</v>
      </c>
      <c r="F1605" s="117" t="s">
        <v>126</v>
      </c>
      <c r="G1605" s="120">
        <v>3045</v>
      </c>
      <c r="H1605" s="120">
        <v>6005</v>
      </c>
      <c r="I1605" s="124" t="s">
        <v>18</v>
      </c>
      <c r="J1605" s="124" t="s">
        <v>42</v>
      </c>
      <c r="K1605" s="97"/>
    </row>
    <row r="1606" spans="1:238" x14ac:dyDescent="0.2">
      <c r="A1606" s="11">
        <f t="shared" si="28"/>
        <v>1596</v>
      </c>
      <c r="B1606" s="32" t="s">
        <v>266</v>
      </c>
      <c r="C1606" s="38" t="s">
        <v>1429</v>
      </c>
      <c r="D1606" s="38" t="s">
        <v>1429</v>
      </c>
      <c r="E1606" s="68" t="s">
        <v>190</v>
      </c>
      <c r="F1606" s="33" t="s">
        <v>195</v>
      </c>
      <c r="G1606" s="34">
        <v>607</v>
      </c>
      <c r="H1606" s="34">
        <v>1383</v>
      </c>
      <c r="I1606" s="37" t="s">
        <v>15</v>
      </c>
      <c r="J1606" s="35" t="s">
        <v>17</v>
      </c>
      <c r="K1606" s="36"/>
    </row>
    <row r="1607" spans="1:238" x14ac:dyDescent="0.2">
      <c r="A1607" s="11">
        <f t="shared" si="28"/>
        <v>1597</v>
      </c>
      <c r="B1607" s="32" t="s">
        <v>267</v>
      </c>
      <c r="C1607" s="38" t="s">
        <v>1429</v>
      </c>
      <c r="D1607" s="38" t="s">
        <v>1429</v>
      </c>
      <c r="E1607" s="68" t="s">
        <v>190</v>
      </c>
      <c r="F1607" s="33" t="s">
        <v>106</v>
      </c>
      <c r="G1607" s="34">
        <v>500</v>
      </c>
      <c r="H1607" s="34">
        <v>1105</v>
      </c>
      <c r="I1607" s="37" t="s">
        <v>15</v>
      </c>
      <c r="J1607" s="35" t="s">
        <v>17</v>
      </c>
      <c r="K1607" s="36"/>
    </row>
    <row r="1608" spans="1:238" s="12" customFormat="1" x14ac:dyDescent="0.2">
      <c r="A1608" s="140" t="s">
        <v>1076</v>
      </c>
      <c r="B1608" s="141"/>
      <c r="C1608" s="141"/>
      <c r="D1608" s="141"/>
      <c r="E1608" s="141"/>
      <c r="F1608" s="141"/>
      <c r="G1608" s="141"/>
      <c r="H1608" s="141"/>
      <c r="I1608" s="141"/>
      <c r="J1608" s="141"/>
      <c r="K1608" s="142"/>
    </row>
    <row r="1609" spans="1:238" x14ac:dyDescent="0.2">
      <c r="A1609" s="9">
        <f>ROW()-11</f>
        <v>1598</v>
      </c>
      <c r="B1609" s="32" t="s">
        <v>412</v>
      </c>
      <c r="C1609" s="32" t="s">
        <v>1819</v>
      </c>
      <c r="D1609" s="32" t="s">
        <v>905</v>
      </c>
      <c r="E1609" s="69" t="s">
        <v>1817</v>
      </c>
      <c r="F1609" s="33" t="s">
        <v>51</v>
      </c>
      <c r="G1609" s="34">
        <v>1695</v>
      </c>
      <c r="H1609" s="34">
        <v>2765</v>
      </c>
      <c r="I1609" s="37" t="s">
        <v>18</v>
      </c>
      <c r="J1609" s="35" t="s">
        <v>42</v>
      </c>
      <c r="K1609" s="36"/>
    </row>
    <row r="1610" spans="1:238" x14ac:dyDescent="0.2">
      <c r="A1610" s="9">
        <f t="shared" ref="A1610:A1612" si="29">ROW()-11</f>
        <v>1599</v>
      </c>
      <c r="B1610" s="38" t="s">
        <v>413</v>
      </c>
      <c r="C1610" s="38" t="s">
        <v>1819</v>
      </c>
      <c r="D1610" s="38" t="s">
        <v>905</v>
      </c>
      <c r="E1610" s="69" t="s">
        <v>1952</v>
      </c>
      <c r="F1610" s="40" t="s">
        <v>155</v>
      </c>
      <c r="G1610" s="39">
        <v>499</v>
      </c>
      <c r="H1610" s="39">
        <v>956</v>
      </c>
      <c r="I1610" s="41" t="s">
        <v>19</v>
      </c>
      <c r="J1610" s="43" t="s">
        <v>90</v>
      </c>
      <c r="K1610" s="42" t="s">
        <v>179</v>
      </c>
      <c r="L1610" s="12"/>
      <c r="M1610" s="12"/>
      <c r="N1610" s="12"/>
      <c r="O1610" s="12"/>
      <c r="P1610" s="12"/>
      <c r="Q1610" s="12"/>
      <c r="R1610" s="12"/>
      <c r="S1610" s="12"/>
      <c r="T1610" s="12"/>
      <c r="U1610" s="12"/>
      <c r="V1610" s="12"/>
      <c r="W1610" s="12"/>
      <c r="X1610" s="12"/>
      <c r="Y1610" s="12"/>
      <c r="Z1610" s="12"/>
      <c r="AA1610" s="12"/>
      <c r="AB1610" s="12"/>
      <c r="AC1610" s="12"/>
      <c r="AD1610" s="12"/>
      <c r="AE1610" s="12"/>
      <c r="AF1610" s="12"/>
      <c r="AG1610" s="12"/>
      <c r="AH1610" s="12"/>
      <c r="AI1610" s="12"/>
      <c r="AJ1610" s="12"/>
      <c r="AK1610" s="12"/>
      <c r="AL1610" s="12"/>
      <c r="AM1610" s="12"/>
      <c r="AN1610" s="12"/>
      <c r="AO1610" s="12"/>
      <c r="AP1610" s="12"/>
      <c r="AQ1610" s="12"/>
      <c r="AR1610" s="12"/>
      <c r="AS1610" s="12"/>
      <c r="AT1610" s="12"/>
      <c r="AU1610" s="12"/>
      <c r="AV1610" s="12"/>
      <c r="AW1610" s="12"/>
      <c r="AX1610" s="12"/>
      <c r="AY1610" s="12"/>
      <c r="AZ1610" s="12"/>
      <c r="BA1610" s="12"/>
      <c r="BB1610" s="12"/>
      <c r="BC1610" s="12"/>
      <c r="BD1610" s="12"/>
      <c r="BE1610" s="12"/>
      <c r="BF1610" s="12"/>
      <c r="BG1610" s="12"/>
      <c r="BH1610" s="12"/>
      <c r="BI1610" s="12"/>
      <c r="BJ1610" s="12"/>
      <c r="BK1610" s="12"/>
      <c r="BL1610" s="12"/>
      <c r="BM1610" s="12"/>
      <c r="BN1610" s="12"/>
      <c r="BO1610" s="12"/>
      <c r="BP1610" s="12"/>
      <c r="BQ1610" s="12"/>
      <c r="BR1610" s="12"/>
      <c r="BS1610" s="12"/>
      <c r="BT1610" s="12"/>
      <c r="BU1610" s="12"/>
      <c r="BV1610" s="12"/>
      <c r="BW1610" s="12"/>
      <c r="BX1610" s="12"/>
      <c r="BY1610" s="12"/>
      <c r="BZ1610" s="12"/>
      <c r="CA1610" s="12"/>
      <c r="CB1610" s="12"/>
      <c r="CC1610" s="12"/>
      <c r="CD1610" s="12"/>
      <c r="CE1610" s="12"/>
      <c r="CF1610" s="12"/>
      <c r="CG1610" s="12"/>
      <c r="CH1610" s="12"/>
      <c r="CI1610" s="12"/>
      <c r="CJ1610" s="12"/>
      <c r="CK1610" s="12"/>
      <c r="CL1610" s="12"/>
      <c r="CM1610" s="12"/>
      <c r="CN1610" s="12"/>
      <c r="CO1610" s="12"/>
      <c r="CP1610" s="12"/>
      <c r="CQ1610" s="12"/>
      <c r="CR1610" s="12"/>
      <c r="CS1610" s="12"/>
      <c r="CT1610" s="12"/>
      <c r="CU1610" s="12"/>
      <c r="CV1610" s="12"/>
      <c r="CW1610" s="12"/>
      <c r="CX1610" s="12"/>
      <c r="CY1610" s="12"/>
      <c r="CZ1610" s="12"/>
      <c r="DA1610" s="12"/>
      <c r="DB1610" s="12"/>
      <c r="DC1610" s="12"/>
      <c r="DD1610" s="12"/>
      <c r="DE1610" s="12"/>
      <c r="DF1610" s="12"/>
      <c r="DG1610" s="12"/>
      <c r="DH1610" s="12"/>
      <c r="DI1610" s="12"/>
      <c r="DJ1610" s="12"/>
      <c r="DK1610" s="12"/>
      <c r="DL1610" s="12"/>
      <c r="DM1610" s="12"/>
      <c r="DN1610" s="12"/>
      <c r="DO1610" s="12"/>
      <c r="DP1610" s="12"/>
      <c r="DQ1610" s="12"/>
      <c r="DR1610" s="12"/>
      <c r="DS1610" s="12"/>
      <c r="DT1610" s="12"/>
      <c r="DU1610" s="12"/>
      <c r="DV1610" s="12"/>
      <c r="DW1610" s="12"/>
      <c r="DX1610" s="12"/>
      <c r="DY1610" s="12"/>
      <c r="DZ1610" s="12"/>
      <c r="EA1610" s="12"/>
      <c r="EB1610" s="12"/>
      <c r="EC1610" s="12"/>
      <c r="ED1610" s="12"/>
      <c r="EE1610" s="12"/>
      <c r="EF1610" s="12"/>
      <c r="EG1610" s="12"/>
      <c r="EH1610" s="12"/>
      <c r="EI1610" s="12"/>
      <c r="EJ1610" s="12"/>
      <c r="EK1610" s="12"/>
      <c r="EL1610" s="12"/>
      <c r="EM1610" s="12"/>
      <c r="EN1610" s="12"/>
      <c r="EO1610" s="12"/>
      <c r="EP1610" s="12"/>
      <c r="EQ1610" s="12"/>
      <c r="ER1610" s="12"/>
      <c r="ES1610" s="12"/>
      <c r="ET1610" s="12"/>
      <c r="EU1610" s="12"/>
      <c r="EV1610" s="12"/>
      <c r="EW1610" s="12"/>
      <c r="EX1610" s="12"/>
      <c r="EY1610" s="12"/>
      <c r="EZ1610" s="12"/>
      <c r="FA1610" s="12"/>
      <c r="FB1610" s="12"/>
      <c r="FC1610" s="12"/>
      <c r="FD1610" s="12"/>
      <c r="FE1610" s="12"/>
      <c r="FF1610" s="12"/>
      <c r="FG1610" s="12"/>
      <c r="FH1610" s="12"/>
      <c r="FI1610" s="12"/>
      <c r="FJ1610" s="12"/>
      <c r="FK1610" s="12"/>
      <c r="FL1610" s="12"/>
      <c r="FM1610" s="12"/>
      <c r="FN1610" s="12"/>
      <c r="FO1610" s="12"/>
      <c r="FP1610" s="12"/>
      <c r="FQ1610" s="12"/>
      <c r="FR1610" s="12"/>
      <c r="FS1610" s="12"/>
      <c r="FT1610" s="12"/>
      <c r="FU1610" s="12"/>
      <c r="FV1610" s="12"/>
      <c r="FW1610" s="12"/>
      <c r="FX1610" s="12"/>
      <c r="FY1610" s="12"/>
      <c r="FZ1610" s="12"/>
      <c r="GA1610" s="12"/>
      <c r="GB1610" s="12"/>
      <c r="GC1610" s="12"/>
      <c r="GD1610" s="12"/>
      <c r="GE1610" s="12"/>
      <c r="GF1610" s="12"/>
      <c r="GG1610" s="12"/>
      <c r="GH1610" s="12"/>
      <c r="GI1610" s="12"/>
      <c r="GJ1610" s="12"/>
      <c r="GK1610" s="12"/>
      <c r="GL1610" s="12"/>
      <c r="GM1610" s="12"/>
      <c r="GN1610" s="12"/>
      <c r="GO1610" s="12"/>
      <c r="GP1610" s="12"/>
      <c r="GQ1610" s="12"/>
      <c r="GR1610" s="12"/>
      <c r="GS1610" s="12"/>
      <c r="GT1610" s="12"/>
      <c r="GU1610" s="12"/>
      <c r="GV1610" s="12"/>
      <c r="GW1610" s="12"/>
      <c r="GX1610" s="12"/>
      <c r="GY1610" s="12"/>
      <c r="GZ1610" s="12"/>
      <c r="HA1610" s="12"/>
      <c r="HB1610" s="12"/>
      <c r="HC1610" s="12"/>
      <c r="HD1610" s="12"/>
      <c r="HE1610" s="12"/>
      <c r="HF1610" s="12"/>
      <c r="HG1610" s="12"/>
      <c r="HH1610" s="12"/>
      <c r="HI1610" s="12"/>
      <c r="HJ1610" s="12"/>
      <c r="HK1610" s="12"/>
      <c r="HL1610" s="12"/>
      <c r="HM1610" s="12"/>
      <c r="HN1610" s="12"/>
      <c r="HO1610" s="12"/>
      <c r="HP1610" s="12"/>
      <c r="HQ1610" s="12"/>
      <c r="HR1610" s="12"/>
      <c r="HS1610" s="12"/>
      <c r="HT1610" s="12"/>
      <c r="HU1610" s="12"/>
      <c r="HV1610" s="12"/>
      <c r="HW1610" s="12"/>
      <c r="HX1610" s="12"/>
      <c r="HY1610" s="12"/>
      <c r="HZ1610" s="12"/>
      <c r="IA1610" s="12"/>
      <c r="IB1610" s="12"/>
      <c r="IC1610" s="12"/>
      <c r="ID1610" s="12"/>
    </row>
    <row r="1611" spans="1:238" x14ac:dyDescent="0.2">
      <c r="A1611" s="9">
        <f t="shared" si="29"/>
        <v>1600</v>
      </c>
      <c r="B1611" s="38" t="s">
        <v>414</v>
      </c>
      <c r="C1611" s="38" t="s">
        <v>1819</v>
      </c>
      <c r="D1611" s="38" t="s">
        <v>905</v>
      </c>
      <c r="E1611" s="69" t="s">
        <v>1952</v>
      </c>
      <c r="F1611" s="40" t="s">
        <v>1395</v>
      </c>
      <c r="G1611" s="39">
        <v>836</v>
      </c>
      <c r="H1611" s="39">
        <v>1479</v>
      </c>
      <c r="I1611" s="41" t="s">
        <v>15</v>
      </c>
      <c r="J1611" s="43" t="s">
        <v>17</v>
      </c>
      <c r="K1611" s="42"/>
      <c r="L1611" s="18"/>
      <c r="M1611" s="18"/>
      <c r="N1611" s="18"/>
      <c r="O1611" s="18"/>
      <c r="P1611" s="18"/>
      <c r="Q1611" s="18"/>
      <c r="R1611" s="18"/>
      <c r="S1611" s="18"/>
      <c r="T1611" s="18"/>
      <c r="U1611" s="18"/>
      <c r="V1611" s="18"/>
      <c r="W1611" s="18"/>
      <c r="X1611" s="18"/>
      <c r="Y1611" s="18"/>
      <c r="Z1611" s="18"/>
      <c r="AA1611" s="18"/>
      <c r="AB1611" s="18"/>
      <c r="AC1611" s="18"/>
      <c r="AD1611" s="18"/>
      <c r="AE1611" s="18"/>
      <c r="AF1611" s="18"/>
      <c r="AG1611" s="18"/>
      <c r="AH1611" s="18"/>
      <c r="AI1611" s="18"/>
      <c r="AJ1611" s="18"/>
      <c r="AK1611" s="18"/>
      <c r="AL1611" s="18"/>
      <c r="AM1611" s="18"/>
      <c r="AN1611" s="18"/>
      <c r="AO1611" s="18"/>
      <c r="AP1611" s="18"/>
      <c r="AQ1611" s="18"/>
      <c r="AR1611" s="18"/>
      <c r="AS1611" s="18"/>
      <c r="AT1611" s="18"/>
      <c r="AU1611" s="18"/>
      <c r="AV1611" s="18"/>
      <c r="AW1611" s="18"/>
      <c r="AX1611" s="18"/>
      <c r="AY1611" s="18"/>
      <c r="AZ1611" s="18"/>
      <c r="BA1611" s="18"/>
      <c r="BB1611" s="18"/>
      <c r="BC1611" s="18"/>
      <c r="BD1611" s="18"/>
      <c r="BE1611" s="18"/>
      <c r="BF1611" s="18"/>
      <c r="BG1611" s="18"/>
      <c r="BH1611" s="18"/>
      <c r="BI1611" s="18"/>
      <c r="BJ1611" s="18"/>
      <c r="BK1611" s="18"/>
      <c r="BL1611" s="18"/>
      <c r="BM1611" s="18"/>
      <c r="BN1611" s="18"/>
      <c r="BO1611" s="18"/>
      <c r="BP1611" s="18"/>
      <c r="BQ1611" s="18"/>
      <c r="BR1611" s="18"/>
      <c r="BS1611" s="18"/>
      <c r="BT1611" s="18"/>
      <c r="BU1611" s="18"/>
      <c r="BV1611" s="18"/>
      <c r="BW1611" s="18"/>
      <c r="BX1611" s="18"/>
      <c r="BY1611" s="18"/>
      <c r="BZ1611" s="18"/>
      <c r="CA1611" s="18"/>
      <c r="CB1611" s="18"/>
      <c r="CC1611" s="18"/>
      <c r="CD1611" s="18"/>
      <c r="CE1611" s="18"/>
      <c r="CF1611" s="18"/>
      <c r="CG1611" s="18"/>
      <c r="CH1611" s="18"/>
      <c r="CI1611" s="18"/>
      <c r="CJ1611" s="18"/>
      <c r="CK1611" s="18"/>
      <c r="CL1611" s="18"/>
      <c r="CM1611" s="18"/>
      <c r="CN1611" s="18"/>
      <c r="CO1611" s="18"/>
      <c r="CP1611" s="18"/>
      <c r="CQ1611" s="18"/>
      <c r="CR1611" s="18"/>
      <c r="CS1611" s="18"/>
      <c r="CT1611" s="18"/>
      <c r="CU1611" s="18"/>
      <c r="CV1611" s="18"/>
      <c r="CW1611" s="18"/>
      <c r="CX1611" s="18"/>
      <c r="CY1611" s="18"/>
      <c r="CZ1611" s="18"/>
      <c r="DA1611" s="18"/>
      <c r="DB1611" s="18"/>
      <c r="DC1611" s="18"/>
      <c r="DD1611" s="18"/>
      <c r="DE1611" s="18"/>
      <c r="DF1611" s="18"/>
      <c r="DG1611" s="18"/>
      <c r="DH1611" s="18"/>
      <c r="DI1611" s="18"/>
      <c r="DJ1611" s="18"/>
      <c r="DK1611" s="18"/>
      <c r="DL1611" s="18"/>
      <c r="DM1611" s="18"/>
      <c r="DN1611" s="18"/>
      <c r="DO1611" s="18"/>
      <c r="DP1611" s="18"/>
      <c r="DQ1611" s="18"/>
      <c r="DR1611" s="18"/>
      <c r="DS1611" s="18"/>
      <c r="DT1611" s="18"/>
      <c r="DU1611" s="18"/>
      <c r="DV1611" s="18"/>
      <c r="DW1611" s="18"/>
      <c r="DX1611" s="18"/>
      <c r="DY1611" s="18"/>
      <c r="DZ1611" s="18"/>
      <c r="EA1611" s="18"/>
      <c r="EB1611" s="18"/>
      <c r="EC1611" s="18"/>
      <c r="ED1611" s="18"/>
      <c r="EE1611" s="18"/>
      <c r="EF1611" s="18"/>
      <c r="EG1611" s="18"/>
      <c r="EH1611" s="18"/>
      <c r="EI1611" s="18"/>
      <c r="EJ1611" s="18"/>
      <c r="EK1611" s="18"/>
      <c r="EL1611" s="18"/>
      <c r="EM1611" s="18"/>
      <c r="EN1611" s="18"/>
      <c r="EO1611" s="18"/>
      <c r="EP1611" s="18"/>
      <c r="EQ1611" s="18"/>
      <c r="ER1611" s="18"/>
      <c r="ES1611" s="18"/>
      <c r="ET1611" s="18"/>
      <c r="EU1611" s="18"/>
      <c r="EV1611" s="18"/>
      <c r="EW1611" s="18"/>
      <c r="EX1611" s="18"/>
      <c r="EY1611" s="18"/>
      <c r="EZ1611" s="18"/>
      <c r="FA1611" s="18"/>
      <c r="FB1611" s="18"/>
      <c r="FC1611" s="18"/>
      <c r="FD1611" s="18"/>
      <c r="FE1611" s="18"/>
      <c r="FF1611" s="18"/>
      <c r="FG1611" s="18"/>
      <c r="FH1611" s="18"/>
      <c r="FI1611" s="18"/>
      <c r="FJ1611" s="18"/>
      <c r="FK1611" s="18"/>
      <c r="FL1611" s="18"/>
      <c r="FM1611" s="18"/>
      <c r="FN1611" s="18"/>
      <c r="FO1611" s="18"/>
      <c r="FP1611" s="18"/>
      <c r="FQ1611" s="18"/>
      <c r="FR1611" s="18"/>
      <c r="FS1611" s="18"/>
      <c r="FT1611" s="18"/>
      <c r="FU1611" s="18"/>
      <c r="FV1611" s="18"/>
      <c r="FW1611" s="18"/>
      <c r="FX1611" s="18"/>
      <c r="FY1611" s="18"/>
      <c r="FZ1611" s="18"/>
      <c r="GA1611" s="18"/>
      <c r="GB1611" s="18"/>
      <c r="GC1611" s="18"/>
      <c r="GD1611" s="18"/>
      <c r="GE1611" s="18"/>
      <c r="GF1611" s="18"/>
      <c r="GG1611" s="18"/>
      <c r="GH1611" s="18"/>
      <c r="GI1611" s="18"/>
      <c r="GJ1611" s="18"/>
      <c r="GK1611" s="18"/>
      <c r="GL1611" s="18"/>
      <c r="GM1611" s="18"/>
      <c r="GN1611" s="18"/>
      <c r="GO1611" s="18"/>
      <c r="GP1611" s="18"/>
      <c r="GQ1611" s="18"/>
      <c r="GR1611" s="18"/>
      <c r="GS1611" s="18"/>
      <c r="GT1611" s="18"/>
      <c r="GU1611" s="18"/>
      <c r="GV1611" s="18"/>
      <c r="GW1611" s="18"/>
      <c r="GX1611" s="18"/>
      <c r="GY1611" s="18"/>
      <c r="GZ1611" s="18"/>
      <c r="HA1611" s="18"/>
      <c r="HB1611" s="18"/>
      <c r="HC1611" s="18"/>
      <c r="HD1611" s="18"/>
      <c r="HE1611" s="18"/>
      <c r="HF1611" s="18"/>
      <c r="HG1611" s="18"/>
      <c r="HH1611" s="18"/>
      <c r="HI1611" s="18"/>
      <c r="HJ1611" s="18"/>
      <c r="HK1611" s="18"/>
      <c r="HL1611" s="18"/>
      <c r="HM1611" s="18"/>
      <c r="HN1611" s="18"/>
      <c r="HO1611" s="18"/>
      <c r="HP1611" s="18"/>
      <c r="HQ1611" s="18"/>
      <c r="HR1611" s="18"/>
      <c r="HS1611" s="18"/>
      <c r="HT1611" s="18"/>
      <c r="HU1611" s="18"/>
      <c r="HV1611" s="18"/>
      <c r="HW1611" s="18"/>
      <c r="HX1611" s="18"/>
      <c r="HY1611" s="18"/>
      <c r="HZ1611" s="18"/>
      <c r="IA1611" s="18"/>
      <c r="IB1611" s="18"/>
      <c r="IC1611" s="18"/>
      <c r="ID1611" s="18"/>
    </row>
    <row r="1612" spans="1:238" x14ac:dyDescent="0.2">
      <c r="A1612" s="9">
        <f t="shared" si="29"/>
        <v>1601</v>
      </c>
      <c r="B1612" s="38" t="s">
        <v>2288</v>
      </c>
      <c r="C1612" s="38" t="s">
        <v>1819</v>
      </c>
      <c r="D1612" s="38" t="s">
        <v>905</v>
      </c>
      <c r="E1612" s="69" t="s">
        <v>29</v>
      </c>
      <c r="F1612" s="48" t="s">
        <v>155</v>
      </c>
      <c r="G1612" s="39">
        <v>194</v>
      </c>
      <c r="H1612" s="39">
        <v>368</v>
      </c>
      <c r="I1612" s="41" t="s">
        <v>19</v>
      </c>
      <c r="J1612" s="43" t="s">
        <v>90</v>
      </c>
      <c r="K1612" s="42" t="s">
        <v>179</v>
      </c>
      <c r="L1612" s="20"/>
      <c r="M1612" s="20"/>
      <c r="N1612" s="20"/>
      <c r="O1612" s="20"/>
      <c r="P1612" s="20"/>
      <c r="Q1612" s="20"/>
      <c r="R1612" s="20"/>
      <c r="S1612" s="20"/>
      <c r="T1612" s="20"/>
      <c r="U1612" s="20"/>
      <c r="V1612" s="20"/>
      <c r="W1612" s="20"/>
      <c r="X1612" s="20"/>
      <c r="Y1612" s="20"/>
      <c r="Z1612" s="20"/>
      <c r="AA1612" s="20"/>
      <c r="AB1612" s="20"/>
      <c r="AC1612" s="20"/>
      <c r="AD1612" s="20"/>
      <c r="AE1612" s="20"/>
      <c r="AF1612" s="20"/>
      <c r="AG1612" s="20"/>
      <c r="AH1612" s="20"/>
      <c r="AI1612" s="20"/>
      <c r="AJ1612" s="20"/>
      <c r="AK1612" s="20"/>
      <c r="AL1612" s="20"/>
      <c r="AM1612" s="20"/>
      <c r="AN1612" s="20"/>
      <c r="AO1612" s="20"/>
      <c r="AP1612" s="20"/>
      <c r="AQ1612" s="20"/>
      <c r="AR1612" s="20"/>
      <c r="AS1612" s="20"/>
      <c r="AT1612" s="20"/>
      <c r="AU1612" s="20"/>
      <c r="AV1612" s="20"/>
      <c r="AW1612" s="20"/>
      <c r="AX1612" s="20"/>
      <c r="AY1612" s="20"/>
      <c r="AZ1612" s="20"/>
      <c r="BA1612" s="20"/>
      <c r="BB1612" s="20"/>
      <c r="BC1612" s="20"/>
      <c r="BD1612" s="20"/>
      <c r="BE1612" s="20"/>
      <c r="BF1612" s="20"/>
      <c r="BG1612" s="20"/>
      <c r="BH1612" s="20"/>
      <c r="BI1612" s="20"/>
      <c r="BJ1612" s="20"/>
      <c r="BK1612" s="20"/>
      <c r="BL1612" s="20"/>
      <c r="BM1612" s="20"/>
      <c r="BN1612" s="20"/>
      <c r="BO1612" s="20"/>
      <c r="BP1612" s="20"/>
      <c r="BQ1612" s="20"/>
      <c r="BR1612" s="20"/>
      <c r="BS1612" s="20"/>
      <c r="BT1612" s="20"/>
      <c r="BU1612" s="20"/>
      <c r="BV1612" s="20"/>
      <c r="BW1612" s="20"/>
      <c r="BX1612" s="20"/>
      <c r="BY1612" s="20"/>
      <c r="BZ1612" s="20"/>
      <c r="CA1612" s="20"/>
      <c r="CB1612" s="20"/>
      <c r="CC1612" s="20"/>
      <c r="CD1612" s="20"/>
      <c r="CE1612" s="20"/>
      <c r="CF1612" s="20"/>
      <c r="CG1612" s="20"/>
      <c r="CH1612" s="20"/>
      <c r="CI1612" s="20"/>
      <c r="CJ1612" s="20"/>
      <c r="CK1612" s="20"/>
      <c r="CL1612" s="20"/>
      <c r="CM1612" s="20"/>
      <c r="CN1612" s="20"/>
      <c r="CO1612" s="20"/>
      <c r="CP1612" s="20"/>
      <c r="CQ1612" s="20"/>
      <c r="CR1612" s="20"/>
      <c r="CS1612" s="20"/>
      <c r="CT1612" s="20"/>
      <c r="CU1612" s="20"/>
      <c r="CV1612" s="20"/>
      <c r="CW1612" s="20"/>
      <c r="CX1612" s="20"/>
      <c r="CY1612" s="20"/>
      <c r="CZ1612" s="20"/>
      <c r="DA1612" s="20"/>
      <c r="DB1612" s="20"/>
      <c r="DC1612" s="20"/>
      <c r="DD1612" s="20"/>
      <c r="DE1612" s="20"/>
      <c r="DF1612" s="20"/>
      <c r="DG1612" s="20"/>
      <c r="DH1612" s="20"/>
      <c r="DI1612" s="20"/>
      <c r="DJ1612" s="20"/>
      <c r="DK1612" s="20"/>
      <c r="DL1612" s="20"/>
      <c r="DM1612" s="20"/>
      <c r="DN1612" s="20"/>
      <c r="DO1612" s="20"/>
      <c r="DP1612" s="20"/>
      <c r="DQ1612" s="20"/>
      <c r="DR1612" s="20"/>
      <c r="DS1612" s="20"/>
      <c r="DT1612" s="20"/>
      <c r="DU1612" s="20"/>
      <c r="DV1612" s="20"/>
      <c r="DW1612" s="20"/>
      <c r="DX1612" s="20"/>
      <c r="DY1612" s="20"/>
      <c r="DZ1612" s="20"/>
      <c r="EA1612" s="20"/>
      <c r="EB1612" s="20"/>
      <c r="EC1612" s="20"/>
      <c r="ED1612" s="20"/>
      <c r="EE1612" s="20"/>
      <c r="EF1612" s="20"/>
      <c r="EG1612" s="20"/>
      <c r="EH1612" s="20"/>
      <c r="EI1612" s="20"/>
      <c r="EJ1612" s="20"/>
      <c r="EK1612" s="20"/>
      <c r="EL1612" s="20"/>
      <c r="EM1612" s="20"/>
      <c r="EN1612" s="20"/>
      <c r="EO1612" s="20"/>
      <c r="EP1612" s="20"/>
      <c r="EQ1612" s="20"/>
      <c r="ER1612" s="20"/>
      <c r="ES1612" s="20"/>
      <c r="ET1612" s="20"/>
      <c r="EU1612" s="20"/>
      <c r="EV1612" s="20"/>
      <c r="EW1612" s="20"/>
      <c r="EX1612" s="20"/>
      <c r="EY1612" s="20"/>
      <c r="EZ1612" s="20"/>
      <c r="FA1612" s="20"/>
      <c r="FB1612" s="20"/>
      <c r="FC1612" s="20"/>
      <c r="FD1612" s="20"/>
      <c r="FE1612" s="20"/>
      <c r="FF1612" s="20"/>
      <c r="FG1612" s="20"/>
      <c r="FH1612" s="20"/>
      <c r="FI1612" s="20"/>
      <c r="FJ1612" s="20"/>
      <c r="FK1612" s="20"/>
      <c r="FL1612" s="20"/>
      <c r="FM1612" s="20"/>
      <c r="FN1612" s="20"/>
      <c r="FO1612" s="20"/>
      <c r="FP1612" s="20"/>
      <c r="FQ1612" s="20"/>
      <c r="FR1612" s="20"/>
      <c r="FS1612" s="20"/>
      <c r="FT1612" s="20"/>
      <c r="FU1612" s="20"/>
      <c r="FV1612" s="20"/>
      <c r="FW1612" s="20"/>
      <c r="FX1612" s="20"/>
      <c r="FY1612" s="20"/>
      <c r="FZ1612" s="20"/>
      <c r="GA1612" s="20"/>
      <c r="GB1612" s="20"/>
      <c r="GC1612" s="20"/>
      <c r="GD1612" s="20"/>
      <c r="GE1612" s="20"/>
      <c r="GF1612" s="20"/>
      <c r="GG1612" s="20"/>
      <c r="GH1612" s="20"/>
      <c r="GI1612" s="20"/>
      <c r="GJ1612" s="20"/>
      <c r="GK1612" s="20"/>
      <c r="GL1612" s="20"/>
      <c r="GM1612" s="20"/>
      <c r="GN1612" s="20"/>
      <c r="GO1612" s="20"/>
      <c r="GP1612" s="20"/>
      <c r="GQ1612" s="20"/>
      <c r="GR1612" s="20"/>
      <c r="GS1612" s="20"/>
      <c r="GT1612" s="20"/>
      <c r="GU1612" s="20"/>
      <c r="GV1612" s="20"/>
      <c r="GW1612" s="20"/>
      <c r="GX1612" s="20"/>
      <c r="GY1612" s="20"/>
      <c r="GZ1612" s="20"/>
      <c r="HA1612" s="20"/>
      <c r="HB1612" s="20"/>
      <c r="HC1612" s="20"/>
      <c r="HD1612" s="20"/>
      <c r="HE1612" s="20"/>
      <c r="HF1612" s="20"/>
      <c r="HG1612" s="20"/>
      <c r="HH1612" s="20"/>
      <c r="HI1612" s="20"/>
      <c r="HJ1612" s="20"/>
      <c r="HK1612" s="20"/>
      <c r="HL1612" s="20"/>
      <c r="HM1612" s="20"/>
      <c r="HN1612" s="20"/>
      <c r="HO1612" s="20"/>
      <c r="HP1612" s="20"/>
      <c r="HQ1612" s="20"/>
      <c r="HR1612" s="20"/>
      <c r="HS1612" s="20"/>
      <c r="HT1612" s="20"/>
      <c r="HU1612" s="20"/>
      <c r="HV1612" s="20"/>
      <c r="HW1612" s="20"/>
      <c r="HX1612" s="20"/>
      <c r="HY1612" s="20"/>
      <c r="HZ1612" s="20"/>
      <c r="IA1612" s="20"/>
      <c r="IB1612" s="20"/>
      <c r="IC1612" s="20"/>
      <c r="ID1612" s="20"/>
    </row>
    <row r="1613" spans="1:238" s="12" customFormat="1" x14ac:dyDescent="0.2">
      <c r="A1613" s="140" t="s">
        <v>16</v>
      </c>
      <c r="B1613" s="141"/>
      <c r="C1613" s="141"/>
      <c r="D1613" s="141"/>
      <c r="E1613" s="141"/>
      <c r="F1613" s="141"/>
      <c r="G1613" s="141"/>
      <c r="H1613" s="141"/>
      <c r="I1613" s="141"/>
      <c r="J1613" s="141"/>
      <c r="K1613" s="142"/>
    </row>
    <row r="1614" spans="1:238" x14ac:dyDescent="0.2">
      <c r="A1614" s="11">
        <f>ROW()-12</f>
        <v>1602</v>
      </c>
      <c r="B1614" s="32" t="s">
        <v>9</v>
      </c>
      <c r="C1614" s="32" t="s">
        <v>138</v>
      </c>
      <c r="D1614" s="38" t="s">
        <v>1238</v>
      </c>
      <c r="E1614" s="68" t="s">
        <v>1239</v>
      </c>
      <c r="F1614" s="33" t="s">
        <v>1170</v>
      </c>
      <c r="G1614" s="34">
        <v>247</v>
      </c>
      <c r="H1614" s="34">
        <v>313</v>
      </c>
      <c r="I1614" s="37" t="s">
        <v>19</v>
      </c>
      <c r="J1614" s="35" t="s">
        <v>90</v>
      </c>
      <c r="K1614" s="36"/>
    </row>
    <row r="1615" spans="1:238" x14ac:dyDescent="0.2">
      <c r="A1615" s="11">
        <f t="shared" ref="A1615:A1655" si="30">ROW()-12</f>
        <v>1603</v>
      </c>
      <c r="B1615" s="32" t="s">
        <v>10</v>
      </c>
      <c r="C1615" s="32" t="s">
        <v>138</v>
      </c>
      <c r="D1615" s="38" t="s">
        <v>1238</v>
      </c>
      <c r="E1615" s="68" t="s">
        <v>1243</v>
      </c>
      <c r="F1615" s="33" t="s">
        <v>1244</v>
      </c>
      <c r="G1615" s="34">
        <v>214</v>
      </c>
      <c r="H1615" s="34">
        <v>232</v>
      </c>
      <c r="I1615" s="37" t="s">
        <v>19</v>
      </c>
      <c r="J1615" s="35" t="s">
        <v>90</v>
      </c>
      <c r="K1615" s="36"/>
    </row>
    <row r="1616" spans="1:238" x14ac:dyDescent="0.2">
      <c r="A1616" s="11">
        <f t="shared" si="30"/>
        <v>1604</v>
      </c>
      <c r="B1616" s="32" t="s">
        <v>11</v>
      </c>
      <c r="C1616" s="32" t="s">
        <v>138</v>
      </c>
      <c r="D1616" s="38" t="s">
        <v>1238</v>
      </c>
      <c r="E1616" s="68" t="s">
        <v>1243</v>
      </c>
      <c r="F1616" s="33" t="s">
        <v>44</v>
      </c>
      <c r="G1616" s="34">
        <v>254</v>
      </c>
      <c r="H1616" s="34">
        <v>405</v>
      </c>
      <c r="I1616" s="37" t="s">
        <v>19</v>
      </c>
      <c r="J1616" s="35" t="s">
        <v>90</v>
      </c>
      <c r="K1616" s="36"/>
    </row>
    <row r="1617" spans="1:238" x14ac:dyDescent="0.2">
      <c r="A1617" s="11">
        <f t="shared" si="30"/>
        <v>1605</v>
      </c>
      <c r="B1617" s="32" t="s">
        <v>1358</v>
      </c>
      <c r="C1617" s="32" t="s">
        <v>138</v>
      </c>
      <c r="D1617" s="38" t="s">
        <v>1238</v>
      </c>
      <c r="E1617" s="69" t="s">
        <v>1359</v>
      </c>
      <c r="F1617" s="33" t="s">
        <v>44</v>
      </c>
      <c r="G1617" s="34">
        <v>371</v>
      </c>
      <c r="H1617" s="34">
        <v>918</v>
      </c>
      <c r="I1617" s="41" t="s">
        <v>19</v>
      </c>
      <c r="J1617" s="35" t="s">
        <v>90</v>
      </c>
      <c r="K1617" s="36"/>
      <c r="L1617" s="14"/>
      <c r="M1617" s="14"/>
      <c r="N1617" s="14"/>
      <c r="O1617" s="14"/>
      <c r="P1617" s="14"/>
      <c r="Q1617" s="14"/>
      <c r="R1617" s="14"/>
      <c r="S1617" s="14"/>
      <c r="T1617" s="14"/>
      <c r="U1617" s="14"/>
      <c r="V1617" s="14"/>
      <c r="W1617" s="14"/>
      <c r="X1617" s="14"/>
      <c r="Y1617" s="14"/>
      <c r="Z1617" s="14"/>
      <c r="AA1617" s="14"/>
      <c r="AB1617" s="14"/>
      <c r="AC1617" s="14"/>
      <c r="AD1617" s="14"/>
      <c r="AE1617" s="14"/>
      <c r="AF1617" s="14"/>
      <c r="AG1617" s="14"/>
      <c r="AH1617" s="14"/>
      <c r="AI1617" s="14"/>
      <c r="AJ1617" s="14"/>
      <c r="AK1617" s="14"/>
      <c r="AL1617" s="14"/>
      <c r="AM1617" s="14"/>
      <c r="AN1617" s="14"/>
      <c r="AO1617" s="14"/>
      <c r="AP1617" s="14"/>
      <c r="AQ1617" s="14"/>
      <c r="AR1617" s="14"/>
      <c r="AS1617" s="14"/>
      <c r="AT1617" s="14"/>
      <c r="AU1617" s="14"/>
      <c r="AV1617" s="14"/>
      <c r="AW1617" s="14"/>
      <c r="AX1617" s="14"/>
      <c r="AY1617" s="14"/>
      <c r="AZ1617" s="14"/>
      <c r="BA1617" s="14"/>
      <c r="BB1617" s="14"/>
      <c r="BC1617" s="14"/>
      <c r="BD1617" s="14"/>
      <c r="BE1617" s="14"/>
      <c r="BF1617" s="14"/>
      <c r="BG1617" s="14"/>
      <c r="BH1617" s="14"/>
      <c r="BI1617" s="14"/>
      <c r="BJ1617" s="14"/>
      <c r="BK1617" s="14"/>
      <c r="BL1617" s="14"/>
      <c r="BM1617" s="14"/>
      <c r="BN1617" s="14"/>
      <c r="BO1617" s="14"/>
      <c r="BP1617" s="14"/>
      <c r="BQ1617" s="14"/>
      <c r="BR1617" s="14"/>
      <c r="BS1617" s="14"/>
      <c r="BT1617" s="14"/>
      <c r="BU1617" s="14"/>
      <c r="BV1617" s="14"/>
      <c r="BW1617" s="14"/>
      <c r="BX1617" s="14"/>
      <c r="BY1617" s="14"/>
      <c r="BZ1617" s="14"/>
      <c r="CA1617" s="14"/>
      <c r="CB1617" s="14"/>
      <c r="CC1617" s="14"/>
      <c r="CD1617" s="14"/>
      <c r="CE1617" s="14"/>
      <c r="CF1617" s="14"/>
      <c r="CG1617" s="14"/>
      <c r="CH1617" s="14"/>
      <c r="CI1617" s="14"/>
      <c r="CJ1617" s="14"/>
      <c r="CK1617" s="14"/>
      <c r="CL1617" s="14"/>
      <c r="CM1617" s="14"/>
      <c r="CN1617" s="14"/>
      <c r="CO1617" s="14"/>
      <c r="CP1617" s="14"/>
      <c r="CQ1617" s="14"/>
      <c r="CR1617" s="14"/>
      <c r="CS1617" s="14"/>
      <c r="CT1617" s="14"/>
      <c r="CU1617" s="14"/>
      <c r="CV1617" s="14"/>
      <c r="CW1617" s="14"/>
      <c r="CX1617" s="14"/>
      <c r="CY1617" s="14"/>
      <c r="CZ1617" s="14"/>
      <c r="DA1617" s="14"/>
      <c r="DB1617" s="14"/>
      <c r="DC1617" s="14"/>
      <c r="DD1617" s="14"/>
      <c r="DE1617" s="14"/>
      <c r="DF1617" s="14"/>
      <c r="DG1617" s="14"/>
      <c r="DH1617" s="14"/>
      <c r="DI1617" s="14"/>
      <c r="DJ1617" s="14"/>
      <c r="DK1617" s="14"/>
      <c r="DL1617" s="14"/>
      <c r="DM1617" s="14"/>
      <c r="DN1617" s="14"/>
      <c r="DO1617" s="14"/>
      <c r="DP1617" s="14"/>
      <c r="DQ1617" s="14"/>
      <c r="DR1617" s="14"/>
      <c r="DS1617" s="14"/>
      <c r="DT1617" s="14"/>
      <c r="DU1617" s="14"/>
      <c r="DV1617" s="14"/>
      <c r="DW1617" s="14"/>
      <c r="DX1617" s="14"/>
      <c r="DY1617" s="14"/>
      <c r="DZ1617" s="14"/>
      <c r="EA1617" s="14"/>
      <c r="EB1617" s="14"/>
      <c r="EC1617" s="14"/>
      <c r="ED1617" s="14"/>
      <c r="EE1617" s="14"/>
      <c r="EF1617" s="14"/>
      <c r="EG1617" s="14"/>
      <c r="EH1617" s="14"/>
      <c r="EI1617" s="14"/>
      <c r="EJ1617" s="14"/>
      <c r="EK1617" s="14"/>
      <c r="EL1617" s="14"/>
      <c r="EM1617" s="14"/>
      <c r="EN1617" s="14"/>
      <c r="EO1617" s="14"/>
      <c r="EP1617" s="14"/>
      <c r="EQ1617" s="14"/>
      <c r="ER1617" s="14"/>
      <c r="ES1617" s="14"/>
      <c r="ET1617" s="14"/>
      <c r="EU1617" s="14"/>
      <c r="EV1617" s="14"/>
      <c r="EW1617" s="14"/>
      <c r="EX1617" s="14"/>
      <c r="EY1617" s="14"/>
      <c r="EZ1617" s="14"/>
      <c r="FA1617" s="14"/>
      <c r="FB1617" s="14"/>
      <c r="FC1617" s="14"/>
      <c r="FD1617" s="14"/>
      <c r="FE1617" s="14"/>
      <c r="FF1617" s="14"/>
      <c r="FG1617" s="14"/>
      <c r="FH1617" s="14"/>
      <c r="FI1617" s="14"/>
      <c r="FJ1617" s="14"/>
      <c r="FK1617" s="14"/>
      <c r="FL1617" s="14"/>
      <c r="FM1617" s="14"/>
      <c r="FN1617" s="14"/>
      <c r="FO1617" s="14"/>
      <c r="FP1617" s="14"/>
      <c r="FQ1617" s="14"/>
      <c r="FR1617" s="14"/>
      <c r="FS1617" s="14"/>
      <c r="FT1617" s="14"/>
      <c r="FU1617" s="14"/>
      <c r="FV1617" s="14"/>
      <c r="FW1617" s="14"/>
      <c r="FX1617" s="14"/>
      <c r="FY1617" s="14"/>
      <c r="FZ1617" s="14"/>
      <c r="GA1617" s="14"/>
      <c r="GB1617" s="14"/>
      <c r="GC1617" s="14"/>
      <c r="GD1617" s="14"/>
      <c r="GE1617" s="14"/>
      <c r="GF1617" s="14"/>
      <c r="GG1617" s="14"/>
      <c r="GH1617" s="14"/>
      <c r="GI1617" s="14"/>
      <c r="GJ1617" s="14"/>
      <c r="GK1617" s="14"/>
      <c r="GL1617" s="14"/>
      <c r="GM1617" s="14"/>
      <c r="GN1617" s="14"/>
      <c r="GO1617" s="14"/>
      <c r="GP1617" s="14"/>
      <c r="GQ1617" s="14"/>
      <c r="GR1617" s="14"/>
      <c r="GS1617" s="14"/>
      <c r="GT1617" s="14"/>
      <c r="GU1617" s="14"/>
      <c r="GV1617" s="14"/>
      <c r="GW1617" s="14"/>
      <c r="GX1617" s="14"/>
      <c r="GY1617" s="14"/>
      <c r="GZ1617" s="14"/>
      <c r="HA1617" s="14"/>
      <c r="HB1617" s="14"/>
      <c r="HC1617" s="14"/>
      <c r="HD1617" s="14"/>
      <c r="HE1617" s="14"/>
      <c r="HF1617" s="14"/>
      <c r="HG1617" s="14"/>
      <c r="HH1617" s="14"/>
      <c r="HI1617" s="14"/>
      <c r="HJ1617" s="14"/>
      <c r="HK1617" s="14"/>
      <c r="HL1617" s="14"/>
      <c r="HM1617" s="14"/>
      <c r="HN1617" s="14"/>
      <c r="HO1617" s="14"/>
      <c r="HP1617" s="14"/>
      <c r="HQ1617" s="14"/>
      <c r="HR1617" s="14"/>
      <c r="HS1617" s="14"/>
      <c r="HT1617" s="14"/>
      <c r="HU1617" s="14"/>
      <c r="HV1617" s="14"/>
      <c r="HW1617" s="14"/>
      <c r="HX1617" s="14"/>
      <c r="HY1617" s="14"/>
      <c r="HZ1617" s="14"/>
      <c r="IA1617" s="14"/>
      <c r="IB1617" s="14"/>
      <c r="IC1617" s="14"/>
      <c r="ID1617" s="14"/>
    </row>
    <row r="1618" spans="1:238" x14ac:dyDescent="0.2">
      <c r="A1618" s="11">
        <f t="shared" si="30"/>
        <v>1606</v>
      </c>
      <c r="B1618" s="32" t="s">
        <v>1067</v>
      </c>
      <c r="C1618" s="32" t="s">
        <v>138</v>
      </c>
      <c r="D1618" s="38" t="s">
        <v>1238</v>
      </c>
      <c r="E1618" s="69" t="s">
        <v>1523</v>
      </c>
      <c r="F1618" s="33" t="s">
        <v>88</v>
      </c>
      <c r="G1618" s="34">
        <v>534</v>
      </c>
      <c r="H1618" s="34">
        <v>938</v>
      </c>
      <c r="I1618" s="37" t="s">
        <v>19</v>
      </c>
      <c r="J1618" s="35" t="s">
        <v>17</v>
      </c>
      <c r="K1618" s="36"/>
    </row>
    <row r="1619" spans="1:238" x14ac:dyDescent="0.2">
      <c r="A1619" s="11">
        <f t="shared" si="30"/>
        <v>1607</v>
      </c>
      <c r="B1619" s="32" t="s">
        <v>1557</v>
      </c>
      <c r="C1619" s="32" t="s">
        <v>138</v>
      </c>
      <c r="D1619" s="38" t="s">
        <v>1238</v>
      </c>
      <c r="E1619" s="68" t="s">
        <v>1558</v>
      </c>
      <c r="F1619" s="33" t="s">
        <v>26</v>
      </c>
      <c r="G1619" s="34">
        <v>252</v>
      </c>
      <c r="H1619" s="34">
        <v>527</v>
      </c>
      <c r="I1619" s="37" t="s">
        <v>19</v>
      </c>
      <c r="J1619" s="35" t="s">
        <v>17</v>
      </c>
      <c r="K1619" s="36"/>
      <c r="L1619" s="14"/>
      <c r="M1619" s="14"/>
      <c r="N1619" s="14"/>
      <c r="O1619" s="14"/>
      <c r="P1619" s="14"/>
      <c r="Q1619" s="14"/>
      <c r="R1619" s="14"/>
      <c r="S1619" s="14"/>
      <c r="T1619" s="14"/>
      <c r="U1619" s="14"/>
      <c r="V1619" s="14"/>
      <c r="W1619" s="14"/>
      <c r="X1619" s="14"/>
      <c r="Y1619" s="14"/>
      <c r="Z1619" s="14"/>
      <c r="AA1619" s="14"/>
      <c r="AB1619" s="14"/>
      <c r="AC1619" s="14"/>
      <c r="AD1619" s="14"/>
      <c r="AE1619" s="14"/>
      <c r="AF1619" s="14"/>
      <c r="AG1619" s="14"/>
      <c r="AH1619" s="14"/>
      <c r="AI1619" s="14"/>
      <c r="AJ1619" s="14"/>
      <c r="AK1619" s="14"/>
      <c r="AL1619" s="14"/>
      <c r="AM1619" s="14"/>
      <c r="AN1619" s="14"/>
      <c r="AO1619" s="14"/>
      <c r="AP1619" s="14"/>
      <c r="AQ1619" s="14"/>
      <c r="AR1619" s="14"/>
      <c r="AS1619" s="14"/>
      <c r="AT1619" s="14"/>
      <c r="AU1619" s="14"/>
      <c r="AV1619" s="14"/>
      <c r="AW1619" s="14"/>
      <c r="AX1619" s="14"/>
      <c r="AY1619" s="14"/>
      <c r="AZ1619" s="14"/>
      <c r="BA1619" s="14"/>
      <c r="BB1619" s="14"/>
      <c r="BC1619" s="14"/>
      <c r="BD1619" s="14"/>
      <c r="BE1619" s="14"/>
      <c r="BF1619" s="14"/>
      <c r="BG1619" s="14"/>
      <c r="BH1619" s="14"/>
      <c r="BI1619" s="14"/>
      <c r="BJ1619" s="14"/>
      <c r="BK1619" s="14"/>
      <c r="BL1619" s="14"/>
      <c r="BM1619" s="14"/>
      <c r="BN1619" s="14"/>
      <c r="BO1619" s="14"/>
      <c r="BP1619" s="14"/>
      <c r="BQ1619" s="14"/>
      <c r="BR1619" s="14"/>
      <c r="BS1619" s="14"/>
      <c r="BT1619" s="14"/>
      <c r="BU1619" s="14"/>
      <c r="BV1619" s="14"/>
      <c r="BW1619" s="14"/>
      <c r="BX1619" s="14"/>
      <c r="BY1619" s="14"/>
      <c r="BZ1619" s="14"/>
      <c r="CA1619" s="14"/>
      <c r="CB1619" s="14"/>
      <c r="CC1619" s="14"/>
      <c r="CD1619" s="14"/>
      <c r="CE1619" s="14"/>
      <c r="CF1619" s="14"/>
      <c r="CG1619" s="14"/>
      <c r="CH1619" s="14"/>
      <c r="CI1619" s="14"/>
      <c r="CJ1619" s="14"/>
      <c r="CK1619" s="14"/>
      <c r="CL1619" s="14"/>
      <c r="CM1619" s="14"/>
      <c r="CN1619" s="14"/>
      <c r="CO1619" s="14"/>
      <c r="CP1619" s="14"/>
      <c r="CQ1619" s="14"/>
      <c r="CR1619" s="14"/>
      <c r="CS1619" s="14"/>
      <c r="CT1619" s="14"/>
      <c r="CU1619" s="14"/>
      <c r="CV1619" s="14"/>
      <c r="CW1619" s="14"/>
      <c r="CX1619" s="14"/>
      <c r="CY1619" s="14"/>
      <c r="CZ1619" s="14"/>
      <c r="DA1619" s="14"/>
      <c r="DB1619" s="14"/>
      <c r="DC1619" s="14"/>
      <c r="DD1619" s="14"/>
      <c r="DE1619" s="14"/>
      <c r="DF1619" s="14"/>
      <c r="DG1619" s="14"/>
      <c r="DH1619" s="14"/>
      <c r="DI1619" s="14"/>
      <c r="DJ1619" s="14"/>
      <c r="DK1619" s="14"/>
      <c r="DL1619" s="14"/>
      <c r="DM1619" s="14"/>
      <c r="DN1619" s="14"/>
      <c r="DO1619" s="14"/>
      <c r="DP1619" s="14"/>
      <c r="DQ1619" s="14"/>
      <c r="DR1619" s="14"/>
      <c r="DS1619" s="14"/>
      <c r="DT1619" s="14"/>
      <c r="DU1619" s="14"/>
      <c r="DV1619" s="14"/>
      <c r="DW1619" s="14"/>
      <c r="DX1619" s="14"/>
      <c r="DY1619" s="14"/>
      <c r="DZ1619" s="14"/>
      <c r="EA1619" s="14"/>
      <c r="EB1619" s="14"/>
      <c r="EC1619" s="14"/>
      <c r="ED1619" s="14"/>
      <c r="EE1619" s="14"/>
      <c r="EF1619" s="14"/>
      <c r="EG1619" s="14"/>
      <c r="EH1619" s="14"/>
      <c r="EI1619" s="14"/>
      <c r="EJ1619" s="14"/>
      <c r="EK1619" s="14"/>
      <c r="EL1619" s="14"/>
      <c r="EM1619" s="14"/>
      <c r="EN1619" s="14"/>
      <c r="EO1619" s="14"/>
      <c r="EP1619" s="14"/>
      <c r="EQ1619" s="14"/>
      <c r="ER1619" s="14"/>
      <c r="ES1619" s="14"/>
      <c r="ET1619" s="14"/>
      <c r="EU1619" s="14"/>
      <c r="EV1619" s="14"/>
      <c r="EW1619" s="14"/>
      <c r="EX1619" s="14"/>
      <c r="EY1619" s="14"/>
      <c r="EZ1619" s="14"/>
      <c r="FA1619" s="14"/>
      <c r="FB1619" s="14"/>
      <c r="FC1619" s="14"/>
      <c r="FD1619" s="14"/>
      <c r="FE1619" s="14"/>
      <c r="FF1619" s="14"/>
      <c r="FG1619" s="14"/>
      <c r="FH1619" s="14"/>
      <c r="FI1619" s="14"/>
      <c r="FJ1619" s="14"/>
      <c r="FK1619" s="14"/>
      <c r="FL1619" s="14"/>
      <c r="FM1619" s="14"/>
      <c r="FN1619" s="14"/>
      <c r="FO1619" s="14"/>
      <c r="FP1619" s="14"/>
      <c r="FQ1619" s="14"/>
      <c r="FR1619" s="14"/>
      <c r="FS1619" s="14"/>
      <c r="FT1619" s="14"/>
      <c r="FU1619" s="14"/>
      <c r="FV1619" s="14"/>
      <c r="FW1619" s="14"/>
      <c r="FX1619" s="14"/>
      <c r="FY1619" s="14"/>
      <c r="FZ1619" s="14"/>
      <c r="GA1619" s="14"/>
      <c r="GB1619" s="14"/>
      <c r="GC1619" s="14"/>
      <c r="GD1619" s="14"/>
      <c r="GE1619" s="14"/>
      <c r="GF1619" s="14"/>
      <c r="GG1619" s="14"/>
      <c r="GH1619" s="14"/>
      <c r="GI1619" s="14"/>
      <c r="GJ1619" s="14"/>
      <c r="GK1619" s="14"/>
      <c r="GL1619" s="14"/>
      <c r="GM1619" s="14"/>
      <c r="GN1619" s="14"/>
      <c r="GO1619" s="14"/>
      <c r="GP1619" s="14"/>
      <c r="GQ1619" s="14"/>
      <c r="GR1619" s="14"/>
      <c r="GS1619" s="14"/>
      <c r="GT1619" s="14"/>
      <c r="GU1619" s="14"/>
      <c r="GV1619" s="14"/>
      <c r="GW1619" s="14"/>
      <c r="GX1619" s="14"/>
      <c r="GY1619" s="14"/>
      <c r="GZ1619" s="14"/>
      <c r="HA1619" s="14"/>
      <c r="HB1619" s="14"/>
      <c r="HC1619" s="14"/>
      <c r="HD1619" s="14"/>
      <c r="HE1619" s="14"/>
      <c r="HF1619" s="14"/>
      <c r="HG1619" s="14"/>
      <c r="HH1619" s="14"/>
      <c r="HI1619" s="14"/>
      <c r="HJ1619" s="14"/>
      <c r="HK1619" s="14"/>
      <c r="HL1619" s="14"/>
      <c r="HM1619" s="14"/>
      <c r="HN1619" s="14"/>
      <c r="HO1619" s="14"/>
      <c r="HP1619" s="14"/>
      <c r="HQ1619" s="14"/>
      <c r="HR1619" s="14"/>
      <c r="HS1619" s="14"/>
      <c r="HT1619" s="14"/>
      <c r="HU1619" s="14"/>
      <c r="HV1619" s="14"/>
      <c r="HW1619" s="14"/>
      <c r="HX1619" s="14"/>
      <c r="HY1619" s="14"/>
      <c r="HZ1619" s="14"/>
      <c r="IA1619" s="14"/>
      <c r="IB1619" s="14"/>
      <c r="IC1619" s="14"/>
      <c r="ID1619" s="14"/>
    </row>
    <row r="1620" spans="1:238" s="12" customFormat="1" x14ac:dyDescent="0.2">
      <c r="A1620" s="11">
        <f t="shared" si="30"/>
        <v>1608</v>
      </c>
      <c r="B1620" s="91" t="s">
        <v>1591</v>
      </c>
      <c r="C1620" s="91" t="s">
        <v>138</v>
      </c>
      <c r="D1620" s="38" t="s">
        <v>1238</v>
      </c>
      <c r="E1620" s="113" t="s">
        <v>1590</v>
      </c>
      <c r="F1620" s="92" t="s">
        <v>1592</v>
      </c>
      <c r="G1620" s="93">
        <v>373</v>
      </c>
      <c r="H1620" s="93">
        <v>831</v>
      </c>
      <c r="I1620" s="94" t="s">
        <v>19</v>
      </c>
      <c r="J1620" s="95" t="s">
        <v>17</v>
      </c>
      <c r="K1620" s="97"/>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c r="CU1620" s="2"/>
      <c r="CV1620" s="2"/>
      <c r="CW1620" s="2"/>
      <c r="CX1620" s="2"/>
      <c r="CY1620" s="2"/>
      <c r="CZ1620" s="2"/>
      <c r="DA1620" s="2"/>
      <c r="DB1620" s="2"/>
      <c r="DC1620" s="2"/>
      <c r="DD1620" s="2"/>
      <c r="DE1620" s="2"/>
      <c r="DF1620" s="2"/>
      <c r="DG1620" s="2"/>
      <c r="DH1620" s="2"/>
      <c r="DI1620" s="2"/>
      <c r="DJ1620" s="2"/>
      <c r="DK1620" s="2"/>
      <c r="DL1620" s="2"/>
      <c r="DM1620" s="2"/>
      <c r="DN1620" s="2"/>
      <c r="DO1620" s="2"/>
      <c r="DP1620" s="2"/>
      <c r="DQ1620" s="2"/>
      <c r="DR1620" s="2"/>
      <c r="DS1620" s="2"/>
      <c r="DT1620" s="2"/>
      <c r="DU1620" s="2"/>
      <c r="DV1620" s="2"/>
      <c r="DW1620" s="2"/>
      <c r="DX1620" s="2"/>
      <c r="DY1620" s="2"/>
      <c r="DZ1620" s="2"/>
      <c r="EA1620" s="2"/>
      <c r="EB1620" s="2"/>
      <c r="EC1620" s="2"/>
      <c r="ED1620" s="2"/>
      <c r="EE1620" s="2"/>
      <c r="EF1620" s="2"/>
      <c r="EG1620" s="2"/>
      <c r="EH1620" s="2"/>
      <c r="EI1620" s="2"/>
      <c r="EJ1620" s="2"/>
      <c r="EK1620" s="2"/>
      <c r="EL1620" s="2"/>
      <c r="EM1620" s="2"/>
      <c r="EN1620" s="2"/>
      <c r="EO1620" s="2"/>
      <c r="EP1620" s="2"/>
      <c r="EQ1620" s="2"/>
      <c r="ER1620" s="2"/>
      <c r="ES1620" s="2"/>
      <c r="ET1620" s="2"/>
      <c r="EU1620" s="2"/>
      <c r="EV1620" s="2"/>
      <c r="EW1620" s="2"/>
      <c r="EX1620" s="2"/>
      <c r="EY1620" s="2"/>
      <c r="EZ1620" s="2"/>
      <c r="FA1620" s="2"/>
      <c r="FB1620" s="2"/>
      <c r="FC1620" s="2"/>
      <c r="FD1620" s="2"/>
      <c r="FE1620" s="2"/>
      <c r="FF1620" s="2"/>
      <c r="FG1620" s="2"/>
      <c r="FH1620" s="2"/>
      <c r="FI1620" s="2"/>
      <c r="FJ1620" s="2"/>
      <c r="FK1620" s="2"/>
      <c r="FL1620" s="2"/>
      <c r="FM1620" s="2"/>
      <c r="FN1620" s="2"/>
      <c r="FO1620" s="2"/>
      <c r="FP1620" s="2"/>
      <c r="FQ1620" s="2"/>
      <c r="FR1620" s="2"/>
      <c r="FS1620" s="2"/>
      <c r="FT1620" s="2"/>
      <c r="FU1620" s="2"/>
      <c r="FV1620" s="2"/>
      <c r="FW1620" s="2"/>
      <c r="FX1620" s="2"/>
      <c r="FY1620" s="2"/>
      <c r="FZ1620" s="2"/>
      <c r="GA1620" s="2"/>
      <c r="GB1620" s="2"/>
      <c r="GC1620" s="2"/>
      <c r="GD1620" s="2"/>
      <c r="GE1620" s="2"/>
      <c r="GF1620" s="2"/>
      <c r="GG1620" s="2"/>
      <c r="GH1620" s="2"/>
      <c r="GI1620" s="2"/>
      <c r="GJ1620" s="2"/>
      <c r="GK1620" s="2"/>
      <c r="GL1620" s="2"/>
      <c r="GM1620" s="2"/>
      <c r="GN1620" s="2"/>
      <c r="GO1620" s="2"/>
      <c r="GP1620" s="2"/>
      <c r="GQ1620" s="2"/>
      <c r="GR1620" s="2"/>
      <c r="GS1620" s="2"/>
      <c r="GT1620" s="2"/>
      <c r="GU1620" s="2"/>
      <c r="GV1620" s="2"/>
      <c r="GW1620" s="2"/>
      <c r="GX1620" s="2"/>
      <c r="GY1620" s="2"/>
      <c r="GZ1620" s="2"/>
      <c r="HA1620" s="2"/>
      <c r="HB1620" s="2"/>
      <c r="HC1620" s="2"/>
      <c r="HD1620" s="2"/>
      <c r="HE1620" s="2"/>
      <c r="HF1620" s="2"/>
      <c r="HG1620" s="2"/>
      <c r="HH1620" s="2"/>
      <c r="HI1620" s="2"/>
      <c r="HJ1620" s="2"/>
      <c r="HK1620" s="2"/>
      <c r="HL1620" s="2"/>
      <c r="HM1620" s="2"/>
      <c r="HN1620" s="2"/>
      <c r="HO1620" s="2"/>
      <c r="HP1620" s="2"/>
      <c r="HQ1620" s="2"/>
      <c r="HR1620" s="2"/>
      <c r="HS1620" s="2"/>
      <c r="HT1620" s="2"/>
      <c r="HU1620" s="2"/>
      <c r="HV1620" s="2"/>
      <c r="HW1620" s="2"/>
      <c r="HX1620" s="2"/>
      <c r="HY1620" s="2"/>
      <c r="HZ1620" s="2"/>
      <c r="IA1620" s="2"/>
      <c r="IB1620" s="2"/>
      <c r="IC1620" s="2"/>
      <c r="ID1620" s="2"/>
    </row>
    <row r="1621" spans="1:238" s="12" customFormat="1" x14ac:dyDescent="0.2">
      <c r="A1621" s="11">
        <f t="shared" si="30"/>
        <v>1609</v>
      </c>
      <c r="B1621" s="108" t="s">
        <v>1666</v>
      </c>
      <c r="C1621" s="108" t="s">
        <v>138</v>
      </c>
      <c r="D1621" s="108" t="s">
        <v>1238</v>
      </c>
      <c r="E1621" s="113" t="s">
        <v>1665</v>
      </c>
      <c r="F1621" s="92" t="s">
        <v>26</v>
      </c>
      <c r="G1621" s="93">
        <v>424</v>
      </c>
      <c r="H1621" s="93">
        <v>1400</v>
      </c>
      <c r="I1621" s="94" t="s">
        <v>19</v>
      </c>
      <c r="J1621" s="95" t="s">
        <v>90</v>
      </c>
      <c r="K1621" s="97"/>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c r="CU1621" s="2"/>
      <c r="CV1621" s="2"/>
      <c r="CW1621" s="2"/>
      <c r="CX1621" s="2"/>
      <c r="CY1621" s="2"/>
      <c r="CZ1621" s="2"/>
      <c r="DA1621" s="2"/>
      <c r="DB1621" s="2"/>
      <c r="DC1621" s="2"/>
      <c r="DD1621" s="2"/>
      <c r="DE1621" s="2"/>
      <c r="DF1621" s="2"/>
      <c r="DG1621" s="2"/>
      <c r="DH1621" s="2"/>
      <c r="DI1621" s="2"/>
      <c r="DJ1621" s="2"/>
      <c r="DK1621" s="2"/>
      <c r="DL1621" s="2"/>
      <c r="DM1621" s="2"/>
      <c r="DN1621" s="2"/>
      <c r="DO1621" s="2"/>
      <c r="DP1621" s="2"/>
      <c r="DQ1621" s="2"/>
      <c r="DR1621" s="2"/>
      <c r="DS1621" s="2"/>
      <c r="DT1621" s="2"/>
      <c r="DU1621" s="2"/>
      <c r="DV1621" s="2"/>
      <c r="DW1621" s="2"/>
      <c r="DX1621" s="2"/>
      <c r="DY1621" s="2"/>
      <c r="DZ1621" s="2"/>
      <c r="EA1621" s="2"/>
      <c r="EB1621" s="2"/>
      <c r="EC1621" s="2"/>
      <c r="ED1621" s="2"/>
      <c r="EE1621" s="2"/>
      <c r="EF1621" s="2"/>
      <c r="EG1621" s="2"/>
      <c r="EH1621" s="2"/>
      <c r="EI1621" s="2"/>
      <c r="EJ1621" s="2"/>
      <c r="EK1621" s="2"/>
      <c r="EL1621" s="2"/>
      <c r="EM1621" s="2"/>
      <c r="EN1621" s="2"/>
      <c r="EO1621" s="2"/>
      <c r="EP1621" s="2"/>
      <c r="EQ1621" s="2"/>
      <c r="ER1621" s="2"/>
      <c r="ES1621" s="2"/>
      <c r="ET1621" s="2"/>
      <c r="EU1621" s="2"/>
      <c r="EV1621" s="2"/>
      <c r="EW1621" s="2"/>
      <c r="EX1621" s="2"/>
      <c r="EY1621" s="2"/>
      <c r="EZ1621" s="2"/>
      <c r="FA1621" s="2"/>
      <c r="FB1621" s="2"/>
      <c r="FC1621" s="2"/>
      <c r="FD1621" s="2"/>
      <c r="FE1621" s="2"/>
      <c r="FF1621" s="2"/>
      <c r="FG1621" s="2"/>
      <c r="FH1621" s="2"/>
      <c r="FI1621" s="2"/>
      <c r="FJ1621" s="2"/>
      <c r="FK1621" s="2"/>
      <c r="FL1621" s="2"/>
      <c r="FM1621" s="2"/>
      <c r="FN1621" s="2"/>
      <c r="FO1621" s="2"/>
      <c r="FP1621" s="2"/>
      <c r="FQ1621" s="2"/>
      <c r="FR1621" s="2"/>
      <c r="FS1621" s="2"/>
      <c r="FT1621" s="2"/>
      <c r="FU1621" s="2"/>
      <c r="FV1621" s="2"/>
      <c r="FW1621" s="2"/>
      <c r="FX1621" s="2"/>
      <c r="FY1621" s="2"/>
      <c r="FZ1621" s="2"/>
      <c r="GA1621" s="2"/>
      <c r="GB1621" s="2"/>
      <c r="GC1621" s="2"/>
      <c r="GD1621" s="2"/>
      <c r="GE1621" s="2"/>
      <c r="GF1621" s="2"/>
      <c r="GG1621" s="2"/>
      <c r="GH1621" s="2"/>
      <c r="GI1621" s="2"/>
      <c r="GJ1621" s="2"/>
      <c r="GK1621" s="2"/>
      <c r="GL1621" s="2"/>
      <c r="GM1621" s="2"/>
      <c r="GN1621" s="2"/>
      <c r="GO1621" s="2"/>
      <c r="GP1621" s="2"/>
      <c r="GQ1621" s="2"/>
      <c r="GR1621" s="2"/>
      <c r="GS1621" s="2"/>
      <c r="GT1621" s="2"/>
      <c r="GU1621" s="2"/>
      <c r="GV1621" s="2"/>
      <c r="GW1621" s="2"/>
      <c r="GX1621" s="2"/>
      <c r="GY1621" s="2"/>
      <c r="GZ1621" s="2"/>
      <c r="HA1621" s="2"/>
      <c r="HB1621" s="2"/>
      <c r="HC1621" s="2"/>
      <c r="HD1621" s="2"/>
      <c r="HE1621" s="2"/>
      <c r="HF1621" s="2"/>
      <c r="HG1621" s="2"/>
      <c r="HH1621" s="2"/>
      <c r="HI1621" s="2"/>
      <c r="HJ1621" s="2"/>
      <c r="HK1621" s="2"/>
      <c r="HL1621" s="2"/>
      <c r="HM1621" s="2"/>
      <c r="HN1621" s="2"/>
      <c r="HO1621" s="2"/>
      <c r="HP1621" s="2"/>
      <c r="HQ1621" s="2"/>
      <c r="HR1621" s="2"/>
      <c r="HS1621" s="2"/>
      <c r="HT1621" s="2"/>
      <c r="HU1621" s="2"/>
      <c r="HV1621" s="2"/>
      <c r="HW1621" s="2"/>
      <c r="HX1621" s="2"/>
      <c r="HY1621" s="2"/>
      <c r="HZ1621" s="2"/>
      <c r="IA1621" s="2"/>
      <c r="IB1621" s="2"/>
      <c r="IC1621" s="2"/>
      <c r="ID1621" s="2"/>
    </row>
    <row r="1622" spans="1:238" s="12" customFormat="1" x14ac:dyDescent="0.2">
      <c r="A1622" s="11">
        <f t="shared" si="30"/>
        <v>1610</v>
      </c>
      <c r="B1622" s="108" t="s">
        <v>416</v>
      </c>
      <c r="C1622" s="91" t="s">
        <v>138</v>
      </c>
      <c r="D1622" s="108" t="s">
        <v>1238</v>
      </c>
      <c r="E1622" s="112" t="s">
        <v>1887</v>
      </c>
      <c r="F1622" s="116" t="s">
        <v>1891</v>
      </c>
      <c r="G1622" s="120">
        <v>227</v>
      </c>
      <c r="H1622" s="120">
        <v>483</v>
      </c>
      <c r="I1622" s="94" t="s">
        <v>18</v>
      </c>
      <c r="J1622" s="127" t="s">
        <v>17</v>
      </c>
      <c r="K1622" s="129"/>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c r="CU1622" s="2"/>
      <c r="CV1622" s="2"/>
      <c r="CW1622" s="2"/>
      <c r="CX1622" s="2"/>
      <c r="CY1622" s="2"/>
      <c r="CZ1622" s="2"/>
      <c r="DA1622" s="2"/>
      <c r="DB1622" s="2"/>
      <c r="DC1622" s="2"/>
      <c r="DD1622" s="2"/>
      <c r="DE1622" s="2"/>
      <c r="DF1622" s="2"/>
      <c r="DG1622" s="2"/>
      <c r="DH1622" s="2"/>
      <c r="DI1622" s="2"/>
      <c r="DJ1622" s="2"/>
      <c r="DK1622" s="2"/>
      <c r="DL1622" s="2"/>
      <c r="DM1622" s="2"/>
      <c r="DN1622" s="2"/>
      <c r="DO1622" s="2"/>
      <c r="DP1622" s="2"/>
      <c r="DQ1622" s="2"/>
      <c r="DR1622" s="2"/>
      <c r="DS1622" s="2"/>
      <c r="DT1622" s="2"/>
      <c r="DU1622" s="2"/>
      <c r="DV1622" s="2"/>
      <c r="DW1622" s="2"/>
      <c r="DX1622" s="2"/>
      <c r="DY1622" s="2"/>
      <c r="DZ1622" s="2"/>
      <c r="EA1622" s="2"/>
      <c r="EB1622" s="2"/>
      <c r="EC1622" s="2"/>
      <c r="ED1622" s="2"/>
      <c r="EE1622" s="2"/>
      <c r="EF1622" s="2"/>
      <c r="EG1622" s="2"/>
      <c r="EH1622" s="2"/>
      <c r="EI1622" s="2"/>
      <c r="EJ1622" s="2"/>
      <c r="EK1622" s="2"/>
      <c r="EL1622" s="2"/>
      <c r="EM1622" s="2"/>
      <c r="EN1622" s="2"/>
      <c r="EO1622" s="2"/>
      <c r="EP1622" s="2"/>
      <c r="EQ1622" s="2"/>
      <c r="ER1622" s="2"/>
      <c r="ES1622" s="2"/>
      <c r="ET1622" s="2"/>
      <c r="EU1622" s="2"/>
      <c r="EV1622" s="2"/>
      <c r="EW1622" s="2"/>
      <c r="EX1622" s="2"/>
      <c r="EY1622" s="2"/>
      <c r="EZ1622" s="2"/>
      <c r="FA1622" s="2"/>
      <c r="FB1622" s="2"/>
      <c r="FC1622" s="2"/>
      <c r="FD1622" s="2"/>
      <c r="FE1622" s="2"/>
      <c r="FF1622" s="2"/>
      <c r="FG1622" s="2"/>
      <c r="FH1622" s="2"/>
      <c r="FI1622" s="2"/>
      <c r="FJ1622" s="2"/>
      <c r="FK1622" s="2"/>
      <c r="FL1622" s="2"/>
      <c r="FM1622" s="2"/>
      <c r="FN1622" s="2"/>
      <c r="FO1622" s="2"/>
      <c r="FP1622" s="2"/>
      <c r="FQ1622" s="2"/>
      <c r="FR1622" s="2"/>
      <c r="FS1622" s="2"/>
      <c r="FT1622" s="2"/>
      <c r="FU1622" s="2"/>
      <c r="FV1622" s="2"/>
      <c r="FW1622" s="2"/>
      <c r="FX1622" s="2"/>
      <c r="FY1622" s="2"/>
      <c r="FZ1622" s="2"/>
      <c r="GA1622" s="2"/>
      <c r="GB1622" s="2"/>
      <c r="GC1622" s="2"/>
      <c r="GD1622" s="2"/>
      <c r="GE1622" s="2"/>
      <c r="GF1622" s="2"/>
      <c r="GG1622" s="2"/>
      <c r="GH1622" s="2"/>
      <c r="GI1622" s="2"/>
      <c r="GJ1622" s="2"/>
      <c r="GK1622" s="2"/>
      <c r="GL1622" s="2"/>
      <c r="GM1622" s="2"/>
      <c r="GN1622" s="2"/>
      <c r="GO1622" s="2"/>
      <c r="GP1622" s="2"/>
      <c r="GQ1622" s="2"/>
      <c r="GR1622" s="2"/>
      <c r="GS1622" s="2"/>
      <c r="GT1622" s="2"/>
      <c r="GU1622" s="2"/>
      <c r="GV1622" s="2"/>
      <c r="GW1622" s="2"/>
      <c r="GX1622" s="2"/>
      <c r="GY1622" s="2"/>
      <c r="GZ1622" s="2"/>
      <c r="HA1622" s="2"/>
      <c r="HB1622" s="2"/>
      <c r="HC1622" s="2"/>
      <c r="HD1622" s="2"/>
      <c r="HE1622" s="2"/>
      <c r="HF1622" s="2"/>
      <c r="HG1622" s="2"/>
      <c r="HH1622" s="2"/>
      <c r="HI1622" s="2"/>
      <c r="HJ1622" s="2"/>
      <c r="HK1622" s="2"/>
      <c r="HL1622" s="2"/>
      <c r="HM1622" s="2"/>
      <c r="HN1622" s="2"/>
      <c r="HO1622" s="2"/>
      <c r="HP1622" s="2"/>
      <c r="HQ1622" s="2"/>
      <c r="HR1622" s="2"/>
      <c r="HS1622" s="2"/>
      <c r="HT1622" s="2"/>
      <c r="HU1622" s="2"/>
      <c r="HV1622" s="2"/>
      <c r="HW1622" s="2"/>
      <c r="HX1622" s="2"/>
      <c r="HY1622" s="2"/>
      <c r="HZ1622" s="2"/>
      <c r="IA1622" s="2"/>
      <c r="IB1622" s="2"/>
      <c r="IC1622" s="2"/>
      <c r="ID1622" s="2"/>
    </row>
    <row r="1623" spans="1:238" s="12" customFormat="1" x14ac:dyDescent="0.2">
      <c r="A1623" s="11">
        <f t="shared" si="30"/>
        <v>1611</v>
      </c>
      <c r="B1623" s="108" t="s">
        <v>417</v>
      </c>
      <c r="C1623" s="108" t="s">
        <v>138</v>
      </c>
      <c r="D1623" s="38" t="s">
        <v>1238</v>
      </c>
      <c r="E1623" s="112" t="s">
        <v>1920</v>
      </c>
      <c r="F1623" s="116" t="s">
        <v>1922</v>
      </c>
      <c r="G1623" s="120">
        <v>444</v>
      </c>
      <c r="H1623" s="120">
        <v>952</v>
      </c>
      <c r="I1623" s="123" t="s">
        <v>19</v>
      </c>
      <c r="J1623" s="127" t="s">
        <v>90</v>
      </c>
      <c r="K1623" s="129"/>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c r="CU1623" s="2"/>
      <c r="CV1623" s="2"/>
      <c r="CW1623" s="2"/>
      <c r="CX1623" s="2"/>
      <c r="CY1623" s="2"/>
      <c r="CZ1623" s="2"/>
      <c r="DA1623" s="2"/>
      <c r="DB1623" s="2"/>
      <c r="DC1623" s="2"/>
      <c r="DD1623" s="2"/>
      <c r="DE1623" s="2"/>
      <c r="DF1623" s="2"/>
      <c r="DG1623" s="2"/>
      <c r="DH1623" s="2"/>
      <c r="DI1623" s="2"/>
      <c r="DJ1623" s="2"/>
      <c r="DK1623" s="2"/>
      <c r="DL1623" s="2"/>
      <c r="DM1623" s="2"/>
      <c r="DN1623" s="2"/>
      <c r="DO1623" s="2"/>
      <c r="DP1623" s="2"/>
      <c r="DQ1623" s="2"/>
      <c r="DR1623" s="2"/>
      <c r="DS1623" s="2"/>
      <c r="DT1623" s="2"/>
      <c r="DU1623" s="2"/>
      <c r="DV1623" s="2"/>
      <c r="DW1623" s="2"/>
      <c r="DX1623" s="2"/>
      <c r="DY1623" s="2"/>
      <c r="DZ1623" s="2"/>
      <c r="EA1623" s="2"/>
      <c r="EB1623" s="2"/>
      <c r="EC1623" s="2"/>
      <c r="ED1623" s="2"/>
      <c r="EE1623" s="2"/>
      <c r="EF1623" s="2"/>
      <c r="EG1623" s="2"/>
      <c r="EH1623" s="2"/>
      <c r="EI1623" s="2"/>
      <c r="EJ1623" s="2"/>
      <c r="EK1623" s="2"/>
      <c r="EL1623" s="2"/>
      <c r="EM1623" s="2"/>
      <c r="EN1623" s="2"/>
      <c r="EO1623" s="2"/>
      <c r="EP1623" s="2"/>
      <c r="EQ1623" s="2"/>
      <c r="ER1623" s="2"/>
      <c r="ES1623" s="2"/>
      <c r="ET1623" s="2"/>
      <c r="EU1623" s="2"/>
      <c r="EV1623" s="2"/>
      <c r="EW1623" s="2"/>
      <c r="EX1623" s="2"/>
      <c r="EY1623" s="2"/>
      <c r="EZ1623" s="2"/>
      <c r="FA1623" s="2"/>
      <c r="FB1623" s="2"/>
      <c r="FC1623" s="2"/>
      <c r="FD1623" s="2"/>
      <c r="FE1623" s="2"/>
      <c r="FF1623" s="2"/>
      <c r="FG1623" s="2"/>
      <c r="FH1623" s="2"/>
      <c r="FI1623" s="2"/>
      <c r="FJ1623" s="2"/>
      <c r="FK1623" s="2"/>
      <c r="FL1623" s="2"/>
      <c r="FM1623" s="2"/>
      <c r="FN1623" s="2"/>
      <c r="FO1623" s="2"/>
      <c r="FP1623" s="2"/>
      <c r="FQ1623" s="2"/>
      <c r="FR1623" s="2"/>
      <c r="FS1623" s="2"/>
      <c r="FT1623" s="2"/>
      <c r="FU1623" s="2"/>
      <c r="FV1623" s="2"/>
      <c r="FW1623" s="2"/>
      <c r="FX1623" s="2"/>
      <c r="FY1623" s="2"/>
      <c r="FZ1623" s="2"/>
      <c r="GA1623" s="2"/>
      <c r="GB1623" s="2"/>
      <c r="GC1623" s="2"/>
      <c r="GD1623" s="2"/>
      <c r="GE1623" s="2"/>
      <c r="GF1623" s="2"/>
      <c r="GG1623" s="2"/>
      <c r="GH1623" s="2"/>
      <c r="GI1623" s="2"/>
      <c r="GJ1623" s="2"/>
      <c r="GK1623" s="2"/>
      <c r="GL1623" s="2"/>
      <c r="GM1623" s="2"/>
      <c r="GN1623" s="2"/>
      <c r="GO1623" s="2"/>
      <c r="GP1623" s="2"/>
      <c r="GQ1623" s="2"/>
      <c r="GR1623" s="2"/>
      <c r="GS1623" s="2"/>
      <c r="GT1623" s="2"/>
      <c r="GU1623" s="2"/>
      <c r="GV1623" s="2"/>
      <c r="GW1623" s="2"/>
      <c r="GX1623" s="2"/>
      <c r="GY1623" s="2"/>
      <c r="GZ1623" s="2"/>
      <c r="HA1623" s="2"/>
      <c r="HB1623" s="2"/>
      <c r="HC1623" s="2"/>
      <c r="HD1623" s="2"/>
      <c r="HE1623" s="2"/>
      <c r="HF1623" s="2"/>
      <c r="HG1623" s="2"/>
      <c r="HH1623" s="2"/>
      <c r="HI1623" s="2"/>
      <c r="HJ1623" s="2"/>
      <c r="HK1623" s="2"/>
      <c r="HL1623" s="2"/>
      <c r="HM1623" s="2"/>
      <c r="HN1623" s="2"/>
      <c r="HO1623" s="2"/>
      <c r="HP1623" s="2"/>
      <c r="HQ1623" s="2"/>
      <c r="HR1623" s="2"/>
      <c r="HS1623" s="2"/>
      <c r="HT1623" s="2"/>
      <c r="HU1623" s="2"/>
      <c r="HV1623" s="2"/>
      <c r="HW1623" s="2"/>
      <c r="HX1623" s="2"/>
      <c r="HY1623" s="2"/>
      <c r="HZ1623" s="2"/>
      <c r="IA1623" s="2"/>
      <c r="IB1623" s="2"/>
      <c r="IC1623" s="2"/>
      <c r="ID1623" s="2"/>
    </row>
    <row r="1624" spans="1:238" s="12" customFormat="1" x14ac:dyDescent="0.2">
      <c r="A1624" s="11">
        <f t="shared" si="30"/>
        <v>1612</v>
      </c>
      <c r="B1624" s="108" t="s">
        <v>1939</v>
      </c>
      <c r="C1624" s="108" t="s">
        <v>138</v>
      </c>
      <c r="D1624" s="38" t="s">
        <v>1238</v>
      </c>
      <c r="E1624" s="112" t="s">
        <v>1936</v>
      </c>
      <c r="F1624" s="116" t="s">
        <v>172</v>
      </c>
      <c r="G1624" s="120">
        <v>111</v>
      </c>
      <c r="H1624" s="120">
        <v>204</v>
      </c>
      <c r="I1624" s="123" t="s">
        <v>1081</v>
      </c>
      <c r="J1624" s="127" t="s">
        <v>90</v>
      </c>
      <c r="K1624" s="129"/>
    </row>
    <row r="1625" spans="1:238" s="12" customFormat="1" x14ac:dyDescent="0.2">
      <c r="A1625" s="11">
        <f t="shared" si="30"/>
        <v>1613</v>
      </c>
      <c r="B1625" s="108" t="s">
        <v>268</v>
      </c>
      <c r="C1625" s="108" t="s">
        <v>138</v>
      </c>
      <c r="D1625" s="108" t="s">
        <v>1238</v>
      </c>
      <c r="E1625" s="112" t="s">
        <v>269</v>
      </c>
      <c r="F1625" s="116" t="s">
        <v>122</v>
      </c>
      <c r="G1625" s="120">
        <v>690</v>
      </c>
      <c r="H1625" s="120">
        <v>1500</v>
      </c>
      <c r="I1625" s="123" t="s">
        <v>19</v>
      </c>
      <c r="J1625" s="127" t="s">
        <v>17</v>
      </c>
      <c r="K1625" s="130"/>
    </row>
    <row r="1626" spans="1:238" s="12" customFormat="1" x14ac:dyDescent="0.2">
      <c r="A1626" s="11">
        <f t="shared" si="30"/>
        <v>1614</v>
      </c>
      <c r="B1626" s="108" t="s">
        <v>270</v>
      </c>
      <c r="C1626" s="108" t="s">
        <v>138</v>
      </c>
      <c r="D1626" s="108" t="s">
        <v>1238</v>
      </c>
      <c r="E1626" s="112" t="s">
        <v>269</v>
      </c>
      <c r="F1626" s="116" t="s">
        <v>122</v>
      </c>
      <c r="G1626" s="120">
        <v>687</v>
      </c>
      <c r="H1626" s="120">
        <v>1443</v>
      </c>
      <c r="I1626" s="123" t="s">
        <v>19</v>
      </c>
      <c r="J1626" s="127" t="s">
        <v>17</v>
      </c>
      <c r="K1626" s="129" t="s">
        <v>179</v>
      </c>
    </row>
    <row r="1627" spans="1:238" s="12" customFormat="1" x14ac:dyDescent="0.2">
      <c r="A1627" s="11">
        <f t="shared" si="30"/>
        <v>1615</v>
      </c>
      <c r="B1627" s="108" t="s">
        <v>2066</v>
      </c>
      <c r="C1627" s="108" t="s">
        <v>138</v>
      </c>
      <c r="D1627" s="38" t="s">
        <v>1238</v>
      </c>
      <c r="E1627" s="112" t="s">
        <v>2053</v>
      </c>
      <c r="F1627" s="116" t="s">
        <v>122</v>
      </c>
      <c r="G1627" s="120">
        <v>1299</v>
      </c>
      <c r="H1627" s="120">
        <v>2547</v>
      </c>
      <c r="I1627" s="123" t="s">
        <v>19</v>
      </c>
      <c r="J1627" s="127" t="s">
        <v>17</v>
      </c>
      <c r="K1627" s="129"/>
    </row>
    <row r="1628" spans="1:238" s="12" customFormat="1" x14ac:dyDescent="0.2">
      <c r="A1628" s="11">
        <f t="shared" si="30"/>
        <v>1616</v>
      </c>
      <c r="B1628" s="108" t="s">
        <v>2067</v>
      </c>
      <c r="C1628" s="108" t="s">
        <v>138</v>
      </c>
      <c r="D1628" s="38" t="s">
        <v>1238</v>
      </c>
      <c r="E1628" s="112" t="s">
        <v>2053</v>
      </c>
      <c r="F1628" s="116" t="s">
        <v>122</v>
      </c>
      <c r="G1628" s="120">
        <v>1186</v>
      </c>
      <c r="H1628" s="120">
        <v>2345</v>
      </c>
      <c r="I1628" s="123" t="s">
        <v>19</v>
      </c>
      <c r="J1628" s="127" t="s">
        <v>17</v>
      </c>
      <c r="K1628" s="129"/>
    </row>
    <row r="1629" spans="1:238" s="12" customFormat="1" x14ac:dyDescent="0.2">
      <c r="A1629" s="11">
        <f t="shared" si="30"/>
        <v>1617</v>
      </c>
      <c r="B1629" s="109" t="s">
        <v>420</v>
      </c>
      <c r="C1629" s="109" t="s">
        <v>138</v>
      </c>
      <c r="D1629" s="38" t="s">
        <v>1238</v>
      </c>
      <c r="E1629" s="112" t="s">
        <v>2128</v>
      </c>
      <c r="F1629" s="116" t="s">
        <v>2130</v>
      </c>
      <c r="G1629" s="120">
        <v>271</v>
      </c>
      <c r="H1629" s="120">
        <v>501</v>
      </c>
      <c r="I1629" s="123" t="s">
        <v>19</v>
      </c>
      <c r="J1629" s="127" t="s">
        <v>90</v>
      </c>
      <c r="K1629" s="129"/>
    </row>
    <row r="1630" spans="1:238" s="12" customFormat="1" x14ac:dyDescent="0.2">
      <c r="A1630" s="11">
        <f t="shared" si="30"/>
        <v>1618</v>
      </c>
      <c r="B1630" s="108" t="s">
        <v>2204</v>
      </c>
      <c r="C1630" s="109" t="s">
        <v>138</v>
      </c>
      <c r="D1630" s="38" t="s">
        <v>1238</v>
      </c>
      <c r="E1630" s="112" t="s">
        <v>2205</v>
      </c>
      <c r="F1630" s="116" t="s">
        <v>26</v>
      </c>
      <c r="G1630" s="120">
        <v>368</v>
      </c>
      <c r="H1630" s="120">
        <v>810</v>
      </c>
      <c r="I1630" s="123" t="s">
        <v>19</v>
      </c>
      <c r="J1630" s="127" t="s">
        <v>90</v>
      </c>
      <c r="K1630" s="129"/>
    </row>
    <row r="1631" spans="1:238" s="12" customFormat="1" x14ac:dyDescent="0.2">
      <c r="A1631" s="11">
        <f t="shared" si="30"/>
        <v>1619</v>
      </c>
      <c r="B1631" s="108" t="s">
        <v>271</v>
      </c>
      <c r="C1631" s="108" t="s">
        <v>138</v>
      </c>
      <c r="D1631" s="38" t="s">
        <v>1238</v>
      </c>
      <c r="E1631" s="112" t="s">
        <v>2221</v>
      </c>
      <c r="F1631" s="118" t="s">
        <v>23</v>
      </c>
      <c r="G1631" s="120">
        <v>379</v>
      </c>
      <c r="H1631" s="120">
        <v>973</v>
      </c>
      <c r="I1631" s="123" t="s">
        <v>18</v>
      </c>
      <c r="J1631" s="127" t="s">
        <v>17</v>
      </c>
      <c r="K1631" s="129"/>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c r="CU1631" s="2"/>
      <c r="CV1631" s="2"/>
      <c r="CW1631" s="2"/>
      <c r="CX1631" s="2"/>
      <c r="CY1631" s="2"/>
      <c r="CZ1631" s="2"/>
      <c r="DA1631" s="2"/>
      <c r="DB1631" s="2"/>
      <c r="DC1631" s="2"/>
      <c r="DD1631" s="2"/>
      <c r="DE1631" s="2"/>
      <c r="DF1631" s="2"/>
      <c r="DG1631" s="2"/>
      <c r="DH1631" s="2"/>
      <c r="DI1631" s="2"/>
      <c r="DJ1631" s="2"/>
      <c r="DK1631" s="2"/>
      <c r="DL1631" s="2"/>
      <c r="DM1631" s="2"/>
      <c r="DN1631" s="2"/>
      <c r="DO1631" s="2"/>
      <c r="DP1631" s="2"/>
      <c r="DQ1631" s="2"/>
      <c r="DR1631" s="2"/>
      <c r="DS1631" s="2"/>
      <c r="DT1631" s="2"/>
      <c r="DU1631" s="2"/>
      <c r="DV1631" s="2"/>
      <c r="DW1631" s="2"/>
      <c r="DX1631" s="2"/>
      <c r="DY1631" s="2"/>
      <c r="DZ1631" s="2"/>
      <c r="EA1631" s="2"/>
      <c r="EB1631" s="2"/>
      <c r="EC1631" s="2"/>
      <c r="ED1631" s="2"/>
      <c r="EE1631" s="2"/>
      <c r="EF1631" s="2"/>
      <c r="EG1631" s="2"/>
      <c r="EH1631" s="2"/>
      <c r="EI1631" s="2"/>
      <c r="EJ1631" s="2"/>
      <c r="EK1631" s="2"/>
      <c r="EL1631" s="2"/>
      <c r="EM1631" s="2"/>
      <c r="EN1631" s="2"/>
      <c r="EO1631" s="2"/>
      <c r="EP1631" s="2"/>
      <c r="EQ1631" s="2"/>
      <c r="ER1631" s="2"/>
      <c r="ES1631" s="2"/>
      <c r="ET1631" s="2"/>
      <c r="EU1631" s="2"/>
      <c r="EV1631" s="2"/>
      <c r="EW1631" s="2"/>
      <c r="EX1631" s="2"/>
      <c r="EY1631" s="2"/>
      <c r="EZ1631" s="2"/>
      <c r="FA1631" s="2"/>
      <c r="FB1631" s="2"/>
      <c r="FC1631" s="2"/>
      <c r="FD1631" s="2"/>
      <c r="FE1631" s="2"/>
      <c r="FF1631" s="2"/>
      <c r="FG1631" s="2"/>
      <c r="FH1631" s="2"/>
      <c r="FI1631" s="2"/>
      <c r="FJ1631" s="2"/>
      <c r="FK1631" s="2"/>
      <c r="FL1631" s="2"/>
      <c r="FM1631" s="2"/>
      <c r="FN1631" s="2"/>
      <c r="FO1631" s="2"/>
      <c r="FP1631" s="2"/>
      <c r="FQ1631" s="2"/>
      <c r="FR1631" s="2"/>
      <c r="FS1631" s="2"/>
      <c r="FT1631" s="2"/>
      <c r="FU1631" s="2"/>
      <c r="FV1631" s="2"/>
      <c r="FW1631" s="2"/>
      <c r="FX1631" s="2"/>
      <c r="FY1631" s="2"/>
      <c r="FZ1631" s="2"/>
      <c r="GA1631" s="2"/>
      <c r="GB1631" s="2"/>
      <c r="GC1631" s="2"/>
      <c r="GD1631" s="2"/>
      <c r="GE1631" s="2"/>
      <c r="GF1631" s="2"/>
      <c r="GG1631" s="2"/>
      <c r="GH1631" s="2"/>
      <c r="GI1631" s="2"/>
      <c r="GJ1631" s="2"/>
      <c r="GK1631" s="2"/>
      <c r="GL1631" s="2"/>
      <c r="GM1631" s="2"/>
      <c r="GN1631" s="2"/>
      <c r="GO1631" s="2"/>
      <c r="GP1631" s="2"/>
      <c r="GQ1631" s="2"/>
      <c r="GR1631" s="2"/>
      <c r="GS1631" s="2"/>
      <c r="GT1631" s="2"/>
      <c r="GU1631" s="2"/>
      <c r="GV1631" s="2"/>
      <c r="GW1631" s="2"/>
      <c r="GX1631" s="2"/>
      <c r="GY1631" s="2"/>
      <c r="GZ1631" s="2"/>
      <c r="HA1631" s="2"/>
      <c r="HB1631" s="2"/>
      <c r="HC1631" s="2"/>
      <c r="HD1631" s="2"/>
      <c r="HE1631" s="2"/>
      <c r="HF1631" s="2"/>
      <c r="HG1631" s="2"/>
      <c r="HH1631" s="2"/>
      <c r="HI1631" s="2"/>
      <c r="HJ1631" s="2"/>
      <c r="HK1631" s="2"/>
      <c r="HL1631" s="2"/>
      <c r="HM1631" s="2"/>
      <c r="HN1631" s="2"/>
      <c r="HO1631" s="2"/>
      <c r="HP1631" s="2"/>
      <c r="HQ1631" s="2"/>
      <c r="HR1631" s="2"/>
      <c r="HS1631" s="2"/>
      <c r="HT1631" s="2"/>
      <c r="HU1631" s="2"/>
      <c r="HV1631" s="2"/>
      <c r="HW1631" s="2"/>
      <c r="HX1631" s="2"/>
      <c r="HY1631" s="2"/>
      <c r="HZ1631" s="2"/>
      <c r="IA1631" s="2"/>
      <c r="IB1631" s="2"/>
      <c r="IC1631" s="2"/>
      <c r="ID1631" s="2"/>
    </row>
    <row r="1632" spans="1:238" s="12" customFormat="1" x14ac:dyDescent="0.2">
      <c r="A1632" s="11">
        <f t="shared" si="30"/>
        <v>1620</v>
      </c>
      <c r="B1632" s="46" t="s">
        <v>2223</v>
      </c>
      <c r="C1632" s="38" t="s">
        <v>138</v>
      </c>
      <c r="D1632" s="38" t="s">
        <v>1238</v>
      </c>
      <c r="E1632" s="69" t="s">
        <v>2221</v>
      </c>
      <c r="F1632" s="47" t="s">
        <v>51</v>
      </c>
      <c r="G1632" s="39">
        <v>1725</v>
      </c>
      <c r="H1632" s="39">
        <v>3384</v>
      </c>
      <c r="I1632" s="41" t="s">
        <v>1089</v>
      </c>
      <c r="J1632" s="43" t="s">
        <v>90</v>
      </c>
      <c r="K1632" s="4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c r="CU1632" s="2"/>
      <c r="CV1632" s="2"/>
      <c r="CW1632" s="2"/>
      <c r="CX1632" s="2"/>
      <c r="CY1632" s="2"/>
      <c r="CZ1632" s="2"/>
      <c r="DA1632" s="2"/>
      <c r="DB1632" s="2"/>
      <c r="DC1632" s="2"/>
      <c r="DD1632" s="2"/>
      <c r="DE1632" s="2"/>
      <c r="DF1632" s="2"/>
      <c r="DG1632" s="2"/>
      <c r="DH1632" s="2"/>
      <c r="DI1632" s="2"/>
      <c r="DJ1632" s="2"/>
      <c r="DK1632" s="2"/>
      <c r="DL1632" s="2"/>
      <c r="DM1632" s="2"/>
      <c r="DN1632" s="2"/>
      <c r="DO1632" s="2"/>
      <c r="DP1632" s="2"/>
      <c r="DQ1632" s="2"/>
      <c r="DR1632" s="2"/>
      <c r="DS1632" s="2"/>
      <c r="DT1632" s="2"/>
      <c r="DU1632" s="2"/>
      <c r="DV1632" s="2"/>
      <c r="DW1632" s="2"/>
      <c r="DX1632" s="2"/>
      <c r="DY1632" s="2"/>
      <c r="DZ1632" s="2"/>
      <c r="EA1632" s="2"/>
      <c r="EB1632" s="2"/>
      <c r="EC1632" s="2"/>
      <c r="ED1632" s="2"/>
      <c r="EE1632" s="2"/>
      <c r="EF1632" s="2"/>
      <c r="EG1632" s="2"/>
      <c r="EH1632" s="2"/>
      <c r="EI1632" s="2"/>
      <c r="EJ1632" s="2"/>
      <c r="EK1632" s="2"/>
      <c r="EL1632" s="2"/>
      <c r="EM1632" s="2"/>
      <c r="EN1632" s="2"/>
      <c r="EO1632" s="2"/>
      <c r="EP1632" s="2"/>
      <c r="EQ1632" s="2"/>
      <c r="ER1632" s="2"/>
      <c r="ES1632" s="2"/>
      <c r="ET1632" s="2"/>
      <c r="EU1632" s="2"/>
      <c r="EV1632" s="2"/>
      <c r="EW1632" s="2"/>
      <c r="EX1632" s="2"/>
      <c r="EY1632" s="2"/>
      <c r="EZ1632" s="2"/>
      <c r="FA1632" s="2"/>
      <c r="FB1632" s="2"/>
      <c r="FC1632" s="2"/>
      <c r="FD1632" s="2"/>
      <c r="FE1632" s="2"/>
      <c r="FF1632" s="2"/>
      <c r="FG1632" s="2"/>
      <c r="FH1632" s="2"/>
      <c r="FI1632" s="2"/>
      <c r="FJ1632" s="2"/>
      <c r="FK1632" s="2"/>
      <c r="FL1632" s="2"/>
      <c r="FM1632" s="2"/>
      <c r="FN1632" s="2"/>
      <c r="FO1632" s="2"/>
      <c r="FP1632" s="2"/>
      <c r="FQ1632" s="2"/>
      <c r="FR1632" s="2"/>
      <c r="FS1632" s="2"/>
      <c r="FT1632" s="2"/>
      <c r="FU1632" s="2"/>
      <c r="FV1632" s="2"/>
      <c r="FW1632" s="2"/>
      <c r="FX1632" s="2"/>
      <c r="FY1632" s="2"/>
      <c r="FZ1632" s="2"/>
      <c r="GA1632" s="2"/>
      <c r="GB1632" s="2"/>
      <c r="GC1632" s="2"/>
      <c r="GD1632" s="2"/>
      <c r="GE1632" s="2"/>
      <c r="GF1632" s="2"/>
      <c r="GG1632" s="2"/>
      <c r="GH1632" s="2"/>
      <c r="GI1632" s="2"/>
      <c r="GJ1632" s="2"/>
      <c r="GK1632" s="2"/>
      <c r="GL1632" s="2"/>
      <c r="GM1632" s="2"/>
      <c r="GN1632" s="2"/>
      <c r="GO1632" s="2"/>
      <c r="GP1632" s="2"/>
      <c r="GQ1632" s="2"/>
      <c r="GR1632" s="2"/>
      <c r="GS1632" s="2"/>
      <c r="GT1632" s="2"/>
      <c r="GU1632" s="2"/>
      <c r="GV1632" s="2"/>
      <c r="GW1632" s="2"/>
      <c r="GX1632" s="2"/>
      <c r="GY1632" s="2"/>
      <c r="GZ1632" s="2"/>
      <c r="HA1632" s="2"/>
      <c r="HB1632" s="2"/>
      <c r="HC1632" s="2"/>
      <c r="HD1632" s="2"/>
      <c r="HE1632" s="2"/>
      <c r="HF1632" s="2"/>
      <c r="HG1632" s="2"/>
      <c r="HH1632" s="2"/>
      <c r="HI1632" s="2"/>
      <c r="HJ1632" s="2"/>
      <c r="HK1632" s="2"/>
      <c r="HL1632" s="2"/>
      <c r="HM1632" s="2"/>
      <c r="HN1632" s="2"/>
      <c r="HO1632" s="2"/>
      <c r="HP1632" s="2"/>
      <c r="HQ1632" s="2"/>
      <c r="HR1632" s="2"/>
      <c r="HS1632" s="2"/>
      <c r="HT1632" s="2"/>
      <c r="HU1632" s="2"/>
      <c r="HV1632" s="2"/>
      <c r="HW1632" s="2"/>
      <c r="HX1632" s="2"/>
      <c r="HY1632" s="2"/>
      <c r="HZ1632" s="2"/>
      <c r="IA1632" s="2"/>
      <c r="IB1632" s="2"/>
      <c r="IC1632" s="2"/>
      <c r="ID1632" s="2"/>
    </row>
    <row r="1633" spans="1:238" s="12" customFormat="1" x14ac:dyDescent="0.2">
      <c r="A1633" s="11">
        <f t="shared" si="30"/>
        <v>1621</v>
      </c>
      <c r="B1633" s="108" t="s">
        <v>2236</v>
      </c>
      <c r="C1633" s="108" t="s">
        <v>138</v>
      </c>
      <c r="D1633" s="38" t="s">
        <v>1238</v>
      </c>
      <c r="E1633" s="112" t="s">
        <v>2235</v>
      </c>
      <c r="F1633" s="116" t="s">
        <v>26</v>
      </c>
      <c r="G1633" s="120">
        <v>505</v>
      </c>
      <c r="H1633" s="120">
        <v>989</v>
      </c>
      <c r="I1633" s="123" t="s">
        <v>19</v>
      </c>
      <c r="J1633" s="127" t="s">
        <v>90</v>
      </c>
      <c r="K1633" s="129"/>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c r="CU1633" s="2"/>
      <c r="CV1633" s="2"/>
      <c r="CW1633" s="2"/>
      <c r="CX1633" s="2"/>
      <c r="CY1633" s="2"/>
      <c r="CZ1633" s="2"/>
      <c r="DA1633" s="2"/>
      <c r="DB1633" s="2"/>
      <c r="DC1633" s="2"/>
      <c r="DD1633" s="2"/>
      <c r="DE1633" s="2"/>
      <c r="DF1633" s="2"/>
      <c r="DG1633" s="2"/>
      <c r="DH1633" s="2"/>
      <c r="DI1633" s="2"/>
      <c r="DJ1633" s="2"/>
      <c r="DK1633" s="2"/>
      <c r="DL1633" s="2"/>
      <c r="DM1633" s="2"/>
      <c r="DN1633" s="2"/>
      <c r="DO1633" s="2"/>
      <c r="DP1633" s="2"/>
      <c r="DQ1633" s="2"/>
      <c r="DR1633" s="2"/>
      <c r="DS1633" s="2"/>
      <c r="DT1633" s="2"/>
      <c r="DU1633" s="2"/>
      <c r="DV1633" s="2"/>
      <c r="DW1633" s="2"/>
      <c r="DX1633" s="2"/>
      <c r="DY1633" s="2"/>
      <c r="DZ1633" s="2"/>
      <c r="EA1633" s="2"/>
      <c r="EB1633" s="2"/>
      <c r="EC1633" s="2"/>
      <c r="ED1633" s="2"/>
      <c r="EE1633" s="2"/>
      <c r="EF1633" s="2"/>
      <c r="EG1633" s="2"/>
      <c r="EH1633" s="2"/>
      <c r="EI1633" s="2"/>
      <c r="EJ1633" s="2"/>
      <c r="EK1633" s="2"/>
      <c r="EL1633" s="2"/>
      <c r="EM1633" s="2"/>
      <c r="EN1633" s="2"/>
      <c r="EO1633" s="2"/>
      <c r="EP1633" s="2"/>
      <c r="EQ1633" s="2"/>
      <c r="ER1633" s="2"/>
      <c r="ES1633" s="2"/>
      <c r="ET1633" s="2"/>
      <c r="EU1633" s="2"/>
      <c r="EV1633" s="2"/>
      <c r="EW1633" s="2"/>
      <c r="EX1633" s="2"/>
      <c r="EY1633" s="2"/>
      <c r="EZ1633" s="2"/>
      <c r="FA1633" s="2"/>
      <c r="FB1633" s="2"/>
      <c r="FC1633" s="2"/>
      <c r="FD1633" s="2"/>
      <c r="FE1633" s="2"/>
      <c r="FF1633" s="2"/>
      <c r="FG1633" s="2"/>
      <c r="FH1633" s="2"/>
      <c r="FI1633" s="2"/>
      <c r="FJ1633" s="2"/>
      <c r="FK1633" s="2"/>
      <c r="FL1633" s="2"/>
      <c r="FM1633" s="2"/>
      <c r="FN1633" s="2"/>
      <c r="FO1633" s="2"/>
      <c r="FP1633" s="2"/>
      <c r="FQ1633" s="2"/>
      <c r="FR1633" s="2"/>
      <c r="FS1633" s="2"/>
      <c r="FT1633" s="2"/>
      <c r="FU1633" s="2"/>
      <c r="FV1633" s="2"/>
      <c r="FW1633" s="2"/>
      <c r="FX1633" s="2"/>
      <c r="FY1633" s="2"/>
      <c r="FZ1633" s="2"/>
      <c r="GA1633" s="2"/>
      <c r="GB1633" s="2"/>
      <c r="GC1633" s="2"/>
      <c r="GD1633" s="2"/>
      <c r="GE1633" s="2"/>
      <c r="GF1633" s="2"/>
      <c r="GG1633" s="2"/>
      <c r="GH1633" s="2"/>
      <c r="GI1633" s="2"/>
      <c r="GJ1633" s="2"/>
      <c r="GK1633" s="2"/>
      <c r="GL1633" s="2"/>
      <c r="GM1633" s="2"/>
      <c r="GN1633" s="2"/>
      <c r="GO1633" s="2"/>
      <c r="GP1633" s="2"/>
      <c r="GQ1633" s="2"/>
      <c r="GR1633" s="2"/>
      <c r="GS1633" s="2"/>
      <c r="GT1633" s="2"/>
      <c r="GU1633" s="2"/>
      <c r="GV1633" s="2"/>
      <c r="GW1633" s="2"/>
      <c r="GX1633" s="2"/>
      <c r="GY1633" s="2"/>
      <c r="GZ1633" s="2"/>
      <c r="HA1633" s="2"/>
      <c r="HB1633" s="2"/>
      <c r="HC1633" s="2"/>
      <c r="HD1633" s="2"/>
      <c r="HE1633" s="2"/>
      <c r="HF1633" s="2"/>
      <c r="HG1633" s="2"/>
      <c r="HH1633" s="2"/>
      <c r="HI1633" s="2"/>
      <c r="HJ1633" s="2"/>
      <c r="HK1633" s="2"/>
      <c r="HL1633" s="2"/>
      <c r="HM1633" s="2"/>
      <c r="HN1633" s="2"/>
      <c r="HO1633" s="2"/>
      <c r="HP1633" s="2"/>
      <c r="HQ1633" s="2"/>
      <c r="HR1633" s="2"/>
      <c r="HS1633" s="2"/>
      <c r="HT1633" s="2"/>
      <c r="HU1633" s="2"/>
      <c r="HV1633" s="2"/>
      <c r="HW1633" s="2"/>
      <c r="HX1633" s="2"/>
      <c r="HY1633" s="2"/>
      <c r="HZ1633" s="2"/>
      <c r="IA1633" s="2"/>
      <c r="IB1633" s="2"/>
      <c r="IC1633" s="2"/>
      <c r="ID1633" s="2"/>
    </row>
    <row r="1634" spans="1:238" x14ac:dyDescent="0.2">
      <c r="A1634" s="11">
        <f t="shared" si="30"/>
        <v>1622</v>
      </c>
      <c r="B1634" s="38" t="s">
        <v>422</v>
      </c>
      <c r="C1634" s="38" t="s">
        <v>138</v>
      </c>
      <c r="D1634" s="38" t="s">
        <v>1238</v>
      </c>
      <c r="E1634" s="69" t="s">
        <v>2235</v>
      </c>
      <c r="F1634" s="40" t="s">
        <v>1146</v>
      </c>
      <c r="G1634" s="39">
        <v>415</v>
      </c>
      <c r="H1634" s="39">
        <v>1106</v>
      </c>
      <c r="I1634" s="41" t="s">
        <v>19</v>
      </c>
      <c r="J1634" s="43" t="s">
        <v>90</v>
      </c>
      <c r="K1634" s="42"/>
      <c r="L1634" s="12"/>
      <c r="M1634" s="12"/>
      <c r="N1634" s="12"/>
      <c r="O1634" s="12"/>
      <c r="P1634" s="12"/>
      <c r="Q1634" s="12"/>
      <c r="R1634" s="12"/>
      <c r="S1634" s="12"/>
      <c r="T1634" s="12"/>
      <c r="U1634" s="12"/>
      <c r="V1634" s="12"/>
      <c r="W1634" s="12"/>
      <c r="X1634" s="12"/>
      <c r="Y1634" s="12"/>
      <c r="Z1634" s="12"/>
      <c r="AA1634" s="12"/>
      <c r="AB1634" s="12"/>
      <c r="AC1634" s="12"/>
      <c r="AD1634" s="12"/>
      <c r="AE1634" s="12"/>
      <c r="AF1634" s="12"/>
      <c r="AG1634" s="12"/>
      <c r="AH1634" s="12"/>
      <c r="AI1634" s="12"/>
      <c r="AJ1634" s="12"/>
      <c r="AK1634" s="12"/>
      <c r="AL1634" s="12"/>
      <c r="AM1634" s="12"/>
      <c r="AN1634" s="12"/>
      <c r="AO1634" s="12"/>
      <c r="AP1634" s="12"/>
      <c r="AQ1634" s="12"/>
      <c r="AR1634" s="12"/>
      <c r="AS1634" s="12"/>
      <c r="AT1634" s="12"/>
      <c r="AU1634" s="12"/>
      <c r="AV1634" s="12"/>
      <c r="AW1634" s="12"/>
      <c r="AX1634" s="12"/>
      <c r="AY1634" s="12"/>
      <c r="AZ1634" s="12"/>
      <c r="BA1634" s="12"/>
      <c r="BB1634" s="12"/>
      <c r="BC1634" s="12"/>
      <c r="BD1634" s="12"/>
      <c r="BE1634" s="12"/>
      <c r="BF1634" s="12"/>
      <c r="BG1634" s="12"/>
      <c r="BH1634" s="12"/>
      <c r="BI1634" s="12"/>
      <c r="BJ1634" s="12"/>
      <c r="BK1634" s="12"/>
      <c r="BL1634" s="12"/>
      <c r="BM1634" s="12"/>
      <c r="BN1634" s="12"/>
      <c r="BO1634" s="12"/>
      <c r="BP1634" s="12"/>
      <c r="BQ1634" s="12"/>
      <c r="BR1634" s="12"/>
      <c r="BS1634" s="12"/>
      <c r="BT1634" s="12"/>
      <c r="BU1634" s="12"/>
      <c r="BV1634" s="12"/>
      <c r="BW1634" s="12"/>
      <c r="BX1634" s="12"/>
      <c r="BY1634" s="12"/>
      <c r="BZ1634" s="12"/>
      <c r="CA1634" s="12"/>
      <c r="CB1634" s="12"/>
      <c r="CC1634" s="12"/>
      <c r="CD1634" s="12"/>
      <c r="CE1634" s="12"/>
      <c r="CF1634" s="12"/>
      <c r="CG1634" s="12"/>
      <c r="CH1634" s="12"/>
      <c r="CI1634" s="12"/>
      <c r="CJ1634" s="12"/>
      <c r="CK1634" s="12"/>
      <c r="CL1634" s="12"/>
      <c r="CM1634" s="12"/>
      <c r="CN1634" s="12"/>
      <c r="CO1634" s="12"/>
      <c r="CP1634" s="12"/>
      <c r="CQ1634" s="12"/>
      <c r="CR1634" s="12"/>
      <c r="CS1634" s="12"/>
      <c r="CT1634" s="12"/>
      <c r="CU1634" s="12"/>
      <c r="CV1634" s="12"/>
      <c r="CW1634" s="12"/>
      <c r="CX1634" s="12"/>
      <c r="CY1634" s="12"/>
      <c r="CZ1634" s="12"/>
      <c r="DA1634" s="12"/>
      <c r="DB1634" s="12"/>
      <c r="DC1634" s="12"/>
      <c r="DD1634" s="12"/>
      <c r="DE1634" s="12"/>
      <c r="DF1634" s="12"/>
      <c r="DG1634" s="12"/>
      <c r="DH1634" s="12"/>
      <c r="DI1634" s="12"/>
      <c r="DJ1634" s="12"/>
      <c r="DK1634" s="12"/>
      <c r="DL1634" s="12"/>
      <c r="DM1634" s="12"/>
      <c r="DN1634" s="12"/>
      <c r="DO1634" s="12"/>
      <c r="DP1634" s="12"/>
      <c r="DQ1634" s="12"/>
      <c r="DR1634" s="12"/>
      <c r="DS1634" s="12"/>
      <c r="DT1634" s="12"/>
      <c r="DU1634" s="12"/>
      <c r="DV1634" s="12"/>
      <c r="DW1634" s="12"/>
      <c r="DX1634" s="12"/>
      <c r="DY1634" s="12"/>
      <c r="DZ1634" s="12"/>
      <c r="EA1634" s="12"/>
      <c r="EB1634" s="12"/>
      <c r="EC1634" s="12"/>
      <c r="ED1634" s="12"/>
      <c r="EE1634" s="12"/>
      <c r="EF1634" s="12"/>
      <c r="EG1634" s="12"/>
      <c r="EH1634" s="12"/>
      <c r="EI1634" s="12"/>
      <c r="EJ1634" s="12"/>
      <c r="EK1634" s="12"/>
      <c r="EL1634" s="12"/>
      <c r="EM1634" s="12"/>
      <c r="EN1634" s="12"/>
      <c r="EO1634" s="12"/>
      <c r="EP1634" s="12"/>
      <c r="EQ1634" s="12"/>
      <c r="ER1634" s="12"/>
      <c r="ES1634" s="12"/>
      <c r="ET1634" s="12"/>
      <c r="EU1634" s="12"/>
      <c r="EV1634" s="12"/>
      <c r="EW1634" s="12"/>
      <c r="EX1634" s="12"/>
      <c r="EY1634" s="12"/>
      <c r="EZ1634" s="12"/>
      <c r="FA1634" s="12"/>
      <c r="FB1634" s="12"/>
      <c r="FC1634" s="12"/>
      <c r="FD1634" s="12"/>
      <c r="FE1634" s="12"/>
      <c r="FF1634" s="12"/>
      <c r="FG1634" s="12"/>
      <c r="FH1634" s="12"/>
      <c r="FI1634" s="12"/>
      <c r="FJ1634" s="12"/>
      <c r="FK1634" s="12"/>
      <c r="FL1634" s="12"/>
      <c r="FM1634" s="12"/>
      <c r="FN1634" s="12"/>
      <c r="FO1634" s="12"/>
      <c r="FP1634" s="12"/>
      <c r="FQ1634" s="12"/>
      <c r="FR1634" s="12"/>
      <c r="FS1634" s="12"/>
      <c r="FT1634" s="12"/>
      <c r="FU1634" s="12"/>
      <c r="FV1634" s="12"/>
      <c r="FW1634" s="12"/>
      <c r="FX1634" s="12"/>
      <c r="FY1634" s="12"/>
      <c r="FZ1634" s="12"/>
      <c r="GA1634" s="12"/>
      <c r="GB1634" s="12"/>
      <c r="GC1634" s="12"/>
      <c r="GD1634" s="12"/>
      <c r="GE1634" s="12"/>
      <c r="GF1634" s="12"/>
      <c r="GG1634" s="12"/>
      <c r="GH1634" s="12"/>
      <c r="GI1634" s="12"/>
      <c r="GJ1634" s="12"/>
      <c r="GK1634" s="12"/>
      <c r="GL1634" s="12"/>
      <c r="GM1634" s="12"/>
      <c r="GN1634" s="12"/>
      <c r="GO1634" s="12"/>
      <c r="GP1634" s="12"/>
      <c r="GQ1634" s="12"/>
      <c r="GR1634" s="12"/>
      <c r="GS1634" s="12"/>
      <c r="GT1634" s="12"/>
      <c r="GU1634" s="12"/>
      <c r="GV1634" s="12"/>
      <c r="GW1634" s="12"/>
      <c r="GX1634" s="12"/>
      <c r="GY1634" s="12"/>
      <c r="GZ1634" s="12"/>
      <c r="HA1634" s="12"/>
      <c r="HB1634" s="12"/>
      <c r="HC1634" s="12"/>
      <c r="HD1634" s="12"/>
      <c r="HE1634" s="12"/>
      <c r="HF1634" s="12"/>
      <c r="HG1634" s="12"/>
      <c r="HH1634" s="12"/>
      <c r="HI1634" s="12"/>
      <c r="HJ1634" s="12"/>
      <c r="HK1634" s="12"/>
      <c r="HL1634" s="12"/>
      <c r="HM1634" s="12"/>
      <c r="HN1634" s="12"/>
      <c r="HO1634" s="12"/>
      <c r="HP1634" s="12"/>
      <c r="HQ1634" s="12"/>
      <c r="HR1634" s="12"/>
      <c r="HS1634" s="12"/>
      <c r="HT1634" s="12"/>
      <c r="HU1634" s="12"/>
      <c r="HV1634" s="12"/>
      <c r="HW1634" s="12"/>
      <c r="HX1634" s="12"/>
      <c r="HY1634" s="12"/>
      <c r="HZ1634" s="12"/>
      <c r="IA1634" s="12"/>
      <c r="IB1634" s="12"/>
      <c r="IC1634" s="12"/>
      <c r="ID1634" s="12"/>
    </row>
    <row r="1635" spans="1:238" s="12" customFormat="1" x14ac:dyDescent="0.2">
      <c r="A1635" s="11">
        <f t="shared" si="30"/>
        <v>1623</v>
      </c>
      <c r="B1635" s="49" t="s">
        <v>272</v>
      </c>
      <c r="C1635" s="38" t="s">
        <v>138</v>
      </c>
      <c r="D1635" s="38" t="s">
        <v>1238</v>
      </c>
      <c r="E1635" s="70" t="s">
        <v>2252</v>
      </c>
      <c r="F1635" s="50" t="s">
        <v>1152</v>
      </c>
      <c r="G1635" s="51">
        <v>677</v>
      </c>
      <c r="H1635" s="51">
        <v>1438</v>
      </c>
      <c r="I1635" s="52" t="s">
        <v>18</v>
      </c>
      <c r="J1635" s="88" t="s">
        <v>17</v>
      </c>
      <c r="K1635" s="53"/>
    </row>
    <row r="1636" spans="1:238" s="12" customFormat="1" x14ac:dyDescent="0.2">
      <c r="A1636" s="11">
        <f t="shared" si="30"/>
        <v>1624</v>
      </c>
      <c r="B1636" s="49" t="s">
        <v>273</v>
      </c>
      <c r="C1636" s="38" t="s">
        <v>138</v>
      </c>
      <c r="D1636" s="38" t="s">
        <v>1238</v>
      </c>
      <c r="E1636" s="70" t="s">
        <v>2252</v>
      </c>
      <c r="F1636" s="50" t="s">
        <v>40</v>
      </c>
      <c r="G1636" s="51">
        <v>193</v>
      </c>
      <c r="H1636" s="51">
        <v>237</v>
      </c>
      <c r="I1636" s="52" t="s">
        <v>15</v>
      </c>
      <c r="J1636" s="88" t="s">
        <v>90</v>
      </c>
      <c r="K1636" s="53"/>
    </row>
    <row r="1637" spans="1:238" s="12" customFormat="1" x14ac:dyDescent="0.2">
      <c r="A1637" s="11">
        <f t="shared" si="30"/>
        <v>1625</v>
      </c>
      <c r="B1637" s="49" t="s">
        <v>274</v>
      </c>
      <c r="C1637" s="38" t="s">
        <v>138</v>
      </c>
      <c r="D1637" s="38" t="s">
        <v>1238</v>
      </c>
      <c r="E1637" s="70" t="s">
        <v>2252</v>
      </c>
      <c r="F1637" s="50" t="s">
        <v>40</v>
      </c>
      <c r="G1637" s="51">
        <v>193</v>
      </c>
      <c r="H1637" s="51">
        <v>237</v>
      </c>
      <c r="I1637" s="52" t="s">
        <v>15</v>
      </c>
      <c r="J1637" s="88" t="s">
        <v>90</v>
      </c>
      <c r="K1637" s="53"/>
    </row>
    <row r="1638" spans="1:238" x14ac:dyDescent="0.2">
      <c r="A1638" s="11">
        <f t="shared" si="30"/>
        <v>1626</v>
      </c>
      <c r="B1638" s="46" t="s">
        <v>260</v>
      </c>
      <c r="C1638" s="49" t="s">
        <v>138</v>
      </c>
      <c r="D1638" s="38" t="s">
        <v>1238</v>
      </c>
      <c r="E1638" s="69" t="s">
        <v>2265</v>
      </c>
      <c r="F1638" s="47" t="s">
        <v>1158</v>
      </c>
      <c r="G1638" s="39">
        <v>469</v>
      </c>
      <c r="H1638" s="39">
        <v>1084</v>
      </c>
      <c r="I1638" s="41" t="s">
        <v>19</v>
      </c>
      <c r="J1638" s="43" t="s">
        <v>90</v>
      </c>
      <c r="K1638" s="4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c r="AT1638" s="12"/>
      <c r="AU1638" s="12"/>
      <c r="AV1638" s="12"/>
      <c r="AW1638" s="12"/>
      <c r="AX1638" s="12"/>
      <c r="AY1638" s="12"/>
      <c r="AZ1638" s="12"/>
      <c r="BA1638" s="12"/>
      <c r="BB1638" s="12"/>
      <c r="BC1638" s="12"/>
      <c r="BD1638" s="12"/>
      <c r="BE1638" s="12"/>
      <c r="BF1638" s="12"/>
      <c r="BG1638" s="12"/>
      <c r="BH1638" s="12"/>
      <c r="BI1638" s="12"/>
      <c r="BJ1638" s="12"/>
      <c r="BK1638" s="12"/>
      <c r="BL1638" s="12"/>
      <c r="BM1638" s="12"/>
      <c r="BN1638" s="12"/>
      <c r="BO1638" s="12"/>
      <c r="BP1638" s="12"/>
      <c r="BQ1638" s="12"/>
      <c r="BR1638" s="12"/>
      <c r="BS1638" s="12"/>
      <c r="BT1638" s="12"/>
      <c r="BU1638" s="12"/>
      <c r="BV1638" s="12"/>
      <c r="BW1638" s="12"/>
      <c r="BX1638" s="12"/>
      <c r="BY1638" s="12"/>
      <c r="BZ1638" s="12"/>
      <c r="CA1638" s="12"/>
      <c r="CB1638" s="12"/>
      <c r="CC1638" s="12"/>
      <c r="CD1638" s="12"/>
      <c r="CE1638" s="12"/>
      <c r="CF1638" s="12"/>
      <c r="CG1638" s="12"/>
      <c r="CH1638" s="12"/>
      <c r="CI1638" s="12"/>
      <c r="CJ1638" s="12"/>
      <c r="CK1638" s="12"/>
      <c r="CL1638" s="12"/>
      <c r="CM1638" s="12"/>
      <c r="CN1638" s="12"/>
      <c r="CO1638" s="12"/>
      <c r="CP1638" s="12"/>
      <c r="CQ1638" s="12"/>
      <c r="CR1638" s="12"/>
      <c r="CS1638" s="12"/>
      <c r="CT1638" s="12"/>
      <c r="CU1638" s="12"/>
      <c r="CV1638" s="12"/>
      <c r="CW1638" s="12"/>
      <c r="CX1638" s="12"/>
      <c r="CY1638" s="12"/>
      <c r="CZ1638" s="12"/>
      <c r="DA1638" s="12"/>
      <c r="DB1638" s="12"/>
      <c r="DC1638" s="12"/>
      <c r="DD1638" s="12"/>
      <c r="DE1638" s="12"/>
      <c r="DF1638" s="12"/>
      <c r="DG1638" s="12"/>
      <c r="DH1638" s="12"/>
      <c r="DI1638" s="12"/>
      <c r="DJ1638" s="12"/>
      <c r="DK1638" s="12"/>
      <c r="DL1638" s="12"/>
      <c r="DM1638" s="12"/>
      <c r="DN1638" s="12"/>
      <c r="DO1638" s="12"/>
      <c r="DP1638" s="12"/>
      <c r="DQ1638" s="12"/>
      <c r="DR1638" s="12"/>
      <c r="DS1638" s="12"/>
      <c r="DT1638" s="12"/>
      <c r="DU1638" s="12"/>
      <c r="DV1638" s="12"/>
      <c r="DW1638" s="12"/>
      <c r="DX1638" s="12"/>
      <c r="DY1638" s="12"/>
      <c r="DZ1638" s="12"/>
      <c r="EA1638" s="12"/>
      <c r="EB1638" s="12"/>
      <c r="EC1638" s="12"/>
      <c r="ED1638" s="12"/>
      <c r="EE1638" s="12"/>
      <c r="EF1638" s="12"/>
      <c r="EG1638" s="12"/>
      <c r="EH1638" s="12"/>
      <c r="EI1638" s="12"/>
      <c r="EJ1638" s="12"/>
      <c r="EK1638" s="12"/>
      <c r="EL1638" s="12"/>
      <c r="EM1638" s="12"/>
      <c r="EN1638" s="12"/>
      <c r="EO1638" s="12"/>
      <c r="EP1638" s="12"/>
      <c r="EQ1638" s="12"/>
      <c r="ER1638" s="12"/>
      <c r="ES1638" s="12"/>
      <c r="ET1638" s="12"/>
      <c r="EU1638" s="12"/>
      <c r="EV1638" s="12"/>
      <c r="EW1638" s="12"/>
      <c r="EX1638" s="12"/>
      <c r="EY1638" s="12"/>
      <c r="EZ1638" s="12"/>
      <c r="FA1638" s="12"/>
      <c r="FB1638" s="12"/>
      <c r="FC1638" s="12"/>
      <c r="FD1638" s="12"/>
      <c r="FE1638" s="12"/>
      <c r="FF1638" s="12"/>
      <c r="FG1638" s="12"/>
      <c r="FH1638" s="12"/>
      <c r="FI1638" s="12"/>
      <c r="FJ1638" s="12"/>
      <c r="FK1638" s="12"/>
      <c r="FL1638" s="12"/>
      <c r="FM1638" s="12"/>
      <c r="FN1638" s="12"/>
      <c r="FO1638" s="12"/>
      <c r="FP1638" s="12"/>
      <c r="FQ1638" s="12"/>
      <c r="FR1638" s="12"/>
      <c r="FS1638" s="12"/>
      <c r="FT1638" s="12"/>
      <c r="FU1638" s="12"/>
      <c r="FV1638" s="12"/>
      <c r="FW1638" s="12"/>
      <c r="FX1638" s="12"/>
      <c r="FY1638" s="12"/>
      <c r="FZ1638" s="12"/>
      <c r="GA1638" s="12"/>
      <c r="GB1638" s="12"/>
      <c r="GC1638" s="12"/>
      <c r="GD1638" s="12"/>
      <c r="GE1638" s="12"/>
      <c r="GF1638" s="12"/>
      <c r="GG1638" s="12"/>
      <c r="GH1638" s="12"/>
      <c r="GI1638" s="12"/>
      <c r="GJ1638" s="12"/>
      <c r="GK1638" s="12"/>
      <c r="GL1638" s="12"/>
      <c r="GM1638" s="12"/>
      <c r="GN1638" s="12"/>
      <c r="GO1638" s="12"/>
      <c r="GP1638" s="12"/>
      <c r="GQ1638" s="12"/>
      <c r="GR1638" s="12"/>
      <c r="GS1638" s="12"/>
      <c r="GT1638" s="12"/>
      <c r="GU1638" s="12"/>
      <c r="GV1638" s="12"/>
      <c r="GW1638" s="12"/>
      <c r="GX1638" s="12"/>
      <c r="GY1638" s="12"/>
      <c r="GZ1638" s="12"/>
      <c r="HA1638" s="12"/>
      <c r="HB1638" s="12"/>
      <c r="HC1638" s="12"/>
      <c r="HD1638" s="12"/>
      <c r="HE1638" s="12"/>
      <c r="HF1638" s="12"/>
      <c r="HG1638" s="12"/>
      <c r="HH1638" s="12"/>
      <c r="HI1638" s="12"/>
      <c r="HJ1638" s="12"/>
      <c r="HK1638" s="12"/>
      <c r="HL1638" s="12"/>
      <c r="HM1638" s="12"/>
      <c r="HN1638" s="12"/>
      <c r="HO1638" s="12"/>
      <c r="HP1638" s="12"/>
      <c r="HQ1638" s="12"/>
      <c r="HR1638" s="12"/>
      <c r="HS1638" s="12"/>
      <c r="HT1638" s="12"/>
      <c r="HU1638" s="12"/>
      <c r="HV1638" s="12"/>
      <c r="HW1638" s="12"/>
      <c r="HX1638" s="12"/>
      <c r="HY1638" s="12"/>
      <c r="HZ1638" s="12"/>
      <c r="IA1638" s="12"/>
      <c r="IB1638" s="12"/>
      <c r="IC1638" s="12"/>
      <c r="ID1638" s="12"/>
    </row>
    <row r="1639" spans="1:238" x14ac:dyDescent="0.2">
      <c r="A1639" s="11">
        <f t="shared" si="30"/>
        <v>1627</v>
      </c>
      <c r="B1639" s="32" t="s">
        <v>2329</v>
      </c>
      <c r="C1639" s="38" t="s">
        <v>138</v>
      </c>
      <c r="D1639" s="38" t="s">
        <v>1238</v>
      </c>
      <c r="E1639" s="71" t="s">
        <v>1171</v>
      </c>
      <c r="F1639" s="33" t="s">
        <v>44</v>
      </c>
      <c r="G1639" s="62">
        <v>346</v>
      </c>
      <c r="H1639" s="62">
        <v>786</v>
      </c>
      <c r="I1639" s="63" t="s">
        <v>19</v>
      </c>
      <c r="J1639" s="65" t="s">
        <v>90</v>
      </c>
      <c r="K1639" s="36"/>
    </row>
    <row r="1640" spans="1:238" x14ac:dyDescent="0.2">
      <c r="A1640" s="11">
        <f t="shared" si="30"/>
        <v>1628</v>
      </c>
      <c r="B1640" s="38" t="s">
        <v>1177</v>
      </c>
      <c r="C1640" s="38" t="s">
        <v>138</v>
      </c>
      <c r="D1640" s="38" t="s">
        <v>1238</v>
      </c>
      <c r="E1640" s="69" t="s">
        <v>2371</v>
      </c>
      <c r="F1640" s="58" t="s">
        <v>97</v>
      </c>
      <c r="G1640" s="39">
        <v>889</v>
      </c>
      <c r="H1640" s="39">
        <v>3199</v>
      </c>
      <c r="I1640" s="65" t="s">
        <v>18</v>
      </c>
      <c r="J1640" s="57" t="s">
        <v>17</v>
      </c>
      <c r="K1640" s="36"/>
      <c r="L1640" s="12"/>
      <c r="M1640" s="12"/>
      <c r="N1640" s="12"/>
      <c r="O1640" s="12"/>
      <c r="P1640" s="12"/>
      <c r="Q1640" s="12"/>
      <c r="R1640" s="12"/>
      <c r="S1640" s="12"/>
      <c r="T1640" s="12"/>
      <c r="U1640" s="12"/>
      <c r="V1640" s="12"/>
      <c r="W1640" s="12"/>
      <c r="X1640" s="12"/>
      <c r="Y1640" s="12"/>
      <c r="Z1640" s="12"/>
      <c r="AA1640" s="12"/>
      <c r="AB1640" s="12"/>
      <c r="AC1640" s="12"/>
      <c r="AD1640" s="12"/>
      <c r="AE1640" s="12"/>
      <c r="AF1640" s="12"/>
      <c r="AG1640" s="12"/>
      <c r="AH1640" s="12"/>
      <c r="AI1640" s="12"/>
      <c r="AJ1640" s="12"/>
      <c r="AK1640" s="12"/>
      <c r="AL1640" s="12"/>
      <c r="AM1640" s="12"/>
      <c r="AN1640" s="12"/>
      <c r="AO1640" s="12"/>
      <c r="AP1640" s="12"/>
      <c r="AQ1640" s="12"/>
      <c r="AR1640" s="12"/>
      <c r="AS1640" s="12"/>
      <c r="AT1640" s="12"/>
      <c r="AU1640" s="12"/>
      <c r="AV1640" s="12"/>
      <c r="AW1640" s="12"/>
      <c r="AX1640" s="12"/>
      <c r="AY1640" s="12"/>
      <c r="AZ1640" s="12"/>
      <c r="BA1640" s="12"/>
      <c r="BB1640" s="12"/>
      <c r="BC1640" s="12"/>
      <c r="BD1640" s="12"/>
      <c r="BE1640" s="12"/>
      <c r="BF1640" s="12"/>
      <c r="BG1640" s="12"/>
      <c r="BH1640" s="12"/>
      <c r="BI1640" s="12"/>
      <c r="BJ1640" s="12"/>
      <c r="BK1640" s="12"/>
      <c r="BL1640" s="12"/>
      <c r="BM1640" s="12"/>
      <c r="BN1640" s="12"/>
      <c r="BO1640" s="12"/>
      <c r="BP1640" s="12"/>
      <c r="BQ1640" s="12"/>
      <c r="BR1640" s="12"/>
      <c r="BS1640" s="12"/>
      <c r="BT1640" s="12"/>
      <c r="BU1640" s="12"/>
      <c r="BV1640" s="12"/>
      <c r="BW1640" s="12"/>
      <c r="BX1640" s="12"/>
      <c r="BY1640" s="12"/>
      <c r="BZ1640" s="12"/>
      <c r="CA1640" s="12"/>
      <c r="CB1640" s="12"/>
      <c r="CC1640" s="12"/>
      <c r="CD1640" s="12"/>
      <c r="CE1640" s="12"/>
      <c r="CF1640" s="12"/>
      <c r="CG1640" s="12"/>
      <c r="CH1640" s="12"/>
      <c r="CI1640" s="12"/>
      <c r="CJ1640" s="12"/>
      <c r="CK1640" s="12"/>
      <c r="CL1640" s="12"/>
      <c r="CM1640" s="12"/>
      <c r="CN1640" s="12"/>
      <c r="CO1640" s="12"/>
      <c r="CP1640" s="12"/>
      <c r="CQ1640" s="12"/>
      <c r="CR1640" s="12"/>
      <c r="CS1640" s="12"/>
      <c r="CT1640" s="12"/>
      <c r="CU1640" s="12"/>
      <c r="CV1640" s="12"/>
      <c r="CW1640" s="12"/>
      <c r="CX1640" s="12"/>
      <c r="CY1640" s="12"/>
      <c r="CZ1640" s="12"/>
      <c r="DA1640" s="12"/>
      <c r="DB1640" s="12"/>
      <c r="DC1640" s="12"/>
      <c r="DD1640" s="12"/>
      <c r="DE1640" s="12"/>
      <c r="DF1640" s="12"/>
      <c r="DG1640" s="12"/>
      <c r="DH1640" s="12"/>
      <c r="DI1640" s="12"/>
      <c r="DJ1640" s="12"/>
      <c r="DK1640" s="12"/>
      <c r="DL1640" s="12"/>
      <c r="DM1640" s="12"/>
      <c r="DN1640" s="12"/>
      <c r="DO1640" s="12"/>
      <c r="DP1640" s="12"/>
      <c r="DQ1640" s="12"/>
      <c r="DR1640" s="12"/>
      <c r="DS1640" s="12"/>
      <c r="DT1640" s="12"/>
      <c r="DU1640" s="12"/>
      <c r="DV1640" s="12"/>
      <c r="DW1640" s="12"/>
      <c r="DX1640" s="12"/>
      <c r="DY1640" s="12"/>
      <c r="DZ1640" s="12"/>
      <c r="EA1640" s="12"/>
      <c r="EB1640" s="12"/>
      <c r="EC1640" s="12"/>
      <c r="ED1640" s="12"/>
      <c r="EE1640" s="12"/>
      <c r="EF1640" s="12"/>
      <c r="EG1640" s="12"/>
      <c r="EH1640" s="12"/>
      <c r="EI1640" s="12"/>
      <c r="EJ1640" s="12"/>
      <c r="EK1640" s="12"/>
      <c r="EL1640" s="12"/>
      <c r="EM1640" s="12"/>
      <c r="EN1640" s="12"/>
      <c r="EO1640" s="12"/>
      <c r="EP1640" s="12"/>
      <c r="EQ1640" s="12"/>
      <c r="ER1640" s="12"/>
      <c r="ES1640" s="12"/>
      <c r="ET1640" s="12"/>
      <c r="EU1640" s="12"/>
      <c r="EV1640" s="12"/>
      <c r="EW1640" s="12"/>
      <c r="EX1640" s="12"/>
      <c r="EY1640" s="12"/>
      <c r="EZ1640" s="12"/>
      <c r="FA1640" s="12"/>
      <c r="FB1640" s="12"/>
      <c r="FC1640" s="12"/>
      <c r="FD1640" s="12"/>
      <c r="FE1640" s="12"/>
      <c r="FF1640" s="12"/>
      <c r="FG1640" s="12"/>
      <c r="FH1640" s="12"/>
      <c r="FI1640" s="12"/>
      <c r="FJ1640" s="12"/>
      <c r="FK1640" s="12"/>
      <c r="FL1640" s="12"/>
      <c r="FM1640" s="12"/>
      <c r="FN1640" s="12"/>
      <c r="FO1640" s="12"/>
      <c r="FP1640" s="12"/>
      <c r="FQ1640" s="12"/>
      <c r="FR1640" s="12"/>
      <c r="FS1640" s="12"/>
      <c r="FT1640" s="12"/>
      <c r="FU1640" s="12"/>
      <c r="FV1640" s="12"/>
      <c r="FW1640" s="12"/>
      <c r="FX1640" s="12"/>
      <c r="FY1640" s="12"/>
      <c r="FZ1640" s="12"/>
      <c r="GA1640" s="12"/>
      <c r="GB1640" s="12"/>
      <c r="GC1640" s="12"/>
      <c r="GD1640" s="12"/>
      <c r="GE1640" s="12"/>
      <c r="GF1640" s="12"/>
      <c r="GG1640" s="12"/>
      <c r="GH1640" s="12"/>
      <c r="GI1640" s="12"/>
      <c r="GJ1640" s="12"/>
      <c r="GK1640" s="12"/>
      <c r="GL1640" s="12"/>
      <c r="GM1640" s="12"/>
      <c r="GN1640" s="12"/>
      <c r="GO1640" s="12"/>
      <c r="GP1640" s="12"/>
      <c r="GQ1640" s="12"/>
      <c r="GR1640" s="12"/>
      <c r="GS1640" s="12"/>
      <c r="GT1640" s="12"/>
      <c r="GU1640" s="12"/>
      <c r="GV1640" s="12"/>
      <c r="GW1640" s="12"/>
      <c r="GX1640" s="12"/>
      <c r="GY1640" s="12"/>
      <c r="GZ1640" s="12"/>
      <c r="HA1640" s="12"/>
      <c r="HB1640" s="12"/>
      <c r="HC1640" s="12"/>
      <c r="HD1640" s="12"/>
      <c r="HE1640" s="12"/>
      <c r="HF1640" s="12"/>
      <c r="HG1640" s="12"/>
      <c r="HH1640" s="12"/>
      <c r="HI1640" s="12"/>
      <c r="HJ1640" s="12"/>
      <c r="HK1640" s="12"/>
      <c r="HL1640" s="12"/>
      <c r="HM1640" s="12"/>
      <c r="HN1640" s="12"/>
      <c r="HO1640" s="12"/>
      <c r="HP1640" s="12"/>
      <c r="HQ1640" s="12"/>
      <c r="HR1640" s="12"/>
      <c r="HS1640" s="12"/>
      <c r="HT1640" s="12"/>
      <c r="HU1640" s="12"/>
      <c r="HV1640" s="12"/>
      <c r="HW1640" s="12"/>
      <c r="HX1640" s="12"/>
      <c r="HY1640" s="12"/>
      <c r="HZ1640" s="12"/>
      <c r="IA1640" s="12"/>
      <c r="IB1640" s="12"/>
      <c r="IC1640" s="12"/>
      <c r="ID1640" s="12"/>
    </row>
    <row r="1641" spans="1:238" x14ac:dyDescent="0.2">
      <c r="A1641" s="11">
        <f t="shared" si="30"/>
        <v>1629</v>
      </c>
      <c r="B1641" s="38" t="s">
        <v>2386</v>
      </c>
      <c r="C1641" s="55" t="s">
        <v>138</v>
      </c>
      <c r="D1641" s="55" t="s">
        <v>1238</v>
      </c>
      <c r="E1641" s="69" t="s">
        <v>2387</v>
      </c>
      <c r="F1641" s="58" t="s">
        <v>1187</v>
      </c>
      <c r="G1641" s="39">
        <v>738</v>
      </c>
      <c r="H1641" s="39">
        <v>292</v>
      </c>
      <c r="I1641" s="57" t="s">
        <v>18</v>
      </c>
      <c r="J1641" s="57" t="s">
        <v>17</v>
      </c>
      <c r="K1641" s="36"/>
    </row>
    <row r="1642" spans="1:238" x14ac:dyDescent="0.2">
      <c r="A1642" s="11">
        <f t="shared" si="30"/>
        <v>1630</v>
      </c>
      <c r="B1642" s="32" t="s">
        <v>942</v>
      </c>
      <c r="C1642" s="32" t="s">
        <v>138</v>
      </c>
      <c r="D1642" s="38" t="s">
        <v>1238</v>
      </c>
      <c r="E1642" s="68">
        <v>2022.08</v>
      </c>
      <c r="F1642" s="33" t="s">
        <v>943</v>
      </c>
      <c r="G1642" s="34">
        <v>719</v>
      </c>
      <c r="H1642" s="34">
        <v>1953</v>
      </c>
      <c r="I1642" s="37" t="s">
        <v>18</v>
      </c>
      <c r="J1642" s="35" t="s">
        <v>90</v>
      </c>
      <c r="K1642" s="36"/>
    </row>
    <row r="1643" spans="1:238" x14ac:dyDescent="0.2">
      <c r="A1643" s="11">
        <f t="shared" si="30"/>
        <v>1631</v>
      </c>
      <c r="B1643" s="32" t="s">
        <v>1501</v>
      </c>
      <c r="C1643" s="32" t="s">
        <v>138</v>
      </c>
      <c r="D1643" s="38" t="s">
        <v>1502</v>
      </c>
      <c r="E1643" s="69" t="s">
        <v>1498</v>
      </c>
      <c r="F1643" s="33" t="s">
        <v>108</v>
      </c>
      <c r="G1643" s="34">
        <v>53</v>
      </c>
      <c r="H1643" s="34">
        <v>86</v>
      </c>
      <c r="I1643" s="37" t="s">
        <v>19</v>
      </c>
      <c r="J1643" s="35" t="s">
        <v>17</v>
      </c>
      <c r="K1643" s="36"/>
    </row>
    <row r="1644" spans="1:238" x14ac:dyDescent="0.2">
      <c r="A1644" s="11">
        <f t="shared" si="30"/>
        <v>1632</v>
      </c>
      <c r="B1644" s="38" t="s">
        <v>1633</v>
      </c>
      <c r="C1644" s="32" t="s">
        <v>138</v>
      </c>
      <c r="D1644" s="38" t="s">
        <v>1502</v>
      </c>
      <c r="E1644" s="68" t="s">
        <v>1629</v>
      </c>
      <c r="F1644" s="40" t="s">
        <v>1634</v>
      </c>
      <c r="G1644" s="39">
        <v>117</v>
      </c>
      <c r="H1644" s="39">
        <v>198</v>
      </c>
      <c r="I1644" s="37" t="s">
        <v>19</v>
      </c>
      <c r="J1644" s="43" t="s">
        <v>17</v>
      </c>
      <c r="K1644" s="42" t="s">
        <v>179</v>
      </c>
    </row>
    <row r="1645" spans="1:238" x14ac:dyDescent="0.2">
      <c r="A1645" s="11">
        <f t="shared" si="30"/>
        <v>1633</v>
      </c>
      <c r="B1645" s="38" t="s">
        <v>1772</v>
      </c>
      <c r="C1645" s="38" t="s">
        <v>138</v>
      </c>
      <c r="D1645" s="38" t="s">
        <v>1502</v>
      </c>
      <c r="E1645" s="69" t="s">
        <v>1773</v>
      </c>
      <c r="F1645" s="82" t="s">
        <v>25</v>
      </c>
      <c r="G1645" s="83">
        <v>140</v>
      </c>
      <c r="H1645" s="34">
        <v>187</v>
      </c>
      <c r="I1645" s="37" t="s">
        <v>18</v>
      </c>
      <c r="J1645" s="35" t="s">
        <v>42</v>
      </c>
      <c r="K1645" s="36" t="s">
        <v>179</v>
      </c>
      <c r="L1645" s="13"/>
      <c r="M1645" s="13"/>
      <c r="N1645" s="13"/>
      <c r="O1645" s="13"/>
      <c r="P1645" s="13"/>
      <c r="Q1645" s="13"/>
      <c r="R1645" s="13"/>
      <c r="S1645" s="13"/>
      <c r="T1645" s="13"/>
      <c r="U1645" s="13"/>
      <c r="V1645" s="13"/>
      <c r="W1645" s="13"/>
      <c r="X1645" s="13"/>
      <c r="Y1645" s="13"/>
      <c r="Z1645" s="13"/>
      <c r="AA1645" s="13"/>
      <c r="AB1645" s="13"/>
      <c r="AC1645" s="13"/>
      <c r="AD1645" s="13"/>
      <c r="AE1645" s="13"/>
      <c r="AF1645" s="13"/>
      <c r="AG1645" s="13"/>
      <c r="AH1645" s="13"/>
      <c r="AI1645" s="13"/>
      <c r="AJ1645" s="13"/>
      <c r="AK1645" s="13"/>
      <c r="AL1645" s="13"/>
      <c r="AM1645" s="13"/>
      <c r="AN1645" s="13"/>
      <c r="AO1645" s="13"/>
      <c r="AP1645" s="13"/>
      <c r="AQ1645" s="13"/>
      <c r="AR1645" s="13"/>
      <c r="AS1645" s="13"/>
      <c r="AT1645" s="13"/>
      <c r="AU1645" s="13"/>
      <c r="AV1645" s="13"/>
      <c r="AW1645" s="13"/>
      <c r="AX1645" s="13"/>
      <c r="AY1645" s="13"/>
      <c r="AZ1645" s="13"/>
      <c r="BA1645" s="13"/>
      <c r="BB1645" s="13"/>
      <c r="BC1645" s="13"/>
      <c r="BD1645" s="13"/>
      <c r="BE1645" s="13"/>
      <c r="BF1645" s="13"/>
      <c r="BG1645" s="13"/>
      <c r="BH1645" s="13"/>
      <c r="BI1645" s="13"/>
      <c r="BJ1645" s="13"/>
      <c r="BK1645" s="13"/>
      <c r="BL1645" s="13"/>
      <c r="BM1645" s="13"/>
      <c r="BN1645" s="13"/>
      <c r="BO1645" s="13"/>
      <c r="BP1645" s="13"/>
      <c r="BQ1645" s="13"/>
      <c r="BR1645" s="13"/>
      <c r="BS1645" s="13"/>
      <c r="BT1645" s="13"/>
      <c r="BU1645" s="13"/>
      <c r="BV1645" s="13"/>
      <c r="BW1645" s="13"/>
      <c r="BX1645" s="13"/>
      <c r="BY1645" s="13"/>
      <c r="BZ1645" s="13"/>
      <c r="CA1645" s="13"/>
      <c r="CB1645" s="13"/>
      <c r="CC1645" s="13"/>
      <c r="CD1645" s="13"/>
      <c r="CE1645" s="13"/>
      <c r="CF1645" s="13"/>
      <c r="CG1645" s="13"/>
      <c r="CH1645" s="13"/>
      <c r="CI1645" s="13"/>
      <c r="CJ1645" s="13"/>
      <c r="CK1645" s="13"/>
      <c r="CL1645" s="13"/>
      <c r="CM1645" s="13"/>
      <c r="CN1645" s="13"/>
      <c r="CO1645" s="13"/>
      <c r="CP1645" s="13"/>
      <c r="CQ1645" s="13"/>
      <c r="CR1645" s="13"/>
      <c r="CS1645" s="13"/>
      <c r="CT1645" s="13"/>
      <c r="CU1645" s="13"/>
      <c r="CV1645" s="13"/>
      <c r="CW1645" s="13"/>
      <c r="CX1645" s="13"/>
      <c r="CY1645" s="13"/>
      <c r="CZ1645" s="13"/>
      <c r="DA1645" s="13"/>
      <c r="DB1645" s="13"/>
      <c r="DC1645" s="13"/>
      <c r="DD1645" s="13"/>
      <c r="DE1645" s="13"/>
      <c r="DF1645" s="13"/>
      <c r="DG1645" s="13"/>
      <c r="DH1645" s="13"/>
      <c r="DI1645" s="13"/>
      <c r="DJ1645" s="13"/>
      <c r="DK1645" s="13"/>
      <c r="DL1645" s="13"/>
      <c r="DM1645" s="13"/>
      <c r="DN1645" s="13"/>
      <c r="DO1645" s="13"/>
      <c r="DP1645" s="13"/>
      <c r="DQ1645" s="13"/>
      <c r="DR1645" s="13"/>
      <c r="DS1645" s="13"/>
      <c r="DT1645" s="13"/>
      <c r="DU1645" s="13"/>
      <c r="DV1645" s="13"/>
      <c r="DW1645" s="13"/>
      <c r="DX1645" s="13"/>
      <c r="DY1645" s="13"/>
      <c r="DZ1645" s="13"/>
      <c r="EA1645" s="13"/>
      <c r="EB1645" s="13"/>
      <c r="EC1645" s="13"/>
      <c r="ED1645" s="13"/>
      <c r="EE1645" s="13"/>
      <c r="EF1645" s="13"/>
      <c r="EG1645" s="13"/>
      <c r="EH1645" s="13"/>
      <c r="EI1645" s="13"/>
      <c r="EJ1645" s="13"/>
      <c r="EK1645" s="13"/>
      <c r="EL1645" s="13"/>
      <c r="EM1645" s="13"/>
      <c r="EN1645" s="13"/>
      <c r="EO1645" s="13"/>
      <c r="EP1645" s="13"/>
      <c r="EQ1645" s="13"/>
      <c r="ER1645" s="13"/>
      <c r="ES1645" s="13"/>
      <c r="ET1645" s="13"/>
      <c r="EU1645" s="13"/>
      <c r="EV1645" s="13"/>
      <c r="EW1645" s="13"/>
      <c r="EX1645" s="13"/>
      <c r="EY1645" s="13"/>
      <c r="EZ1645" s="13"/>
      <c r="FA1645" s="13"/>
      <c r="FB1645" s="13"/>
      <c r="FC1645" s="13"/>
      <c r="FD1645" s="13"/>
      <c r="FE1645" s="13"/>
      <c r="FF1645" s="13"/>
      <c r="FG1645" s="13"/>
      <c r="FH1645" s="13"/>
      <c r="FI1645" s="13"/>
      <c r="FJ1645" s="13"/>
      <c r="FK1645" s="13"/>
      <c r="FL1645" s="13"/>
      <c r="FM1645" s="13"/>
      <c r="FN1645" s="13"/>
      <c r="FO1645" s="13"/>
      <c r="FP1645" s="13"/>
      <c r="FQ1645" s="13"/>
      <c r="FR1645" s="13"/>
      <c r="FS1645" s="13"/>
      <c r="FT1645" s="13"/>
      <c r="FU1645" s="13"/>
      <c r="FV1645" s="13"/>
      <c r="FW1645" s="13"/>
      <c r="FX1645" s="13"/>
      <c r="FY1645" s="13"/>
      <c r="FZ1645" s="13"/>
      <c r="GA1645" s="13"/>
      <c r="GB1645" s="13"/>
      <c r="GC1645" s="13"/>
      <c r="GD1645" s="13"/>
      <c r="GE1645" s="13"/>
      <c r="GF1645" s="13"/>
      <c r="GG1645" s="13"/>
      <c r="GH1645" s="13"/>
      <c r="GI1645" s="13"/>
      <c r="GJ1645" s="13"/>
      <c r="GK1645" s="13"/>
      <c r="GL1645" s="13"/>
      <c r="GM1645" s="13"/>
      <c r="GN1645" s="13"/>
      <c r="GO1645" s="13"/>
      <c r="GP1645" s="13"/>
      <c r="GQ1645" s="13"/>
      <c r="GR1645" s="13"/>
      <c r="GS1645" s="13"/>
      <c r="GT1645" s="13"/>
      <c r="GU1645" s="13"/>
      <c r="GV1645" s="13"/>
      <c r="GW1645" s="13"/>
      <c r="GX1645" s="13"/>
      <c r="GY1645" s="13"/>
      <c r="GZ1645" s="13"/>
      <c r="HA1645" s="13"/>
      <c r="HB1645" s="13"/>
      <c r="HC1645" s="13"/>
      <c r="HD1645" s="13"/>
      <c r="HE1645" s="13"/>
      <c r="HF1645" s="13"/>
      <c r="HG1645" s="13"/>
      <c r="HH1645" s="13"/>
      <c r="HI1645" s="13"/>
      <c r="HJ1645" s="13"/>
      <c r="HK1645" s="13"/>
      <c r="HL1645" s="13"/>
      <c r="HM1645" s="13"/>
      <c r="HN1645" s="13"/>
      <c r="HO1645" s="13"/>
    </row>
    <row r="1646" spans="1:238" x14ac:dyDescent="0.2">
      <c r="A1646" s="11">
        <f t="shared" si="30"/>
        <v>1634</v>
      </c>
      <c r="B1646" s="38" t="s">
        <v>1906</v>
      </c>
      <c r="C1646" s="38" t="s">
        <v>138</v>
      </c>
      <c r="D1646" s="38" t="s">
        <v>1502</v>
      </c>
      <c r="E1646" s="69" t="s">
        <v>1902</v>
      </c>
      <c r="F1646" s="40" t="s">
        <v>83</v>
      </c>
      <c r="G1646" s="39">
        <v>267</v>
      </c>
      <c r="H1646" s="39">
        <v>937</v>
      </c>
      <c r="I1646" s="41" t="s">
        <v>19</v>
      </c>
      <c r="J1646" s="43" t="s">
        <v>90</v>
      </c>
      <c r="K1646" s="45"/>
    </row>
    <row r="1647" spans="1:238" x14ac:dyDescent="0.2">
      <c r="A1647" s="11">
        <f t="shared" si="30"/>
        <v>1635</v>
      </c>
      <c r="B1647" s="38" t="s">
        <v>418</v>
      </c>
      <c r="C1647" s="38" t="s">
        <v>138</v>
      </c>
      <c r="D1647" s="38" t="s">
        <v>1502</v>
      </c>
      <c r="E1647" s="69" t="s">
        <v>1990</v>
      </c>
      <c r="F1647" s="40" t="s">
        <v>25</v>
      </c>
      <c r="G1647" s="39">
        <v>342</v>
      </c>
      <c r="H1647" s="39">
        <v>675</v>
      </c>
      <c r="I1647" s="41" t="s">
        <v>19</v>
      </c>
      <c r="J1647" s="43" t="s">
        <v>90</v>
      </c>
      <c r="K1647" s="42"/>
      <c r="L1647" s="12"/>
      <c r="M1647" s="12"/>
      <c r="N1647" s="12"/>
      <c r="O1647" s="12"/>
      <c r="P1647" s="12"/>
      <c r="Q1647" s="12"/>
      <c r="R1647" s="12"/>
      <c r="S1647" s="12"/>
      <c r="T1647" s="12"/>
      <c r="U1647" s="12"/>
      <c r="V1647" s="12"/>
      <c r="W1647" s="12"/>
      <c r="X1647" s="12"/>
      <c r="Y1647" s="12"/>
      <c r="Z1647" s="12"/>
      <c r="AA1647" s="12"/>
      <c r="AB1647" s="12"/>
      <c r="AC1647" s="12"/>
      <c r="AD1647" s="12"/>
      <c r="AE1647" s="12"/>
      <c r="AF1647" s="12"/>
      <c r="AG1647" s="12"/>
      <c r="AH1647" s="12"/>
      <c r="AI1647" s="12"/>
      <c r="AJ1647" s="12"/>
      <c r="AK1647" s="12"/>
      <c r="AL1647" s="12"/>
      <c r="AM1647" s="12"/>
      <c r="AN1647" s="12"/>
      <c r="AO1647" s="12"/>
      <c r="AP1647" s="12"/>
      <c r="AQ1647" s="12"/>
      <c r="AR1647" s="12"/>
      <c r="AS1647" s="12"/>
      <c r="AT1647" s="12"/>
      <c r="AU1647" s="12"/>
      <c r="AV1647" s="12"/>
      <c r="AW1647" s="12"/>
      <c r="AX1647" s="12"/>
      <c r="AY1647" s="12"/>
      <c r="AZ1647" s="12"/>
      <c r="BA1647" s="12"/>
      <c r="BB1647" s="12"/>
      <c r="BC1647" s="12"/>
      <c r="BD1647" s="12"/>
      <c r="BE1647" s="12"/>
      <c r="BF1647" s="12"/>
      <c r="BG1647" s="12"/>
      <c r="BH1647" s="12"/>
      <c r="BI1647" s="12"/>
      <c r="BJ1647" s="12"/>
      <c r="BK1647" s="12"/>
      <c r="BL1647" s="12"/>
      <c r="BM1647" s="12"/>
      <c r="BN1647" s="12"/>
      <c r="BO1647" s="12"/>
      <c r="BP1647" s="12"/>
      <c r="BQ1647" s="12"/>
      <c r="BR1647" s="12"/>
      <c r="BS1647" s="12"/>
      <c r="BT1647" s="12"/>
      <c r="BU1647" s="12"/>
      <c r="BV1647" s="12"/>
      <c r="BW1647" s="12"/>
      <c r="BX1647" s="12"/>
      <c r="BY1647" s="12"/>
      <c r="BZ1647" s="12"/>
      <c r="CA1647" s="12"/>
      <c r="CB1647" s="12"/>
      <c r="CC1647" s="12"/>
      <c r="CD1647" s="12"/>
      <c r="CE1647" s="12"/>
      <c r="CF1647" s="12"/>
      <c r="CG1647" s="12"/>
      <c r="CH1647" s="12"/>
      <c r="CI1647" s="12"/>
      <c r="CJ1647" s="12"/>
      <c r="CK1647" s="12"/>
      <c r="CL1647" s="12"/>
      <c r="CM1647" s="12"/>
      <c r="CN1647" s="12"/>
      <c r="CO1647" s="12"/>
      <c r="CP1647" s="12"/>
      <c r="CQ1647" s="12"/>
      <c r="CR1647" s="12"/>
      <c r="CS1647" s="12"/>
      <c r="CT1647" s="12"/>
      <c r="CU1647" s="12"/>
      <c r="CV1647" s="12"/>
      <c r="CW1647" s="12"/>
      <c r="CX1647" s="12"/>
      <c r="CY1647" s="12"/>
      <c r="CZ1647" s="12"/>
      <c r="DA1647" s="12"/>
      <c r="DB1647" s="12"/>
      <c r="DC1647" s="12"/>
      <c r="DD1647" s="12"/>
      <c r="DE1647" s="12"/>
      <c r="DF1647" s="12"/>
      <c r="DG1647" s="12"/>
      <c r="DH1647" s="12"/>
      <c r="DI1647" s="12"/>
      <c r="DJ1647" s="12"/>
      <c r="DK1647" s="12"/>
      <c r="DL1647" s="12"/>
      <c r="DM1647" s="12"/>
      <c r="DN1647" s="12"/>
      <c r="DO1647" s="12"/>
      <c r="DP1647" s="12"/>
      <c r="DQ1647" s="12"/>
      <c r="DR1647" s="12"/>
      <c r="DS1647" s="12"/>
      <c r="DT1647" s="12"/>
      <c r="DU1647" s="12"/>
      <c r="DV1647" s="12"/>
      <c r="DW1647" s="12"/>
      <c r="DX1647" s="12"/>
      <c r="DY1647" s="12"/>
      <c r="DZ1647" s="12"/>
      <c r="EA1647" s="12"/>
      <c r="EB1647" s="12"/>
      <c r="EC1647" s="12"/>
      <c r="ED1647" s="12"/>
      <c r="EE1647" s="12"/>
      <c r="EF1647" s="12"/>
      <c r="EG1647" s="12"/>
      <c r="EH1647" s="12"/>
      <c r="EI1647" s="12"/>
      <c r="EJ1647" s="12"/>
      <c r="EK1647" s="12"/>
      <c r="EL1647" s="12"/>
      <c r="EM1647" s="12"/>
      <c r="EN1647" s="12"/>
      <c r="EO1647" s="12"/>
      <c r="EP1647" s="12"/>
      <c r="EQ1647" s="12"/>
      <c r="ER1647" s="12"/>
      <c r="ES1647" s="12"/>
      <c r="ET1647" s="12"/>
      <c r="EU1647" s="12"/>
      <c r="EV1647" s="12"/>
      <c r="EW1647" s="12"/>
      <c r="EX1647" s="12"/>
      <c r="EY1647" s="12"/>
      <c r="EZ1647" s="12"/>
      <c r="FA1647" s="12"/>
      <c r="FB1647" s="12"/>
      <c r="FC1647" s="12"/>
      <c r="FD1647" s="12"/>
      <c r="FE1647" s="12"/>
      <c r="FF1647" s="12"/>
      <c r="FG1647" s="12"/>
      <c r="FH1647" s="12"/>
      <c r="FI1647" s="12"/>
      <c r="FJ1647" s="12"/>
      <c r="FK1647" s="12"/>
      <c r="FL1647" s="12"/>
      <c r="FM1647" s="12"/>
      <c r="FN1647" s="12"/>
      <c r="FO1647" s="12"/>
      <c r="FP1647" s="12"/>
      <c r="FQ1647" s="12"/>
      <c r="FR1647" s="12"/>
      <c r="FS1647" s="12"/>
      <c r="FT1647" s="12"/>
      <c r="FU1647" s="12"/>
      <c r="FV1647" s="12"/>
      <c r="FW1647" s="12"/>
      <c r="FX1647" s="12"/>
      <c r="FY1647" s="12"/>
      <c r="FZ1647" s="12"/>
      <c r="GA1647" s="12"/>
      <c r="GB1647" s="12"/>
      <c r="GC1647" s="12"/>
      <c r="GD1647" s="12"/>
      <c r="GE1647" s="12"/>
      <c r="GF1647" s="12"/>
      <c r="GG1647" s="12"/>
      <c r="GH1647" s="12"/>
      <c r="GI1647" s="12"/>
      <c r="GJ1647" s="12"/>
      <c r="GK1647" s="12"/>
      <c r="GL1647" s="12"/>
      <c r="GM1647" s="12"/>
      <c r="GN1647" s="12"/>
      <c r="GO1647" s="12"/>
      <c r="GP1647" s="12"/>
      <c r="GQ1647" s="12"/>
      <c r="GR1647" s="12"/>
      <c r="GS1647" s="12"/>
      <c r="GT1647" s="12"/>
      <c r="GU1647" s="12"/>
      <c r="GV1647" s="12"/>
      <c r="GW1647" s="12"/>
      <c r="GX1647" s="12"/>
      <c r="GY1647" s="12"/>
      <c r="GZ1647" s="12"/>
      <c r="HA1647" s="12"/>
      <c r="HB1647" s="12"/>
      <c r="HC1647" s="12"/>
      <c r="HD1647" s="12"/>
      <c r="HE1647" s="12"/>
      <c r="HF1647" s="12"/>
      <c r="HG1647" s="12"/>
      <c r="HH1647" s="12"/>
      <c r="HI1647" s="12"/>
      <c r="HJ1647" s="12"/>
      <c r="HK1647" s="12"/>
      <c r="HL1647" s="12"/>
      <c r="HM1647" s="12"/>
      <c r="HN1647" s="12"/>
      <c r="HO1647" s="12"/>
      <c r="HP1647" s="12"/>
      <c r="HQ1647" s="12"/>
      <c r="HR1647" s="12"/>
      <c r="HS1647" s="12"/>
      <c r="HT1647" s="12"/>
      <c r="HU1647" s="12"/>
      <c r="HV1647" s="12"/>
      <c r="HW1647" s="12"/>
      <c r="HX1647" s="12"/>
      <c r="HY1647" s="12"/>
      <c r="HZ1647" s="12"/>
      <c r="IA1647" s="12"/>
      <c r="IB1647" s="12"/>
      <c r="IC1647" s="12"/>
      <c r="ID1647" s="12"/>
    </row>
    <row r="1648" spans="1:238" x14ac:dyDescent="0.2">
      <c r="A1648" s="11">
        <f t="shared" si="30"/>
        <v>1636</v>
      </c>
      <c r="B1648" s="38" t="s">
        <v>419</v>
      </c>
      <c r="C1648" s="38" t="s">
        <v>138</v>
      </c>
      <c r="D1648" s="38" t="s">
        <v>1502</v>
      </c>
      <c r="E1648" s="69" t="s">
        <v>2104</v>
      </c>
      <c r="F1648" s="40" t="s">
        <v>44</v>
      </c>
      <c r="G1648" s="85">
        <v>167</v>
      </c>
      <c r="H1648" s="39">
        <v>432</v>
      </c>
      <c r="I1648" s="41" t="s">
        <v>18</v>
      </c>
      <c r="J1648" s="43" t="s">
        <v>90</v>
      </c>
      <c r="K1648" s="42"/>
      <c r="L1648" s="18"/>
      <c r="M1648" s="18"/>
      <c r="N1648" s="18"/>
      <c r="O1648" s="18"/>
      <c r="P1648" s="18"/>
      <c r="Q1648" s="18"/>
      <c r="R1648" s="18"/>
      <c r="S1648" s="18"/>
      <c r="T1648" s="18"/>
      <c r="U1648" s="18"/>
      <c r="V1648" s="18"/>
      <c r="W1648" s="18"/>
      <c r="X1648" s="18"/>
      <c r="Y1648" s="18"/>
      <c r="Z1648" s="18"/>
      <c r="AA1648" s="18"/>
      <c r="AB1648" s="18"/>
      <c r="AC1648" s="18"/>
      <c r="AD1648" s="18"/>
      <c r="AE1648" s="18"/>
      <c r="AF1648" s="18"/>
      <c r="AG1648" s="18"/>
      <c r="AH1648" s="18"/>
      <c r="AI1648" s="18"/>
      <c r="AJ1648" s="18"/>
      <c r="AK1648" s="18"/>
      <c r="AL1648" s="18"/>
      <c r="AM1648" s="18"/>
      <c r="AN1648" s="18"/>
      <c r="AO1648" s="18"/>
      <c r="AP1648" s="18"/>
      <c r="AQ1648" s="18"/>
      <c r="AR1648" s="18"/>
      <c r="AS1648" s="18"/>
      <c r="AT1648" s="18"/>
      <c r="AU1648" s="18"/>
      <c r="AV1648" s="18"/>
      <c r="AW1648" s="18"/>
      <c r="AX1648" s="18"/>
      <c r="AY1648" s="18"/>
      <c r="AZ1648" s="18"/>
      <c r="BA1648" s="18"/>
      <c r="BB1648" s="18"/>
      <c r="BC1648" s="18"/>
      <c r="BD1648" s="18"/>
      <c r="BE1648" s="18"/>
      <c r="BF1648" s="18"/>
      <c r="BG1648" s="18"/>
      <c r="BH1648" s="18"/>
      <c r="BI1648" s="18"/>
      <c r="BJ1648" s="18"/>
      <c r="BK1648" s="18"/>
      <c r="BL1648" s="18"/>
      <c r="BM1648" s="18"/>
      <c r="BN1648" s="18"/>
      <c r="BO1648" s="18"/>
      <c r="BP1648" s="18"/>
      <c r="BQ1648" s="18"/>
      <c r="BR1648" s="18"/>
      <c r="BS1648" s="18"/>
      <c r="BT1648" s="18"/>
      <c r="BU1648" s="18"/>
      <c r="BV1648" s="18"/>
      <c r="BW1648" s="18"/>
      <c r="BX1648" s="18"/>
      <c r="BY1648" s="18"/>
      <c r="BZ1648" s="18"/>
      <c r="CA1648" s="18"/>
      <c r="CB1648" s="18"/>
      <c r="CC1648" s="18"/>
      <c r="CD1648" s="18"/>
      <c r="CE1648" s="18"/>
      <c r="CF1648" s="18"/>
      <c r="CG1648" s="18"/>
      <c r="CH1648" s="18"/>
      <c r="CI1648" s="18"/>
      <c r="CJ1648" s="18"/>
      <c r="CK1648" s="18"/>
      <c r="CL1648" s="18"/>
      <c r="CM1648" s="18"/>
      <c r="CN1648" s="18"/>
      <c r="CO1648" s="18"/>
      <c r="CP1648" s="18"/>
      <c r="CQ1648" s="18"/>
      <c r="CR1648" s="18"/>
      <c r="CS1648" s="18"/>
      <c r="CT1648" s="18"/>
      <c r="CU1648" s="18"/>
      <c r="CV1648" s="18"/>
      <c r="CW1648" s="18"/>
      <c r="CX1648" s="18"/>
      <c r="CY1648" s="18"/>
      <c r="CZ1648" s="18"/>
      <c r="DA1648" s="18"/>
      <c r="DB1648" s="18"/>
      <c r="DC1648" s="18"/>
      <c r="DD1648" s="18"/>
      <c r="DE1648" s="18"/>
      <c r="DF1648" s="18"/>
      <c r="DG1648" s="18"/>
      <c r="DH1648" s="18"/>
      <c r="DI1648" s="18"/>
      <c r="DJ1648" s="18"/>
      <c r="DK1648" s="18"/>
      <c r="DL1648" s="18"/>
      <c r="DM1648" s="18"/>
      <c r="DN1648" s="18"/>
      <c r="DO1648" s="18"/>
      <c r="DP1648" s="18"/>
      <c r="DQ1648" s="18"/>
      <c r="DR1648" s="18"/>
      <c r="DS1648" s="18"/>
      <c r="DT1648" s="18"/>
      <c r="DU1648" s="18"/>
      <c r="DV1648" s="18"/>
      <c r="DW1648" s="18"/>
      <c r="DX1648" s="18"/>
      <c r="DY1648" s="18"/>
      <c r="DZ1648" s="18"/>
      <c r="EA1648" s="18"/>
      <c r="EB1648" s="18"/>
      <c r="EC1648" s="18"/>
      <c r="ED1648" s="18"/>
      <c r="EE1648" s="18"/>
      <c r="EF1648" s="18"/>
      <c r="EG1648" s="18"/>
      <c r="EH1648" s="18"/>
      <c r="EI1648" s="18"/>
      <c r="EJ1648" s="18"/>
      <c r="EK1648" s="18"/>
      <c r="EL1648" s="18"/>
      <c r="EM1648" s="18"/>
      <c r="EN1648" s="18"/>
      <c r="EO1648" s="18"/>
      <c r="EP1648" s="18"/>
      <c r="EQ1648" s="18"/>
      <c r="ER1648" s="18"/>
      <c r="ES1648" s="18"/>
      <c r="ET1648" s="18"/>
      <c r="EU1648" s="18"/>
      <c r="EV1648" s="18"/>
      <c r="EW1648" s="18"/>
      <c r="EX1648" s="18"/>
      <c r="EY1648" s="18"/>
      <c r="EZ1648" s="18"/>
      <c r="FA1648" s="18"/>
      <c r="FB1648" s="18"/>
      <c r="FC1648" s="18"/>
      <c r="FD1648" s="18"/>
      <c r="FE1648" s="18"/>
      <c r="FF1648" s="18"/>
      <c r="FG1648" s="18"/>
      <c r="FH1648" s="18"/>
      <c r="FI1648" s="18"/>
      <c r="FJ1648" s="18"/>
      <c r="FK1648" s="18"/>
      <c r="FL1648" s="18"/>
      <c r="FM1648" s="18"/>
      <c r="FN1648" s="18"/>
      <c r="FO1648" s="18"/>
      <c r="FP1648" s="18"/>
      <c r="FQ1648" s="18"/>
      <c r="FR1648" s="18"/>
      <c r="FS1648" s="18"/>
      <c r="FT1648" s="18"/>
      <c r="FU1648" s="18"/>
      <c r="FV1648" s="18"/>
      <c r="FW1648" s="18"/>
      <c r="FX1648" s="18"/>
      <c r="FY1648" s="18"/>
      <c r="FZ1648" s="18"/>
      <c r="GA1648" s="18"/>
      <c r="GB1648" s="18"/>
      <c r="GC1648" s="18"/>
      <c r="GD1648" s="18"/>
      <c r="GE1648" s="18"/>
      <c r="GF1648" s="18"/>
      <c r="GG1648" s="18"/>
      <c r="GH1648" s="18"/>
      <c r="GI1648" s="18"/>
      <c r="GJ1648" s="18"/>
      <c r="GK1648" s="18"/>
      <c r="GL1648" s="18"/>
      <c r="GM1648" s="18"/>
      <c r="GN1648" s="18"/>
      <c r="GO1648" s="18"/>
      <c r="GP1648" s="18"/>
      <c r="GQ1648" s="18"/>
      <c r="GR1648" s="18"/>
      <c r="GS1648" s="18"/>
      <c r="GT1648" s="18"/>
      <c r="GU1648" s="18"/>
      <c r="GV1648" s="18"/>
      <c r="GW1648" s="18"/>
      <c r="GX1648" s="18"/>
      <c r="GY1648" s="18"/>
      <c r="GZ1648" s="18"/>
      <c r="HA1648" s="18"/>
      <c r="HB1648" s="18"/>
      <c r="HC1648" s="18"/>
      <c r="HD1648" s="18"/>
      <c r="HE1648" s="18"/>
      <c r="HF1648" s="18"/>
      <c r="HG1648" s="18"/>
      <c r="HH1648" s="18"/>
      <c r="HI1648" s="18"/>
      <c r="HJ1648" s="18"/>
      <c r="HK1648" s="18"/>
      <c r="HL1648" s="18"/>
      <c r="HM1648" s="18"/>
      <c r="HN1648" s="18"/>
      <c r="HO1648" s="18"/>
      <c r="HP1648" s="18"/>
      <c r="HQ1648" s="18"/>
      <c r="HR1648" s="18"/>
      <c r="HS1648" s="18"/>
      <c r="HT1648" s="18"/>
      <c r="HU1648" s="18"/>
      <c r="HV1648" s="18"/>
      <c r="HW1648" s="18"/>
      <c r="HX1648" s="18"/>
      <c r="HY1648" s="18"/>
      <c r="HZ1648" s="18"/>
      <c r="IA1648" s="18"/>
      <c r="IB1648" s="18"/>
      <c r="IC1648" s="18"/>
      <c r="ID1648" s="18"/>
    </row>
    <row r="1649" spans="1:238" x14ac:dyDescent="0.2">
      <c r="A1649" s="11">
        <f t="shared" si="30"/>
        <v>1637</v>
      </c>
      <c r="B1649" s="46" t="s">
        <v>1106</v>
      </c>
      <c r="C1649" s="38" t="s">
        <v>138</v>
      </c>
      <c r="D1649" s="38" t="s">
        <v>1502</v>
      </c>
      <c r="E1649" s="69" t="s">
        <v>2119</v>
      </c>
      <c r="F1649" s="40" t="s">
        <v>1170</v>
      </c>
      <c r="G1649" s="39">
        <v>97</v>
      </c>
      <c r="H1649" s="39">
        <v>184</v>
      </c>
      <c r="I1649" s="41" t="s">
        <v>18</v>
      </c>
      <c r="J1649" s="41" t="s">
        <v>42</v>
      </c>
      <c r="K1649" s="42" t="s">
        <v>179</v>
      </c>
      <c r="L1649" s="12"/>
      <c r="M1649" s="12"/>
      <c r="N1649" s="12"/>
      <c r="O1649" s="12"/>
      <c r="P1649" s="12"/>
      <c r="Q1649" s="12"/>
      <c r="R1649" s="12"/>
      <c r="S1649" s="12"/>
      <c r="T1649" s="12"/>
      <c r="U1649" s="12"/>
      <c r="V1649" s="12"/>
      <c r="W1649" s="12"/>
      <c r="X1649" s="12"/>
      <c r="Y1649" s="12"/>
      <c r="Z1649" s="12"/>
      <c r="AA1649" s="12"/>
      <c r="AB1649" s="12"/>
      <c r="AC1649" s="12"/>
      <c r="AD1649" s="12"/>
      <c r="AE1649" s="12"/>
      <c r="AF1649" s="12"/>
      <c r="AG1649" s="12"/>
      <c r="AH1649" s="12"/>
      <c r="AI1649" s="12"/>
      <c r="AJ1649" s="12"/>
      <c r="AK1649" s="12"/>
      <c r="AL1649" s="12"/>
      <c r="AM1649" s="12"/>
      <c r="AN1649" s="12"/>
      <c r="AO1649" s="12"/>
      <c r="AP1649" s="12"/>
      <c r="AQ1649" s="12"/>
      <c r="AR1649" s="12"/>
      <c r="AS1649" s="12"/>
      <c r="AT1649" s="12"/>
      <c r="AU1649" s="12"/>
      <c r="AV1649" s="12"/>
      <c r="AW1649" s="12"/>
      <c r="AX1649" s="12"/>
      <c r="AY1649" s="12"/>
      <c r="AZ1649" s="12"/>
      <c r="BA1649" s="12"/>
      <c r="BB1649" s="12"/>
      <c r="BC1649" s="12"/>
      <c r="BD1649" s="12"/>
      <c r="BE1649" s="12"/>
      <c r="BF1649" s="12"/>
      <c r="BG1649" s="12"/>
      <c r="BH1649" s="12"/>
      <c r="BI1649" s="12"/>
      <c r="BJ1649" s="12"/>
      <c r="BK1649" s="12"/>
      <c r="BL1649" s="12"/>
      <c r="BM1649" s="12"/>
      <c r="BN1649" s="12"/>
      <c r="BO1649" s="12"/>
      <c r="BP1649" s="12"/>
      <c r="BQ1649" s="12"/>
      <c r="BR1649" s="12"/>
      <c r="BS1649" s="12"/>
      <c r="BT1649" s="12"/>
      <c r="BU1649" s="12"/>
      <c r="BV1649" s="12"/>
      <c r="BW1649" s="12"/>
      <c r="BX1649" s="12"/>
      <c r="BY1649" s="12"/>
      <c r="BZ1649" s="12"/>
      <c r="CA1649" s="12"/>
      <c r="CB1649" s="12"/>
      <c r="CC1649" s="12"/>
      <c r="CD1649" s="12"/>
      <c r="CE1649" s="12"/>
      <c r="CF1649" s="12"/>
      <c r="CG1649" s="12"/>
      <c r="CH1649" s="12"/>
      <c r="CI1649" s="12"/>
      <c r="CJ1649" s="12"/>
      <c r="CK1649" s="12"/>
      <c r="CL1649" s="12"/>
      <c r="CM1649" s="12"/>
      <c r="CN1649" s="12"/>
      <c r="CO1649" s="12"/>
      <c r="CP1649" s="12"/>
      <c r="CQ1649" s="12"/>
      <c r="CR1649" s="12"/>
      <c r="CS1649" s="12"/>
      <c r="CT1649" s="12"/>
      <c r="CU1649" s="12"/>
      <c r="CV1649" s="12"/>
      <c r="CW1649" s="12"/>
      <c r="CX1649" s="12"/>
      <c r="CY1649" s="12"/>
      <c r="CZ1649" s="12"/>
      <c r="DA1649" s="12"/>
      <c r="DB1649" s="12"/>
      <c r="DC1649" s="12"/>
      <c r="DD1649" s="12"/>
      <c r="DE1649" s="12"/>
      <c r="DF1649" s="12"/>
      <c r="DG1649" s="12"/>
      <c r="DH1649" s="12"/>
      <c r="DI1649" s="12"/>
      <c r="DJ1649" s="12"/>
      <c r="DK1649" s="12"/>
      <c r="DL1649" s="12"/>
      <c r="DM1649" s="12"/>
      <c r="DN1649" s="12"/>
      <c r="DO1649" s="12"/>
      <c r="DP1649" s="12"/>
      <c r="DQ1649" s="12"/>
      <c r="DR1649" s="12"/>
      <c r="DS1649" s="12"/>
      <c r="DT1649" s="12"/>
      <c r="DU1649" s="12"/>
      <c r="DV1649" s="12"/>
      <c r="DW1649" s="12"/>
      <c r="DX1649" s="12"/>
      <c r="DY1649" s="12"/>
      <c r="DZ1649" s="12"/>
      <c r="EA1649" s="12"/>
      <c r="EB1649" s="12"/>
      <c r="EC1649" s="12"/>
      <c r="ED1649" s="12"/>
      <c r="EE1649" s="12"/>
      <c r="EF1649" s="12"/>
      <c r="EG1649" s="12"/>
      <c r="EH1649" s="12"/>
      <c r="EI1649" s="12"/>
      <c r="EJ1649" s="12"/>
      <c r="EK1649" s="12"/>
      <c r="EL1649" s="12"/>
      <c r="EM1649" s="12"/>
      <c r="EN1649" s="12"/>
      <c r="EO1649" s="12"/>
      <c r="EP1649" s="12"/>
      <c r="EQ1649" s="12"/>
      <c r="ER1649" s="12"/>
      <c r="ES1649" s="12"/>
      <c r="ET1649" s="12"/>
      <c r="EU1649" s="12"/>
      <c r="EV1649" s="12"/>
      <c r="EW1649" s="12"/>
      <c r="EX1649" s="12"/>
      <c r="EY1649" s="12"/>
      <c r="EZ1649" s="12"/>
      <c r="FA1649" s="12"/>
      <c r="FB1649" s="12"/>
      <c r="FC1649" s="12"/>
      <c r="FD1649" s="12"/>
      <c r="FE1649" s="12"/>
      <c r="FF1649" s="12"/>
      <c r="FG1649" s="12"/>
      <c r="FH1649" s="12"/>
      <c r="FI1649" s="12"/>
      <c r="FJ1649" s="12"/>
      <c r="FK1649" s="12"/>
      <c r="FL1649" s="12"/>
      <c r="FM1649" s="12"/>
      <c r="FN1649" s="12"/>
      <c r="FO1649" s="12"/>
      <c r="FP1649" s="12"/>
      <c r="FQ1649" s="12"/>
      <c r="FR1649" s="12"/>
      <c r="FS1649" s="12"/>
      <c r="FT1649" s="12"/>
      <c r="FU1649" s="12"/>
      <c r="FV1649" s="12"/>
      <c r="FW1649" s="12"/>
      <c r="FX1649" s="12"/>
      <c r="FY1649" s="12"/>
      <c r="FZ1649" s="12"/>
      <c r="GA1649" s="12"/>
      <c r="GB1649" s="12"/>
      <c r="GC1649" s="12"/>
      <c r="GD1649" s="12"/>
      <c r="GE1649" s="12"/>
      <c r="GF1649" s="12"/>
      <c r="GG1649" s="12"/>
      <c r="GH1649" s="12"/>
      <c r="GI1649" s="12"/>
      <c r="GJ1649" s="12"/>
      <c r="GK1649" s="12"/>
      <c r="GL1649" s="12"/>
      <c r="GM1649" s="12"/>
      <c r="GN1649" s="12"/>
      <c r="GO1649" s="12"/>
      <c r="GP1649" s="12"/>
      <c r="GQ1649" s="12"/>
      <c r="GR1649" s="12"/>
      <c r="GS1649" s="12"/>
      <c r="GT1649" s="12"/>
      <c r="GU1649" s="12"/>
      <c r="GV1649" s="12"/>
      <c r="GW1649" s="12"/>
      <c r="GX1649" s="12"/>
      <c r="GY1649" s="12"/>
      <c r="GZ1649" s="12"/>
      <c r="HA1649" s="12"/>
      <c r="HB1649" s="12"/>
      <c r="HC1649" s="12"/>
      <c r="HD1649" s="12"/>
      <c r="HE1649" s="12"/>
      <c r="HF1649" s="12"/>
      <c r="HG1649" s="12"/>
      <c r="HH1649" s="12"/>
      <c r="HI1649" s="12"/>
      <c r="HJ1649" s="12"/>
      <c r="HK1649" s="12"/>
      <c r="HL1649" s="12"/>
      <c r="HM1649" s="12"/>
      <c r="HN1649" s="12"/>
      <c r="HO1649" s="12"/>
      <c r="HP1649" s="12"/>
      <c r="HQ1649" s="12"/>
      <c r="HR1649" s="12"/>
      <c r="HS1649" s="12"/>
      <c r="HT1649" s="12"/>
      <c r="HU1649" s="12"/>
      <c r="HV1649" s="12"/>
      <c r="HW1649" s="12"/>
      <c r="HX1649" s="12"/>
      <c r="HY1649" s="12"/>
      <c r="HZ1649" s="12"/>
      <c r="IA1649" s="12"/>
      <c r="IB1649" s="12"/>
      <c r="IC1649" s="12"/>
      <c r="ID1649" s="12"/>
    </row>
    <row r="1650" spans="1:238" s="12" customFormat="1" x14ac:dyDescent="0.2">
      <c r="A1650" s="11">
        <f t="shared" si="30"/>
        <v>1638</v>
      </c>
      <c r="B1650" s="46" t="s">
        <v>421</v>
      </c>
      <c r="C1650" s="46" t="s">
        <v>138</v>
      </c>
      <c r="D1650" s="38" t="s">
        <v>1502</v>
      </c>
      <c r="E1650" s="69" t="s">
        <v>2195</v>
      </c>
      <c r="F1650" s="40" t="s">
        <v>1141</v>
      </c>
      <c r="G1650" s="39">
        <v>295</v>
      </c>
      <c r="H1650" s="39">
        <v>525</v>
      </c>
      <c r="I1650" s="41" t="s">
        <v>18</v>
      </c>
      <c r="J1650" s="43" t="s">
        <v>90</v>
      </c>
      <c r="K1650" s="42" t="s">
        <v>179</v>
      </c>
    </row>
    <row r="1651" spans="1:238" s="12" customFormat="1" x14ac:dyDescent="0.2">
      <c r="A1651" s="11">
        <f t="shared" si="30"/>
        <v>1639</v>
      </c>
      <c r="B1651" s="38" t="s">
        <v>2197</v>
      </c>
      <c r="C1651" s="38" t="s">
        <v>138</v>
      </c>
      <c r="D1651" s="38" t="s">
        <v>1502</v>
      </c>
      <c r="E1651" s="69" t="s">
        <v>2195</v>
      </c>
      <c r="F1651" s="40" t="s">
        <v>1038</v>
      </c>
      <c r="G1651" s="39">
        <v>142</v>
      </c>
      <c r="H1651" s="39">
        <v>274</v>
      </c>
      <c r="I1651" s="41" t="s">
        <v>19</v>
      </c>
      <c r="J1651" s="43" t="s">
        <v>17</v>
      </c>
      <c r="K1651" s="36"/>
    </row>
    <row r="1652" spans="1:238" x14ac:dyDescent="0.2">
      <c r="A1652" s="11">
        <f t="shared" si="30"/>
        <v>1640</v>
      </c>
      <c r="B1652" s="32" t="s">
        <v>423</v>
      </c>
      <c r="C1652" s="38" t="s">
        <v>138</v>
      </c>
      <c r="D1652" s="38" t="s">
        <v>1502</v>
      </c>
      <c r="E1652" s="71" t="s">
        <v>1173</v>
      </c>
      <c r="F1652" s="32" t="s">
        <v>2343</v>
      </c>
      <c r="G1652" s="64">
        <v>270</v>
      </c>
      <c r="H1652" s="64">
        <v>467</v>
      </c>
      <c r="I1652" s="65" t="s">
        <v>15</v>
      </c>
      <c r="J1652" s="90" t="s">
        <v>17</v>
      </c>
      <c r="K1652" s="36"/>
      <c r="L1652" s="12"/>
      <c r="M1652" s="12"/>
      <c r="N1652" s="12"/>
      <c r="O1652" s="12"/>
      <c r="P1652" s="12"/>
      <c r="Q1652" s="12"/>
      <c r="R1652" s="12"/>
      <c r="S1652" s="12"/>
      <c r="T1652" s="12"/>
      <c r="U1652" s="12"/>
      <c r="V1652" s="12"/>
      <c r="W1652" s="12"/>
      <c r="X1652" s="12"/>
      <c r="Y1652" s="12"/>
      <c r="Z1652" s="12"/>
      <c r="AA1652" s="12"/>
      <c r="AB1652" s="12"/>
      <c r="AC1652" s="12"/>
      <c r="AD1652" s="12"/>
      <c r="AE1652" s="12"/>
      <c r="AF1652" s="12"/>
      <c r="AG1652" s="12"/>
      <c r="AH1652" s="12"/>
      <c r="AI1652" s="12"/>
      <c r="AJ1652" s="12"/>
      <c r="AK1652" s="12"/>
      <c r="AL1652" s="12"/>
      <c r="AM1652" s="12"/>
      <c r="AN1652" s="12"/>
      <c r="AO1652" s="12"/>
      <c r="AP1652" s="12"/>
      <c r="AQ1652" s="12"/>
      <c r="AR1652" s="12"/>
      <c r="AS1652" s="12"/>
      <c r="AT1652" s="12"/>
      <c r="AU1652" s="12"/>
      <c r="AV1652" s="12"/>
      <c r="AW1652" s="12"/>
      <c r="AX1652" s="12"/>
      <c r="AY1652" s="12"/>
      <c r="AZ1652" s="12"/>
      <c r="BA1652" s="12"/>
      <c r="BB1652" s="12"/>
      <c r="BC1652" s="12"/>
      <c r="BD1652" s="12"/>
      <c r="BE1652" s="12"/>
      <c r="BF1652" s="12"/>
      <c r="BG1652" s="12"/>
      <c r="BH1652" s="12"/>
      <c r="BI1652" s="12"/>
      <c r="BJ1652" s="12"/>
      <c r="BK1652" s="12"/>
      <c r="BL1652" s="12"/>
      <c r="BM1652" s="12"/>
      <c r="BN1652" s="12"/>
      <c r="BO1652" s="12"/>
      <c r="BP1652" s="12"/>
      <c r="BQ1652" s="12"/>
      <c r="BR1652" s="12"/>
      <c r="BS1652" s="12"/>
      <c r="BT1652" s="12"/>
      <c r="BU1652" s="12"/>
      <c r="BV1652" s="12"/>
      <c r="BW1652" s="12"/>
      <c r="BX1652" s="12"/>
      <c r="BY1652" s="12"/>
      <c r="BZ1652" s="12"/>
      <c r="CA1652" s="12"/>
      <c r="CB1652" s="12"/>
      <c r="CC1652" s="12"/>
      <c r="CD1652" s="12"/>
      <c r="CE1652" s="12"/>
      <c r="CF1652" s="12"/>
      <c r="CG1652" s="12"/>
      <c r="CH1652" s="12"/>
      <c r="CI1652" s="12"/>
      <c r="CJ1652" s="12"/>
      <c r="CK1652" s="12"/>
      <c r="CL1652" s="12"/>
      <c r="CM1652" s="12"/>
      <c r="CN1652" s="12"/>
      <c r="CO1652" s="12"/>
      <c r="CP1652" s="12"/>
      <c r="CQ1652" s="12"/>
      <c r="CR1652" s="12"/>
      <c r="CS1652" s="12"/>
      <c r="CT1652" s="12"/>
      <c r="CU1652" s="12"/>
      <c r="CV1652" s="12"/>
      <c r="CW1652" s="12"/>
      <c r="CX1652" s="12"/>
      <c r="CY1652" s="12"/>
      <c r="CZ1652" s="12"/>
      <c r="DA1652" s="12"/>
      <c r="DB1652" s="12"/>
      <c r="DC1652" s="12"/>
      <c r="DD1652" s="12"/>
      <c r="DE1652" s="12"/>
      <c r="DF1652" s="12"/>
      <c r="DG1652" s="12"/>
      <c r="DH1652" s="12"/>
      <c r="DI1652" s="12"/>
      <c r="DJ1652" s="12"/>
      <c r="DK1652" s="12"/>
      <c r="DL1652" s="12"/>
      <c r="DM1652" s="12"/>
      <c r="DN1652" s="12"/>
      <c r="DO1652" s="12"/>
      <c r="DP1652" s="12"/>
      <c r="DQ1652" s="12"/>
      <c r="DR1652" s="12"/>
      <c r="DS1652" s="12"/>
      <c r="DT1652" s="12"/>
      <c r="DU1652" s="12"/>
      <c r="DV1652" s="12"/>
      <c r="DW1652" s="12"/>
      <c r="DX1652" s="12"/>
      <c r="DY1652" s="12"/>
      <c r="DZ1652" s="12"/>
      <c r="EA1652" s="12"/>
      <c r="EB1652" s="12"/>
      <c r="EC1652" s="12"/>
      <c r="ED1652" s="12"/>
      <c r="EE1652" s="12"/>
      <c r="EF1652" s="12"/>
      <c r="EG1652" s="12"/>
      <c r="EH1652" s="12"/>
      <c r="EI1652" s="12"/>
      <c r="EJ1652" s="12"/>
      <c r="EK1652" s="12"/>
      <c r="EL1652" s="12"/>
      <c r="EM1652" s="12"/>
      <c r="EN1652" s="12"/>
      <c r="EO1652" s="12"/>
      <c r="EP1652" s="12"/>
      <c r="EQ1652" s="12"/>
      <c r="ER1652" s="12"/>
      <c r="ES1652" s="12"/>
      <c r="ET1652" s="12"/>
      <c r="EU1652" s="12"/>
      <c r="EV1652" s="12"/>
      <c r="EW1652" s="12"/>
      <c r="EX1652" s="12"/>
      <c r="EY1652" s="12"/>
      <c r="EZ1652" s="12"/>
      <c r="FA1652" s="12"/>
      <c r="FB1652" s="12"/>
      <c r="FC1652" s="12"/>
      <c r="FD1652" s="12"/>
      <c r="FE1652" s="12"/>
      <c r="FF1652" s="12"/>
      <c r="FG1652" s="12"/>
      <c r="FH1652" s="12"/>
      <c r="FI1652" s="12"/>
      <c r="FJ1652" s="12"/>
      <c r="FK1652" s="12"/>
      <c r="FL1652" s="12"/>
      <c r="FM1652" s="12"/>
      <c r="FN1652" s="12"/>
      <c r="FO1652" s="12"/>
      <c r="FP1652" s="12"/>
      <c r="FQ1652" s="12"/>
      <c r="FR1652" s="12"/>
      <c r="FS1652" s="12"/>
      <c r="FT1652" s="12"/>
      <c r="FU1652" s="12"/>
      <c r="FV1652" s="12"/>
      <c r="FW1652" s="12"/>
      <c r="FX1652" s="12"/>
      <c r="FY1652" s="12"/>
      <c r="FZ1652" s="12"/>
      <c r="GA1652" s="12"/>
      <c r="GB1652" s="12"/>
      <c r="GC1652" s="12"/>
      <c r="GD1652" s="12"/>
      <c r="GE1652" s="12"/>
      <c r="GF1652" s="12"/>
      <c r="GG1652" s="12"/>
      <c r="GH1652" s="12"/>
      <c r="GI1652" s="12"/>
      <c r="GJ1652" s="12"/>
      <c r="GK1652" s="12"/>
      <c r="GL1652" s="12"/>
      <c r="GM1652" s="12"/>
      <c r="GN1652" s="12"/>
      <c r="GO1652" s="12"/>
      <c r="GP1652" s="12"/>
      <c r="GQ1652" s="12"/>
      <c r="GR1652" s="12"/>
      <c r="GS1652" s="12"/>
      <c r="GT1652" s="12"/>
      <c r="GU1652" s="12"/>
      <c r="GV1652" s="12"/>
      <c r="GW1652" s="12"/>
      <c r="GX1652" s="12"/>
      <c r="GY1652" s="12"/>
      <c r="GZ1652" s="12"/>
      <c r="HA1652" s="12"/>
      <c r="HB1652" s="12"/>
      <c r="HC1652" s="12"/>
      <c r="HD1652" s="12"/>
      <c r="HE1652" s="12"/>
      <c r="HF1652" s="12"/>
      <c r="HG1652" s="12"/>
      <c r="HH1652" s="12"/>
      <c r="HI1652" s="12"/>
      <c r="HJ1652" s="12"/>
      <c r="HK1652" s="12"/>
      <c r="HL1652" s="12"/>
      <c r="HM1652" s="12"/>
      <c r="HN1652" s="12"/>
      <c r="HO1652" s="12"/>
      <c r="HP1652" s="12"/>
      <c r="HQ1652" s="12"/>
      <c r="HR1652" s="12"/>
      <c r="HS1652" s="12"/>
      <c r="HT1652" s="12"/>
      <c r="HU1652" s="12"/>
      <c r="HV1652" s="12"/>
      <c r="HW1652" s="12"/>
      <c r="HX1652" s="12"/>
      <c r="HY1652" s="12"/>
      <c r="HZ1652" s="12"/>
      <c r="IA1652" s="12"/>
      <c r="IB1652" s="12"/>
      <c r="IC1652" s="12"/>
      <c r="ID1652" s="12"/>
    </row>
    <row r="1653" spans="1:238" x14ac:dyDescent="0.2">
      <c r="A1653" s="11">
        <f t="shared" si="30"/>
        <v>1641</v>
      </c>
      <c r="B1653" s="107" t="s">
        <v>424</v>
      </c>
      <c r="C1653" s="107" t="s">
        <v>138</v>
      </c>
      <c r="D1653" s="38" t="s">
        <v>1502</v>
      </c>
      <c r="E1653" s="111" t="s">
        <v>2371</v>
      </c>
      <c r="F1653" s="115" t="s">
        <v>102</v>
      </c>
      <c r="G1653" s="119">
        <v>161</v>
      </c>
      <c r="H1653" s="119">
        <v>249</v>
      </c>
      <c r="I1653" s="122" t="s">
        <v>18</v>
      </c>
      <c r="J1653" s="126" t="s">
        <v>90</v>
      </c>
      <c r="K1653" s="96" t="s">
        <v>179</v>
      </c>
      <c r="L1653" s="12"/>
      <c r="M1653" s="12"/>
      <c r="N1653" s="12"/>
      <c r="O1653" s="12"/>
      <c r="P1653" s="12"/>
      <c r="Q1653" s="12"/>
      <c r="R1653" s="12"/>
      <c r="S1653" s="12"/>
      <c r="T1653" s="12"/>
      <c r="U1653" s="12"/>
      <c r="V1653" s="12"/>
      <c r="W1653" s="12"/>
      <c r="X1653" s="12"/>
      <c r="Y1653" s="12"/>
      <c r="Z1653" s="12"/>
      <c r="AA1653" s="12"/>
      <c r="AB1653" s="12"/>
      <c r="AC1653" s="12"/>
      <c r="AD1653" s="12"/>
      <c r="AE1653" s="12"/>
      <c r="AF1653" s="12"/>
      <c r="AG1653" s="12"/>
      <c r="AH1653" s="12"/>
      <c r="AI1653" s="12"/>
      <c r="AJ1653" s="12"/>
      <c r="AK1653" s="12"/>
      <c r="AL1653" s="12"/>
      <c r="AM1653" s="12"/>
      <c r="AN1653" s="12"/>
      <c r="AO1653" s="12"/>
      <c r="AP1653" s="12"/>
      <c r="AQ1653" s="12"/>
      <c r="AR1653" s="12"/>
      <c r="AS1653" s="12"/>
      <c r="AT1653" s="12"/>
      <c r="AU1653" s="12"/>
      <c r="AV1653" s="12"/>
      <c r="AW1653" s="12"/>
      <c r="AX1653" s="12"/>
      <c r="AY1653" s="12"/>
      <c r="AZ1653" s="12"/>
      <c r="BA1653" s="12"/>
      <c r="BB1653" s="12"/>
      <c r="BC1653" s="12"/>
      <c r="BD1653" s="12"/>
      <c r="BE1653" s="12"/>
      <c r="BF1653" s="12"/>
      <c r="BG1653" s="12"/>
      <c r="BH1653" s="12"/>
      <c r="BI1653" s="12"/>
      <c r="BJ1653" s="12"/>
      <c r="BK1653" s="12"/>
      <c r="BL1653" s="12"/>
      <c r="BM1653" s="12"/>
      <c r="BN1653" s="12"/>
      <c r="BO1653" s="12"/>
      <c r="BP1653" s="12"/>
      <c r="BQ1653" s="12"/>
      <c r="BR1653" s="12"/>
      <c r="BS1653" s="12"/>
      <c r="BT1653" s="12"/>
      <c r="BU1653" s="12"/>
      <c r="BV1653" s="12"/>
      <c r="BW1653" s="12"/>
      <c r="BX1653" s="12"/>
      <c r="BY1653" s="12"/>
      <c r="BZ1653" s="12"/>
      <c r="CA1653" s="12"/>
      <c r="CB1653" s="12"/>
      <c r="CC1653" s="12"/>
      <c r="CD1653" s="12"/>
      <c r="CE1653" s="12"/>
      <c r="CF1653" s="12"/>
      <c r="CG1653" s="12"/>
      <c r="CH1653" s="12"/>
      <c r="CI1653" s="12"/>
      <c r="CJ1653" s="12"/>
      <c r="CK1653" s="12"/>
      <c r="CL1653" s="12"/>
      <c r="CM1653" s="12"/>
      <c r="CN1653" s="12"/>
      <c r="CO1653" s="12"/>
      <c r="CP1653" s="12"/>
      <c r="CQ1653" s="12"/>
      <c r="CR1653" s="12"/>
      <c r="CS1653" s="12"/>
      <c r="CT1653" s="12"/>
      <c r="CU1653" s="12"/>
      <c r="CV1653" s="12"/>
      <c r="CW1653" s="12"/>
      <c r="CX1653" s="12"/>
      <c r="CY1653" s="12"/>
      <c r="CZ1653" s="12"/>
      <c r="DA1653" s="12"/>
      <c r="DB1653" s="12"/>
      <c r="DC1653" s="12"/>
      <c r="DD1653" s="12"/>
      <c r="DE1653" s="12"/>
      <c r="DF1653" s="12"/>
      <c r="DG1653" s="12"/>
      <c r="DH1653" s="12"/>
      <c r="DI1653" s="12"/>
      <c r="DJ1653" s="12"/>
      <c r="DK1653" s="12"/>
      <c r="DL1653" s="12"/>
      <c r="DM1653" s="12"/>
      <c r="DN1653" s="12"/>
      <c r="DO1653" s="12"/>
      <c r="DP1653" s="12"/>
      <c r="DQ1653" s="12"/>
      <c r="DR1653" s="12"/>
      <c r="DS1653" s="12"/>
      <c r="DT1653" s="12"/>
      <c r="DU1653" s="12"/>
      <c r="DV1653" s="12"/>
      <c r="DW1653" s="12"/>
      <c r="DX1653" s="12"/>
      <c r="DY1653" s="12"/>
      <c r="DZ1653" s="12"/>
      <c r="EA1653" s="12"/>
      <c r="EB1653" s="12"/>
      <c r="EC1653" s="12"/>
      <c r="ED1653" s="12"/>
      <c r="EE1653" s="12"/>
      <c r="EF1653" s="12"/>
      <c r="EG1653" s="12"/>
      <c r="EH1653" s="12"/>
      <c r="EI1653" s="12"/>
      <c r="EJ1653" s="12"/>
      <c r="EK1653" s="12"/>
      <c r="EL1653" s="12"/>
      <c r="EM1653" s="12"/>
      <c r="EN1653" s="12"/>
      <c r="EO1653" s="12"/>
      <c r="EP1653" s="12"/>
      <c r="EQ1653" s="12"/>
      <c r="ER1653" s="12"/>
      <c r="ES1653" s="12"/>
      <c r="ET1653" s="12"/>
      <c r="EU1653" s="12"/>
      <c r="EV1653" s="12"/>
      <c r="EW1653" s="12"/>
      <c r="EX1653" s="12"/>
      <c r="EY1653" s="12"/>
      <c r="EZ1653" s="12"/>
      <c r="FA1653" s="12"/>
      <c r="FB1653" s="12"/>
      <c r="FC1653" s="12"/>
      <c r="FD1653" s="12"/>
      <c r="FE1653" s="12"/>
      <c r="FF1653" s="12"/>
      <c r="FG1653" s="12"/>
      <c r="FH1653" s="12"/>
      <c r="FI1653" s="12"/>
      <c r="FJ1653" s="12"/>
      <c r="FK1653" s="12"/>
      <c r="FL1653" s="12"/>
      <c r="FM1653" s="12"/>
      <c r="FN1653" s="12"/>
      <c r="FO1653" s="12"/>
      <c r="FP1653" s="12"/>
      <c r="FQ1653" s="12"/>
      <c r="FR1653" s="12"/>
      <c r="FS1653" s="12"/>
      <c r="FT1653" s="12"/>
      <c r="FU1653" s="12"/>
      <c r="FV1653" s="12"/>
      <c r="FW1653" s="12"/>
      <c r="FX1653" s="12"/>
      <c r="FY1653" s="12"/>
      <c r="FZ1653" s="12"/>
      <c r="GA1653" s="12"/>
      <c r="GB1653" s="12"/>
      <c r="GC1653" s="12"/>
      <c r="GD1653" s="12"/>
      <c r="GE1653" s="12"/>
      <c r="GF1653" s="12"/>
      <c r="GG1653" s="12"/>
      <c r="GH1653" s="12"/>
      <c r="GI1653" s="12"/>
      <c r="GJ1653" s="12"/>
      <c r="GK1653" s="12"/>
      <c r="GL1653" s="12"/>
      <c r="GM1653" s="12"/>
      <c r="GN1653" s="12"/>
      <c r="GO1653" s="12"/>
      <c r="GP1653" s="12"/>
      <c r="GQ1653" s="12"/>
      <c r="GR1653" s="12"/>
      <c r="GS1653" s="12"/>
      <c r="GT1653" s="12"/>
      <c r="GU1653" s="12"/>
      <c r="GV1653" s="12"/>
      <c r="GW1653" s="12"/>
      <c r="GX1653" s="12"/>
      <c r="GY1653" s="12"/>
      <c r="GZ1653" s="12"/>
      <c r="HA1653" s="12"/>
      <c r="HB1653" s="12"/>
      <c r="HC1653" s="12"/>
      <c r="HD1653" s="12"/>
      <c r="HE1653" s="12"/>
      <c r="HF1653" s="12"/>
      <c r="HG1653" s="12"/>
      <c r="HH1653" s="12"/>
      <c r="HI1653" s="12"/>
      <c r="HJ1653" s="12"/>
      <c r="HK1653" s="12"/>
      <c r="HL1653" s="12"/>
      <c r="HM1653" s="12"/>
      <c r="HN1653" s="12"/>
      <c r="HO1653" s="12"/>
      <c r="HP1653" s="12"/>
      <c r="HQ1653" s="12"/>
      <c r="HR1653" s="12"/>
      <c r="HS1653" s="12"/>
      <c r="HT1653" s="12"/>
      <c r="HU1653" s="12"/>
      <c r="HV1653" s="12"/>
      <c r="HW1653" s="12"/>
      <c r="HX1653" s="12"/>
      <c r="HY1653" s="12"/>
      <c r="HZ1653" s="12"/>
      <c r="IA1653" s="12"/>
      <c r="IB1653" s="12"/>
      <c r="IC1653" s="12"/>
      <c r="ID1653" s="12"/>
    </row>
    <row r="1654" spans="1:238" x14ac:dyDescent="0.2">
      <c r="A1654" s="11">
        <f t="shared" si="30"/>
        <v>1642</v>
      </c>
      <c r="B1654" s="38" t="s">
        <v>137</v>
      </c>
      <c r="C1654" s="55" t="s">
        <v>138</v>
      </c>
      <c r="D1654" s="55" t="s">
        <v>1502</v>
      </c>
      <c r="E1654" s="69" t="s">
        <v>2385</v>
      </c>
      <c r="F1654" s="58" t="s">
        <v>139</v>
      </c>
      <c r="G1654" s="39">
        <v>164</v>
      </c>
      <c r="H1654" s="39">
        <v>234</v>
      </c>
      <c r="I1654" s="57" t="s">
        <v>15</v>
      </c>
      <c r="J1654" s="57" t="s">
        <v>90</v>
      </c>
      <c r="K1654" s="36"/>
    </row>
    <row r="1655" spans="1:238" x14ac:dyDescent="0.2">
      <c r="A1655" s="11">
        <f t="shared" si="30"/>
        <v>1643</v>
      </c>
      <c r="B1655" s="32" t="s">
        <v>751</v>
      </c>
      <c r="C1655" s="32" t="s">
        <v>138</v>
      </c>
      <c r="D1655" s="55" t="s">
        <v>1502</v>
      </c>
      <c r="E1655" s="68">
        <v>2021.07</v>
      </c>
      <c r="F1655" s="33" t="s">
        <v>1208</v>
      </c>
      <c r="G1655" s="34">
        <v>214</v>
      </c>
      <c r="H1655" s="34">
        <v>378</v>
      </c>
      <c r="I1655" s="37" t="s">
        <v>18</v>
      </c>
      <c r="J1655" s="35" t="s">
        <v>90</v>
      </c>
      <c r="K1655" s="36"/>
    </row>
    <row r="1656" spans="1:238" s="12" customFormat="1" x14ac:dyDescent="0.2">
      <c r="A1656" s="140" t="s">
        <v>197</v>
      </c>
      <c r="B1656" s="141"/>
      <c r="C1656" s="141"/>
      <c r="D1656" s="141"/>
      <c r="E1656" s="141"/>
      <c r="F1656" s="141"/>
      <c r="G1656" s="141"/>
      <c r="H1656" s="141"/>
      <c r="I1656" s="141"/>
      <c r="J1656" s="141"/>
      <c r="K1656" s="142"/>
    </row>
    <row r="1657" spans="1:238" x14ac:dyDescent="0.2">
      <c r="A1657" s="11">
        <f>ROW()-13</f>
        <v>1644</v>
      </c>
      <c r="B1657" s="32" t="s">
        <v>1380</v>
      </c>
      <c r="C1657" s="32" t="s">
        <v>426</v>
      </c>
      <c r="D1657" s="32" t="s">
        <v>426</v>
      </c>
      <c r="E1657" s="68" t="s">
        <v>1379</v>
      </c>
      <c r="F1657" s="33" t="s">
        <v>1015</v>
      </c>
      <c r="G1657" s="34">
        <v>1398</v>
      </c>
      <c r="H1657" s="34">
        <v>2355</v>
      </c>
      <c r="I1657" s="35" t="s">
        <v>18</v>
      </c>
      <c r="J1657" s="35" t="s">
        <v>17</v>
      </c>
      <c r="K1657" s="36"/>
      <c r="L1657" s="14"/>
      <c r="M1657" s="14"/>
      <c r="N1657" s="14"/>
      <c r="O1657" s="14"/>
      <c r="P1657" s="14"/>
      <c r="Q1657" s="14"/>
      <c r="R1657" s="14"/>
      <c r="S1657" s="14"/>
      <c r="T1657" s="14"/>
      <c r="U1657" s="14"/>
      <c r="V1657" s="14"/>
      <c r="W1657" s="14"/>
      <c r="X1657" s="14"/>
      <c r="Y1657" s="14"/>
      <c r="Z1657" s="14"/>
      <c r="AA1657" s="14"/>
      <c r="AB1657" s="14"/>
      <c r="AC1657" s="14"/>
      <c r="AD1657" s="14"/>
      <c r="AE1657" s="14"/>
      <c r="AF1657" s="14"/>
      <c r="AG1657" s="14"/>
      <c r="AH1657" s="14"/>
      <c r="AI1657" s="14"/>
      <c r="AJ1657" s="14"/>
      <c r="AK1657" s="14"/>
      <c r="AL1657" s="14"/>
      <c r="AM1657" s="14"/>
      <c r="AN1657" s="14"/>
      <c r="AO1657" s="14"/>
      <c r="AP1657" s="14"/>
      <c r="AQ1657" s="14"/>
      <c r="AR1657" s="14"/>
      <c r="AS1657" s="14"/>
      <c r="AT1657" s="14"/>
      <c r="AU1657" s="14"/>
      <c r="AV1657" s="14"/>
      <c r="AW1657" s="14"/>
      <c r="AX1657" s="14"/>
      <c r="AY1657" s="14"/>
      <c r="AZ1657" s="14"/>
      <c r="BA1657" s="14"/>
      <c r="BB1657" s="14"/>
      <c r="BC1657" s="14"/>
      <c r="BD1657" s="14"/>
      <c r="BE1657" s="14"/>
      <c r="BF1657" s="14"/>
      <c r="BG1657" s="14"/>
      <c r="BH1657" s="14"/>
      <c r="BI1657" s="14"/>
      <c r="BJ1657" s="14"/>
      <c r="BK1657" s="14"/>
      <c r="BL1657" s="14"/>
      <c r="BM1657" s="14"/>
      <c r="BN1657" s="14"/>
      <c r="BO1657" s="14"/>
      <c r="BP1657" s="14"/>
      <c r="BQ1657" s="14"/>
      <c r="BR1657" s="14"/>
      <c r="BS1657" s="14"/>
      <c r="BT1657" s="14"/>
      <c r="BU1657" s="14"/>
      <c r="BV1657" s="14"/>
      <c r="BW1657" s="14"/>
      <c r="BX1657" s="14"/>
      <c r="BY1657" s="14"/>
      <c r="BZ1657" s="14"/>
      <c r="CA1657" s="14"/>
      <c r="CB1657" s="14"/>
      <c r="CC1657" s="14"/>
      <c r="CD1657" s="14"/>
      <c r="CE1657" s="14"/>
      <c r="CF1657" s="14"/>
      <c r="CG1657" s="14"/>
      <c r="CH1657" s="14"/>
      <c r="CI1657" s="14"/>
      <c r="CJ1657" s="14"/>
      <c r="CK1657" s="14"/>
      <c r="CL1657" s="14"/>
      <c r="CM1657" s="14"/>
      <c r="CN1657" s="14"/>
      <c r="CO1657" s="14"/>
      <c r="CP1657" s="14"/>
      <c r="CQ1657" s="14"/>
      <c r="CR1657" s="14"/>
      <c r="CS1657" s="14"/>
      <c r="CT1657" s="14"/>
      <c r="CU1657" s="14"/>
      <c r="CV1657" s="14"/>
      <c r="CW1657" s="14"/>
      <c r="CX1657" s="14"/>
      <c r="CY1657" s="14"/>
      <c r="CZ1657" s="14"/>
      <c r="DA1657" s="14"/>
      <c r="DB1657" s="14"/>
      <c r="DC1657" s="14"/>
      <c r="DD1657" s="14"/>
      <c r="DE1657" s="14"/>
      <c r="DF1657" s="14"/>
      <c r="DG1657" s="14"/>
      <c r="DH1657" s="14"/>
      <c r="DI1657" s="14"/>
      <c r="DJ1657" s="14"/>
      <c r="DK1657" s="14"/>
      <c r="DL1657" s="14"/>
      <c r="DM1657" s="14"/>
      <c r="DN1657" s="14"/>
      <c r="DO1657" s="14"/>
      <c r="DP1657" s="14"/>
      <c r="DQ1657" s="14"/>
      <c r="DR1657" s="14"/>
      <c r="DS1657" s="14"/>
      <c r="DT1657" s="14"/>
      <c r="DU1657" s="14"/>
      <c r="DV1657" s="14"/>
      <c r="DW1657" s="14"/>
      <c r="DX1657" s="14"/>
      <c r="DY1657" s="14"/>
      <c r="DZ1657" s="14"/>
      <c r="EA1657" s="14"/>
      <c r="EB1657" s="14"/>
      <c r="EC1657" s="14"/>
      <c r="ED1657" s="14"/>
      <c r="EE1657" s="14"/>
      <c r="EF1657" s="14"/>
      <c r="EG1657" s="14"/>
      <c r="EH1657" s="14"/>
      <c r="EI1657" s="14"/>
      <c r="EJ1657" s="14"/>
      <c r="EK1657" s="14"/>
      <c r="EL1657" s="14"/>
      <c r="EM1657" s="14"/>
      <c r="EN1657" s="14"/>
      <c r="EO1657" s="14"/>
      <c r="EP1657" s="14"/>
      <c r="EQ1657" s="14"/>
      <c r="ER1657" s="14"/>
      <c r="ES1657" s="14"/>
      <c r="ET1657" s="14"/>
      <c r="EU1657" s="14"/>
      <c r="EV1657" s="14"/>
      <c r="EW1657" s="14"/>
      <c r="EX1657" s="14"/>
      <c r="EY1657" s="14"/>
      <c r="EZ1657" s="14"/>
      <c r="FA1657" s="14"/>
      <c r="FB1657" s="14"/>
      <c r="FC1657" s="14"/>
      <c r="FD1657" s="14"/>
      <c r="FE1657" s="14"/>
      <c r="FF1657" s="14"/>
      <c r="FG1657" s="14"/>
      <c r="FH1657" s="14"/>
      <c r="FI1657" s="14"/>
      <c r="FJ1657" s="14"/>
      <c r="FK1657" s="14"/>
      <c r="FL1657" s="14"/>
      <c r="FM1657" s="14"/>
      <c r="FN1657" s="14"/>
      <c r="FO1657" s="14"/>
      <c r="FP1657" s="14"/>
      <c r="FQ1657" s="14"/>
      <c r="FR1657" s="14"/>
      <c r="FS1657" s="14"/>
      <c r="FT1657" s="14"/>
      <c r="FU1657" s="14"/>
      <c r="FV1657" s="14"/>
      <c r="FW1657" s="14"/>
      <c r="FX1657" s="14"/>
      <c r="FY1657" s="14"/>
      <c r="FZ1657" s="14"/>
      <c r="GA1657" s="14"/>
      <c r="GB1657" s="14"/>
      <c r="GC1657" s="14"/>
      <c r="GD1657" s="14"/>
      <c r="GE1657" s="14"/>
      <c r="GF1657" s="14"/>
      <c r="GG1657" s="14"/>
      <c r="GH1657" s="14"/>
      <c r="GI1657" s="14"/>
      <c r="GJ1657" s="14"/>
      <c r="GK1657" s="14"/>
      <c r="GL1657" s="14"/>
      <c r="GM1657" s="14"/>
      <c r="GN1657" s="14"/>
      <c r="GO1657" s="14"/>
      <c r="GP1657" s="14"/>
      <c r="GQ1657" s="14"/>
      <c r="GR1657" s="14"/>
      <c r="GS1657" s="14"/>
      <c r="GT1657" s="14"/>
      <c r="GU1657" s="14"/>
      <c r="GV1657" s="14"/>
      <c r="GW1657" s="14"/>
      <c r="GX1657" s="14"/>
      <c r="GY1657" s="14"/>
      <c r="GZ1657" s="14"/>
      <c r="HA1657" s="14"/>
      <c r="HB1657" s="14"/>
      <c r="HC1657" s="14"/>
      <c r="HD1657" s="14"/>
      <c r="HE1657" s="14"/>
      <c r="HF1657" s="14"/>
      <c r="HG1657" s="14"/>
      <c r="HH1657" s="14"/>
      <c r="HI1657" s="14"/>
      <c r="HJ1657" s="14"/>
      <c r="HK1657" s="14"/>
      <c r="HL1657" s="14"/>
      <c r="HM1657" s="14"/>
      <c r="HN1657" s="14"/>
      <c r="HO1657" s="14"/>
      <c r="HP1657" s="14"/>
      <c r="HQ1657" s="14"/>
      <c r="HR1657" s="14"/>
      <c r="HS1657" s="14"/>
      <c r="HT1657" s="14"/>
      <c r="HU1657" s="14"/>
      <c r="HV1657" s="14"/>
      <c r="HW1657" s="14"/>
      <c r="HX1657" s="14"/>
      <c r="HY1657" s="14"/>
      <c r="HZ1657" s="14"/>
      <c r="IA1657" s="14"/>
      <c r="IB1657" s="14"/>
      <c r="IC1657" s="14"/>
      <c r="ID1657" s="14"/>
    </row>
    <row r="1658" spans="1:238" x14ac:dyDescent="0.2">
      <c r="A1658" s="11">
        <f t="shared" ref="A1658:A1671" si="31">ROW()-13</f>
        <v>1645</v>
      </c>
      <c r="B1658" s="38" t="s">
        <v>1674</v>
      </c>
      <c r="C1658" s="38" t="s">
        <v>426</v>
      </c>
      <c r="D1658" s="32" t="s">
        <v>426</v>
      </c>
      <c r="E1658" s="68" t="s">
        <v>1673</v>
      </c>
      <c r="F1658" s="33" t="s">
        <v>48</v>
      </c>
      <c r="G1658" s="34">
        <v>299</v>
      </c>
      <c r="H1658" s="34">
        <v>287</v>
      </c>
      <c r="I1658" s="37" t="s">
        <v>15</v>
      </c>
      <c r="J1658" s="35" t="s">
        <v>42</v>
      </c>
      <c r="K1658" s="36"/>
    </row>
    <row r="1659" spans="1:238" x14ac:dyDescent="0.2">
      <c r="A1659" s="11">
        <f t="shared" si="31"/>
        <v>1646</v>
      </c>
      <c r="B1659" s="38" t="s">
        <v>1695</v>
      </c>
      <c r="C1659" s="38" t="s">
        <v>426</v>
      </c>
      <c r="D1659" s="32" t="s">
        <v>426</v>
      </c>
      <c r="E1659" s="68" t="s">
        <v>1693</v>
      </c>
      <c r="F1659" s="33" t="s">
        <v>44</v>
      </c>
      <c r="G1659" s="34">
        <v>944</v>
      </c>
      <c r="H1659" s="34">
        <v>1669</v>
      </c>
      <c r="I1659" s="37" t="s">
        <v>15</v>
      </c>
      <c r="J1659" s="35" t="s">
        <v>17</v>
      </c>
      <c r="K1659" s="36" t="s">
        <v>180</v>
      </c>
      <c r="L1659" s="14"/>
      <c r="M1659" s="14"/>
      <c r="N1659" s="14"/>
      <c r="O1659" s="14"/>
      <c r="P1659" s="14"/>
      <c r="Q1659" s="14"/>
      <c r="R1659" s="14"/>
      <c r="S1659" s="14"/>
      <c r="T1659" s="14"/>
      <c r="U1659" s="14"/>
      <c r="V1659" s="14"/>
      <c r="W1659" s="14"/>
      <c r="X1659" s="14"/>
      <c r="Y1659" s="14"/>
      <c r="Z1659" s="14"/>
      <c r="AA1659" s="14"/>
      <c r="AB1659" s="14"/>
      <c r="AC1659" s="14"/>
      <c r="AD1659" s="14"/>
      <c r="AE1659" s="14"/>
      <c r="AF1659" s="14"/>
      <c r="AG1659" s="14"/>
      <c r="AH1659" s="14"/>
      <c r="AI1659" s="14"/>
      <c r="AJ1659" s="14"/>
      <c r="AK1659" s="14"/>
      <c r="AL1659" s="14"/>
      <c r="AM1659" s="14"/>
      <c r="AN1659" s="14"/>
      <c r="AO1659" s="14"/>
      <c r="AP1659" s="14"/>
      <c r="AQ1659" s="14"/>
      <c r="AR1659" s="14"/>
      <c r="AS1659" s="14"/>
      <c r="AT1659" s="14"/>
      <c r="AU1659" s="14"/>
      <c r="AV1659" s="14"/>
      <c r="AW1659" s="14"/>
      <c r="AX1659" s="14"/>
      <c r="AY1659" s="14"/>
      <c r="AZ1659" s="14"/>
      <c r="BA1659" s="14"/>
      <c r="BB1659" s="14"/>
      <c r="BC1659" s="14"/>
      <c r="BD1659" s="14"/>
      <c r="BE1659" s="14"/>
      <c r="BF1659" s="14"/>
      <c r="BG1659" s="14"/>
      <c r="BH1659" s="14"/>
      <c r="BI1659" s="14"/>
      <c r="BJ1659" s="14"/>
      <c r="BK1659" s="14"/>
      <c r="BL1659" s="14"/>
      <c r="BM1659" s="14"/>
      <c r="BN1659" s="14"/>
      <c r="BO1659" s="14"/>
      <c r="BP1659" s="14"/>
      <c r="BQ1659" s="14"/>
      <c r="BR1659" s="14"/>
      <c r="BS1659" s="14"/>
      <c r="BT1659" s="14"/>
      <c r="BU1659" s="14"/>
      <c r="BV1659" s="14"/>
      <c r="BW1659" s="14"/>
      <c r="BX1659" s="14"/>
      <c r="BY1659" s="14"/>
      <c r="BZ1659" s="14"/>
      <c r="CA1659" s="14"/>
      <c r="CB1659" s="14"/>
      <c r="CC1659" s="14"/>
      <c r="CD1659" s="14"/>
      <c r="CE1659" s="14"/>
      <c r="CF1659" s="14"/>
      <c r="CG1659" s="14"/>
      <c r="CH1659" s="14"/>
      <c r="CI1659" s="14"/>
      <c r="CJ1659" s="14"/>
      <c r="CK1659" s="14"/>
      <c r="CL1659" s="14"/>
      <c r="CM1659" s="14"/>
      <c r="CN1659" s="14"/>
      <c r="CO1659" s="14"/>
      <c r="CP1659" s="14"/>
      <c r="CQ1659" s="14"/>
      <c r="CR1659" s="14"/>
      <c r="CS1659" s="14"/>
      <c r="CT1659" s="14"/>
      <c r="CU1659" s="14"/>
      <c r="CV1659" s="14"/>
      <c r="CW1659" s="14"/>
      <c r="CX1659" s="14"/>
      <c r="CY1659" s="14"/>
      <c r="CZ1659" s="14"/>
      <c r="DA1659" s="14"/>
      <c r="DB1659" s="14"/>
      <c r="DC1659" s="14"/>
      <c r="DD1659" s="14"/>
      <c r="DE1659" s="14"/>
      <c r="DF1659" s="14"/>
      <c r="DG1659" s="14"/>
      <c r="DH1659" s="14"/>
      <c r="DI1659" s="14"/>
      <c r="DJ1659" s="14"/>
      <c r="DK1659" s="14"/>
      <c r="DL1659" s="14"/>
      <c r="DM1659" s="14"/>
      <c r="DN1659" s="14"/>
      <c r="DO1659" s="14"/>
      <c r="DP1659" s="14"/>
      <c r="DQ1659" s="14"/>
      <c r="DR1659" s="14"/>
      <c r="DS1659" s="14"/>
      <c r="DT1659" s="14"/>
      <c r="DU1659" s="14"/>
      <c r="DV1659" s="14"/>
      <c r="DW1659" s="14"/>
      <c r="DX1659" s="14"/>
      <c r="DY1659" s="14"/>
      <c r="DZ1659" s="14"/>
      <c r="EA1659" s="14"/>
      <c r="EB1659" s="14"/>
      <c r="EC1659" s="14"/>
      <c r="ED1659" s="14"/>
      <c r="EE1659" s="14"/>
      <c r="EF1659" s="14"/>
      <c r="EG1659" s="14"/>
      <c r="EH1659" s="14"/>
      <c r="EI1659" s="14"/>
      <c r="EJ1659" s="14"/>
      <c r="EK1659" s="14"/>
      <c r="EL1659" s="14"/>
      <c r="EM1659" s="14"/>
      <c r="EN1659" s="14"/>
      <c r="EO1659" s="14"/>
      <c r="EP1659" s="14"/>
      <c r="EQ1659" s="14"/>
      <c r="ER1659" s="14"/>
      <c r="ES1659" s="14"/>
      <c r="ET1659" s="14"/>
      <c r="EU1659" s="14"/>
      <c r="EV1659" s="14"/>
      <c r="EW1659" s="14"/>
      <c r="EX1659" s="14"/>
      <c r="EY1659" s="14"/>
      <c r="EZ1659" s="14"/>
      <c r="FA1659" s="14"/>
      <c r="FB1659" s="14"/>
      <c r="FC1659" s="14"/>
      <c r="FD1659" s="14"/>
      <c r="FE1659" s="14"/>
      <c r="FF1659" s="14"/>
      <c r="FG1659" s="14"/>
      <c r="FH1659" s="14"/>
      <c r="FI1659" s="14"/>
      <c r="FJ1659" s="14"/>
      <c r="FK1659" s="14"/>
      <c r="FL1659" s="14"/>
      <c r="FM1659" s="14"/>
      <c r="FN1659" s="14"/>
      <c r="FO1659" s="14"/>
      <c r="FP1659" s="14"/>
      <c r="FQ1659" s="14"/>
      <c r="FR1659" s="14"/>
      <c r="FS1659" s="14"/>
      <c r="FT1659" s="14"/>
      <c r="FU1659" s="14"/>
      <c r="FV1659" s="14"/>
      <c r="FW1659" s="14"/>
      <c r="FX1659" s="14"/>
      <c r="FY1659" s="14"/>
      <c r="FZ1659" s="14"/>
      <c r="GA1659" s="14"/>
      <c r="GB1659" s="14"/>
      <c r="GC1659" s="14"/>
      <c r="GD1659" s="14"/>
      <c r="GE1659" s="14"/>
      <c r="GF1659" s="14"/>
      <c r="GG1659" s="14"/>
      <c r="GH1659" s="14"/>
      <c r="GI1659" s="14"/>
      <c r="GJ1659" s="14"/>
      <c r="GK1659" s="14"/>
      <c r="GL1659" s="14"/>
      <c r="GM1659" s="14"/>
      <c r="GN1659" s="14"/>
      <c r="GO1659" s="14"/>
      <c r="GP1659" s="14"/>
      <c r="GQ1659" s="14"/>
      <c r="GR1659" s="14"/>
      <c r="GS1659" s="14"/>
      <c r="GT1659" s="14"/>
      <c r="GU1659" s="14"/>
      <c r="GV1659" s="14"/>
      <c r="GW1659" s="14"/>
      <c r="GX1659" s="14"/>
      <c r="GY1659" s="14"/>
      <c r="GZ1659" s="14"/>
      <c r="HA1659" s="14"/>
      <c r="HB1659" s="14"/>
      <c r="HC1659" s="14"/>
      <c r="HD1659" s="14"/>
      <c r="HE1659" s="14"/>
      <c r="HF1659" s="14"/>
      <c r="HG1659" s="14"/>
      <c r="HH1659" s="14"/>
      <c r="HI1659" s="14"/>
      <c r="HJ1659" s="14"/>
      <c r="HK1659" s="14"/>
      <c r="HL1659" s="14"/>
      <c r="HM1659" s="14"/>
      <c r="HN1659" s="14"/>
      <c r="HO1659" s="14"/>
      <c r="HP1659" s="14"/>
      <c r="HQ1659" s="14"/>
      <c r="HR1659" s="14"/>
      <c r="HS1659" s="14"/>
      <c r="HT1659" s="14"/>
      <c r="HU1659" s="14"/>
      <c r="HV1659" s="14"/>
      <c r="HW1659" s="14"/>
      <c r="HX1659" s="14"/>
      <c r="HY1659" s="14"/>
      <c r="HZ1659" s="14"/>
      <c r="IA1659" s="14"/>
      <c r="IB1659" s="14"/>
      <c r="IC1659" s="14"/>
      <c r="ID1659" s="14"/>
    </row>
    <row r="1660" spans="1:238" x14ac:dyDescent="0.2">
      <c r="A1660" s="11">
        <f t="shared" si="31"/>
        <v>1647</v>
      </c>
      <c r="B1660" s="32" t="s">
        <v>427</v>
      </c>
      <c r="C1660" s="32" t="s">
        <v>426</v>
      </c>
      <c r="D1660" s="32" t="s">
        <v>426</v>
      </c>
      <c r="E1660" s="68" t="s">
        <v>1712</v>
      </c>
      <c r="F1660" s="33" t="s">
        <v>970</v>
      </c>
      <c r="G1660" s="34">
        <v>753</v>
      </c>
      <c r="H1660" s="34">
        <v>1475</v>
      </c>
      <c r="I1660" s="37" t="s">
        <v>15</v>
      </c>
      <c r="J1660" s="35" t="s">
        <v>17</v>
      </c>
      <c r="K1660" s="36"/>
      <c r="L1660" s="17"/>
      <c r="M1660" s="17"/>
      <c r="N1660" s="17"/>
      <c r="O1660" s="17"/>
      <c r="P1660" s="17"/>
      <c r="Q1660" s="17"/>
      <c r="R1660" s="17"/>
      <c r="S1660" s="17"/>
      <c r="T1660" s="17"/>
      <c r="U1660" s="17"/>
      <c r="V1660" s="17"/>
      <c r="W1660" s="17"/>
      <c r="X1660" s="17"/>
      <c r="Y1660" s="17"/>
      <c r="Z1660" s="17"/>
      <c r="AA1660" s="17"/>
      <c r="AB1660" s="17"/>
      <c r="AC1660" s="17"/>
      <c r="AD1660" s="17"/>
      <c r="AE1660" s="17"/>
      <c r="AF1660" s="17"/>
      <c r="AG1660" s="17"/>
      <c r="AH1660" s="17"/>
      <c r="AI1660" s="17"/>
      <c r="AJ1660" s="17"/>
      <c r="AK1660" s="17"/>
      <c r="AL1660" s="17"/>
      <c r="AM1660" s="17"/>
      <c r="AN1660" s="17"/>
      <c r="AO1660" s="17"/>
      <c r="AP1660" s="17"/>
      <c r="AQ1660" s="17"/>
      <c r="AR1660" s="17"/>
      <c r="AS1660" s="17"/>
      <c r="AT1660" s="17"/>
      <c r="AU1660" s="17"/>
      <c r="AV1660" s="17"/>
      <c r="AW1660" s="17"/>
      <c r="AX1660" s="17"/>
      <c r="AY1660" s="17"/>
      <c r="AZ1660" s="17"/>
      <c r="BA1660" s="17"/>
      <c r="BB1660" s="17"/>
      <c r="BC1660" s="17"/>
      <c r="BD1660" s="17"/>
      <c r="BE1660" s="17"/>
      <c r="BF1660" s="17"/>
      <c r="BG1660" s="17"/>
      <c r="BH1660" s="17"/>
      <c r="BI1660" s="17"/>
      <c r="BJ1660" s="17"/>
      <c r="BK1660" s="17"/>
      <c r="BL1660" s="17"/>
      <c r="BM1660" s="17"/>
      <c r="BN1660" s="17"/>
      <c r="BO1660" s="17"/>
      <c r="BP1660" s="17"/>
      <c r="BQ1660" s="17"/>
      <c r="BR1660" s="17"/>
      <c r="BS1660" s="17"/>
      <c r="BT1660" s="17"/>
      <c r="BU1660" s="17"/>
      <c r="BV1660" s="17"/>
      <c r="BW1660" s="17"/>
      <c r="BX1660" s="17"/>
      <c r="BY1660" s="17"/>
      <c r="BZ1660" s="17"/>
      <c r="CA1660" s="17"/>
      <c r="CB1660" s="17"/>
      <c r="CC1660" s="17"/>
      <c r="CD1660" s="17"/>
      <c r="CE1660" s="17"/>
      <c r="CF1660" s="17"/>
      <c r="CG1660" s="17"/>
      <c r="CH1660" s="17"/>
      <c r="CI1660" s="17"/>
      <c r="CJ1660" s="17"/>
      <c r="CK1660" s="17"/>
      <c r="CL1660" s="17"/>
      <c r="CM1660" s="17"/>
      <c r="CN1660" s="17"/>
      <c r="CO1660" s="17"/>
      <c r="CP1660" s="17"/>
      <c r="CQ1660" s="17"/>
      <c r="CR1660" s="17"/>
      <c r="CS1660" s="17"/>
      <c r="CT1660" s="17"/>
      <c r="CU1660" s="17"/>
      <c r="CV1660" s="17"/>
      <c r="CW1660" s="17"/>
      <c r="CX1660" s="17"/>
      <c r="CY1660" s="17"/>
      <c r="CZ1660" s="17"/>
      <c r="DA1660" s="17"/>
      <c r="DB1660" s="17"/>
      <c r="DC1660" s="17"/>
      <c r="DD1660" s="17"/>
      <c r="DE1660" s="17"/>
      <c r="DF1660" s="17"/>
      <c r="DG1660" s="17"/>
      <c r="DH1660" s="17"/>
      <c r="DI1660" s="17"/>
      <c r="DJ1660" s="17"/>
      <c r="DK1660" s="17"/>
      <c r="DL1660" s="17"/>
      <c r="DM1660" s="17"/>
      <c r="DN1660" s="17"/>
      <c r="DO1660" s="17"/>
      <c r="DP1660" s="17"/>
      <c r="DQ1660" s="17"/>
      <c r="DR1660" s="17"/>
      <c r="DS1660" s="17"/>
      <c r="DT1660" s="17"/>
      <c r="DU1660" s="17"/>
      <c r="DV1660" s="17"/>
      <c r="DW1660" s="17"/>
      <c r="DX1660" s="17"/>
      <c r="DY1660" s="17"/>
      <c r="DZ1660" s="17"/>
      <c r="EA1660" s="17"/>
      <c r="EB1660" s="17"/>
      <c r="EC1660" s="17"/>
      <c r="ED1660" s="17"/>
      <c r="EE1660" s="17"/>
      <c r="EF1660" s="17"/>
      <c r="EG1660" s="17"/>
      <c r="EH1660" s="17"/>
      <c r="EI1660" s="17"/>
      <c r="EJ1660" s="17"/>
      <c r="EK1660" s="17"/>
      <c r="EL1660" s="17"/>
      <c r="EM1660" s="17"/>
      <c r="EN1660" s="17"/>
      <c r="EO1660" s="17"/>
      <c r="EP1660" s="17"/>
      <c r="EQ1660" s="17"/>
      <c r="ER1660" s="17"/>
      <c r="ES1660" s="17"/>
      <c r="ET1660" s="17"/>
      <c r="EU1660" s="17"/>
      <c r="EV1660" s="17"/>
      <c r="EW1660" s="17"/>
      <c r="EX1660" s="17"/>
      <c r="EY1660" s="17"/>
      <c r="EZ1660" s="17"/>
      <c r="FA1660" s="17"/>
      <c r="FB1660" s="17"/>
      <c r="FC1660" s="17"/>
      <c r="FD1660" s="17"/>
      <c r="FE1660" s="17"/>
      <c r="FF1660" s="17"/>
      <c r="FG1660" s="17"/>
      <c r="FH1660" s="17"/>
      <c r="FI1660" s="17"/>
      <c r="FJ1660" s="17"/>
      <c r="FK1660" s="17"/>
      <c r="FL1660" s="17"/>
      <c r="FM1660" s="17"/>
      <c r="FN1660" s="17"/>
      <c r="FO1660" s="17"/>
      <c r="FP1660" s="17"/>
      <c r="FQ1660" s="17"/>
      <c r="FR1660" s="17"/>
      <c r="FS1660" s="17"/>
      <c r="FT1660" s="17"/>
      <c r="FU1660" s="17"/>
      <c r="FV1660" s="17"/>
      <c r="FW1660" s="17"/>
      <c r="FX1660" s="17"/>
      <c r="FY1660" s="17"/>
      <c r="FZ1660" s="17"/>
      <c r="GA1660" s="17"/>
      <c r="GB1660" s="17"/>
      <c r="GC1660" s="17"/>
      <c r="GD1660" s="17"/>
      <c r="GE1660" s="17"/>
      <c r="GF1660" s="17"/>
      <c r="GG1660" s="17"/>
      <c r="GH1660" s="17"/>
      <c r="GI1660" s="17"/>
      <c r="GJ1660" s="17"/>
      <c r="GK1660" s="17"/>
      <c r="GL1660" s="17"/>
      <c r="GM1660" s="17"/>
      <c r="GN1660" s="17"/>
      <c r="GO1660" s="17"/>
      <c r="GP1660" s="17"/>
      <c r="GQ1660" s="17"/>
      <c r="GR1660" s="17"/>
      <c r="GS1660" s="17"/>
      <c r="GT1660" s="17"/>
      <c r="GU1660" s="17"/>
      <c r="GV1660" s="17"/>
      <c r="GW1660" s="17"/>
      <c r="GX1660" s="17"/>
      <c r="GY1660" s="17"/>
      <c r="GZ1660" s="17"/>
      <c r="HA1660" s="17"/>
      <c r="HB1660" s="17"/>
      <c r="HC1660" s="17"/>
      <c r="HD1660" s="17"/>
      <c r="HE1660" s="17"/>
      <c r="HF1660" s="17"/>
      <c r="HG1660" s="17"/>
      <c r="HH1660" s="17"/>
      <c r="HI1660" s="17"/>
      <c r="HJ1660" s="17"/>
      <c r="HK1660" s="17"/>
      <c r="HL1660" s="17"/>
      <c r="HM1660" s="17"/>
      <c r="HN1660" s="17"/>
      <c r="HO1660" s="17"/>
      <c r="HP1660" s="13"/>
      <c r="HQ1660" s="13"/>
      <c r="HR1660" s="13"/>
      <c r="HS1660" s="13"/>
      <c r="HT1660" s="13"/>
      <c r="HU1660" s="13"/>
      <c r="HV1660" s="13"/>
      <c r="HW1660" s="13"/>
      <c r="HX1660" s="13"/>
      <c r="HY1660" s="13"/>
      <c r="HZ1660" s="13"/>
      <c r="IA1660" s="13"/>
      <c r="IB1660" s="13"/>
      <c r="IC1660" s="13"/>
      <c r="ID1660" s="13"/>
    </row>
    <row r="1661" spans="1:238" s="13" customFormat="1" x14ac:dyDescent="0.2">
      <c r="A1661" s="11">
        <f t="shared" si="31"/>
        <v>1648</v>
      </c>
      <c r="B1661" s="38" t="s">
        <v>1898</v>
      </c>
      <c r="C1661" s="32" t="s">
        <v>426</v>
      </c>
      <c r="D1661" s="32" t="s">
        <v>426</v>
      </c>
      <c r="E1661" s="69" t="s">
        <v>1896</v>
      </c>
      <c r="F1661" s="40" t="s">
        <v>948</v>
      </c>
      <c r="G1661" s="39">
        <v>168</v>
      </c>
      <c r="H1661" s="39">
        <v>341</v>
      </c>
      <c r="I1661" s="41" t="s">
        <v>18</v>
      </c>
      <c r="J1661" s="43" t="s">
        <v>90</v>
      </c>
      <c r="K1661" s="45" t="s">
        <v>180</v>
      </c>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c r="CU1661" s="2"/>
      <c r="CV1661" s="2"/>
      <c r="CW1661" s="2"/>
      <c r="CX1661" s="2"/>
      <c r="CY1661" s="2"/>
      <c r="CZ1661" s="2"/>
      <c r="DA1661" s="2"/>
      <c r="DB1661" s="2"/>
      <c r="DC1661" s="2"/>
      <c r="DD1661" s="2"/>
      <c r="DE1661" s="2"/>
      <c r="DF1661" s="2"/>
      <c r="DG1661" s="2"/>
      <c r="DH1661" s="2"/>
      <c r="DI1661" s="2"/>
      <c r="DJ1661" s="2"/>
      <c r="DK1661" s="2"/>
      <c r="DL1661" s="2"/>
      <c r="DM1661" s="2"/>
      <c r="DN1661" s="2"/>
      <c r="DO1661" s="2"/>
      <c r="DP1661" s="2"/>
      <c r="DQ1661" s="2"/>
      <c r="DR1661" s="2"/>
      <c r="DS1661" s="2"/>
      <c r="DT1661" s="2"/>
      <c r="DU1661" s="2"/>
      <c r="DV1661" s="2"/>
      <c r="DW1661" s="2"/>
      <c r="DX1661" s="2"/>
      <c r="DY1661" s="2"/>
      <c r="DZ1661" s="2"/>
      <c r="EA1661" s="2"/>
      <c r="EB1661" s="2"/>
      <c r="EC1661" s="2"/>
      <c r="ED1661" s="2"/>
      <c r="EE1661" s="2"/>
      <c r="EF1661" s="2"/>
      <c r="EG1661" s="2"/>
      <c r="EH1661" s="2"/>
      <c r="EI1661" s="2"/>
      <c r="EJ1661" s="2"/>
      <c r="EK1661" s="2"/>
      <c r="EL1661" s="2"/>
      <c r="EM1661" s="2"/>
      <c r="EN1661" s="2"/>
      <c r="EO1661" s="2"/>
      <c r="EP1661" s="2"/>
      <c r="EQ1661" s="2"/>
      <c r="ER1661" s="2"/>
      <c r="ES1661" s="2"/>
      <c r="ET1661" s="2"/>
      <c r="EU1661" s="2"/>
      <c r="EV1661" s="2"/>
      <c r="EW1661" s="2"/>
      <c r="EX1661" s="2"/>
      <c r="EY1661" s="2"/>
      <c r="EZ1661" s="2"/>
      <c r="FA1661" s="2"/>
      <c r="FB1661" s="2"/>
      <c r="FC1661" s="2"/>
      <c r="FD1661" s="2"/>
      <c r="FE1661" s="2"/>
      <c r="FF1661" s="2"/>
      <c r="FG1661" s="2"/>
      <c r="FH1661" s="2"/>
      <c r="FI1661" s="2"/>
      <c r="FJ1661" s="2"/>
      <c r="FK1661" s="2"/>
      <c r="FL1661" s="2"/>
      <c r="FM1661" s="2"/>
      <c r="FN1661" s="2"/>
      <c r="FO1661" s="2"/>
      <c r="FP1661" s="2"/>
      <c r="FQ1661" s="2"/>
      <c r="FR1661" s="2"/>
      <c r="FS1661" s="2"/>
      <c r="FT1661" s="2"/>
      <c r="FU1661" s="2"/>
      <c r="FV1661" s="2"/>
      <c r="FW1661" s="2"/>
      <c r="FX1661" s="2"/>
      <c r="FY1661" s="2"/>
      <c r="FZ1661" s="2"/>
      <c r="GA1661" s="2"/>
      <c r="GB1661" s="2"/>
      <c r="GC1661" s="2"/>
      <c r="GD1661" s="2"/>
      <c r="GE1661" s="2"/>
      <c r="GF1661" s="2"/>
      <c r="GG1661" s="2"/>
      <c r="GH1661" s="2"/>
      <c r="GI1661" s="2"/>
      <c r="GJ1661" s="2"/>
      <c r="GK1661" s="2"/>
      <c r="GL1661" s="2"/>
      <c r="GM1661" s="2"/>
      <c r="GN1661" s="2"/>
      <c r="GO1661" s="2"/>
      <c r="GP1661" s="2"/>
      <c r="GQ1661" s="2"/>
      <c r="GR1661" s="2"/>
      <c r="GS1661" s="2"/>
      <c r="GT1661" s="2"/>
      <c r="GU1661" s="2"/>
      <c r="GV1661" s="2"/>
      <c r="GW1661" s="2"/>
      <c r="GX1661" s="2"/>
      <c r="GY1661" s="2"/>
      <c r="GZ1661" s="2"/>
      <c r="HA1661" s="2"/>
      <c r="HB1661" s="2"/>
      <c r="HC1661" s="2"/>
      <c r="HD1661" s="2"/>
      <c r="HE1661" s="2"/>
      <c r="HF1661" s="2"/>
      <c r="HG1661" s="2"/>
      <c r="HH1661" s="2"/>
      <c r="HI1661" s="2"/>
      <c r="HJ1661" s="2"/>
      <c r="HK1661" s="2"/>
      <c r="HL1661" s="2"/>
      <c r="HM1661" s="2"/>
      <c r="HN1661" s="2"/>
      <c r="HO1661" s="2"/>
      <c r="HP1661" s="2"/>
      <c r="HQ1661" s="2"/>
      <c r="HR1661" s="2"/>
      <c r="HS1661" s="2"/>
      <c r="HT1661" s="2"/>
      <c r="HU1661" s="2"/>
      <c r="HV1661" s="2"/>
      <c r="HW1661" s="2"/>
      <c r="HX1661" s="2"/>
      <c r="HY1661" s="2"/>
      <c r="HZ1661" s="2"/>
      <c r="IA1661" s="2"/>
      <c r="IB1661" s="2"/>
      <c r="IC1661" s="2"/>
      <c r="ID1661" s="2"/>
    </row>
    <row r="1662" spans="1:238" s="13" customFormat="1" x14ac:dyDescent="0.2">
      <c r="A1662" s="11">
        <f t="shared" si="31"/>
        <v>1649</v>
      </c>
      <c r="B1662" s="38" t="s">
        <v>429</v>
      </c>
      <c r="C1662" s="38" t="s">
        <v>426</v>
      </c>
      <c r="D1662" s="32" t="s">
        <v>426</v>
      </c>
      <c r="E1662" s="69" t="s">
        <v>1952</v>
      </c>
      <c r="F1662" s="40" t="s">
        <v>948</v>
      </c>
      <c r="G1662" s="39">
        <v>362</v>
      </c>
      <c r="H1662" s="39">
        <v>509</v>
      </c>
      <c r="I1662" s="41" t="s">
        <v>18</v>
      </c>
      <c r="J1662" s="43" t="s">
        <v>90</v>
      </c>
      <c r="K1662" s="45" t="s">
        <v>180</v>
      </c>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c r="AT1662" s="12"/>
      <c r="AU1662" s="12"/>
      <c r="AV1662" s="12"/>
      <c r="AW1662" s="12"/>
      <c r="AX1662" s="12"/>
      <c r="AY1662" s="12"/>
      <c r="AZ1662" s="12"/>
      <c r="BA1662" s="12"/>
      <c r="BB1662" s="12"/>
      <c r="BC1662" s="12"/>
      <c r="BD1662" s="12"/>
      <c r="BE1662" s="12"/>
      <c r="BF1662" s="12"/>
      <c r="BG1662" s="12"/>
      <c r="BH1662" s="12"/>
      <c r="BI1662" s="12"/>
      <c r="BJ1662" s="12"/>
      <c r="BK1662" s="12"/>
      <c r="BL1662" s="12"/>
      <c r="BM1662" s="12"/>
      <c r="BN1662" s="12"/>
      <c r="BO1662" s="12"/>
      <c r="BP1662" s="12"/>
      <c r="BQ1662" s="12"/>
      <c r="BR1662" s="12"/>
      <c r="BS1662" s="12"/>
      <c r="BT1662" s="12"/>
      <c r="BU1662" s="12"/>
      <c r="BV1662" s="12"/>
      <c r="BW1662" s="12"/>
      <c r="BX1662" s="12"/>
      <c r="BY1662" s="12"/>
      <c r="BZ1662" s="12"/>
      <c r="CA1662" s="12"/>
      <c r="CB1662" s="12"/>
      <c r="CC1662" s="12"/>
      <c r="CD1662" s="12"/>
      <c r="CE1662" s="12"/>
      <c r="CF1662" s="12"/>
      <c r="CG1662" s="12"/>
      <c r="CH1662" s="12"/>
      <c r="CI1662" s="12"/>
      <c r="CJ1662" s="12"/>
      <c r="CK1662" s="12"/>
      <c r="CL1662" s="12"/>
      <c r="CM1662" s="12"/>
      <c r="CN1662" s="12"/>
      <c r="CO1662" s="12"/>
      <c r="CP1662" s="12"/>
      <c r="CQ1662" s="12"/>
      <c r="CR1662" s="12"/>
      <c r="CS1662" s="12"/>
      <c r="CT1662" s="12"/>
      <c r="CU1662" s="12"/>
      <c r="CV1662" s="12"/>
      <c r="CW1662" s="12"/>
      <c r="CX1662" s="12"/>
      <c r="CY1662" s="12"/>
      <c r="CZ1662" s="12"/>
      <c r="DA1662" s="12"/>
      <c r="DB1662" s="12"/>
      <c r="DC1662" s="12"/>
      <c r="DD1662" s="12"/>
      <c r="DE1662" s="12"/>
      <c r="DF1662" s="12"/>
      <c r="DG1662" s="12"/>
      <c r="DH1662" s="12"/>
      <c r="DI1662" s="12"/>
      <c r="DJ1662" s="12"/>
      <c r="DK1662" s="12"/>
      <c r="DL1662" s="12"/>
      <c r="DM1662" s="12"/>
      <c r="DN1662" s="12"/>
      <c r="DO1662" s="12"/>
      <c r="DP1662" s="12"/>
      <c r="DQ1662" s="12"/>
      <c r="DR1662" s="12"/>
      <c r="DS1662" s="12"/>
      <c r="DT1662" s="12"/>
      <c r="DU1662" s="12"/>
      <c r="DV1662" s="12"/>
      <c r="DW1662" s="12"/>
      <c r="DX1662" s="12"/>
      <c r="DY1662" s="12"/>
      <c r="DZ1662" s="12"/>
      <c r="EA1662" s="12"/>
      <c r="EB1662" s="12"/>
      <c r="EC1662" s="12"/>
      <c r="ED1662" s="12"/>
      <c r="EE1662" s="12"/>
      <c r="EF1662" s="12"/>
      <c r="EG1662" s="12"/>
      <c r="EH1662" s="12"/>
      <c r="EI1662" s="12"/>
      <c r="EJ1662" s="12"/>
      <c r="EK1662" s="12"/>
      <c r="EL1662" s="12"/>
      <c r="EM1662" s="12"/>
      <c r="EN1662" s="12"/>
      <c r="EO1662" s="12"/>
      <c r="EP1662" s="12"/>
      <c r="EQ1662" s="12"/>
      <c r="ER1662" s="12"/>
      <c r="ES1662" s="12"/>
      <c r="ET1662" s="12"/>
      <c r="EU1662" s="12"/>
      <c r="EV1662" s="12"/>
      <c r="EW1662" s="12"/>
      <c r="EX1662" s="12"/>
      <c r="EY1662" s="12"/>
      <c r="EZ1662" s="12"/>
      <c r="FA1662" s="12"/>
      <c r="FB1662" s="12"/>
      <c r="FC1662" s="12"/>
      <c r="FD1662" s="12"/>
      <c r="FE1662" s="12"/>
      <c r="FF1662" s="12"/>
      <c r="FG1662" s="12"/>
      <c r="FH1662" s="12"/>
      <c r="FI1662" s="12"/>
      <c r="FJ1662" s="12"/>
      <c r="FK1662" s="12"/>
      <c r="FL1662" s="12"/>
      <c r="FM1662" s="12"/>
      <c r="FN1662" s="12"/>
      <c r="FO1662" s="12"/>
      <c r="FP1662" s="12"/>
      <c r="FQ1662" s="12"/>
      <c r="FR1662" s="12"/>
      <c r="FS1662" s="12"/>
      <c r="FT1662" s="12"/>
      <c r="FU1662" s="12"/>
      <c r="FV1662" s="12"/>
      <c r="FW1662" s="12"/>
      <c r="FX1662" s="12"/>
      <c r="FY1662" s="12"/>
      <c r="FZ1662" s="12"/>
      <c r="GA1662" s="12"/>
      <c r="GB1662" s="12"/>
      <c r="GC1662" s="12"/>
      <c r="GD1662" s="12"/>
      <c r="GE1662" s="12"/>
      <c r="GF1662" s="12"/>
      <c r="GG1662" s="12"/>
      <c r="GH1662" s="12"/>
      <c r="GI1662" s="12"/>
      <c r="GJ1662" s="12"/>
      <c r="GK1662" s="12"/>
      <c r="GL1662" s="12"/>
      <c r="GM1662" s="12"/>
      <c r="GN1662" s="12"/>
      <c r="GO1662" s="12"/>
      <c r="GP1662" s="12"/>
      <c r="GQ1662" s="12"/>
      <c r="GR1662" s="12"/>
      <c r="GS1662" s="12"/>
      <c r="GT1662" s="12"/>
      <c r="GU1662" s="12"/>
      <c r="GV1662" s="12"/>
      <c r="GW1662" s="12"/>
      <c r="GX1662" s="12"/>
      <c r="GY1662" s="12"/>
      <c r="GZ1662" s="12"/>
      <c r="HA1662" s="12"/>
      <c r="HB1662" s="12"/>
      <c r="HC1662" s="12"/>
      <c r="HD1662" s="12"/>
      <c r="HE1662" s="12"/>
      <c r="HF1662" s="12"/>
      <c r="HG1662" s="12"/>
      <c r="HH1662" s="12"/>
      <c r="HI1662" s="12"/>
      <c r="HJ1662" s="12"/>
      <c r="HK1662" s="12"/>
      <c r="HL1662" s="12"/>
      <c r="HM1662" s="12"/>
      <c r="HN1662" s="12"/>
      <c r="HO1662" s="12"/>
      <c r="HP1662" s="12"/>
      <c r="HQ1662" s="12"/>
      <c r="HR1662" s="12"/>
      <c r="HS1662" s="12"/>
      <c r="HT1662" s="12"/>
      <c r="HU1662" s="12"/>
      <c r="HV1662" s="12"/>
      <c r="HW1662" s="12"/>
      <c r="HX1662" s="12"/>
      <c r="HY1662" s="12"/>
      <c r="HZ1662" s="12"/>
      <c r="IA1662" s="12"/>
      <c r="IB1662" s="12"/>
      <c r="IC1662" s="12"/>
      <c r="ID1662" s="12"/>
    </row>
    <row r="1663" spans="1:238" s="4" customFormat="1" x14ac:dyDescent="0.2">
      <c r="A1663" s="11">
        <f t="shared" si="31"/>
        <v>1650</v>
      </c>
      <c r="B1663" s="38" t="s">
        <v>430</v>
      </c>
      <c r="C1663" s="38" t="s">
        <v>426</v>
      </c>
      <c r="D1663" s="32" t="s">
        <v>426</v>
      </c>
      <c r="E1663" s="69" t="s">
        <v>2092</v>
      </c>
      <c r="F1663" s="40" t="s">
        <v>1554</v>
      </c>
      <c r="G1663" s="39">
        <v>368</v>
      </c>
      <c r="H1663" s="39">
        <v>1251</v>
      </c>
      <c r="I1663" s="41" t="s">
        <v>18</v>
      </c>
      <c r="J1663" s="43" t="s">
        <v>90</v>
      </c>
      <c r="K1663" s="42"/>
      <c r="L1663" s="18"/>
      <c r="M1663" s="18"/>
      <c r="N1663" s="18"/>
      <c r="O1663" s="18"/>
      <c r="P1663" s="18"/>
      <c r="Q1663" s="18"/>
      <c r="R1663" s="18"/>
      <c r="S1663" s="18"/>
      <c r="T1663" s="18"/>
      <c r="U1663" s="18"/>
      <c r="V1663" s="18"/>
      <c r="W1663" s="18"/>
      <c r="X1663" s="18"/>
      <c r="Y1663" s="18"/>
      <c r="Z1663" s="18"/>
      <c r="AA1663" s="18"/>
      <c r="AB1663" s="18"/>
      <c r="AC1663" s="18"/>
      <c r="AD1663" s="18"/>
      <c r="AE1663" s="18"/>
      <c r="AF1663" s="18"/>
      <c r="AG1663" s="18"/>
      <c r="AH1663" s="18"/>
      <c r="AI1663" s="18"/>
      <c r="AJ1663" s="18"/>
      <c r="AK1663" s="18"/>
      <c r="AL1663" s="18"/>
      <c r="AM1663" s="18"/>
      <c r="AN1663" s="18"/>
      <c r="AO1663" s="18"/>
      <c r="AP1663" s="18"/>
      <c r="AQ1663" s="18"/>
      <c r="AR1663" s="18"/>
      <c r="AS1663" s="18"/>
      <c r="AT1663" s="18"/>
      <c r="AU1663" s="18"/>
      <c r="AV1663" s="18"/>
      <c r="AW1663" s="18"/>
      <c r="AX1663" s="18"/>
      <c r="AY1663" s="18"/>
      <c r="AZ1663" s="18"/>
      <c r="BA1663" s="18"/>
      <c r="BB1663" s="18"/>
      <c r="BC1663" s="18"/>
      <c r="BD1663" s="18"/>
      <c r="BE1663" s="18"/>
      <c r="BF1663" s="18"/>
      <c r="BG1663" s="18"/>
      <c r="BH1663" s="18"/>
      <c r="BI1663" s="18"/>
      <c r="BJ1663" s="18"/>
      <c r="BK1663" s="18"/>
      <c r="BL1663" s="18"/>
      <c r="BM1663" s="18"/>
      <c r="BN1663" s="18"/>
      <c r="BO1663" s="18"/>
      <c r="BP1663" s="18"/>
      <c r="BQ1663" s="18"/>
      <c r="BR1663" s="18"/>
      <c r="BS1663" s="18"/>
      <c r="BT1663" s="18"/>
      <c r="BU1663" s="18"/>
      <c r="BV1663" s="18"/>
      <c r="BW1663" s="18"/>
      <c r="BX1663" s="18"/>
      <c r="BY1663" s="18"/>
      <c r="BZ1663" s="18"/>
      <c r="CA1663" s="18"/>
      <c r="CB1663" s="18"/>
      <c r="CC1663" s="18"/>
      <c r="CD1663" s="18"/>
      <c r="CE1663" s="18"/>
      <c r="CF1663" s="18"/>
      <c r="CG1663" s="18"/>
      <c r="CH1663" s="18"/>
      <c r="CI1663" s="18"/>
      <c r="CJ1663" s="18"/>
      <c r="CK1663" s="18"/>
      <c r="CL1663" s="18"/>
      <c r="CM1663" s="18"/>
      <c r="CN1663" s="18"/>
      <c r="CO1663" s="18"/>
      <c r="CP1663" s="18"/>
      <c r="CQ1663" s="18"/>
      <c r="CR1663" s="18"/>
      <c r="CS1663" s="18"/>
      <c r="CT1663" s="18"/>
      <c r="CU1663" s="18"/>
      <c r="CV1663" s="18"/>
      <c r="CW1663" s="18"/>
      <c r="CX1663" s="18"/>
      <c r="CY1663" s="18"/>
      <c r="CZ1663" s="18"/>
      <c r="DA1663" s="18"/>
      <c r="DB1663" s="18"/>
      <c r="DC1663" s="18"/>
      <c r="DD1663" s="18"/>
      <c r="DE1663" s="18"/>
      <c r="DF1663" s="18"/>
      <c r="DG1663" s="18"/>
      <c r="DH1663" s="18"/>
      <c r="DI1663" s="18"/>
      <c r="DJ1663" s="18"/>
      <c r="DK1663" s="18"/>
      <c r="DL1663" s="18"/>
      <c r="DM1663" s="18"/>
      <c r="DN1663" s="18"/>
      <c r="DO1663" s="18"/>
      <c r="DP1663" s="18"/>
      <c r="DQ1663" s="18"/>
      <c r="DR1663" s="18"/>
      <c r="DS1663" s="18"/>
      <c r="DT1663" s="18"/>
      <c r="DU1663" s="18"/>
      <c r="DV1663" s="18"/>
      <c r="DW1663" s="18"/>
      <c r="DX1663" s="18"/>
      <c r="DY1663" s="18"/>
      <c r="DZ1663" s="18"/>
      <c r="EA1663" s="18"/>
      <c r="EB1663" s="18"/>
      <c r="EC1663" s="18"/>
      <c r="ED1663" s="18"/>
      <c r="EE1663" s="18"/>
      <c r="EF1663" s="18"/>
      <c r="EG1663" s="18"/>
      <c r="EH1663" s="18"/>
      <c r="EI1663" s="18"/>
      <c r="EJ1663" s="18"/>
      <c r="EK1663" s="18"/>
      <c r="EL1663" s="18"/>
      <c r="EM1663" s="18"/>
      <c r="EN1663" s="18"/>
      <c r="EO1663" s="18"/>
      <c r="EP1663" s="18"/>
      <c r="EQ1663" s="18"/>
      <c r="ER1663" s="18"/>
      <c r="ES1663" s="18"/>
      <c r="ET1663" s="18"/>
      <c r="EU1663" s="18"/>
      <c r="EV1663" s="18"/>
      <c r="EW1663" s="18"/>
      <c r="EX1663" s="18"/>
      <c r="EY1663" s="18"/>
      <c r="EZ1663" s="18"/>
      <c r="FA1663" s="18"/>
      <c r="FB1663" s="18"/>
      <c r="FC1663" s="18"/>
      <c r="FD1663" s="18"/>
      <c r="FE1663" s="18"/>
      <c r="FF1663" s="18"/>
      <c r="FG1663" s="18"/>
      <c r="FH1663" s="18"/>
      <c r="FI1663" s="18"/>
      <c r="FJ1663" s="18"/>
      <c r="FK1663" s="18"/>
      <c r="FL1663" s="18"/>
      <c r="FM1663" s="18"/>
      <c r="FN1663" s="18"/>
      <c r="FO1663" s="18"/>
      <c r="FP1663" s="18"/>
      <c r="FQ1663" s="18"/>
      <c r="FR1663" s="18"/>
      <c r="FS1663" s="18"/>
      <c r="FT1663" s="18"/>
      <c r="FU1663" s="18"/>
      <c r="FV1663" s="18"/>
      <c r="FW1663" s="18"/>
      <c r="FX1663" s="18"/>
      <c r="FY1663" s="18"/>
      <c r="FZ1663" s="18"/>
      <c r="GA1663" s="18"/>
      <c r="GB1663" s="18"/>
      <c r="GC1663" s="18"/>
      <c r="GD1663" s="18"/>
      <c r="GE1663" s="18"/>
      <c r="GF1663" s="18"/>
      <c r="GG1663" s="18"/>
      <c r="GH1663" s="18"/>
      <c r="GI1663" s="18"/>
      <c r="GJ1663" s="18"/>
      <c r="GK1663" s="18"/>
      <c r="GL1663" s="18"/>
      <c r="GM1663" s="18"/>
      <c r="GN1663" s="18"/>
      <c r="GO1663" s="18"/>
      <c r="GP1663" s="18"/>
      <c r="GQ1663" s="18"/>
      <c r="GR1663" s="18"/>
      <c r="GS1663" s="18"/>
      <c r="GT1663" s="18"/>
      <c r="GU1663" s="18"/>
      <c r="GV1663" s="18"/>
      <c r="GW1663" s="18"/>
      <c r="GX1663" s="18"/>
      <c r="GY1663" s="18"/>
      <c r="GZ1663" s="18"/>
      <c r="HA1663" s="18"/>
      <c r="HB1663" s="18"/>
      <c r="HC1663" s="18"/>
      <c r="HD1663" s="18"/>
      <c r="HE1663" s="18"/>
      <c r="HF1663" s="18"/>
      <c r="HG1663" s="18"/>
      <c r="HH1663" s="18"/>
      <c r="HI1663" s="18"/>
      <c r="HJ1663" s="18"/>
      <c r="HK1663" s="18"/>
      <c r="HL1663" s="18"/>
      <c r="HM1663" s="18"/>
      <c r="HN1663" s="18"/>
      <c r="HO1663" s="18"/>
      <c r="HP1663" s="18"/>
      <c r="HQ1663" s="18"/>
      <c r="HR1663" s="18"/>
      <c r="HS1663" s="18"/>
      <c r="HT1663" s="18"/>
      <c r="HU1663" s="18"/>
      <c r="HV1663" s="18"/>
      <c r="HW1663" s="18"/>
      <c r="HX1663" s="18"/>
      <c r="HY1663" s="18"/>
      <c r="HZ1663" s="18"/>
      <c r="IA1663" s="18"/>
      <c r="IB1663" s="18"/>
      <c r="IC1663" s="18"/>
      <c r="ID1663" s="18"/>
    </row>
    <row r="1664" spans="1:238" s="4" customFormat="1" x14ac:dyDescent="0.2">
      <c r="A1664" s="11">
        <f t="shared" si="31"/>
        <v>1651</v>
      </c>
      <c r="B1664" s="38" t="s">
        <v>1100</v>
      </c>
      <c r="C1664" s="38" t="s">
        <v>426</v>
      </c>
      <c r="D1664" s="32" t="s">
        <v>426</v>
      </c>
      <c r="E1664" s="69" t="s">
        <v>2113</v>
      </c>
      <c r="F1664" s="40" t="s">
        <v>65</v>
      </c>
      <c r="G1664" s="39">
        <v>271</v>
      </c>
      <c r="H1664" s="39">
        <v>628</v>
      </c>
      <c r="I1664" s="86" t="s">
        <v>19</v>
      </c>
      <c r="J1664" s="43" t="s">
        <v>90</v>
      </c>
      <c r="K1664" s="42"/>
      <c r="L1664" s="12"/>
      <c r="M1664" s="12"/>
      <c r="N1664" s="12"/>
      <c r="O1664" s="12"/>
      <c r="P1664" s="12"/>
      <c r="Q1664" s="12"/>
      <c r="R1664" s="12"/>
      <c r="S1664" s="12"/>
      <c r="T1664" s="12"/>
      <c r="U1664" s="12"/>
      <c r="V1664" s="12"/>
      <c r="W1664" s="12"/>
      <c r="X1664" s="12"/>
      <c r="Y1664" s="12"/>
      <c r="Z1664" s="12"/>
      <c r="AA1664" s="12"/>
      <c r="AB1664" s="12"/>
      <c r="AC1664" s="12"/>
      <c r="AD1664" s="12"/>
      <c r="AE1664" s="12"/>
      <c r="AF1664" s="12"/>
      <c r="AG1664" s="12"/>
      <c r="AH1664" s="12"/>
      <c r="AI1664" s="12"/>
      <c r="AJ1664" s="12"/>
      <c r="AK1664" s="12"/>
      <c r="AL1664" s="12"/>
      <c r="AM1664" s="12"/>
      <c r="AN1664" s="12"/>
      <c r="AO1664" s="12"/>
      <c r="AP1664" s="12"/>
      <c r="AQ1664" s="12"/>
      <c r="AR1664" s="12"/>
      <c r="AS1664" s="12"/>
      <c r="AT1664" s="12"/>
      <c r="AU1664" s="12"/>
      <c r="AV1664" s="12"/>
      <c r="AW1664" s="12"/>
      <c r="AX1664" s="12"/>
      <c r="AY1664" s="12"/>
      <c r="AZ1664" s="12"/>
      <c r="BA1664" s="12"/>
      <c r="BB1664" s="12"/>
      <c r="BC1664" s="12"/>
      <c r="BD1664" s="12"/>
      <c r="BE1664" s="12"/>
      <c r="BF1664" s="12"/>
      <c r="BG1664" s="12"/>
      <c r="BH1664" s="12"/>
      <c r="BI1664" s="12"/>
      <c r="BJ1664" s="12"/>
      <c r="BK1664" s="12"/>
      <c r="BL1664" s="12"/>
      <c r="BM1664" s="12"/>
      <c r="BN1664" s="12"/>
      <c r="BO1664" s="12"/>
      <c r="BP1664" s="12"/>
      <c r="BQ1664" s="12"/>
      <c r="BR1664" s="12"/>
      <c r="BS1664" s="12"/>
      <c r="BT1664" s="12"/>
      <c r="BU1664" s="12"/>
      <c r="BV1664" s="12"/>
      <c r="BW1664" s="12"/>
      <c r="BX1664" s="12"/>
      <c r="BY1664" s="12"/>
      <c r="BZ1664" s="12"/>
      <c r="CA1664" s="12"/>
      <c r="CB1664" s="12"/>
      <c r="CC1664" s="12"/>
      <c r="CD1664" s="12"/>
      <c r="CE1664" s="12"/>
      <c r="CF1664" s="12"/>
      <c r="CG1664" s="12"/>
      <c r="CH1664" s="12"/>
      <c r="CI1664" s="12"/>
      <c r="CJ1664" s="12"/>
      <c r="CK1664" s="12"/>
      <c r="CL1664" s="12"/>
      <c r="CM1664" s="12"/>
      <c r="CN1664" s="12"/>
      <c r="CO1664" s="12"/>
      <c r="CP1664" s="12"/>
      <c r="CQ1664" s="12"/>
      <c r="CR1664" s="12"/>
      <c r="CS1664" s="12"/>
      <c r="CT1664" s="12"/>
      <c r="CU1664" s="12"/>
      <c r="CV1664" s="12"/>
      <c r="CW1664" s="12"/>
      <c r="CX1664" s="12"/>
      <c r="CY1664" s="12"/>
      <c r="CZ1664" s="12"/>
      <c r="DA1664" s="12"/>
      <c r="DB1664" s="12"/>
      <c r="DC1664" s="12"/>
      <c r="DD1664" s="12"/>
      <c r="DE1664" s="12"/>
      <c r="DF1664" s="12"/>
      <c r="DG1664" s="12"/>
      <c r="DH1664" s="12"/>
      <c r="DI1664" s="12"/>
      <c r="DJ1664" s="12"/>
      <c r="DK1664" s="12"/>
      <c r="DL1664" s="12"/>
      <c r="DM1664" s="12"/>
      <c r="DN1664" s="12"/>
      <c r="DO1664" s="12"/>
      <c r="DP1664" s="12"/>
      <c r="DQ1664" s="12"/>
      <c r="DR1664" s="12"/>
      <c r="DS1664" s="12"/>
      <c r="DT1664" s="12"/>
      <c r="DU1664" s="12"/>
      <c r="DV1664" s="12"/>
      <c r="DW1664" s="12"/>
      <c r="DX1664" s="12"/>
      <c r="DY1664" s="12"/>
      <c r="DZ1664" s="12"/>
      <c r="EA1664" s="12"/>
      <c r="EB1664" s="12"/>
      <c r="EC1664" s="12"/>
      <c r="ED1664" s="12"/>
      <c r="EE1664" s="12"/>
      <c r="EF1664" s="12"/>
      <c r="EG1664" s="12"/>
      <c r="EH1664" s="12"/>
      <c r="EI1664" s="12"/>
      <c r="EJ1664" s="12"/>
      <c r="EK1664" s="12"/>
      <c r="EL1664" s="12"/>
      <c r="EM1664" s="12"/>
      <c r="EN1664" s="12"/>
      <c r="EO1664" s="12"/>
      <c r="EP1664" s="12"/>
      <c r="EQ1664" s="12"/>
      <c r="ER1664" s="12"/>
      <c r="ES1664" s="12"/>
      <c r="ET1664" s="12"/>
      <c r="EU1664" s="12"/>
      <c r="EV1664" s="12"/>
      <c r="EW1664" s="12"/>
      <c r="EX1664" s="12"/>
      <c r="EY1664" s="12"/>
      <c r="EZ1664" s="12"/>
      <c r="FA1664" s="12"/>
      <c r="FB1664" s="12"/>
      <c r="FC1664" s="12"/>
      <c r="FD1664" s="12"/>
      <c r="FE1664" s="12"/>
      <c r="FF1664" s="12"/>
      <c r="FG1664" s="12"/>
      <c r="FH1664" s="12"/>
      <c r="FI1664" s="12"/>
      <c r="FJ1664" s="12"/>
      <c r="FK1664" s="12"/>
      <c r="FL1664" s="12"/>
      <c r="FM1664" s="12"/>
      <c r="FN1664" s="12"/>
      <c r="FO1664" s="12"/>
      <c r="FP1664" s="12"/>
      <c r="FQ1664" s="12"/>
      <c r="FR1664" s="12"/>
      <c r="FS1664" s="12"/>
      <c r="FT1664" s="12"/>
      <c r="FU1664" s="12"/>
      <c r="FV1664" s="12"/>
      <c r="FW1664" s="12"/>
      <c r="FX1664" s="12"/>
      <c r="FY1664" s="12"/>
      <c r="FZ1664" s="12"/>
      <c r="GA1664" s="12"/>
      <c r="GB1664" s="12"/>
      <c r="GC1664" s="12"/>
      <c r="GD1664" s="12"/>
      <c r="GE1664" s="12"/>
      <c r="GF1664" s="12"/>
      <c r="GG1664" s="12"/>
      <c r="GH1664" s="12"/>
      <c r="GI1664" s="12"/>
      <c r="GJ1664" s="12"/>
      <c r="GK1664" s="12"/>
      <c r="GL1664" s="12"/>
      <c r="GM1664" s="12"/>
      <c r="GN1664" s="12"/>
      <c r="GO1664" s="12"/>
      <c r="GP1664" s="12"/>
      <c r="GQ1664" s="12"/>
      <c r="GR1664" s="12"/>
      <c r="GS1664" s="12"/>
      <c r="GT1664" s="12"/>
      <c r="GU1664" s="12"/>
      <c r="GV1664" s="12"/>
      <c r="GW1664" s="12"/>
      <c r="GX1664" s="12"/>
      <c r="GY1664" s="12"/>
      <c r="GZ1664" s="12"/>
      <c r="HA1664" s="12"/>
      <c r="HB1664" s="12"/>
      <c r="HC1664" s="12"/>
      <c r="HD1664" s="12"/>
      <c r="HE1664" s="12"/>
      <c r="HF1664" s="12"/>
      <c r="HG1664" s="12"/>
      <c r="HH1664" s="12"/>
      <c r="HI1664" s="12"/>
      <c r="HJ1664" s="12"/>
      <c r="HK1664" s="12"/>
      <c r="HL1664" s="12"/>
      <c r="HM1664" s="12"/>
      <c r="HN1664" s="12"/>
      <c r="HO1664" s="12"/>
      <c r="HP1664" s="12"/>
      <c r="HQ1664" s="12"/>
      <c r="HR1664" s="12"/>
      <c r="HS1664" s="12"/>
      <c r="HT1664" s="12"/>
      <c r="HU1664" s="12"/>
      <c r="HV1664" s="12"/>
      <c r="HW1664" s="12"/>
      <c r="HX1664" s="12"/>
      <c r="HY1664" s="12"/>
      <c r="HZ1664" s="12"/>
      <c r="IA1664" s="12"/>
      <c r="IB1664" s="12"/>
      <c r="IC1664" s="12"/>
      <c r="ID1664" s="12"/>
    </row>
    <row r="1665" spans="1:238" s="4" customFormat="1" x14ac:dyDescent="0.2">
      <c r="A1665" s="11">
        <f t="shared" si="31"/>
        <v>1652</v>
      </c>
      <c r="B1665" s="38" t="s">
        <v>431</v>
      </c>
      <c r="C1665" s="38" t="s">
        <v>426</v>
      </c>
      <c r="D1665" s="32" t="s">
        <v>426</v>
      </c>
      <c r="E1665" s="69" t="s">
        <v>2128</v>
      </c>
      <c r="F1665" s="40" t="s">
        <v>948</v>
      </c>
      <c r="G1665" s="39">
        <v>892</v>
      </c>
      <c r="H1665" s="39">
        <v>2693</v>
      </c>
      <c r="I1665" s="41" t="s">
        <v>15</v>
      </c>
      <c r="J1665" s="43" t="s">
        <v>17</v>
      </c>
      <c r="K1665" s="42"/>
      <c r="L1665" s="12"/>
      <c r="M1665" s="12"/>
      <c r="N1665" s="12"/>
      <c r="O1665" s="12"/>
      <c r="P1665" s="12"/>
      <c r="Q1665" s="12"/>
      <c r="R1665" s="12"/>
      <c r="S1665" s="12"/>
      <c r="T1665" s="12"/>
      <c r="U1665" s="12"/>
      <c r="V1665" s="12"/>
      <c r="W1665" s="12"/>
      <c r="X1665" s="12"/>
      <c r="Y1665" s="12"/>
      <c r="Z1665" s="12"/>
      <c r="AA1665" s="12"/>
      <c r="AB1665" s="12"/>
      <c r="AC1665" s="12"/>
      <c r="AD1665" s="12"/>
      <c r="AE1665" s="12"/>
      <c r="AF1665" s="12"/>
      <c r="AG1665" s="12"/>
      <c r="AH1665" s="12"/>
      <c r="AI1665" s="12"/>
      <c r="AJ1665" s="12"/>
      <c r="AK1665" s="12"/>
      <c r="AL1665" s="12"/>
      <c r="AM1665" s="12"/>
      <c r="AN1665" s="12"/>
      <c r="AO1665" s="12"/>
      <c r="AP1665" s="12"/>
      <c r="AQ1665" s="12"/>
      <c r="AR1665" s="12"/>
      <c r="AS1665" s="12"/>
      <c r="AT1665" s="12"/>
      <c r="AU1665" s="12"/>
      <c r="AV1665" s="12"/>
      <c r="AW1665" s="12"/>
      <c r="AX1665" s="12"/>
      <c r="AY1665" s="12"/>
      <c r="AZ1665" s="12"/>
      <c r="BA1665" s="12"/>
      <c r="BB1665" s="12"/>
      <c r="BC1665" s="12"/>
      <c r="BD1665" s="12"/>
      <c r="BE1665" s="12"/>
      <c r="BF1665" s="12"/>
      <c r="BG1665" s="12"/>
      <c r="BH1665" s="12"/>
      <c r="BI1665" s="12"/>
      <c r="BJ1665" s="12"/>
      <c r="BK1665" s="12"/>
      <c r="BL1665" s="12"/>
      <c r="BM1665" s="12"/>
      <c r="BN1665" s="12"/>
      <c r="BO1665" s="12"/>
      <c r="BP1665" s="12"/>
      <c r="BQ1665" s="12"/>
      <c r="BR1665" s="12"/>
      <c r="BS1665" s="12"/>
      <c r="BT1665" s="12"/>
      <c r="BU1665" s="12"/>
      <c r="BV1665" s="12"/>
      <c r="BW1665" s="12"/>
      <c r="BX1665" s="12"/>
      <c r="BY1665" s="12"/>
      <c r="BZ1665" s="12"/>
      <c r="CA1665" s="12"/>
      <c r="CB1665" s="12"/>
      <c r="CC1665" s="12"/>
      <c r="CD1665" s="12"/>
      <c r="CE1665" s="12"/>
      <c r="CF1665" s="12"/>
      <c r="CG1665" s="12"/>
      <c r="CH1665" s="12"/>
      <c r="CI1665" s="12"/>
      <c r="CJ1665" s="12"/>
      <c r="CK1665" s="12"/>
      <c r="CL1665" s="12"/>
      <c r="CM1665" s="12"/>
      <c r="CN1665" s="12"/>
      <c r="CO1665" s="12"/>
      <c r="CP1665" s="12"/>
      <c r="CQ1665" s="12"/>
      <c r="CR1665" s="12"/>
      <c r="CS1665" s="12"/>
      <c r="CT1665" s="12"/>
      <c r="CU1665" s="12"/>
      <c r="CV1665" s="12"/>
      <c r="CW1665" s="12"/>
      <c r="CX1665" s="12"/>
      <c r="CY1665" s="12"/>
      <c r="CZ1665" s="12"/>
      <c r="DA1665" s="12"/>
      <c r="DB1665" s="12"/>
      <c r="DC1665" s="12"/>
      <c r="DD1665" s="12"/>
      <c r="DE1665" s="12"/>
      <c r="DF1665" s="12"/>
      <c r="DG1665" s="12"/>
      <c r="DH1665" s="12"/>
      <c r="DI1665" s="12"/>
      <c r="DJ1665" s="12"/>
      <c r="DK1665" s="12"/>
      <c r="DL1665" s="12"/>
      <c r="DM1665" s="12"/>
      <c r="DN1665" s="12"/>
      <c r="DO1665" s="12"/>
      <c r="DP1665" s="12"/>
      <c r="DQ1665" s="12"/>
      <c r="DR1665" s="12"/>
      <c r="DS1665" s="12"/>
      <c r="DT1665" s="12"/>
      <c r="DU1665" s="12"/>
      <c r="DV1665" s="12"/>
      <c r="DW1665" s="12"/>
      <c r="DX1665" s="12"/>
      <c r="DY1665" s="12"/>
      <c r="DZ1665" s="12"/>
      <c r="EA1665" s="12"/>
      <c r="EB1665" s="12"/>
      <c r="EC1665" s="12"/>
      <c r="ED1665" s="12"/>
      <c r="EE1665" s="12"/>
      <c r="EF1665" s="12"/>
      <c r="EG1665" s="12"/>
      <c r="EH1665" s="12"/>
      <c r="EI1665" s="12"/>
      <c r="EJ1665" s="12"/>
      <c r="EK1665" s="12"/>
      <c r="EL1665" s="12"/>
      <c r="EM1665" s="12"/>
      <c r="EN1665" s="12"/>
      <c r="EO1665" s="12"/>
      <c r="EP1665" s="12"/>
      <c r="EQ1665" s="12"/>
      <c r="ER1665" s="12"/>
      <c r="ES1665" s="12"/>
      <c r="ET1665" s="12"/>
      <c r="EU1665" s="12"/>
      <c r="EV1665" s="12"/>
      <c r="EW1665" s="12"/>
      <c r="EX1665" s="12"/>
      <c r="EY1665" s="12"/>
      <c r="EZ1665" s="12"/>
      <c r="FA1665" s="12"/>
      <c r="FB1665" s="12"/>
      <c r="FC1665" s="12"/>
      <c r="FD1665" s="12"/>
      <c r="FE1665" s="12"/>
      <c r="FF1665" s="12"/>
      <c r="FG1665" s="12"/>
      <c r="FH1665" s="12"/>
      <c r="FI1665" s="12"/>
      <c r="FJ1665" s="12"/>
      <c r="FK1665" s="12"/>
      <c r="FL1665" s="12"/>
      <c r="FM1665" s="12"/>
      <c r="FN1665" s="12"/>
      <c r="FO1665" s="12"/>
      <c r="FP1665" s="12"/>
      <c r="FQ1665" s="12"/>
      <c r="FR1665" s="12"/>
      <c r="FS1665" s="12"/>
      <c r="FT1665" s="12"/>
      <c r="FU1665" s="12"/>
      <c r="FV1665" s="12"/>
      <c r="FW1665" s="12"/>
      <c r="FX1665" s="12"/>
      <c r="FY1665" s="12"/>
      <c r="FZ1665" s="12"/>
      <c r="GA1665" s="12"/>
      <c r="GB1665" s="12"/>
      <c r="GC1665" s="12"/>
      <c r="GD1665" s="12"/>
      <c r="GE1665" s="12"/>
      <c r="GF1665" s="12"/>
      <c r="GG1665" s="12"/>
      <c r="GH1665" s="12"/>
      <c r="GI1665" s="12"/>
      <c r="GJ1665" s="12"/>
      <c r="GK1665" s="12"/>
      <c r="GL1665" s="12"/>
      <c r="GM1665" s="12"/>
      <c r="GN1665" s="12"/>
      <c r="GO1665" s="12"/>
      <c r="GP1665" s="12"/>
      <c r="GQ1665" s="12"/>
      <c r="GR1665" s="12"/>
      <c r="GS1665" s="12"/>
      <c r="GT1665" s="12"/>
      <c r="GU1665" s="12"/>
      <c r="GV1665" s="12"/>
      <c r="GW1665" s="12"/>
      <c r="GX1665" s="12"/>
      <c r="GY1665" s="12"/>
      <c r="GZ1665" s="12"/>
      <c r="HA1665" s="12"/>
      <c r="HB1665" s="12"/>
      <c r="HC1665" s="12"/>
      <c r="HD1665" s="12"/>
      <c r="HE1665" s="12"/>
      <c r="HF1665" s="12"/>
      <c r="HG1665" s="12"/>
      <c r="HH1665" s="12"/>
      <c r="HI1665" s="12"/>
      <c r="HJ1665" s="12"/>
      <c r="HK1665" s="12"/>
      <c r="HL1665" s="12"/>
      <c r="HM1665" s="12"/>
      <c r="HN1665" s="12"/>
      <c r="HO1665" s="12"/>
      <c r="HP1665" s="12"/>
      <c r="HQ1665" s="12"/>
      <c r="HR1665" s="12"/>
      <c r="HS1665" s="12"/>
      <c r="HT1665" s="12"/>
      <c r="HU1665" s="12"/>
      <c r="HV1665" s="12"/>
      <c r="HW1665" s="12"/>
      <c r="HX1665" s="12"/>
      <c r="HY1665" s="12"/>
      <c r="HZ1665" s="12"/>
      <c r="IA1665" s="12"/>
      <c r="IB1665" s="12"/>
      <c r="IC1665" s="12"/>
      <c r="ID1665" s="12"/>
    </row>
    <row r="1666" spans="1:238" s="4" customFormat="1" x14ac:dyDescent="0.2">
      <c r="A1666" s="11">
        <f t="shared" si="31"/>
        <v>1653</v>
      </c>
      <c r="B1666" s="46" t="s">
        <v>2181</v>
      </c>
      <c r="C1666" s="40" t="s">
        <v>426</v>
      </c>
      <c r="D1666" s="32" t="s">
        <v>426</v>
      </c>
      <c r="E1666" s="69" t="s">
        <v>2172</v>
      </c>
      <c r="F1666" s="47" t="s">
        <v>2102</v>
      </c>
      <c r="G1666" s="39">
        <v>327</v>
      </c>
      <c r="H1666" s="39">
        <v>605</v>
      </c>
      <c r="I1666" s="41" t="s">
        <v>15</v>
      </c>
      <c r="J1666" s="43" t="s">
        <v>17</v>
      </c>
      <c r="K1666" s="42"/>
      <c r="L1666" s="12"/>
      <c r="M1666" s="12"/>
      <c r="N1666" s="12"/>
      <c r="O1666" s="12"/>
      <c r="P1666" s="12"/>
      <c r="Q1666" s="12"/>
      <c r="R1666" s="12"/>
      <c r="S1666" s="12"/>
      <c r="T1666" s="12"/>
      <c r="U1666" s="12"/>
      <c r="V1666" s="12"/>
      <c r="W1666" s="12"/>
      <c r="X1666" s="12"/>
      <c r="Y1666" s="12"/>
      <c r="Z1666" s="12"/>
      <c r="AA1666" s="12"/>
      <c r="AB1666" s="12"/>
      <c r="AC1666" s="12"/>
      <c r="AD1666" s="12"/>
      <c r="AE1666" s="12"/>
      <c r="AF1666" s="12"/>
      <c r="AG1666" s="12"/>
      <c r="AH1666" s="12"/>
      <c r="AI1666" s="12"/>
      <c r="AJ1666" s="12"/>
      <c r="AK1666" s="12"/>
      <c r="AL1666" s="12"/>
      <c r="AM1666" s="12"/>
      <c r="AN1666" s="12"/>
      <c r="AO1666" s="12"/>
      <c r="AP1666" s="12"/>
      <c r="AQ1666" s="12"/>
      <c r="AR1666" s="12"/>
      <c r="AS1666" s="12"/>
      <c r="AT1666" s="12"/>
      <c r="AU1666" s="12"/>
      <c r="AV1666" s="12"/>
      <c r="AW1666" s="12"/>
      <c r="AX1666" s="12"/>
      <c r="AY1666" s="12"/>
      <c r="AZ1666" s="12"/>
      <c r="BA1666" s="12"/>
      <c r="BB1666" s="12"/>
      <c r="BC1666" s="12"/>
      <c r="BD1666" s="12"/>
      <c r="BE1666" s="12"/>
      <c r="BF1666" s="12"/>
      <c r="BG1666" s="12"/>
      <c r="BH1666" s="12"/>
      <c r="BI1666" s="12"/>
      <c r="BJ1666" s="12"/>
      <c r="BK1666" s="12"/>
      <c r="BL1666" s="12"/>
      <c r="BM1666" s="12"/>
      <c r="BN1666" s="12"/>
      <c r="BO1666" s="12"/>
      <c r="BP1666" s="12"/>
      <c r="BQ1666" s="12"/>
      <c r="BR1666" s="12"/>
      <c r="BS1666" s="12"/>
      <c r="BT1666" s="12"/>
      <c r="BU1666" s="12"/>
      <c r="BV1666" s="12"/>
      <c r="BW1666" s="12"/>
      <c r="BX1666" s="12"/>
      <c r="BY1666" s="12"/>
      <c r="BZ1666" s="12"/>
      <c r="CA1666" s="12"/>
      <c r="CB1666" s="12"/>
      <c r="CC1666" s="12"/>
      <c r="CD1666" s="12"/>
      <c r="CE1666" s="12"/>
      <c r="CF1666" s="12"/>
      <c r="CG1666" s="12"/>
      <c r="CH1666" s="12"/>
      <c r="CI1666" s="12"/>
      <c r="CJ1666" s="12"/>
      <c r="CK1666" s="12"/>
      <c r="CL1666" s="12"/>
      <c r="CM1666" s="12"/>
      <c r="CN1666" s="12"/>
      <c r="CO1666" s="12"/>
      <c r="CP1666" s="12"/>
      <c r="CQ1666" s="12"/>
      <c r="CR1666" s="12"/>
      <c r="CS1666" s="12"/>
      <c r="CT1666" s="12"/>
      <c r="CU1666" s="12"/>
      <c r="CV1666" s="12"/>
      <c r="CW1666" s="12"/>
      <c r="CX1666" s="12"/>
      <c r="CY1666" s="12"/>
      <c r="CZ1666" s="12"/>
      <c r="DA1666" s="12"/>
      <c r="DB1666" s="12"/>
      <c r="DC1666" s="12"/>
      <c r="DD1666" s="12"/>
      <c r="DE1666" s="12"/>
      <c r="DF1666" s="12"/>
      <c r="DG1666" s="12"/>
      <c r="DH1666" s="12"/>
      <c r="DI1666" s="12"/>
      <c r="DJ1666" s="12"/>
      <c r="DK1666" s="12"/>
      <c r="DL1666" s="12"/>
      <c r="DM1666" s="12"/>
      <c r="DN1666" s="12"/>
      <c r="DO1666" s="12"/>
      <c r="DP1666" s="12"/>
      <c r="DQ1666" s="12"/>
      <c r="DR1666" s="12"/>
      <c r="DS1666" s="12"/>
      <c r="DT1666" s="12"/>
      <c r="DU1666" s="12"/>
      <c r="DV1666" s="12"/>
      <c r="DW1666" s="12"/>
      <c r="DX1666" s="12"/>
      <c r="DY1666" s="12"/>
      <c r="DZ1666" s="12"/>
      <c r="EA1666" s="12"/>
      <c r="EB1666" s="12"/>
      <c r="EC1666" s="12"/>
      <c r="ED1666" s="12"/>
      <c r="EE1666" s="12"/>
      <c r="EF1666" s="12"/>
      <c r="EG1666" s="12"/>
      <c r="EH1666" s="12"/>
      <c r="EI1666" s="12"/>
      <c r="EJ1666" s="12"/>
      <c r="EK1666" s="12"/>
      <c r="EL1666" s="12"/>
      <c r="EM1666" s="12"/>
      <c r="EN1666" s="12"/>
      <c r="EO1666" s="12"/>
      <c r="EP1666" s="12"/>
      <c r="EQ1666" s="12"/>
      <c r="ER1666" s="12"/>
      <c r="ES1666" s="12"/>
      <c r="ET1666" s="12"/>
      <c r="EU1666" s="12"/>
      <c r="EV1666" s="12"/>
      <c r="EW1666" s="12"/>
      <c r="EX1666" s="12"/>
      <c r="EY1666" s="12"/>
      <c r="EZ1666" s="12"/>
      <c r="FA1666" s="12"/>
      <c r="FB1666" s="12"/>
      <c r="FC1666" s="12"/>
      <c r="FD1666" s="12"/>
      <c r="FE1666" s="12"/>
      <c r="FF1666" s="12"/>
      <c r="FG1666" s="12"/>
      <c r="FH1666" s="12"/>
      <c r="FI1666" s="12"/>
      <c r="FJ1666" s="12"/>
      <c r="FK1666" s="12"/>
      <c r="FL1666" s="12"/>
      <c r="FM1666" s="12"/>
      <c r="FN1666" s="12"/>
      <c r="FO1666" s="12"/>
      <c r="FP1666" s="12"/>
      <c r="FQ1666" s="12"/>
      <c r="FR1666" s="12"/>
      <c r="FS1666" s="12"/>
      <c r="FT1666" s="12"/>
      <c r="FU1666" s="12"/>
      <c r="FV1666" s="12"/>
      <c r="FW1666" s="12"/>
      <c r="FX1666" s="12"/>
      <c r="FY1666" s="12"/>
      <c r="FZ1666" s="12"/>
      <c r="GA1666" s="12"/>
      <c r="GB1666" s="12"/>
      <c r="GC1666" s="12"/>
      <c r="GD1666" s="12"/>
      <c r="GE1666" s="12"/>
      <c r="GF1666" s="12"/>
      <c r="GG1666" s="12"/>
      <c r="GH1666" s="12"/>
      <c r="GI1666" s="12"/>
      <c r="GJ1666" s="12"/>
      <c r="GK1666" s="12"/>
      <c r="GL1666" s="12"/>
      <c r="GM1666" s="12"/>
      <c r="GN1666" s="12"/>
      <c r="GO1666" s="12"/>
      <c r="GP1666" s="12"/>
      <c r="GQ1666" s="12"/>
      <c r="GR1666" s="12"/>
      <c r="GS1666" s="12"/>
      <c r="GT1666" s="12"/>
      <c r="GU1666" s="12"/>
      <c r="GV1666" s="12"/>
      <c r="GW1666" s="12"/>
      <c r="GX1666" s="12"/>
      <c r="GY1666" s="12"/>
      <c r="GZ1666" s="12"/>
      <c r="HA1666" s="12"/>
      <c r="HB1666" s="12"/>
      <c r="HC1666" s="12"/>
      <c r="HD1666" s="12"/>
      <c r="HE1666" s="12"/>
      <c r="HF1666" s="12"/>
      <c r="HG1666" s="12"/>
      <c r="HH1666" s="12"/>
      <c r="HI1666" s="12"/>
      <c r="HJ1666" s="12"/>
      <c r="HK1666" s="12"/>
      <c r="HL1666" s="12"/>
      <c r="HM1666" s="12"/>
      <c r="HN1666" s="12"/>
      <c r="HO1666" s="12"/>
      <c r="HP1666" s="12"/>
      <c r="HQ1666" s="12"/>
      <c r="HR1666" s="12"/>
      <c r="HS1666" s="12"/>
      <c r="HT1666" s="12"/>
      <c r="HU1666" s="12"/>
      <c r="HV1666" s="12"/>
      <c r="HW1666" s="12"/>
      <c r="HX1666" s="12"/>
      <c r="HY1666" s="12"/>
      <c r="HZ1666" s="12"/>
      <c r="IA1666" s="12"/>
      <c r="IB1666" s="12"/>
      <c r="IC1666" s="12"/>
      <c r="ID1666" s="12"/>
    </row>
    <row r="1667" spans="1:238" x14ac:dyDescent="0.2">
      <c r="A1667" s="11">
        <f t="shared" si="31"/>
        <v>1654</v>
      </c>
      <c r="B1667" s="38" t="s">
        <v>432</v>
      </c>
      <c r="C1667" s="38" t="s">
        <v>426</v>
      </c>
      <c r="D1667" s="32" t="s">
        <v>426</v>
      </c>
      <c r="E1667" s="69" t="s">
        <v>2382</v>
      </c>
      <c r="F1667" s="58" t="s">
        <v>97</v>
      </c>
      <c r="G1667" s="39">
        <v>368</v>
      </c>
      <c r="H1667" s="39">
        <v>665</v>
      </c>
      <c r="I1667" s="57" t="s">
        <v>15</v>
      </c>
      <c r="J1667" s="57" t="s">
        <v>17</v>
      </c>
      <c r="K1667" s="36" t="s">
        <v>181</v>
      </c>
    </row>
    <row r="1668" spans="1:238" x14ac:dyDescent="0.2">
      <c r="A1668" s="11">
        <f t="shared" si="31"/>
        <v>1655</v>
      </c>
      <c r="B1668" s="38" t="s">
        <v>433</v>
      </c>
      <c r="C1668" s="55" t="s">
        <v>426</v>
      </c>
      <c r="D1668" s="32" t="s">
        <v>426</v>
      </c>
      <c r="E1668" s="69" t="s">
        <v>2387</v>
      </c>
      <c r="F1668" s="58" t="s">
        <v>1188</v>
      </c>
      <c r="G1668" s="39">
        <v>467</v>
      </c>
      <c r="H1668" s="39">
        <v>1037</v>
      </c>
      <c r="I1668" s="57" t="s">
        <v>18</v>
      </c>
      <c r="J1668" s="57" t="s">
        <v>17</v>
      </c>
      <c r="K1668" s="36" t="s">
        <v>181</v>
      </c>
    </row>
    <row r="1669" spans="1:238" x14ac:dyDescent="0.2">
      <c r="A1669" s="11">
        <f t="shared" si="31"/>
        <v>1656</v>
      </c>
      <c r="B1669" s="32" t="s">
        <v>682</v>
      </c>
      <c r="C1669" s="32" t="s">
        <v>426</v>
      </c>
      <c r="D1669" s="32" t="s">
        <v>426</v>
      </c>
      <c r="E1669" s="68" t="s">
        <v>2415</v>
      </c>
      <c r="F1669" s="33" t="s">
        <v>967</v>
      </c>
      <c r="G1669" s="34">
        <v>1465</v>
      </c>
      <c r="H1669" s="34">
        <v>3098</v>
      </c>
      <c r="I1669" s="37" t="s">
        <v>127</v>
      </c>
      <c r="J1669" s="35" t="s">
        <v>17</v>
      </c>
      <c r="K1669" s="36"/>
    </row>
    <row r="1670" spans="1:238" x14ac:dyDescent="0.2">
      <c r="A1670" s="11">
        <f t="shared" si="31"/>
        <v>1657</v>
      </c>
      <c r="B1670" s="32" t="s">
        <v>748</v>
      </c>
      <c r="C1670" s="32" t="s">
        <v>426</v>
      </c>
      <c r="D1670" s="32" t="s">
        <v>426</v>
      </c>
      <c r="E1670" s="68">
        <v>2021.06</v>
      </c>
      <c r="F1670" s="33" t="s">
        <v>2407</v>
      </c>
      <c r="G1670" s="34">
        <v>449</v>
      </c>
      <c r="H1670" s="34">
        <v>931</v>
      </c>
      <c r="I1670" s="37" t="s">
        <v>18</v>
      </c>
      <c r="J1670" s="35" t="s">
        <v>17</v>
      </c>
      <c r="K1670" s="36" t="s">
        <v>181</v>
      </c>
    </row>
    <row r="1671" spans="1:238" x14ac:dyDescent="0.2">
      <c r="A1671" s="11">
        <f t="shared" si="31"/>
        <v>1658</v>
      </c>
      <c r="B1671" s="32" t="s">
        <v>835</v>
      </c>
      <c r="C1671" s="32" t="s">
        <v>426</v>
      </c>
      <c r="D1671" s="32" t="s">
        <v>426</v>
      </c>
      <c r="E1671" s="68">
        <v>2022.01</v>
      </c>
      <c r="F1671" s="33" t="s">
        <v>26</v>
      </c>
      <c r="G1671" s="34">
        <v>534</v>
      </c>
      <c r="H1671" s="34">
        <v>1316</v>
      </c>
      <c r="I1671" s="37" t="s">
        <v>18</v>
      </c>
      <c r="J1671" s="35" t="s">
        <v>17</v>
      </c>
      <c r="K1671" s="36" t="s">
        <v>180</v>
      </c>
      <c r="L1671" s="12"/>
      <c r="M1671" s="12"/>
      <c r="N1671" s="12"/>
      <c r="O1671" s="12"/>
      <c r="P1671" s="12"/>
      <c r="Q1671" s="12"/>
      <c r="R1671" s="12"/>
      <c r="S1671" s="12"/>
      <c r="T1671" s="12"/>
      <c r="U1671" s="12"/>
      <c r="V1671" s="12"/>
      <c r="W1671" s="12"/>
      <c r="X1671" s="12"/>
      <c r="Y1671" s="12"/>
      <c r="Z1671" s="12"/>
      <c r="AA1671" s="12"/>
      <c r="AB1671" s="12"/>
      <c r="AC1671" s="12"/>
      <c r="AD1671" s="12"/>
      <c r="AE1671" s="12"/>
      <c r="AF1671" s="12"/>
      <c r="AG1671" s="12"/>
      <c r="AH1671" s="12"/>
      <c r="AI1671" s="12"/>
      <c r="AJ1671" s="12"/>
      <c r="AK1671" s="12"/>
      <c r="AL1671" s="12"/>
      <c r="AM1671" s="12"/>
      <c r="AN1671" s="12"/>
      <c r="AO1671" s="12"/>
      <c r="AP1671" s="12"/>
      <c r="AQ1671" s="12"/>
      <c r="AR1671" s="12"/>
      <c r="AS1671" s="12"/>
      <c r="AT1671" s="12"/>
      <c r="AU1671" s="12"/>
      <c r="AV1671" s="12"/>
      <c r="AW1671" s="12"/>
      <c r="AX1671" s="12"/>
      <c r="AY1671" s="12"/>
      <c r="AZ1671" s="12"/>
      <c r="BA1671" s="12"/>
      <c r="BB1671" s="12"/>
      <c r="BC1671" s="12"/>
      <c r="BD1671" s="12"/>
      <c r="BE1671" s="12"/>
      <c r="BF1671" s="12"/>
      <c r="BG1671" s="12"/>
      <c r="BH1671" s="12"/>
      <c r="BI1671" s="12"/>
      <c r="BJ1671" s="12"/>
      <c r="BK1671" s="12"/>
      <c r="BL1671" s="12"/>
      <c r="BM1671" s="12"/>
      <c r="BN1671" s="12"/>
      <c r="BO1671" s="12"/>
      <c r="BP1671" s="12"/>
      <c r="BQ1671" s="12"/>
      <c r="BR1671" s="12"/>
      <c r="BS1671" s="12"/>
      <c r="BT1671" s="12"/>
      <c r="BU1671" s="12"/>
      <c r="BV1671" s="12"/>
      <c r="BW1671" s="12"/>
      <c r="BX1671" s="12"/>
      <c r="BY1671" s="12"/>
      <c r="BZ1671" s="12"/>
      <c r="CA1671" s="12"/>
      <c r="CB1671" s="12"/>
      <c r="CC1671" s="12"/>
      <c r="CD1671" s="12"/>
      <c r="CE1671" s="12"/>
      <c r="CF1671" s="12"/>
      <c r="CG1671" s="12"/>
      <c r="CH1671" s="12"/>
      <c r="CI1671" s="12"/>
      <c r="CJ1671" s="12"/>
      <c r="CK1671" s="12"/>
      <c r="CL1671" s="12"/>
      <c r="CM1671" s="12"/>
      <c r="CN1671" s="12"/>
      <c r="CO1671" s="12"/>
      <c r="CP1671" s="12"/>
      <c r="CQ1671" s="12"/>
      <c r="CR1671" s="12"/>
      <c r="CS1671" s="12"/>
      <c r="CT1671" s="12"/>
      <c r="CU1671" s="12"/>
      <c r="CV1671" s="12"/>
      <c r="CW1671" s="12"/>
      <c r="CX1671" s="12"/>
      <c r="CY1671" s="12"/>
      <c r="CZ1671" s="12"/>
      <c r="DA1671" s="12"/>
      <c r="DB1671" s="12"/>
      <c r="DC1671" s="12"/>
      <c r="DD1671" s="12"/>
      <c r="DE1671" s="12"/>
      <c r="DF1671" s="12"/>
      <c r="DG1671" s="12"/>
      <c r="DH1671" s="12"/>
      <c r="DI1671" s="12"/>
      <c r="DJ1671" s="12"/>
      <c r="DK1671" s="12"/>
      <c r="DL1671" s="12"/>
      <c r="DM1671" s="12"/>
      <c r="DN1671" s="12"/>
      <c r="DO1671" s="12"/>
      <c r="DP1671" s="12"/>
      <c r="DQ1671" s="12"/>
      <c r="DR1671" s="12"/>
      <c r="DS1671" s="12"/>
      <c r="DT1671" s="12"/>
      <c r="DU1671" s="12"/>
      <c r="DV1671" s="12"/>
      <c r="DW1671" s="12"/>
      <c r="DX1671" s="12"/>
      <c r="DY1671" s="12"/>
      <c r="DZ1671" s="12"/>
      <c r="EA1671" s="12"/>
      <c r="EB1671" s="12"/>
      <c r="EC1671" s="12"/>
      <c r="ED1671" s="12"/>
      <c r="EE1671" s="12"/>
      <c r="EF1671" s="12"/>
      <c r="EG1671" s="12"/>
      <c r="EH1671" s="12"/>
      <c r="EI1671" s="12"/>
      <c r="EJ1671" s="12"/>
      <c r="EK1671" s="12"/>
      <c r="EL1671" s="12"/>
      <c r="EM1671" s="12"/>
      <c r="EN1671" s="12"/>
      <c r="EO1671" s="12"/>
      <c r="EP1671" s="12"/>
      <c r="EQ1671" s="12"/>
      <c r="ER1671" s="12"/>
      <c r="ES1671" s="12"/>
      <c r="ET1671" s="12"/>
      <c r="EU1671" s="12"/>
      <c r="EV1671" s="12"/>
      <c r="EW1671" s="12"/>
      <c r="EX1671" s="12"/>
      <c r="EY1671" s="12"/>
      <c r="EZ1671" s="12"/>
      <c r="FA1671" s="12"/>
      <c r="FB1671" s="12"/>
      <c r="FC1671" s="12"/>
      <c r="FD1671" s="12"/>
      <c r="FE1671" s="12"/>
      <c r="FF1671" s="12"/>
      <c r="FG1671" s="12"/>
      <c r="FH1671" s="12"/>
      <c r="FI1671" s="12"/>
      <c r="FJ1671" s="12"/>
      <c r="FK1671" s="12"/>
      <c r="FL1671" s="12"/>
      <c r="FM1671" s="12"/>
      <c r="FN1671" s="12"/>
      <c r="FO1671" s="12"/>
      <c r="FP1671" s="12"/>
      <c r="FQ1671" s="12"/>
      <c r="FR1671" s="12"/>
      <c r="FS1671" s="12"/>
      <c r="FT1671" s="12"/>
      <c r="FU1671" s="12"/>
      <c r="FV1671" s="12"/>
      <c r="FW1671" s="12"/>
      <c r="FX1671" s="12"/>
      <c r="FY1671" s="12"/>
      <c r="FZ1671" s="12"/>
      <c r="GA1671" s="12"/>
      <c r="GB1671" s="12"/>
      <c r="GC1671" s="12"/>
      <c r="GD1671" s="12"/>
      <c r="GE1671" s="12"/>
      <c r="GF1671" s="12"/>
      <c r="GG1671" s="12"/>
      <c r="GH1671" s="12"/>
      <c r="GI1671" s="12"/>
      <c r="GJ1671" s="12"/>
      <c r="GK1671" s="12"/>
      <c r="GL1671" s="12"/>
      <c r="GM1671" s="12"/>
      <c r="GN1671" s="12"/>
      <c r="GO1671" s="12"/>
      <c r="GP1671" s="12"/>
      <c r="GQ1671" s="12"/>
      <c r="GR1671" s="12"/>
      <c r="GS1671" s="12"/>
      <c r="GT1671" s="12"/>
      <c r="GU1671" s="12"/>
      <c r="GV1671" s="12"/>
      <c r="GW1671" s="12"/>
      <c r="GX1671" s="12"/>
      <c r="GY1671" s="12"/>
      <c r="GZ1671" s="12"/>
      <c r="HA1671" s="12"/>
      <c r="HB1671" s="12"/>
      <c r="HC1671" s="12"/>
      <c r="HD1671" s="12"/>
      <c r="HE1671" s="12"/>
      <c r="HF1671" s="12"/>
      <c r="HG1671" s="12"/>
      <c r="HH1671" s="12"/>
      <c r="HI1671" s="12"/>
      <c r="HJ1671" s="12"/>
      <c r="HK1671" s="12"/>
      <c r="HL1671" s="12"/>
      <c r="HM1671" s="12"/>
      <c r="HN1671" s="12"/>
      <c r="HO1671" s="12"/>
      <c r="HP1671" s="12"/>
      <c r="HQ1671" s="12"/>
      <c r="HR1671" s="12"/>
      <c r="HS1671" s="12"/>
      <c r="HT1671" s="12"/>
      <c r="HU1671" s="12"/>
      <c r="HV1671" s="12"/>
      <c r="HW1671" s="12"/>
      <c r="HX1671" s="12"/>
      <c r="HY1671" s="12"/>
      <c r="HZ1671" s="12"/>
      <c r="IA1671" s="12"/>
      <c r="IB1671" s="12"/>
      <c r="IC1671" s="12"/>
      <c r="ID1671" s="12"/>
    </row>
    <row r="1672" spans="1:238" s="12" customFormat="1" x14ac:dyDescent="0.2">
      <c r="A1672" s="140" t="s">
        <v>1053</v>
      </c>
      <c r="B1672" s="141"/>
      <c r="C1672" s="141"/>
      <c r="D1672" s="141"/>
      <c r="E1672" s="141"/>
      <c r="F1672" s="141"/>
      <c r="G1672" s="141"/>
      <c r="H1672" s="141"/>
      <c r="I1672" s="141"/>
      <c r="J1672" s="141"/>
      <c r="K1672" s="142"/>
    </row>
    <row r="1673" spans="1:238" x14ac:dyDescent="0.2">
      <c r="A1673" s="11">
        <f>ROW()-14</f>
        <v>1659</v>
      </c>
      <c r="B1673" s="32" t="s">
        <v>1459</v>
      </c>
      <c r="C1673" s="32" t="s">
        <v>1054</v>
      </c>
      <c r="D1673" s="38" t="s">
        <v>1054</v>
      </c>
      <c r="E1673" s="69" t="s">
        <v>1455</v>
      </c>
      <c r="F1673" s="33" t="s">
        <v>1460</v>
      </c>
      <c r="G1673" s="34">
        <v>2835</v>
      </c>
      <c r="H1673" s="34">
        <v>4512</v>
      </c>
      <c r="I1673" s="35" t="s">
        <v>18</v>
      </c>
      <c r="J1673" s="79" t="s">
        <v>17</v>
      </c>
      <c r="K1673" s="44"/>
      <c r="L1673" s="15"/>
      <c r="M1673" s="15"/>
      <c r="N1673" s="15"/>
      <c r="O1673" s="15"/>
      <c r="P1673" s="15"/>
      <c r="Q1673" s="15"/>
      <c r="R1673" s="15"/>
      <c r="S1673" s="15"/>
      <c r="T1673" s="15"/>
      <c r="U1673" s="15"/>
      <c r="V1673" s="15"/>
      <c r="W1673" s="15"/>
      <c r="X1673" s="15"/>
      <c r="Y1673" s="15"/>
      <c r="Z1673" s="15"/>
      <c r="AA1673" s="15"/>
      <c r="AB1673" s="15"/>
      <c r="AC1673" s="15"/>
      <c r="AD1673" s="15"/>
      <c r="AE1673" s="15"/>
      <c r="AF1673" s="15"/>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row>
    <row r="1674" spans="1:238" x14ac:dyDescent="0.2">
      <c r="A1674" s="11">
        <f t="shared" ref="A1674:A1697" si="32">ROW()-14</f>
        <v>1660</v>
      </c>
      <c r="B1674" s="32" t="s">
        <v>555</v>
      </c>
      <c r="C1674" s="32" t="s">
        <v>1054</v>
      </c>
      <c r="D1674" s="38" t="s">
        <v>1054</v>
      </c>
      <c r="E1674" s="69" t="s">
        <v>1516</v>
      </c>
      <c r="F1674" s="33" t="s">
        <v>1327</v>
      </c>
      <c r="G1674" s="34">
        <v>3981</v>
      </c>
      <c r="H1674" s="34">
        <v>6960</v>
      </c>
      <c r="I1674" s="35" t="s">
        <v>18</v>
      </c>
      <c r="J1674" s="35" t="s">
        <v>17</v>
      </c>
      <c r="K1674" s="36"/>
    </row>
    <row r="1675" spans="1:238" x14ac:dyDescent="0.2">
      <c r="A1675" s="11">
        <f t="shared" si="32"/>
        <v>1661</v>
      </c>
      <c r="B1675" s="32" t="s">
        <v>1571</v>
      </c>
      <c r="C1675" s="32" t="s">
        <v>1054</v>
      </c>
      <c r="D1675" s="38" t="s">
        <v>1054</v>
      </c>
      <c r="E1675" s="68" t="s">
        <v>1563</v>
      </c>
      <c r="F1675" s="33" t="s">
        <v>71</v>
      </c>
      <c r="G1675" s="34">
        <v>2346</v>
      </c>
      <c r="H1675" s="34">
        <v>3337</v>
      </c>
      <c r="I1675" s="37" t="s">
        <v>15</v>
      </c>
      <c r="J1675" s="35" t="s">
        <v>17</v>
      </c>
      <c r="K1675" s="36"/>
      <c r="L1675" s="14"/>
      <c r="M1675" s="14"/>
      <c r="N1675" s="14"/>
      <c r="O1675" s="14"/>
      <c r="P1675" s="14"/>
      <c r="Q1675" s="14"/>
      <c r="R1675" s="14"/>
      <c r="S1675" s="14"/>
      <c r="T1675" s="14"/>
      <c r="U1675" s="14"/>
      <c r="V1675" s="14"/>
      <c r="W1675" s="14"/>
      <c r="X1675" s="14"/>
      <c r="Y1675" s="14"/>
      <c r="Z1675" s="14"/>
      <c r="AA1675" s="14"/>
      <c r="AB1675" s="14"/>
      <c r="AC1675" s="14"/>
      <c r="AD1675" s="14"/>
      <c r="AE1675" s="14"/>
      <c r="AF1675" s="14"/>
      <c r="AG1675" s="14"/>
      <c r="AH1675" s="14"/>
      <c r="AI1675" s="14"/>
      <c r="AJ1675" s="14"/>
      <c r="AK1675" s="14"/>
      <c r="AL1675" s="14"/>
      <c r="AM1675" s="14"/>
      <c r="AN1675" s="14"/>
      <c r="AO1675" s="14"/>
      <c r="AP1675" s="14"/>
      <c r="AQ1675" s="14"/>
      <c r="AR1675" s="14"/>
      <c r="AS1675" s="14"/>
      <c r="AT1675" s="14"/>
      <c r="AU1675" s="14"/>
      <c r="AV1675" s="14"/>
      <c r="AW1675" s="14"/>
      <c r="AX1675" s="14"/>
      <c r="AY1675" s="14"/>
      <c r="AZ1675" s="14"/>
      <c r="BA1675" s="14"/>
      <c r="BB1675" s="14"/>
      <c r="BC1675" s="14"/>
      <c r="BD1675" s="14"/>
      <c r="BE1675" s="14"/>
      <c r="BF1675" s="14"/>
      <c r="BG1675" s="14"/>
      <c r="BH1675" s="14"/>
      <c r="BI1675" s="14"/>
      <c r="BJ1675" s="14"/>
      <c r="BK1675" s="14"/>
      <c r="BL1675" s="14"/>
      <c r="BM1675" s="14"/>
      <c r="BN1675" s="14"/>
      <c r="BO1675" s="14"/>
      <c r="BP1675" s="14"/>
      <c r="BQ1675" s="14"/>
      <c r="BR1675" s="14"/>
      <c r="BS1675" s="14"/>
      <c r="BT1675" s="14"/>
      <c r="BU1675" s="14"/>
      <c r="BV1675" s="14"/>
      <c r="BW1675" s="14"/>
      <c r="BX1675" s="14"/>
      <c r="BY1675" s="14"/>
      <c r="BZ1675" s="14"/>
      <c r="CA1675" s="14"/>
      <c r="CB1675" s="14"/>
      <c r="CC1675" s="14"/>
      <c r="CD1675" s="14"/>
      <c r="CE1675" s="14"/>
      <c r="CF1675" s="14"/>
      <c r="CG1675" s="14"/>
      <c r="CH1675" s="14"/>
      <c r="CI1675" s="14"/>
      <c r="CJ1675" s="14"/>
      <c r="CK1675" s="14"/>
      <c r="CL1675" s="14"/>
      <c r="CM1675" s="14"/>
      <c r="CN1675" s="14"/>
      <c r="CO1675" s="14"/>
      <c r="CP1675" s="14"/>
      <c r="CQ1675" s="14"/>
      <c r="CR1675" s="14"/>
      <c r="CS1675" s="14"/>
      <c r="CT1675" s="14"/>
      <c r="CU1675" s="14"/>
      <c r="CV1675" s="14"/>
      <c r="CW1675" s="14"/>
      <c r="CX1675" s="14"/>
      <c r="CY1675" s="14"/>
      <c r="CZ1675" s="14"/>
      <c r="DA1675" s="14"/>
      <c r="DB1675" s="14"/>
      <c r="DC1675" s="14"/>
      <c r="DD1675" s="14"/>
      <c r="DE1675" s="14"/>
      <c r="DF1675" s="14"/>
      <c r="DG1675" s="14"/>
      <c r="DH1675" s="14"/>
      <c r="DI1675" s="14"/>
      <c r="DJ1675" s="14"/>
      <c r="DK1675" s="14"/>
      <c r="DL1675" s="14"/>
      <c r="DM1675" s="14"/>
      <c r="DN1675" s="14"/>
      <c r="DO1675" s="14"/>
      <c r="DP1675" s="14"/>
      <c r="DQ1675" s="14"/>
      <c r="DR1675" s="14"/>
      <c r="DS1675" s="14"/>
      <c r="DT1675" s="14"/>
      <c r="DU1675" s="14"/>
      <c r="DV1675" s="14"/>
      <c r="DW1675" s="14"/>
      <c r="DX1675" s="14"/>
      <c r="DY1675" s="14"/>
      <c r="DZ1675" s="14"/>
      <c r="EA1675" s="14"/>
      <c r="EB1675" s="14"/>
      <c r="EC1675" s="14"/>
      <c r="ED1675" s="14"/>
      <c r="EE1675" s="14"/>
      <c r="EF1675" s="14"/>
      <c r="EG1675" s="14"/>
      <c r="EH1675" s="14"/>
      <c r="EI1675" s="14"/>
      <c r="EJ1675" s="14"/>
      <c r="EK1675" s="14"/>
      <c r="EL1675" s="14"/>
      <c r="EM1675" s="14"/>
      <c r="EN1675" s="14"/>
      <c r="EO1675" s="14"/>
      <c r="EP1675" s="14"/>
      <c r="EQ1675" s="14"/>
      <c r="ER1675" s="14"/>
      <c r="ES1675" s="14"/>
      <c r="ET1675" s="14"/>
      <c r="EU1675" s="14"/>
      <c r="EV1675" s="14"/>
      <c r="EW1675" s="14"/>
      <c r="EX1675" s="14"/>
      <c r="EY1675" s="14"/>
      <c r="EZ1675" s="14"/>
      <c r="FA1675" s="14"/>
      <c r="FB1675" s="14"/>
      <c r="FC1675" s="14"/>
      <c r="FD1675" s="14"/>
      <c r="FE1675" s="14"/>
      <c r="FF1675" s="14"/>
      <c r="FG1675" s="14"/>
      <c r="FH1675" s="14"/>
      <c r="FI1675" s="14"/>
      <c r="FJ1675" s="14"/>
      <c r="FK1675" s="14"/>
      <c r="FL1675" s="14"/>
      <c r="FM1675" s="14"/>
      <c r="FN1675" s="14"/>
      <c r="FO1675" s="14"/>
      <c r="FP1675" s="14"/>
      <c r="FQ1675" s="14"/>
      <c r="FR1675" s="14"/>
      <c r="FS1675" s="14"/>
      <c r="FT1675" s="14"/>
      <c r="FU1675" s="14"/>
      <c r="FV1675" s="14"/>
      <c r="FW1675" s="14"/>
      <c r="FX1675" s="14"/>
      <c r="FY1675" s="14"/>
      <c r="FZ1675" s="14"/>
      <c r="GA1675" s="14"/>
      <c r="GB1675" s="14"/>
      <c r="GC1675" s="14"/>
      <c r="GD1675" s="14"/>
      <c r="GE1675" s="14"/>
      <c r="GF1675" s="14"/>
      <c r="GG1675" s="14"/>
      <c r="GH1675" s="14"/>
      <c r="GI1675" s="14"/>
      <c r="GJ1675" s="14"/>
      <c r="GK1675" s="14"/>
      <c r="GL1675" s="14"/>
      <c r="GM1675" s="14"/>
      <c r="GN1675" s="14"/>
      <c r="GO1675" s="14"/>
      <c r="GP1675" s="14"/>
      <c r="GQ1675" s="14"/>
      <c r="GR1675" s="14"/>
      <c r="GS1675" s="14"/>
      <c r="GT1675" s="14"/>
      <c r="GU1675" s="14"/>
      <c r="GV1675" s="14"/>
      <c r="GW1675" s="14"/>
      <c r="GX1675" s="14"/>
      <c r="GY1675" s="14"/>
      <c r="GZ1675" s="14"/>
      <c r="HA1675" s="14"/>
      <c r="HB1675" s="14"/>
      <c r="HC1675" s="14"/>
      <c r="HD1675" s="14"/>
      <c r="HE1675" s="14"/>
      <c r="HF1675" s="14"/>
      <c r="HG1675" s="14"/>
      <c r="HH1675" s="14"/>
      <c r="HI1675" s="14"/>
      <c r="HJ1675" s="14"/>
      <c r="HK1675" s="14"/>
      <c r="HL1675" s="14"/>
      <c r="HM1675" s="14"/>
      <c r="HN1675" s="14"/>
      <c r="HO1675" s="14"/>
      <c r="HP1675" s="14"/>
      <c r="HQ1675" s="14"/>
      <c r="HR1675" s="14"/>
      <c r="HS1675" s="14"/>
      <c r="HT1675" s="14"/>
      <c r="HU1675" s="14"/>
      <c r="HV1675" s="14"/>
      <c r="HW1675" s="14"/>
      <c r="HX1675" s="14"/>
      <c r="HY1675" s="14"/>
      <c r="HZ1675" s="14"/>
      <c r="IA1675" s="14"/>
      <c r="IB1675" s="14"/>
      <c r="IC1675" s="14"/>
      <c r="ID1675" s="14"/>
    </row>
    <row r="1676" spans="1:238" x14ac:dyDescent="0.2">
      <c r="A1676" s="11">
        <f t="shared" si="32"/>
        <v>1662</v>
      </c>
      <c r="B1676" s="32" t="s">
        <v>1572</v>
      </c>
      <c r="C1676" s="32" t="s">
        <v>1054</v>
      </c>
      <c r="D1676" s="38" t="s">
        <v>1054</v>
      </c>
      <c r="E1676" s="68" t="s">
        <v>1563</v>
      </c>
      <c r="F1676" s="33" t="s">
        <v>71</v>
      </c>
      <c r="G1676" s="34">
        <v>1518</v>
      </c>
      <c r="H1676" s="34">
        <v>2234</v>
      </c>
      <c r="I1676" s="37" t="s">
        <v>15</v>
      </c>
      <c r="J1676" s="35" t="s">
        <v>17</v>
      </c>
      <c r="K1676" s="36"/>
      <c r="L1676" s="14"/>
      <c r="M1676" s="14"/>
      <c r="N1676" s="14"/>
      <c r="O1676" s="14"/>
      <c r="P1676" s="14"/>
      <c r="Q1676" s="14"/>
      <c r="R1676" s="14"/>
      <c r="S1676" s="14"/>
      <c r="T1676" s="14"/>
      <c r="U1676" s="14"/>
      <c r="V1676" s="14"/>
      <c r="W1676" s="14"/>
      <c r="X1676" s="14"/>
      <c r="Y1676" s="14"/>
      <c r="Z1676" s="14"/>
      <c r="AA1676" s="14"/>
      <c r="AB1676" s="14"/>
      <c r="AC1676" s="14"/>
      <c r="AD1676" s="14"/>
      <c r="AE1676" s="14"/>
      <c r="AF1676" s="14"/>
      <c r="AG1676" s="14"/>
      <c r="AH1676" s="14"/>
      <c r="AI1676" s="14"/>
      <c r="AJ1676" s="14"/>
      <c r="AK1676" s="14"/>
      <c r="AL1676" s="14"/>
      <c r="AM1676" s="14"/>
      <c r="AN1676" s="14"/>
      <c r="AO1676" s="14"/>
      <c r="AP1676" s="14"/>
      <c r="AQ1676" s="14"/>
      <c r="AR1676" s="14"/>
      <c r="AS1676" s="14"/>
      <c r="AT1676" s="14"/>
      <c r="AU1676" s="14"/>
      <c r="AV1676" s="14"/>
      <c r="AW1676" s="14"/>
      <c r="AX1676" s="14"/>
      <c r="AY1676" s="14"/>
      <c r="AZ1676" s="14"/>
      <c r="BA1676" s="14"/>
      <c r="BB1676" s="14"/>
      <c r="BC1676" s="14"/>
      <c r="BD1676" s="14"/>
      <c r="BE1676" s="14"/>
      <c r="BF1676" s="14"/>
      <c r="BG1676" s="14"/>
      <c r="BH1676" s="14"/>
      <c r="BI1676" s="14"/>
      <c r="BJ1676" s="14"/>
      <c r="BK1676" s="14"/>
      <c r="BL1676" s="14"/>
      <c r="BM1676" s="14"/>
      <c r="BN1676" s="14"/>
      <c r="BO1676" s="14"/>
      <c r="BP1676" s="14"/>
      <c r="BQ1676" s="14"/>
      <c r="BR1676" s="14"/>
      <c r="BS1676" s="14"/>
      <c r="BT1676" s="14"/>
      <c r="BU1676" s="14"/>
      <c r="BV1676" s="14"/>
      <c r="BW1676" s="14"/>
      <c r="BX1676" s="14"/>
      <c r="BY1676" s="14"/>
      <c r="BZ1676" s="14"/>
      <c r="CA1676" s="14"/>
      <c r="CB1676" s="14"/>
      <c r="CC1676" s="14"/>
      <c r="CD1676" s="14"/>
      <c r="CE1676" s="14"/>
      <c r="CF1676" s="14"/>
      <c r="CG1676" s="14"/>
      <c r="CH1676" s="14"/>
      <c r="CI1676" s="14"/>
      <c r="CJ1676" s="14"/>
      <c r="CK1676" s="14"/>
      <c r="CL1676" s="14"/>
      <c r="CM1676" s="14"/>
      <c r="CN1676" s="14"/>
      <c r="CO1676" s="14"/>
      <c r="CP1676" s="14"/>
      <c r="CQ1676" s="14"/>
      <c r="CR1676" s="14"/>
      <c r="CS1676" s="14"/>
      <c r="CT1676" s="14"/>
      <c r="CU1676" s="14"/>
      <c r="CV1676" s="14"/>
      <c r="CW1676" s="14"/>
      <c r="CX1676" s="14"/>
      <c r="CY1676" s="14"/>
      <c r="CZ1676" s="14"/>
      <c r="DA1676" s="14"/>
      <c r="DB1676" s="14"/>
      <c r="DC1676" s="14"/>
      <c r="DD1676" s="14"/>
      <c r="DE1676" s="14"/>
      <c r="DF1676" s="14"/>
      <c r="DG1676" s="14"/>
      <c r="DH1676" s="14"/>
      <c r="DI1676" s="14"/>
      <c r="DJ1676" s="14"/>
      <c r="DK1676" s="14"/>
      <c r="DL1676" s="14"/>
      <c r="DM1676" s="14"/>
      <c r="DN1676" s="14"/>
      <c r="DO1676" s="14"/>
      <c r="DP1676" s="14"/>
      <c r="DQ1676" s="14"/>
      <c r="DR1676" s="14"/>
      <c r="DS1676" s="14"/>
      <c r="DT1676" s="14"/>
      <c r="DU1676" s="14"/>
      <c r="DV1676" s="14"/>
      <c r="DW1676" s="14"/>
      <c r="DX1676" s="14"/>
      <c r="DY1676" s="14"/>
      <c r="DZ1676" s="14"/>
      <c r="EA1676" s="14"/>
      <c r="EB1676" s="14"/>
      <c r="EC1676" s="14"/>
      <c r="ED1676" s="14"/>
      <c r="EE1676" s="14"/>
      <c r="EF1676" s="14"/>
      <c r="EG1676" s="14"/>
      <c r="EH1676" s="14"/>
      <c r="EI1676" s="14"/>
      <c r="EJ1676" s="14"/>
      <c r="EK1676" s="14"/>
      <c r="EL1676" s="14"/>
      <c r="EM1676" s="14"/>
      <c r="EN1676" s="14"/>
      <c r="EO1676" s="14"/>
      <c r="EP1676" s="14"/>
      <c r="EQ1676" s="14"/>
      <c r="ER1676" s="14"/>
      <c r="ES1676" s="14"/>
      <c r="ET1676" s="14"/>
      <c r="EU1676" s="14"/>
      <c r="EV1676" s="14"/>
      <c r="EW1676" s="14"/>
      <c r="EX1676" s="14"/>
      <c r="EY1676" s="14"/>
      <c r="EZ1676" s="14"/>
      <c r="FA1676" s="14"/>
      <c r="FB1676" s="14"/>
      <c r="FC1676" s="14"/>
      <c r="FD1676" s="14"/>
      <c r="FE1676" s="14"/>
      <c r="FF1676" s="14"/>
      <c r="FG1676" s="14"/>
      <c r="FH1676" s="14"/>
      <c r="FI1676" s="14"/>
      <c r="FJ1676" s="14"/>
      <c r="FK1676" s="14"/>
      <c r="FL1676" s="14"/>
      <c r="FM1676" s="14"/>
      <c r="FN1676" s="14"/>
      <c r="FO1676" s="14"/>
      <c r="FP1676" s="14"/>
      <c r="FQ1676" s="14"/>
      <c r="FR1676" s="14"/>
      <c r="FS1676" s="14"/>
      <c r="FT1676" s="14"/>
      <c r="FU1676" s="14"/>
      <c r="FV1676" s="14"/>
      <c r="FW1676" s="14"/>
      <c r="FX1676" s="14"/>
      <c r="FY1676" s="14"/>
      <c r="FZ1676" s="14"/>
      <c r="GA1676" s="14"/>
      <c r="GB1676" s="14"/>
      <c r="GC1676" s="14"/>
      <c r="GD1676" s="14"/>
      <c r="GE1676" s="14"/>
      <c r="GF1676" s="14"/>
      <c r="GG1676" s="14"/>
      <c r="GH1676" s="14"/>
      <c r="GI1676" s="14"/>
      <c r="GJ1676" s="14"/>
      <c r="GK1676" s="14"/>
      <c r="GL1676" s="14"/>
      <c r="GM1676" s="14"/>
      <c r="GN1676" s="14"/>
      <c r="GO1676" s="14"/>
      <c r="GP1676" s="14"/>
      <c r="GQ1676" s="14"/>
      <c r="GR1676" s="14"/>
      <c r="GS1676" s="14"/>
      <c r="GT1676" s="14"/>
      <c r="GU1676" s="14"/>
      <c r="GV1676" s="14"/>
      <c r="GW1676" s="14"/>
      <c r="GX1676" s="14"/>
      <c r="GY1676" s="14"/>
      <c r="GZ1676" s="14"/>
      <c r="HA1676" s="14"/>
      <c r="HB1676" s="14"/>
      <c r="HC1676" s="14"/>
      <c r="HD1676" s="14"/>
      <c r="HE1676" s="14"/>
      <c r="HF1676" s="14"/>
      <c r="HG1676" s="14"/>
      <c r="HH1676" s="14"/>
      <c r="HI1676" s="14"/>
      <c r="HJ1676" s="14"/>
      <c r="HK1676" s="14"/>
      <c r="HL1676" s="14"/>
      <c r="HM1676" s="14"/>
      <c r="HN1676" s="14"/>
      <c r="HO1676" s="14"/>
      <c r="HP1676" s="14"/>
      <c r="HQ1676" s="14"/>
      <c r="HR1676" s="14"/>
      <c r="HS1676" s="14"/>
      <c r="HT1676" s="14"/>
      <c r="HU1676" s="14"/>
      <c r="HV1676" s="14"/>
      <c r="HW1676" s="14"/>
      <c r="HX1676" s="14"/>
      <c r="HY1676" s="14"/>
      <c r="HZ1676" s="14"/>
      <c r="IA1676" s="14"/>
      <c r="IB1676" s="14"/>
      <c r="IC1676" s="14"/>
      <c r="ID1676" s="14"/>
    </row>
    <row r="1677" spans="1:238" x14ac:dyDescent="0.2">
      <c r="A1677" s="11">
        <f t="shared" si="32"/>
        <v>1663</v>
      </c>
      <c r="B1677" s="38" t="s">
        <v>1637</v>
      </c>
      <c r="C1677" s="32" t="s">
        <v>1054</v>
      </c>
      <c r="D1677" s="38" t="s">
        <v>1054</v>
      </c>
      <c r="E1677" s="68" t="s">
        <v>1629</v>
      </c>
      <c r="F1677" s="33" t="s">
        <v>1630</v>
      </c>
      <c r="G1677" s="34">
        <v>1561</v>
      </c>
      <c r="H1677" s="34">
        <v>5288</v>
      </c>
      <c r="I1677" s="37" t="s">
        <v>19</v>
      </c>
      <c r="J1677" s="35" t="s">
        <v>17</v>
      </c>
      <c r="K1677" s="36"/>
    </row>
    <row r="1678" spans="1:238" x14ac:dyDescent="0.2">
      <c r="A1678" s="11">
        <f t="shared" si="32"/>
        <v>1664</v>
      </c>
      <c r="B1678" s="38" t="s">
        <v>1646</v>
      </c>
      <c r="C1678" s="32" t="s">
        <v>1054</v>
      </c>
      <c r="D1678" s="38" t="s">
        <v>1054</v>
      </c>
      <c r="E1678" s="68" t="s">
        <v>1642</v>
      </c>
      <c r="F1678" s="33" t="s">
        <v>1643</v>
      </c>
      <c r="G1678" s="34">
        <v>2433</v>
      </c>
      <c r="H1678" s="34">
        <v>5947</v>
      </c>
      <c r="I1678" s="37" t="s">
        <v>19</v>
      </c>
      <c r="J1678" s="35" t="s">
        <v>17</v>
      </c>
      <c r="K1678" s="36"/>
    </row>
    <row r="1679" spans="1:238" x14ac:dyDescent="0.2">
      <c r="A1679" s="11">
        <f t="shared" si="32"/>
        <v>1665</v>
      </c>
      <c r="B1679" s="38" t="s">
        <v>1650</v>
      </c>
      <c r="C1679" s="32" t="s">
        <v>1054</v>
      </c>
      <c r="D1679" s="38" t="s">
        <v>1054</v>
      </c>
      <c r="E1679" s="68" t="s">
        <v>1072</v>
      </c>
      <c r="F1679" s="33" t="s">
        <v>1651</v>
      </c>
      <c r="G1679" s="34">
        <v>2632</v>
      </c>
      <c r="H1679" s="34">
        <v>4792</v>
      </c>
      <c r="I1679" s="37" t="s">
        <v>18</v>
      </c>
      <c r="J1679" s="35" t="s">
        <v>17</v>
      </c>
      <c r="K1679" s="36"/>
    </row>
    <row r="1680" spans="1:238" x14ac:dyDescent="0.2">
      <c r="A1680" s="11">
        <f t="shared" si="32"/>
        <v>1666</v>
      </c>
      <c r="B1680" s="38" t="s">
        <v>1652</v>
      </c>
      <c r="C1680" s="32" t="s">
        <v>1054</v>
      </c>
      <c r="D1680" s="38" t="s">
        <v>1054</v>
      </c>
      <c r="E1680" s="68" t="s">
        <v>1072</v>
      </c>
      <c r="F1680" s="33" t="s">
        <v>1651</v>
      </c>
      <c r="G1680" s="34">
        <v>2499</v>
      </c>
      <c r="H1680" s="34">
        <v>4958</v>
      </c>
      <c r="I1680" s="37" t="s">
        <v>15</v>
      </c>
      <c r="J1680" s="35" t="s">
        <v>17</v>
      </c>
      <c r="K1680" s="36"/>
    </row>
    <row r="1681" spans="1:238" x14ac:dyDescent="0.2">
      <c r="A1681" s="11">
        <f t="shared" si="32"/>
        <v>1667</v>
      </c>
      <c r="B1681" s="38" t="s">
        <v>1653</v>
      </c>
      <c r="C1681" s="32" t="s">
        <v>1054</v>
      </c>
      <c r="D1681" s="38" t="s">
        <v>1054</v>
      </c>
      <c r="E1681" s="68" t="s">
        <v>1072</v>
      </c>
      <c r="F1681" s="33" t="s">
        <v>1651</v>
      </c>
      <c r="G1681" s="34">
        <v>2057</v>
      </c>
      <c r="H1681" s="34">
        <v>4949</v>
      </c>
      <c r="I1681" s="37" t="s">
        <v>18</v>
      </c>
      <c r="J1681" s="35" t="s">
        <v>17</v>
      </c>
      <c r="K1681" s="36"/>
    </row>
    <row r="1682" spans="1:238" x14ac:dyDescent="0.2">
      <c r="A1682" s="11">
        <f t="shared" si="32"/>
        <v>1668</v>
      </c>
      <c r="B1682" s="38" t="s">
        <v>1654</v>
      </c>
      <c r="C1682" s="32" t="s">
        <v>1054</v>
      </c>
      <c r="D1682" s="38" t="s">
        <v>1054</v>
      </c>
      <c r="E1682" s="68" t="s">
        <v>1072</v>
      </c>
      <c r="F1682" s="33" t="s">
        <v>84</v>
      </c>
      <c r="G1682" s="34">
        <v>1285</v>
      </c>
      <c r="H1682" s="34">
        <v>2699</v>
      </c>
      <c r="I1682" s="37" t="s">
        <v>15</v>
      </c>
      <c r="J1682" s="35" t="s">
        <v>17</v>
      </c>
      <c r="K1682" s="36"/>
    </row>
    <row r="1683" spans="1:238" x14ac:dyDescent="0.2">
      <c r="A1683" s="11">
        <f t="shared" si="32"/>
        <v>1669</v>
      </c>
      <c r="B1683" s="38" t="s">
        <v>1696</v>
      </c>
      <c r="C1683" s="38" t="s">
        <v>1054</v>
      </c>
      <c r="D1683" s="38" t="s">
        <v>1054</v>
      </c>
      <c r="E1683" s="68" t="s">
        <v>1693</v>
      </c>
      <c r="F1683" s="33" t="s">
        <v>1164</v>
      </c>
      <c r="G1683" s="34">
        <v>1389</v>
      </c>
      <c r="H1683" s="34">
        <v>2725</v>
      </c>
      <c r="I1683" s="37" t="s">
        <v>19</v>
      </c>
      <c r="J1683" s="35" t="s">
        <v>17</v>
      </c>
      <c r="K1683" s="36"/>
      <c r="L1683" s="14"/>
      <c r="M1683" s="14"/>
      <c r="N1683" s="14"/>
      <c r="O1683" s="14"/>
      <c r="P1683" s="14"/>
      <c r="Q1683" s="14"/>
      <c r="R1683" s="14"/>
      <c r="S1683" s="14"/>
      <c r="T1683" s="14"/>
      <c r="U1683" s="14"/>
      <c r="V1683" s="14"/>
      <c r="W1683" s="14"/>
      <c r="X1683" s="14"/>
      <c r="Y1683" s="14"/>
      <c r="Z1683" s="14"/>
      <c r="AA1683" s="14"/>
      <c r="AB1683" s="14"/>
      <c r="AC1683" s="14"/>
      <c r="AD1683" s="14"/>
      <c r="AE1683" s="14"/>
      <c r="AF1683" s="14"/>
      <c r="AG1683" s="14"/>
      <c r="AH1683" s="14"/>
      <c r="AI1683" s="14"/>
      <c r="AJ1683" s="14"/>
      <c r="AK1683" s="14"/>
      <c r="AL1683" s="14"/>
      <c r="AM1683" s="14"/>
      <c r="AN1683" s="14"/>
      <c r="AO1683" s="14"/>
      <c r="AP1683" s="14"/>
      <c r="AQ1683" s="14"/>
      <c r="AR1683" s="14"/>
      <c r="AS1683" s="14"/>
      <c r="AT1683" s="14"/>
      <c r="AU1683" s="14"/>
      <c r="AV1683" s="14"/>
      <c r="AW1683" s="14"/>
      <c r="AX1683" s="14"/>
      <c r="AY1683" s="14"/>
      <c r="AZ1683" s="14"/>
      <c r="BA1683" s="14"/>
      <c r="BB1683" s="14"/>
      <c r="BC1683" s="14"/>
      <c r="BD1683" s="14"/>
      <c r="BE1683" s="14"/>
      <c r="BF1683" s="14"/>
      <c r="BG1683" s="14"/>
      <c r="BH1683" s="14"/>
      <c r="BI1683" s="14"/>
      <c r="BJ1683" s="14"/>
      <c r="BK1683" s="14"/>
      <c r="BL1683" s="14"/>
      <c r="BM1683" s="14"/>
      <c r="BN1683" s="14"/>
      <c r="BO1683" s="14"/>
      <c r="BP1683" s="14"/>
      <c r="BQ1683" s="14"/>
      <c r="BR1683" s="14"/>
      <c r="BS1683" s="14"/>
      <c r="BT1683" s="14"/>
      <c r="BU1683" s="14"/>
      <c r="BV1683" s="14"/>
      <c r="BW1683" s="14"/>
      <c r="BX1683" s="14"/>
      <c r="BY1683" s="14"/>
      <c r="BZ1683" s="14"/>
      <c r="CA1683" s="14"/>
      <c r="CB1683" s="14"/>
      <c r="CC1683" s="14"/>
      <c r="CD1683" s="14"/>
      <c r="CE1683" s="14"/>
      <c r="CF1683" s="14"/>
      <c r="CG1683" s="14"/>
      <c r="CH1683" s="14"/>
      <c r="CI1683" s="14"/>
      <c r="CJ1683" s="14"/>
      <c r="CK1683" s="14"/>
      <c r="CL1683" s="14"/>
      <c r="CM1683" s="14"/>
      <c r="CN1683" s="14"/>
      <c r="CO1683" s="14"/>
      <c r="CP1683" s="14"/>
      <c r="CQ1683" s="14"/>
      <c r="CR1683" s="14"/>
      <c r="CS1683" s="14"/>
      <c r="CT1683" s="14"/>
      <c r="CU1683" s="14"/>
      <c r="CV1683" s="14"/>
      <c r="CW1683" s="14"/>
      <c r="CX1683" s="14"/>
      <c r="CY1683" s="14"/>
      <c r="CZ1683" s="14"/>
      <c r="DA1683" s="14"/>
      <c r="DB1683" s="14"/>
      <c r="DC1683" s="14"/>
      <c r="DD1683" s="14"/>
      <c r="DE1683" s="14"/>
      <c r="DF1683" s="14"/>
      <c r="DG1683" s="14"/>
      <c r="DH1683" s="14"/>
      <c r="DI1683" s="14"/>
      <c r="DJ1683" s="14"/>
      <c r="DK1683" s="14"/>
      <c r="DL1683" s="14"/>
      <c r="DM1683" s="14"/>
      <c r="DN1683" s="14"/>
      <c r="DO1683" s="14"/>
      <c r="DP1683" s="14"/>
      <c r="DQ1683" s="14"/>
      <c r="DR1683" s="14"/>
      <c r="DS1683" s="14"/>
      <c r="DT1683" s="14"/>
      <c r="DU1683" s="14"/>
      <c r="DV1683" s="14"/>
      <c r="DW1683" s="14"/>
      <c r="DX1683" s="14"/>
      <c r="DY1683" s="14"/>
      <c r="DZ1683" s="14"/>
      <c r="EA1683" s="14"/>
      <c r="EB1683" s="14"/>
      <c r="EC1683" s="14"/>
      <c r="ED1683" s="14"/>
      <c r="EE1683" s="14"/>
      <c r="EF1683" s="14"/>
      <c r="EG1683" s="14"/>
      <c r="EH1683" s="14"/>
      <c r="EI1683" s="14"/>
      <c r="EJ1683" s="14"/>
      <c r="EK1683" s="14"/>
      <c r="EL1683" s="14"/>
      <c r="EM1683" s="14"/>
      <c r="EN1683" s="14"/>
      <c r="EO1683" s="14"/>
      <c r="EP1683" s="14"/>
      <c r="EQ1683" s="14"/>
      <c r="ER1683" s="14"/>
      <c r="ES1683" s="14"/>
      <c r="ET1683" s="14"/>
      <c r="EU1683" s="14"/>
      <c r="EV1683" s="14"/>
      <c r="EW1683" s="14"/>
      <c r="EX1683" s="14"/>
      <c r="EY1683" s="14"/>
      <c r="EZ1683" s="14"/>
      <c r="FA1683" s="14"/>
      <c r="FB1683" s="14"/>
      <c r="FC1683" s="14"/>
      <c r="FD1683" s="14"/>
      <c r="FE1683" s="14"/>
      <c r="FF1683" s="14"/>
      <c r="FG1683" s="14"/>
      <c r="FH1683" s="14"/>
      <c r="FI1683" s="14"/>
      <c r="FJ1683" s="14"/>
      <c r="FK1683" s="14"/>
      <c r="FL1683" s="14"/>
      <c r="FM1683" s="14"/>
      <c r="FN1683" s="14"/>
      <c r="FO1683" s="14"/>
      <c r="FP1683" s="14"/>
      <c r="FQ1683" s="14"/>
      <c r="FR1683" s="14"/>
      <c r="FS1683" s="14"/>
      <c r="FT1683" s="14"/>
      <c r="FU1683" s="14"/>
      <c r="FV1683" s="14"/>
      <c r="FW1683" s="14"/>
      <c r="FX1683" s="14"/>
      <c r="FY1683" s="14"/>
      <c r="FZ1683" s="14"/>
      <c r="GA1683" s="14"/>
      <c r="GB1683" s="14"/>
      <c r="GC1683" s="14"/>
      <c r="GD1683" s="14"/>
      <c r="GE1683" s="14"/>
      <c r="GF1683" s="14"/>
      <c r="GG1683" s="14"/>
      <c r="GH1683" s="14"/>
      <c r="GI1683" s="14"/>
      <c r="GJ1683" s="14"/>
      <c r="GK1683" s="14"/>
      <c r="GL1683" s="14"/>
      <c r="GM1683" s="14"/>
      <c r="GN1683" s="14"/>
      <c r="GO1683" s="14"/>
      <c r="GP1683" s="14"/>
      <c r="GQ1683" s="14"/>
      <c r="GR1683" s="14"/>
      <c r="GS1683" s="14"/>
      <c r="GT1683" s="14"/>
      <c r="GU1683" s="14"/>
      <c r="GV1683" s="14"/>
      <c r="GW1683" s="14"/>
      <c r="GX1683" s="14"/>
      <c r="GY1683" s="14"/>
      <c r="GZ1683" s="14"/>
      <c r="HA1683" s="14"/>
      <c r="HB1683" s="14"/>
      <c r="HC1683" s="14"/>
      <c r="HD1683" s="14"/>
      <c r="HE1683" s="14"/>
      <c r="HF1683" s="14"/>
      <c r="HG1683" s="14"/>
      <c r="HH1683" s="14"/>
      <c r="HI1683" s="14"/>
      <c r="HJ1683" s="14"/>
      <c r="HK1683" s="14"/>
      <c r="HL1683" s="14"/>
      <c r="HM1683" s="14"/>
      <c r="HN1683" s="14"/>
      <c r="HO1683" s="14"/>
      <c r="HP1683" s="14"/>
      <c r="HQ1683" s="14"/>
      <c r="HR1683" s="14"/>
      <c r="HS1683" s="14"/>
      <c r="HT1683" s="14"/>
      <c r="HU1683" s="14"/>
      <c r="HV1683" s="14"/>
      <c r="HW1683" s="14"/>
      <c r="HX1683" s="14"/>
      <c r="HY1683" s="14"/>
      <c r="HZ1683" s="14"/>
      <c r="IA1683" s="14"/>
      <c r="IB1683" s="14"/>
      <c r="IC1683" s="14"/>
      <c r="ID1683" s="14"/>
    </row>
    <row r="1684" spans="1:238" x14ac:dyDescent="0.2">
      <c r="A1684" s="11">
        <f t="shared" si="32"/>
        <v>1670</v>
      </c>
      <c r="B1684" s="38" t="s">
        <v>2073</v>
      </c>
      <c r="C1684" s="38" t="s">
        <v>1054</v>
      </c>
      <c r="D1684" s="38" t="s">
        <v>1054</v>
      </c>
      <c r="E1684" s="69" t="s">
        <v>2053</v>
      </c>
      <c r="F1684" s="40" t="s">
        <v>908</v>
      </c>
      <c r="G1684" s="39">
        <v>2057</v>
      </c>
      <c r="H1684" s="39">
        <v>3604</v>
      </c>
      <c r="I1684" s="41" t="s">
        <v>15</v>
      </c>
      <c r="J1684" s="43" t="s">
        <v>17</v>
      </c>
      <c r="K1684" s="42"/>
      <c r="L1684" s="12"/>
      <c r="M1684" s="12"/>
      <c r="N1684" s="12"/>
      <c r="O1684" s="12"/>
      <c r="P1684" s="12"/>
      <c r="Q1684" s="12"/>
      <c r="R1684" s="12"/>
      <c r="S1684" s="12"/>
      <c r="T1684" s="12"/>
      <c r="U1684" s="12"/>
      <c r="V1684" s="12"/>
      <c r="W1684" s="12"/>
      <c r="X1684" s="12"/>
      <c r="Y1684" s="12"/>
      <c r="Z1684" s="12"/>
      <c r="AA1684" s="12"/>
      <c r="AB1684" s="12"/>
      <c r="AC1684" s="12"/>
      <c r="AD1684" s="12"/>
      <c r="AE1684" s="12"/>
      <c r="AF1684" s="12"/>
      <c r="AG1684" s="12"/>
      <c r="AH1684" s="12"/>
      <c r="AI1684" s="12"/>
      <c r="AJ1684" s="12"/>
      <c r="AK1684" s="12"/>
      <c r="AL1684" s="12"/>
      <c r="AM1684" s="12"/>
      <c r="AN1684" s="12"/>
      <c r="AO1684" s="12"/>
      <c r="AP1684" s="12"/>
      <c r="AQ1684" s="12"/>
      <c r="AR1684" s="12"/>
      <c r="AS1684" s="12"/>
      <c r="AT1684" s="12"/>
      <c r="AU1684" s="12"/>
      <c r="AV1684" s="12"/>
      <c r="AW1684" s="12"/>
      <c r="AX1684" s="12"/>
      <c r="AY1684" s="12"/>
      <c r="AZ1684" s="12"/>
      <c r="BA1684" s="12"/>
      <c r="BB1684" s="12"/>
      <c r="BC1684" s="12"/>
      <c r="BD1684" s="12"/>
      <c r="BE1684" s="12"/>
      <c r="BF1684" s="12"/>
      <c r="BG1684" s="12"/>
      <c r="BH1684" s="12"/>
      <c r="BI1684" s="12"/>
      <c r="BJ1684" s="12"/>
      <c r="BK1684" s="12"/>
      <c r="BL1684" s="12"/>
      <c r="BM1684" s="12"/>
      <c r="BN1684" s="12"/>
      <c r="BO1684" s="12"/>
      <c r="BP1684" s="12"/>
      <c r="BQ1684" s="12"/>
      <c r="BR1684" s="12"/>
      <c r="BS1684" s="12"/>
      <c r="BT1684" s="12"/>
      <c r="BU1684" s="12"/>
      <c r="BV1684" s="12"/>
      <c r="BW1684" s="12"/>
      <c r="BX1684" s="12"/>
      <c r="BY1684" s="12"/>
      <c r="BZ1684" s="12"/>
      <c r="CA1684" s="12"/>
      <c r="CB1684" s="12"/>
      <c r="CC1684" s="12"/>
      <c r="CD1684" s="12"/>
      <c r="CE1684" s="12"/>
      <c r="CF1684" s="12"/>
      <c r="CG1684" s="12"/>
      <c r="CH1684" s="12"/>
      <c r="CI1684" s="12"/>
      <c r="CJ1684" s="12"/>
      <c r="CK1684" s="12"/>
      <c r="CL1684" s="12"/>
      <c r="CM1684" s="12"/>
      <c r="CN1684" s="12"/>
      <c r="CO1684" s="12"/>
      <c r="CP1684" s="12"/>
      <c r="CQ1684" s="12"/>
      <c r="CR1684" s="12"/>
      <c r="CS1684" s="12"/>
      <c r="CT1684" s="12"/>
      <c r="CU1684" s="12"/>
      <c r="CV1684" s="12"/>
      <c r="CW1684" s="12"/>
      <c r="CX1684" s="12"/>
      <c r="CY1684" s="12"/>
      <c r="CZ1684" s="12"/>
      <c r="DA1684" s="12"/>
      <c r="DB1684" s="12"/>
      <c r="DC1684" s="12"/>
      <c r="DD1684" s="12"/>
      <c r="DE1684" s="12"/>
      <c r="DF1684" s="12"/>
      <c r="DG1684" s="12"/>
      <c r="DH1684" s="12"/>
      <c r="DI1684" s="12"/>
      <c r="DJ1684" s="12"/>
      <c r="DK1684" s="12"/>
      <c r="DL1684" s="12"/>
      <c r="DM1684" s="12"/>
      <c r="DN1684" s="12"/>
      <c r="DO1684" s="12"/>
      <c r="DP1684" s="12"/>
      <c r="DQ1684" s="12"/>
      <c r="DR1684" s="12"/>
      <c r="DS1684" s="12"/>
      <c r="DT1684" s="12"/>
      <c r="DU1684" s="12"/>
      <c r="DV1684" s="12"/>
      <c r="DW1684" s="12"/>
      <c r="DX1684" s="12"/>
      <c r="DY1684" s="12"/>
      <c r="DZ1684" s="12"/>
      <c r="EA1684" s="12"/>
      <c r="EB1684" s="12"/>
      <c r="EC1684" s="12"/>
      <c r="ED1684" s="12"/>
      <c r="EE1684" s="12"/>
      <c r="EF1684" s="12"/>
      <c r="EG1684" s="12"/>
      <c r="EH1684" s="12"/>
      <c r="EI1684" s="12"/>
      <c r="EJ1684" s="12"/>
      <c r="EK1684" s="12"/>
      <c r="EL1684" s="12"/>
      <c r="EM1684" s="12"/>
      <c r="EN1684" s="12"/>
      <c r="EO1684" s="12"/>
      <c r="EP1684" s="12"/>
      <c r="EQ1684" s="12"/>
      <c r="ER1684" s="12"/>
      <c r="ES1684" s="12"/>
      <c r="ET1684" s="12"/>
      <c r="EU1684" s="12"/>
      <c r="EV1684" s="12"/>
      <c r="EW1684" s="12"/>
      <c r="EX1684" s="12"/>
      <c r="EY1684" s="12"/>
      <c r="EZ1684" s="12"/>
      <c r="FA1684" s="12"/>
      <c r="FB1684" s="12"/>
      <c r="FC1684" s="12"/>
      <c r="FD1684" s="12"/>
      <c r="FE1684" s="12"/>
      <c r="FF1684" s="12"/>
      <c r="FG1684" s="12"/>
      <c r="FH1684" s="12"/>
      <c r="FI1684" s="12"/>
      <c r="FJ1684" s="12"/>
      <c r="FK1684" s="12"/>
      <c r="FL1684" s="12"/>
      <c r="FM1684" s="12"/>
      <c r="FN1684" s="12"/>
      <c r="FO1684" s="12"/>
      <c r="FP1684" s="12"/>
      <c r="FQ1684" s="12"/>
      <c r="FR1684" s="12"/>
      <c r="FS1684" s="12"/>
      <c r="FT1684" s="12"/>
      <c r="FU1684" s="12"/>
      <c r="FV1684" s="12"/>
      <c r="FW1684" s="12"/>
      <c r="FX1684" s="12"/>
      <c r="FY1684" s="12"/>
      <c r="FZ1684" s="12"/>
      <c r="GA1684" s="12"/>
      <c r="GB1684" s="12"/>
      <c r="GC1684" s="12"/>
      <c r="GD1684" s="12"/>
      <c r="GE1684" s="12"/>
      <c r="GF1684" s="12"/>
      <c r="GG1684" s="12"/>
      <c r="GH1684" s="12"/>
      <c r="GI1684" s="12"/>
      <c r="GJ1684" s="12"/>
      <c r="GK1684" s="12"/>
      <c r="GL1684" s="12"/>
      <c r="GM1684" s="12"/>
      <c r="GN1684" s="12"/>
      <c r="GO1684" s="12"/>
      <c r="GP1684" s="12"/>
      <c r="GQ1684" s="12"/>
      <c r="GR1684" s="12"/>
      <c r="GS1684" s="12"/>
      <c r="GT1684" s="12"/>
      <c r="GU1684" s="12"/>
      <c r="GV1684" s="12"/>
      <c r="GW1684" s="12"/>
      <c r="GX1684" s="12"/>
      <c r="GY1684" s="12"/>
      <c r="GZ1684" s="12"/>
      <c r="HA1684" s="12"/>
      <c r="HB1684" s="12"/>
      <c r="HC1684" s="12"/>
      <c r="HD1684" s="12"/>
      <c r="HE1684" s="12"/>
      <c r="HF1684" s="12"/>
      <c r="HG1684" s="12"/>
      <c r="HH1684" s="12"/>
      <c r="HI1684" s="12"/>
      <c r="HJ1684" s="12"/>
      <c r="HK1684" s="12"/>
      <c r="HL1684" s="12"/>
      <c r="HM1684" s="12"/>
      <c r="HN1684" s="12"/>
      <c r="HO1684" s="12"/>
      <c r="HP1684" s="12"/>
      <c r="HQ1684" s="12"/>
      <c r="HR1684" s="12"/>
      <c r="HS1684" s="12"/>
      <c r="HT1684" s="12"/>
      <c r="HU1684" s="12"/>
      <c r="HV1684" s="12"/>
      <c r="HW1684" s="12"/>
      <c r="HX1684" s="12"/>
      <c r="HY1684" s="12"/>
      <c r="HZ1684" s="12"/>
      <c r="IA1684" s="12"/>
      <c r="IB1684" s="12"/>
      <c r="IC1684" s="12"/>
      <c r="ID1684" s="12"/>
    </row>
    <row r="1685" spans="1:238" x14ac:dyDescent="0.2">
      <c r="A1685" s="11">
        <f t="shared" si="32"/>
        <v>1671</v>
      </c>
      <c r="B1685" s="38" t="s">
        <v>556</v>
      </c>
      <c r="C1685" s="38" t="s">
        <v>1054</v>
      </c>
      <c r="D1685" s="60" t="s">
        <v>1054</v>
      </c>
      <c r="E1685" s="69" t="s">
        <v>2082</v>
      </c>
      <c r="F1685" s="40" t="s">
        <v>1314</v>
      </c>
      <c r="G1685" s="85">
        <v>3592</v>
      </c>
      <c r="H1685" s="85">
        <v>7123</v>
      </c>
      <c r="I1685" s="41" t="s">
        <v>18</v>
      </c>
      <c r="J1685" s="86" t="s">
        <v>17</v>
      </c>
      <c r="K1685" s="42"/>
      <c r="L1685" s="18"/>
      <c r="M1685" s="18"/>
      <c r="N1685" s="18"/>
      <c r="O1685" s="18"/>
      <c r="P1685" s="18"/>
      <c r="Q1685" s="18"/>
      <c r="R1685" s="18"/>
      <c r="S1685" s="18"/>
      <c r="T1685" s="18"/>
      <c r="U1685" s="18"/>
      <c r="V1685" s="18"/>
      <c r="W1685" s="18"/>
      <c r="X1685" s="18"/>
      <c r="Y1685" s="18"/>
      <c r="Z1685" s="18"/>
      <c r="AA1685" s="18"/>
      <c r="AB1685" s="18"/>
      <c r="AC1685" s="18"/>
      <c r="AD1685" s="18"/>
      <c r="AE1685" s="18"/>
      <c r="AF1685" s="18"/>
      <c r="AG1685" s="18"/>
      <c r="AH1685" s="18"/>
      <c r="AI1685" s="18"/>
      <c r="AJ1685" s="18"/>
      <c r="AK1685" s="18"/>
      <c r="AL1685" s="18"/>
      <c r="AM1685" s="18"/>
      <c r="AN1685" s="18"/>
      <c r="AO1685" s="18"/>
      <c r="AP1685" s="18"/>
      <c r="AQ1685" s="18"/>
      <c r="AR1685" s="18"/>
      <c r="AS1685" s="18"/>
      <c r="AT1685" s="18"/>
      <c r="AU1685" s="18"/>
      <c r="AV1685" s="18"/>
      <c r="AW1685" s="18"/>
      <c r="AX1685" s="18"/>
      <c r="AY1685" s="18"/>
      <c r="AZ1685" s="18"/>
      <c r="BA1685" s="18"/>
      <c r="BB1685" s="18"/>
      <c r="BC1685" s="18"/>
      <c r="BD1685" s="18"/>
      <c r="BE1685" s="18"/>
      <c r="BF1685" s="18"/>
      <c r="BG1685" s="18"/>
      <c r="BH1685" s="18"/>
      <c r="BI1685" s="18"/>
      <c r="BJ1685" s="18"/>
      <c r="BK1685" s="18"/>
      <c r="BL1685" s="18"/>
      <c r="BM1685" s="18"/>
      <c r="BN1685" s="18"/>
      <c r="BO1685" s="18"/>
      <c r="BP1685" s="18"/>
      <c r="BQ1685" s="18"/>
      <c r="BR1685" s="18"/>
      <c r="BS1685" s="18"/>
      <c r="BT1685" s="18"/>
      <c r="BU1685" s="18"/>
      <c r="BV1685" s="18"/>
      <c r="BW1685" s="18"/>
      <c r="BX1685" s="18"/>
      <c r="BY1685" s="18"/>
      <c r="BZ1685" s="18"/>
      <c r="CA1685" s="18"/>
      <c r="CB1685" s="18"/>
      <c r="CC1685" s="18"/>
      <c r="CD1685" s="18"/>
      <c r="CE1685" s="18"/>
      <c r="CF1685" s="18"/>
      <c r="CG1685" s="18"/>
      <c r="CH1685" s="18"/>
      <c r="CI1685" s="18"/>
      <c r="CJ1685" s="18"/>
      <c r="CK1685" s="18"/>
      <c r="CL1685" s="18"/>
      <c r="CM1685" s="18"/>
      <c r="CN1685" s="18"/>
      <c r="CO1685" s="18"/>
      <c r="CP1685" s="18"/>
      <c r="CQ1685" s="18"/>
      <c r="CR1685" s="18"/>
      <c r="CS1685" s="18"/>
      <c r="CT1685" s="18"/>
      <c r="CU1685" s="18"/>
      <c r="CV1685" s="18"/>
      <c r="CW1685" s="18"/>
      <c r="CX1685" s="18"/>
      <c r="CY1685" s="18"/>
      <c r="CZ1685" s="18"/>
      <c r="DA1685" s="18"/>
      <c r="DB1685" s="18"/>
      <c r="DC1685" s="18"/>
      <c r="DD1685" s="18"/>
      <c r="DE1685" s="18"/>
      <c r="DF1685" s="18"/>
      <c r="DG1685" s="18"/>
      <c r="DH1685" s="18"/>
      <c r="DI1685" s="18"/>
      <c r="DJ1685" s="18"/>
      <c r="DK1685" s="18"/>
      <c r="DL1685" s="18"/>
      <c r="DM1685" s="18"/>
      <c r="DN1685" s="18"/>
      <c r="DO1685" s="18"/>
      <c r="DP1685" s="18"/>
      <c r="DQ1685" s="18"/>
      <c r="DR1685" s="18"/>
      <c r="DS1685" s="18"/>
      <c r="DT1685" s="18"/>
      <c r="DU1685" s="18"/>
      <c r="DV1685" s="18"/>
      <c r="DW1685" s="18"/>
      <c r="DX1685" s="18"/>
      <c r="DY1685" s="18"/>
      <c r="DZ1685" s="18"/>
      <c r="EA1685" s="18"/>
      <c r="EB1685" s="18"/>
      <c r="EC1685" s="18"/>
      <c r="ED1685" s="18"/>
      <c r="EE1685" s="18"/>
      <c r="EF1685" s="18"/>
      <c r="EG1685" s="18"/>
      <c r="EH1685" s="18"/>
      <c r="EI1685" s="18"/>
      <c r="EJ1685" s="18"/>
      <c r="EK1685" s="18"/>
      <c r="EL1685" s="18"/>
      <c r="EM1685" s="18"/>
      <c r="EN1685" s="18"/>
      <c r="EO1685" s="18"/>
      <c r="EP1685" s="18"/>
      <c r="EQ1685" s="18"/>
      <c r="ER1685" s="18"/>
      <c r="ES1685" s="18"/>
      <c r="ET1685" s="18"/>
      <c r="EU1685" s="18"/>
      <c r="EV1685" s="18"/>
      <c r="EW1685" s="18"/>
      <c r="EX1685" s="18"/>
      <c r="EY1685" s="18"/>
      <c r="EZ1685" s="18"/>
      <c r="FA1685" s="18"/>
      <c r="FB1685" s="18"/>
      <c r="FC1685" s="18"/>
      <c r="FD1685" s="18"/>
      <c r="FE1685" s="18"/>
      <c r="FF1685" s="18"/>
      <c r="FG1685" s="18"/>
      <c r="FH1685" s="18"/>
      <c r="FI1685" s="18"/>
      <c r="FJ1685" s="18"/>
      <c r="FK1685" s="18"/>
      <c r="FL1685" s="18"/>
      <c r="FM1685" s="18"/>
      <c r="FN1685" s="18"/>
      <c r="FO1685" s="18"/>
      <c r="FP1685" s="18"/>
      <c r="FQ1685" s="18"/>
      <c r="FR1685" s="18"/>
      <c r="FS1685" s="18"/>
      <c r="FT1685" s="18"/>
      <c r="FU1685" s="18"/>
      <c r="FV1685" s="18"/>
      <c r="FW1685" s="18"/>
      <c r="FX1685" s="18"/>
      <c r="FY1685" s="18"/>
      <c r="FZ1685" s="18"/>
      <c r="GA1685" s="18"/>
      <c r="GB1685" s="18"/>
      <c r="GC1685" s="18"/>
      <c r="GD1685" s="18"/>
      <c r="GE1685" s="18"/>
      <c r="GF1685" s="18"/>
      <c r="GG1685" s="18"/>
      <c r="GH1685" s="18"/>
      <c r="GI1685" s="18"/>
      <c r="GJ1685" s="18"/>
      <c r="GK1685" s="18"/>
      <c r="GL1685" s="18"/>
      <c r="GM1685" s="18"/>
      <c r="GN1685" s="18"/>
      <c r="GO1685" s="18"/>
      <c r="GP1685" s="18"/>
      <c r="GQ1685" s="18"/>
      <c r="GR1685" s="18"/>
      <c r="GS1685" s="18"/>
      <c r="GT1685" s="18"/>
      <c r="GU1685" s="18"/>
      <c r="GV1685" s="18"/>
      <c r="GW1685" s="18"/>
      <c r="GX1685" s="18"/>
      <c r="GY1685" s="18"/>
      <c r="GZ1685" s="18"/>
      <c r="HA1685" s="18"/>
      <c r="HB1685" s="18"/>
      <c r="HC1685" s="18"/>
      <c r="HD1685" s="18"/>
      <c r="HE1685" s="18"/>
      <c r="HF1685" s="18"/>
      <c r="HG1685" s="18"/>
      <c r="HH1685" s="18"/>
      <c r="HI1685" s="18"/>
      <c r="HJ1685" s="18"/>
      <c r="HK1685" s="18"/>
      <c r="HL1685" s="18"/>
      <c r="HM1685" s="18"/>
      <c r="HN1685" s="18"/>
      <c r="HO1685" s="18"/>
      <c r="HP1685" s="18"/>
      <c r="HQ1685" s="18"/>
      <c r="HR1685" s="18"/>
      <c r="HS1685" s="18"/>
      <c r="HT1685" s="18"/>
      <c r="HU1685" s="18"/>
      <c r="HV1685" s="18"/>
      <c r="HW1685" s="18"/>
      <c r="HX1685" s="18"/>
      <c r="HY1685" s="18"/>
      <c r="HZ1685" s="18"/>
      <c r="IA1685" s="18"/>
      <c r="IB1685" s="18"/>
      <c r="IC1685" s="18"/>
      <c r="ID1685" s="18"/>
    </row>
    <row r="1686" spans="1:238" x14ac:dyDescent="0.2">
      <c r="A1686" s="11">
        <f t="shared" si="32"/>
        <v>1672</v>
      </c>
      <c r="B1686" s="46" t="s">
        <v>2194</v>
      </c>
      <c r="C1686" s="46" t="s">
        <v>1054</v>
      </c>
      <c r="D1686" s="38" t="s">
        <v>1054</v>
      </c>
      <c r="E1686" s="69" t="s">
        <v>2186</v>
      </c>
      <c r="F1686" s="40" t="s">
        <v>1140</v>
      </c>
      <c r="G1686" s="39">
        <v>1098</v>
      </c>
      <c r="H1686" s="39">
        <v>2234</v>
      </c>
      <c r="I1686" s="41" t="s">
        <v>18</v>
      </c>
      <c r="J1686" s="43" t="s">
        <v>17</v>
      </c>
      <c r="K1686" s="4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c r="AT1686" s="12"/>
      <c r="AU1686" s="12"/>
      <c r="AV1686" s="12"/>
      <c r="AW1686" s="12"/>
      <c r="AX1686" s="12"/>
      <c r="AY1686" s="12"/>
      <c r="AZ1686" s="12"/>
      <c r="BA1686" s="12"/>
      <c r="BB1686" s="12"/>
      <c r="BC1686" s="12"/>
      <c r="BD1686" s="12"/>
      <c r="BE1686" s="12"/>
      <c r="BF1686" s="12"/>
      <c r="BG1686" s="12"/>
      <c r="BH1686" s="12"/>
      <c r="BI1686" s="12"/>
      <c r="BJ1686" s="12"/>
      <c r="BK1686" s="12"/>
      <c r="BL1686" s="12"/>
      <c r="BM1686" s="12"/>
      <c r="BN1686" s="12"/>
      <c r="BO1686" s="12"/>
      <c r="BP1686" s="12"/>
      <c r="BQ1686" s="12"/>
      <c r="BR1686" s="12"/>
      <c r="BS1686" s="12"/>
      <c r="BT1686" s="12"/>
      <c r="BU1686" s="12"/>
      <c r="BV1686" s="12"/>
      <c r="BW1686" s="12"/>
      <c r="BX1686" s="12"/>
      <c r="BY1686" s="12"/>
      <c r="BZ1686" s="12"/>
      <c r="CA1686" s="12"/>
      <c r="CB1686" s="12"/>
      <c r="CC1686" s="12"/>
      <c r="CD1686" s="12"/>
      <c r="CE1686" s="12"/>
      <c r="CF1686" s="12"/>
      <c r="CG1686" s="12"/>
      <c r="CH1686" s="12"/>
      <c r="CI1686" s="12"/>
      <c r="CJ1686" s="12"/>
      <c r="CK1686" s="12"/>
      <c r="CL1686" s="12"/>
      <c r="CM1686" s="12"/>
      <c r="CN1686" s="12"/>
      <c r="CO1686" s="12"/>
      <c r="CP1686" s="12"/>
      <c r="CQ1686" s="12"/>
      <c r="CR1686" s="12"/>
      <c r="CS1686" s="12"/>
      <c r="CT1686" s="12"/>
      <c r="CU1686" s="12"/>
      <c r="CV1686" s="12"/>
      <c r="CW1686" s="12"/>
      <c r="CX1686" s="12"/>
      <c r="CY1686" s="12"/>
      <c r="CZ1686" s="12"/>
      <c r="DA1686" s="12"/>
      <c r="DB1686" s="12"/>
      <c r="DC1686" s="12"/>
      <c r="DD1686" s="12"/>
      <c r="DE1686" s="12"/>
      <c r="DF1686" s="12"/>
      <c r="DG1686" s="12"/>
      <c r="DH1686" s="12"/>
      <c r="DI1686" s="12"/>
      <c r="DJ1686" s="12"/>
      <c r="DK1686" s="12"/>
      <c r="DL1686" s="12"/>
      <c r="DM1686" s="12"/>
      <c r="DN1686" s="12"/>
      <c r="DO1686" s="12"/>
      <c r="DP1686" s="12"/>
      <c r="DQ1686" s="12"/>
      <c r="DR1686" s="12"/>
      <c r="DS1686" s="12"/>
      <c r="DT1686" s="12"/>
      <c r="DU1686" s="12"/>
      <c r="DV1686" s="12"/>
      <c r="DW1686" s="12"/>
      <c r="DX1686" s="12"/>
      <c r="DY1686" s="12"/>
      <c r="DZ1686" s="12"/>
      <c r="EA1686" s="12"/>
      <c r="EB1686" s="12"/>
      <c r="EC1686" s="12"/>
      <c r="ED1686" s="12"/>
      <c r="EE1686" s="12"/>
      <c r="EF1686" s="12"/>
      <c r="EG1686" s="12"/>
      <c r="EH1686" s="12"/>
      <c r="EI1686" s="12"/>
      <c r="EJ1686" s="12"/>
      <c r="EK1686" s="12"/>
      <c r="EL1686" s="12"/>
      <c r="EM1686" s="12"/>
      <c r="EN1686" s="12"/>
      <c r="EO1686" s="12"/>
      <c r="EP1686" s="12"/>
      <c r="EQ1686" s="12"/>
      <c r="ER1686" s="12"/>
      <c r="ES1686" s="12"/>
      <c r="ET1686" s="12"/>
      <c r="EU1686" s="12"/>
      <c r="EV1686" s="12"/>
      <c r="EW1686" s="12"/>
      <c r="EX1686" s="12"/>
      <c r="EY1686" s="12"/>
      <c r="EZ1686" s="12"/>
      <c r="FA1686" s="12"/>
      <c r="FB1686" s="12"/>
      <c r="FC1686" s="12"/>
      <c r="FD1686" s="12"/>
      <c r="FE1686" s="12"/>
      <c r="FF1686" s="12"/>
      <c r="FG1686" s="12"/>
      <c r="FH1686" s="12"/>
      <c r="FI1686" s="12"/>
      <c r="FJ1686" s="12"/>
      <c r="FK1686" s="12"/>
      <c r="FL1686" s="12"/>
      <c r="FM1686" s="12"/>
      <c r="FN1686" s="12"/>
      <c r="FO1686" s="12"/>
      <c r="FP1686" s="12"/>
      <c r="FQ1686" s="12"/>
      <c r="FR1686" s="12"/>
      <c r="FS1686" s="12"/>
      <c r="FT1686" s="12"/>
      <c r="FU1686" s="12"/>
      <c r="FV1686" s="12"/>
      <c r="FW1686" s="12"/>
      <c r="FX1686" s="12"/>
      <c r="FY1686" s="12"/>
      <c r="FZ1686" s="12"/>
      <c r="GA1686" s="12"/>
      <c r="GB1686" s="12"/>
      <c r="GC1686" s="12"/>
      <c r="GD1686" s="12"/>
      <c r="GE1686" s="12"/>
      <c r="GF1686" s="12"/>
      <c r="GG1686" s="12"/>
      <c r="GH1686" s="12"/>
      <c r="GI1686" s="12"/>
      <c r="GJ1686" s="12"/>
      <c r="GK1686" s="12"/>
      <c r="GL1686" s="12"/>
      <c r="GM1686" s="12"/>
      <c r="GN1686" s="12"/>
      <c r="GO1686" s="12"/>
      <c r="GP1686" s="12"/>
      <c r="GQ1686" s="12"/>
      <c r="GR1686" s="12"/>
      <c r="GS1686" s="12"/>
      <c r="GT1686" s="12"/>
      <c r="GU1686" s="12"/>
      <c r="GV1686" s="12"/>
      <c r="GW1686" s="12"/>
      <c r="GX1686" s="12"/>
      <c r="GY1686" s="12"/>
      <c r="GZ1686" s="12"/>
      <c r="HA1686" s="12"/>
      <c r="HB1686" s="12"/>
      <c r="HC1686" s="12"/>
      <c r="HD1686" s="12"/>
      <c r="HE1686" s="12"/>
      <c r="HF1686" s="12"/>
      <c r="HG1686" s="12"/>
      <c r="HH1686" s="12"/>
      <c r="HI1686" s="12"/>
      <c r="HJ1686" s="12"/>
      <c r="HK1686" s="12"/>
      <c r="HL1686" s="12"/>
      <c r="HM1686" s="12"/>
      <c r="HN1686" s="12"/>
      <c r="HO1686" s="12"/>
      <c r="HP1686" s="12"/>
      <c r="HQ1686" s="12"/>
      <c r="HR1686" s="12"/>
      <c r="HS1686" s="12"/>
      <c r="HT1686" s="12"/>
      <c r="HU1686" s="12"/>
      <c r="HV1686" s="12"/>
      <c r="HW1686" s="12"/>
      <c r="HX1686" s="12"/>
      <c r="HY1686" s="12"/>
      <c r="HZ1686" s="12"/>
      <c r="IA1686" s="12"/>
      <c r="IB1686" s="12"/>
      <c r="IC1686" s="12"/>
      <c r="ID1686" s="12"/>
    </row>
    <row r="1687" spans="1:238" x14ac:dyDescent="0.2">
      <c r="A1687" s="11">
        <f t="shared" si="32"/>
        <v>1673</v>
      </c>
      <c r="B1687" s="46" t="s">
        <v>2206</v>
      </c>
      <c r="C1687" s="38" t="s">
        <v>1054</v>
      </c>
      <c r="D1687" s="38" t="s">
        <v>1054</v>
      </c>
      <c r="E1687" s="69" t="s">
        <v>2205</v>
      </c>
      <c r="F1687" s="40" t="s">
        <v>2207</v>
      </c>
      <c r="G1687" s="39">
        <v>6661</v>
      </c>
      <c r="H1687" s="39">
        <v>10519</v>
      </c>
      <c r="I1687" s="41" t="s">
        <v>15</v>
      </c>
      <c r="J1687" s="43" t="s">
        <v>17</v>
      </c>
      <c r="K1687" s="42"/>
      <c r="L1687" s="12"/>
      <c r="M1687" s="12"/>
      <c r="N1687" s="12"/>
      <c r="O1687" s="12"/>
      <c r="P1687" s="12"/>
      <c r="Q1687" s="12"/>
      <c r="R1687" s="12"/>
      <c r="S1687" s="12"/>
      <c r="T1687" s="12"/>
      <c r="U1687" s="12"/>
      <c r="V1687" s="12"/>
      <c r="W1687" s="12"/>
      <c r="X1687" s="12"/>
      <c r="Y1687" s="12"/>
      <c r="Z1687" s="12"/>
      <c r="AA1687" s="12"/>
      <c r="AB1687" s="12"/>
      <c r="AC1687" s="12"/>
      <c r="AD1687" s="12"/>
      <c r="AE1687" s="12"/>
      <c r="AF1687" s="12"/>
      <c r="AG1687" s="12"/>
      <c r="AH1687" s="12"/>
      <c r="AI1687" s="12"/>
      <c r="AJ1687" s="12"/>
      <c r="AK1687" s="12"/>
      <c r="AL1687" s="12"/>
      <c r="AM1687" s="12"/>
      <c r="AN1687" s="12"/>
      <c r="AO1687" s="12"/>
      <c r="AP1687" s="12"/>
      <c r="AQ1687" s="12"/>
      <c r="AR1687" s="12"/>
      <c r="AS1687" s="12"/>
      <c r="AT1687" s="12"/>
      <c r="AU1687" s="12"/>
      <c r="AV1687" s="12"/>
      <c r="AW1687" s="12"/>
      <c r="AX1687" s="12"/>
      <c r="AY1687" s="12"/>
      <c r="AZ1687" s="12"/>
      <c r="BA1687" s="12"/>
      <c r="BB1687" s="12"/>
      <c r="BC1687" s="12"/>
      <c r="BD1687" s="12"/>
      <c r="BE1687" s="12"/>
      <c r="BF1687" s="12"/>
      <c r="BG1687" s="12"/>
      <c r="BH1687" s="12"/>
      <c r="BI1687" s="12"/>
      <c r="BJ1687" s="12"/>
      <c r="BK1687" s="12"/>
      <c r="BL1687" s="12"/>
      <c r="BM1687" s="12"/>
      <c r="BN1687" s="12"/>
      <c r="BO1687" s="12"/>
      <c r="BP1687" s="12"/>
      <c r="BQ1687" s="12"/>
      <c r="BR1687" s="12"/>
      <c r="BS1687" s="12"/>
      <c r="BT1687" s="12"/>
      <c r="BU1687" s="12"/>
      <c r="BV1687" s="12"/>
      <c r="BW1687" s="12"/>
      <c r="BX1687" s="12"/>
      <c r="BY1687" s="12"/>
      <c r="BZ1687" s="12"/>
      <c r="CA1687" s="12"/>
      <c r="CB1687" s="12"/>
      <c r="CC1687" s="12"/>
      <c r="CD1687" s="12"/>
      <c r="CE1687" s="12"/>
      <c r="CF1687" s="12"/>
      <c r="CG1687" s="12"/>
      <c r="CH1687" s="12"/>
      <c r="CI1687" s="12"/>
      <c r="CJ1687" s="12"/>
      <c r="CK1687" s="12"/>
      <c r="CL1687" s="12"/>
      <c r="CM1687" s="12"/>
      <c r="CN1687" s="12"/>
      <c r="CO1687" s="12"/>
      <c r="CP1687" s="12"/>
      <c r="CQ1687" s="12"/>
      <c r="CR1687" s="12"/>
      <c r="CS1687" s="12"/>
      <c r="CT1687" s="12"/>
      <c r="CU1687" s="12"/>
      <c r="CV1687" s="12"/>
      <c r="CW1687" s="12"/>
      <c r="CX1687" s="12"/>
      <c r="CY1687" s="12"/>
      <c r="CZ1687" s="12"/>
      <c r="DA1687" s="12"/>
      <c r="DB1687" s="12"/>
      <c r="DC1687" s="12"/>
      <c r="DD1687" s="12"/>
      <c r="DE1687" s="12"/>
      <c r="DF1687" s="12"/>
      <c r="DG1687" s="12"/>
      <c r="DH1687" s="12"/>
      <c r="DI1687" s="12"/>
      <c r="DJ1687" s="12"/>
      <c r="DK1687" s="12"/>
      <c r="DL1687" s="12"/>
      <c r="DM1687" s="12"/>
      <c r="DN1687" s="12"/>
      <c r="DO1687" s="12"/>
      <c r="DP1687" s="12"/>
      <c r="DQ1687" s="12"/>
      <c r="DR1687" s="12"/>
      <c r="DS1687" s="12"/>
      <c r="DT1687" s="12"/>
      <c r="DU1687" s="12"/>
      <c r="DV1687" s="12"/>
      <c r="DW1687" s="12"/>
      <c r="DX1687" s="12"/>
      <c r="DY1687" s="12"/>
      <c r="DZ1687" s="12"/>
      <c r="EA1687" s="12"/>
      <c r="EB1687" s="12"/>
      <c r="EC1687" s="12"/>
      <c r="ED1687" s="12"/>
      <c r="EE1687" s="12"/>
      <c r="EF1687" s="12"/>
      <c r="EG1687" s="12"/>
      <c r="EH1687" s="12"/>
      <c r="EI1687" s="12"/>
      <c r="EJ1687" s="12"/>
      <c r="EK1687" s="12"/>
      <c r="EL1687" s="12"/>
      <c r="EM1687" s="12"/>
      <c r="EN1687" s="12"/>
      <c r="EO1687" s="12"/>
      <c r="EP1687" s="12"/>
      <c r="EQ1687" s="12"/>
      <c r="ER1687" s="12"/>
      <c r="ES1687" s="12"/>
      <c r="ET1687" s="12"/>
      <c r="EU1687" s="12"/>
      <c r="EV1687" s="12"/>
      <c r="EW1687" s="12"/>
      <c r="EX1687" s="12"/>
      <c r="EY1687" s="12"/>
      <c r="EZ1687" s="12"/>
      <c r="FA1687" s="12"/>
      <c r="FB1687" s="12"/>
      <c r="FC1687" s="12"/>
      <c r="FD1687" s="12"/>
      <c r="FE1687" s="12"/>
      <c r="FF1687" s="12"/>
      <c r="FG1687" s="12"/>
      <c r="FH1687" s="12"/>
      <c r="FI1687" s="12"/>
      <c r="FJ1687" s="12"/>
      <c r="FK1687" s="12"/>
      <c r="FL1687" s="12"/>
      <c r="FM1687" s="12"/>
      <c r="FN1687" s="12"/>
      <c r="FO1687" s="12"/>
      <c r="FP1687" s="12"/>
      <c r="FQ1687" s="12"/>
      <c r="FR1687" s="12"/>
      <c r="FS1687" s="12"/>
      <c r="FT1687" s="12"/>
      <c r="FU1687" s="12"/>
      <c r="FV1687" s="12"/>
      <c r="FW1687" s="12"/>
      <c r="FX1687" s="12"/>
      <c r="FY1687" s="12"/>
      <c r="FZ1687" s="12"/>
      <c r="GA1687" s="12"/>
      <c r="GB1687" s="12"/>
      <c r="GC1687" s="12"/>
      <c r="GD1687" s="12"/>
      <c r="GE1687" s="12"/>
      <c r="GF1687" s="12"/>
      <c r="GG1687" s="12"/>
      <c r="GH1687" s="12"/>
      <c r="GI1687" s="12"/>
      <c r="GJ1687" s="12"/>
      <c r="GK1687" s="12"/>
      <c r="GL1687" s="12"/>
      <c r="GM1687" s="12"/>
      <c r="GN1687" s="12"/>
      <c r="GO1687" s="12"/>
      <c r="GP1687" s="12"/>
      <c r="GQ1687" s="12"/>
      <c r="GR1687" s="12"/>
      <c r="GS1687" s="12"/>
      <c r="GT1687" s="12"/>
      <c r="GU1687" s="12"/>
      <c r="GV1687" s="12"/>
      <c r="GW1687" s="12"/>
      <c r="GX1687" s="12"/>
      <c r="GY1687" s="12"/>
      <c r="GZ1687" s="12"/>
      <c r="HA1687" s="12"/>
      <c r="HB1687" s="12"/>
      <c r="HC1687" s="12"/>
      <c r="HD1687" s="12"/>
      <c r="HE1687" s="12"/>
      <c r="HF1687" s="12"/>
      <c r="HG1687" s="12"/>
      <c r="HH1687" s="12"/>
      <c r="HI1687" s="12"/>
      <c r="HJ1687" s="12"/>
      <c r="HK1687" s="12"/>
      <c r="HL1687" s="12"/>
      <c r="HM1687" s="12"/>
      <c r="HN1687" s="12"/>
      <c r="HO1687" s="12"/>
      <c r="HP1687" s="12"/>
      <c r="HQ1687" s="12"/>
      <c r="HR1687" s="12"/>
      <c r="HS1687" s="12"/>
      <c r="HT1687" s="12"/>
      <c r="HU1687" s="12"/>
      <c r="HV1687" s="12"/>
      <c r="HW1687" s="12"/>
      <c r="HX1687" s="12"/>
      <c r="HY1687" s="12"/>
      <c r="HZ1687" s="12"/>
      <c r="IA1687" s="12"/>
      <c r="IB1687" s="12"/>
      <c r="IC1687" s="12"/>
      <c r="ID1687" s="12"/>
    </row>
    <row r="1688" spans="1:238" x14ac:dyDescent="0.2">
      <c r="A1688" s="11">
        <f t="shared" si="32"/>
        <v>1674</v>
      </c>
      <c r="B1688" s="32" t="s">
        <v>1172</v>
      </c>
      <c r="C1688" s="38" t="s">
        <v>1054</v>
      </c>
      <c r="D1688" s="33" t="s">
        <v>1054</v>
      </c>
      <c r="E1688" s="71" t="s">
        <v>1171</v>
      </c>
      <c r="F1688" s="33" t="s">
        <v>2089</v>
      </c>
      <c r="G1688" s="62">
        <v>2467</v>
      </c>
      <c r="H1688" s="62">
        <v>5511</v>
      </c>
      <c r="I1688" s="63" t="s">
        <v>936</v>
      </c>
      <c r="J1688" s="65" t="s">
        <v>17</v>
      </c>
      <c r="K1688" s="42"/>
      <c r="L1688" s="12"/>
      <c r="M1688" s="12"/>
      <c r="N1688" s="12"/>
      <c r="O1688" s="12"/>
      <c r="P1688" s="12"/>
      <c r="Q1688" s="12"/>
      <c r="R1688" s="12"/>
      <c r="S1688" s="12"/>
      <c r="T1688" s="12"/>
      <c r="U1688" s="12"/>
      <c r="V1688" s="12"/>
      <c r="W1688" s="12"/>
      <c r="X1688" s="12"/>
      <c r="Y1688" s="12"/>
      <c r="Z1688" s="12"/>
      <c r="AA1688" s="12"/>
      <c r="AB1688" s="12"/>
      <c r="AC1688" s="12"/>
      <c r="AD1688" s="12"/>
      <c r="AE1688" s="12"/>
      <c r="AF1688" s="12"/>
      <c r="AG1688" s="12"/>
      <c r="AH1688" s="12"/>
      <c r="AI1688" s="12"/>
      <c r="AJ1688" s="12"/>
      <c r="AK1688" s="12"/>
      <c r="AL1688" s="12"/>
      <c r="AM1688" s="12"/>
      <c r="AN1688" s="12"/>
      <c r="AO1688" s="12"/>
      <c r="AP1688" s="12"/>
      <c r="AQ1688" s="12"/>
      <c r="AR1688" s="12"/>
      <c r="AS1688" s="12"/>
      <c r="AT1688" s="12"/>
      <c r="AU1688" s="12"/>
      <c r="AV1688" s="12"/>
      <c r="AW1688" s="12"/>
      <c r="AX1688" s="12"/>
      <c r="AY1688" s="12"/>
      <c r="AZ1688" s="12"/>
      <c r="BA1688" s="12"/>
      <c r="BB1688" s="12"/>
      <c r="BC1688" s="12"/>
      <c r="BD1688" s="12"/>
      <c r="BE1688" s="12"/>
      <c r="BF1688" s="12"/>
      <c r="BG1688" s="12"/>
      <c r="BH1688" s="12"/>
      <c r="BI1688" s="12"/>
      <c r="BJ1688" s="12"/>
      <c r="BK1688" s="12"/>
      <c r="BL1688" s="12"/>
      <c r="BM1688" s="12"/>
      <c r="BN1688" s="12"/>
      <c r="BO1688" s="12"/>
      <c r="BP1688" s="12"/>
      <c r="BQ1688" s="12"/>
      <c r="BR1688" s="12"/>
      <c r="BS1688" s="12"/>
      <c r="BT1688" s="12"/>
      <c r="BU1688" s="12"/>
      <c r="BV1688" s="12"/>
      <c r="BW1688" s="12"/>
      <c r="BX1688" s="12"/>
      <c r="BY1688" s="12"/>
      <c r="BZ1688" s="12"/>
      <c r="CA1688" s="12"/>
      <c r="CB1688" s="12"/>
      <c r="CC1688" s="12"/>
      <c r="CD1688" s="12"/>
      <c r="CE1688" s="12"/>
      <c r="CF1688" s="12"/>
      <c r="CG1688" s="12"/>
      <c r="CH1688" s="12"/>
      <c r="CI1688" s="12"/>
      <c r="CJ1688" s="12"/>
      <c r="CK1688" s="12"/>
      <c r="CL1688" s="12"/>
      <c r="CM1688" s="12"/>
      <c r="CN1688" s="12"/>
      <c r="CO1688" s="12"/>
      <c r="CP1688" s="12"/>
      <c r="CQ1688" s="12"/>
      <c r="CR1688" s="12"/>
      <c r="CS1688" s="12"/>
      <c r="CT1688" s="12"/>
      <c r="CU1688" s="12"/>
      <c r="CV1688" s="12"/>
      <c r="CW1688" s="12"/>
      <c r="CX1688" s="12"/>
      <c r="CY1688" s="12"/>
      <c r="CZ1688" s="12"/>
      <c r="DA1688" s="12"/>
      <c r="DB1688" s="12"/>
      <c r="DC1688" s="12"/>
      <c r="DD1688" s="12"/>
      <c r="DE1688" s="12"/>
      <c r="DF1688" s="12"/>
      <c r="DG1688" s="12"/>
      <c r="DH1688" s="12"/>
      <c r="DI1688" s="12"/>
      <c r="DJ1688" s="12"/>
      <c r="DK1688" s="12"/>
      <c r="DL1688" s="12"/>
      <c r="DM1688" s="12"/>
      <c r="DN1688" s="12"/>
      <c r="DO1688" s="12"/>
      <c r="DP1688" s="12"/>
      <c r="DQ1688" s="12"/>
      <c r="DR1688" s="12"/>
      <c r="DS1688" s="12"/>
      <c r="DT1688" s="12"/>
      <c r="DU1688" s="12"/>
      <c r="DV1688" s="12"/>
      <c r="DW1688" s="12"/>
      <c r="DX1688" s="12"/>
      <c r="DY1688" s="12"/>
      <c r="DZ1688" s="12"/>
      <c r="EA1688" s="12"/>
      <c r="EB1688" s="12"/>
      <c r="EC1688" s="12"/>
      <c r="ED1688" s="12"/>
      <c r="EE1688" s="12"/>
      <c r="EF1688" s="12"/>
      <c r="EG1688" s="12"/>
      <c r="EH1688" s="12"/>
      <c r="EI1688" s="12"/>
      <c r="EJ1688" s="12"/>
      <c r="EK1688" s="12"/>
      <c r="EL1688" s="12"/>
      <c r="EM1688" s="12"/>
      <c r="EN1688" s="12"/>
      <c r="EO1688" s="12"/>
      <c r="EP1688" s="12"/>
      <c r="EQ1688" s="12"/>
      <c r="ER1688" s="12"/>
      <c r="ES1688" s="12"/>
      <c r="ET1688" s="12"/>
      <c r="EU1688" s="12"/>
      <c r="EV1688" s="12"/>
      <c r="EW1688" s="12"/>
      <c r="EX1688" s="12"/>
      <c r="EY1688" s="12"/>
      <c r="EZ1688" s="12"/>
      <c r="FA1688" s="12"/>
      <c r="FB1688" s="12"/>
      <c r="FC1688" s="12"/>
      <c r="FD1688" s="12"/>
      <c r="FE1688" s="12"/>
      <c r="FF1688" s="12"/>
      <c r="FG1688" s="12"/>
      <c r="FH1688" s="12"/>
      <c r="FI1688" s="12"/>
      <c r="FJ1688" s="12"/>
      <c r="FK1688" s="12"/>
      <c r="FL1688" s="12"/>
      <c r="FM1688" s="12"/>
      <c r="FN1688" s="12"/>
      <c r="FO1688" s="12"/>
      <c r="FP1688" s="12"/>
      <c r="FQ1688" s="12"/>
      <c r="FR1688" s="12"/>
      <c r="FS1688" s="12"/>
      <c r="FT1688" s="12"/>
      <c r="FU1688" s="12"/>
      <c r="FV1688" s="12"/>
      <c r="FW1688" s="12"/>
      <c r="FX1688" s="12"/>
      <c r="FY1688" s="12"/>
      <c r="FZ1688" s="12"/>
      <c r="GA1688" s="12"/>
      <c r="GB1688" s="12"/>
      <c r="GC1688" s="12"/>
      <c r="GD1688" s="12"/>
      <c r="GE1688" s="12"/>
      <c r="GF1688" s="12"/>
      <c r="GG1688" s="12"/>
      <c r="GH1688" s="12"/>
      <c r="GI1688" s="12"/>
      <c r="GJ1688" s="12"/>
      <c r="GK1688" s="12"/>
      <c r="GL1688" s="12"/>
      <c r="GM1688" s="12"/>
      <c r="GN1688" s="12"/>
      <c r="GO1688" s="12"/>
      <c r="GP1688" s="12"/>
      <c r="GQ1688" s="12"/>
      <c r="GR1688" s="12"/>
      <c r="GS1688" s="12"/>
      <c r="GT1688" s="12"/>
      <c r="GU1688" s="12"/>
      <c r="GV1688" s="12"/>
      <c r="GW1688" s="12"/>
      <c r="GX1688" s="12"/>
      <c r="GY1688" s="12"/>
      <c r="GZ1688" s="12"/>
      <c r="HA1688" s="12"/>
      <c r="HB1688" s="12"/>
      <c r="HC1688" s="12"/>
      <c r="HD1688" s="12"/>
      <c r="HE1688" s="12"/>
      <c r="HF1688" s="12"/>
      <c r="HG1688" s="12"/>
      <c r="HH1688" s="12"/>
      <c r="HI1688" s="12"/>
      <c r="HJ1688" s="12"/>
      <c r="HK1688" s="12"/>
      <c r="HL1688" s="12"/>
      <c r="HM1688" s="12"/>
      <c r="HN1688" s="12"/>
      <c r="HO1688" s="12"/>
      <c r="HP1688" s="12"/>
      <c r="HQ1688" s="12"/>
      <c r="HR1688" s="12"/>
      <c r="HS1688" s="12"/>
      <c r="HT1688" s="12"/>
      <c r="HU1688" s="12"/>
      <c r="HV1688" s="12"/>
      <c r="HW1688" s="12"/>
      <c r="HX1688" s="12"/>
      <c r="HY1688" s="12"/>
      <c r="HZ1688" s="12"/>
      <c r="IA1688" s="12"/>
      <c r="IB1688" s="12"/>
      <c r="IC1688" s="12"/>
      <c r="ID1688" s="12"/>
    </row>
    <row r="1689" spans="1:238" x14ac:dyDescent="0.2">
      <c r="A1689" s="11">
        <f t="shared" si="32"/>
        <v>1675</v>
      </c>
      <c r="B1689" s="32" t="s">
        <v>2340</v>
      </c>
      <c r="C1689" s="38" t="s">
        <v>1054</v>
      </c>
      <c r="D1689" s="33" t="s">
        <v>1054</v>
      </c>
      <c r="E1689" s="71" t="s">
        <v>1171</v>
      </c>
      <c r="F1689" s="32" t="s">
        <v>31</v>
      </c>
      <c r="G1689" s="62">
        <v>2357</v>
      </c>
      <c r="H1689" s="62">
        <v>5269</v>
      </c>
      <c r="I1689" s="63" t="s">
        <v>15</v>
      </c>
      <c r="J1689" s="65" t="s">
        <v>17</v>
      </c>
      <c r="K1689" s="36"/>
      <c r="L1689" s="12"/>
      <c r="M1689" s="12"/>
      <c r="N1689" s="12"/>
      <c r="O1689" s="12"/>
      <c r="P1689" s="12"/>
      <c r="Q1689" s="12"/>
      <c r="R1689" s="12"/>
      <c r="S1689" s="12"/>
      <c r="T1689" s="12"/>
      <c r="U1689" s="12"/>
      <c r="V1689" s="12"/>
      <c r="W1689" s="12"/>
      <c r="X1689" s="12"/>
      <c r="Y1689" s="12"/>
      <c r="Z1689" s="12"/>
      <c r="AA1689" s="12"/>
      <c r="AB1689" s="12"/>
      <c r="AC1689" s="12"/>
      <c r="AD1689" s="12"/>
      <c r="AE1689" s="12"/>
      <c r="AF1689" s="12"/>
      <c r="AG1689" s="12"/>
      <c r="AH1689" s="12"/>
      <c r="AI1689" s="12"/>
      <c r="AJ1689" s="12"/>
      <c r="AK1689" s="12"/>
      <c r="AL1689" s="12"/>
      <c r="AM1689" s="12"/>
      <c r="AN1689" s="12"/>
      <c r="AO1689" s="12"/>
      <c r="AP1689" s="12"/>
      <c r="AQ1689" s="12"/>
      <c r="AR1689" s="12"/>
      <c r="AS1689" s="12"/>
      <c r="AT1689" s="12"/>
      <c r="AU1689" s="12"/>
      <c r="AV1689" s="12"/>
      <c r="AW1689" s="12"/>
      <c r="AX1689" s="12"/>
      <c r="AY1689" s="12"/>
      <c r="AZ1689" s="12"/>
      <c r="BA1689" s="12"/>
      <c r="BB1689" s="12"/>
      <c r="BC1689" s="12"/>
      <c r="BD1689" s="12"/>
      <c r="BE1689" s="12"/>
      <c r="BF1689" s="12"/>
      <c r="BG1689" s="12"/>
      <c r="BH1689" s="12"/>
      <c r="BI1689" s="12"/>
      <c r="BJ1689" s="12"/>
      <c r="BK1689" s="12"/>
      <c r="BL1689" s="12"/>
      <c r="BM1689" s="12"/>
      <c r="BN1689" s="12"/>
      <c r="BO1689" s="12"/>
      <c r="BP1689" s="12"/>
      <c r="BQ1689" s="12"/>
      <c r="BR1689" s="12"/>
      <c r="BS1689" s="12"/>
      <c r="BT1689" s="12"/>
      <c r="BU1689" s="12"/>
      <c r="BV1689" s="12"/>
      <c r="BW1689" s="12"/>
      <c r="BX1689" s="12"/>
      <c r="BY1689" s="12"/>
      <c r="BZ1689" s="12"/>
      <c r="CA1689" s="12"/>
      <c r="CB1689" s="12"/>
      <c r="CC1689" s="12"/>
      <c r="CD1689" s="12"/>
      <c r="CE1689" s="12"/>
      <c r="CF1689" s="12"/>
      <c r="CG1689" s="12"/>
      <c r="CH1689" s="12"/>
      <c r="CI1689" s="12"/>
      <c r="CJ1689" s="12"/>
      <c r="CK1689" s="12"/>
      <c r="CL1689" s="12"/>
      <c r="CM1689" s="12"/>
      <c r="CN1689" s="12"/>
      <c r="CO1689" s="12"/>
      <c r="CP1689" s="12"/>
      <c r="CQ1689" s="12"/>
      <c r="CR1689" s="12"/>
      <c r="CS1689" s="12"/>
      <c r="CT1689" s="12"/>
      <c r="CU1689" s="12"/>
      <c r="CV1689" s="12"/>
      <c r="CW1689" s="12"/>
      <c r="CX1689" s="12"/>
      <c r="CY1689" s="12"/>
      <c r="CZ1689" s="12"/>
      <c r="DA1689" s="12"/>
      <c r="DB1689" s="12"/>
      <c r="DC1689" s="12"/>
      <c r="DD1689" s="12"/>
      <c r="DE1689" s="12"/>
      <c r="DF1689" s="12"/>
      <c r="DG1689" s="12"/>
      <c r="DH1689" s="12"/>
      <c r="DI1689" s="12"/>
      <c r="DJ1689" s="12"/>
      <c r="DK1689" s="12"/>
      <c r="DL1689" s="12"/>
      <c r="DM1689" s="12"/>
      <c r="DN1689" s="12"/>
      <c r="DO1689" s="12"/>
      <c r="DP1689" s="12"/>
      <c r="DQ1689" s="12"/>
      <c r="DR1689" s="12"/>
      <c r="DS1689" s="12"/>
      <c r="DT1689" s="12"/>
      <c r="DU1689" s="12"/>
      <c r="DV1689" s="12"/>
      <c r="DW1689" s="12"/>
      <c r="DX1689" s="12"/>
      <c r="DY1689" s="12"/>
      <c r="DZ1689" s="12"/>
      <c r="EA1689" s="12"/>
      <c r="EB1689" s="12"/>
      <c r="EC1689" s="12"/>
      <c r="ED1689" s="12"/>
      <c r="EE1689" s="12"/>
      <c r="EF1689" s="12"/>
      <c r="EG1689" s="12"/>
      <c r="EH1689" s="12"/>
      <c r="EI1689" s="12"/>
      <c r="EJ1689" s="12"/>
      <c r="EK1689" s="12"/>
      <c r="EL1689" s="12"/>
      <c r="EM1689" s="12"/>
      <c r="EN1689" s="12"/>
      <c r="EO1689" s="12"/>
      <c r="EP1689" s="12"/>
      <c r="EQ1689" s="12"/>
      <c r="ER1689" s="12"/>
      <c r="ES1689" s="12"/>
      <c r="ET1689" s="12"/>
      <c r="EU1689" s="12"/>
      <c r="EV1689" s="12"/>
      <c r="EW1689" s="12"/>
      <c r="EX1689" s="12"/>
      <c r="EY1689" s="12"/>
      <c r="EZ1689" s="12"/>
      <c r="FA1689" s="12"/>
      <c r="FB1689" s="12"/>
      <c r="FC1689" s="12"/>
      <c r="FD1689" s="12"/>
      <c r="FE1689" s="12"/>
      <c r="FF1689" s="12"/>
      <c r="FG1689" s="12"/>
      <c r="FH1689" s="12"/>
      <c r="FI1689" s="12"/>
      <c r="FJ1689" s="12"/>
      <c r="FK1689" s="12"/>
      <c r="FL1689" s="12"/>
      <c r="FM1689" s="12"/>
      <c r="FN1689" s="12"/>
      <c r="FO1689" s="12"/>
      <c r="FP1689" s="12"/>
      <c r="FQ1689" s="12"/>
      <c r="FR1689" s="12"/>
      <c r="FS1689" s="12"/>
      <c r="FT1689" s="12"/>
      <c r="FU1689" s="12"/>
      <c r="FV1689" s="12"/>
      <c r="FW1689" s="12"/>
      <c r="FX1689" s="12"/>
      <c r="FY1689" s="12"/>
      <c r="FZ1689" s="12"/>
      <c r="GA1689" s="12"/>
      <c r="GB1689" s="12"/>
      <c r="GC1689" s="12"/>
      <c r="GD1689" s="12"/>
      <c r="GE1689" s="12"/>
      <c r="GF1689" s="12"/>
      <c r="GG1689" s="12"/>
      <c r="GH1689" s="12"/>
      <c r="GI1689" s="12"/>
      <c r="GJ1689" s="12"/>
      <c r="GK1689" s="12"/>
      <c r="GL1689" s="12"/>
      <c r="GM1689" s="12"/>
      <c r="GN1689" s="12"/>
      <c r="GO1689" s="12"/>
      <c r="GP1689" s="12"/>
      <c r="GQ1689" s="12"/>
      <c r="GR1689" s="12"/>
      <c r="GS1689" s="12"/>
      <c r="GT1689" s="12"/>
      <c r="GU1689" s="12"/>
      <c r="GV1689" s="12"/>
      <c r="GW1689" s="12"/>
      <c r="GX1689" s="12"/>
      <c r="GY1689" s="12"/>
      <c r="GZ1689" s="12"/>
      <c r="HA1689" s="12"/>
      <c r="HB1689" s="12"/>
      <c r="HC1689" s="12"/>
      <c r="HD1689" s="12"/>
      <c r="HE1689" s="12"/>
      <c r="HF1689" s="12"/>
      <c r="HG1689" s="12"/>
      <c r="HH1689" s="12"/>
      <c r="HI1689" s="12"/>
      <c r="HJ1689" s="12"/>
      <c r="HK1689" s="12"/>
      <c r="HL1689" s="12"/>
      <c r="HM1689" s="12"/>
      <c r="HN1689" s="12"/>
      <c r="HO1689" s="12"/>
      <c r="HP1689" s="12"/>
      <c r="HQ1689" s="12"/>
      <c r="HR1689" s="12"/>
      <c r="HS1689" s="12"/>
      <c r="HT1689" s="12"/>
      <c r="HU1689" s="12"/>
      <c r="HV1689" s="12"/>
      <c r="HW1689" s="12"/>
      <c r="HX1689" s="12"/>
      <c r="HY1689" s="12"/>
      <c r="HZ1689" s="12"/>
      <c r="IA1689" s="12"/>
      <c r="IB1689" s="12"/>
      <c r="IC1689" s="12"/>
      <c r="ID1689" s="12"/>
    </row>
    <row r="1690" spans="1:238" x14ac:dyDescent="0.2">
      <c r="A1690" s="11">
        <f t="shared" si="32"/>
        <v>1676</v>
      </c>
      <c r="B1690" s="32" t="s">
        <v>557</v>
      </c>
      <c r="C1690" s="33" t="s">
        <v>1054</v>
      </c>
      <c r="D1690" s="33" t="s">
        <v>1054</v>
      </c>
      <c r="E1690" s="71" t="s">
        <v>1173</v>
      </c>
      <c r="F1690" s="32" t="s">
        <v>2347</v>
      </c>
      <c r="G1690" s="64">
        <v>1839</v>
      </c>
      <c r="H1690" s="64">
        <v>4701</v>
      </c>
      <c r="I1690" s="65" t="s">
        <v>2348</v>
      </c>
      <c r="J1690" s="90" t="s">
        <v>17</v>
      </c>
      <c r="K1690" s="36"/>
      <c r="L1690" s="12"/>
      <c r="M1690" s="12"/>
      <c r="N1690" s="12"/>
      <c r="O1690" s="12"/>
      <c r="P1690" s="12"/>
      <c r="Q1690" s="12"/>
      <c r="R1690" s="12"/>
      <c r="S1690" s="12"/>
      <c r="T1690" s="12"/>
      <c r="U1690" s="12"/>
      <c r="V1690" s="12"/>
      <c r="W1690" s="12"/>
      <c r="X1690" s="12"/>
      <c r="Y1690" s="12"/>
      <c r="Z1690" s="12"/>
      <c r="AA1690" s="12"/>
      <c r="AB1690" s="12"/>
      <c r="AC1690" s="12"/>
      <c r="AD1690" s="12"/>
      <c r="AE1690" s="12"/>
      <c r="AF1690" s="12"/>
      <c r="AG1690" s="12"/>
      <c r="AH1690" s="12"/>
      <c r="AI1690" s="12"/>
      <c r="AJ1690" s="12"/>
      <c r="AK1690" s="12"/>
      <c r="AL1690" s="12"/>
      <c r="AM1690" s="12"/>
      <c r="AN1690" s="12"/>
      <c r="AO1690" s="12"/>
      <c r="AP1690" s="12"/>
      <c r="AQ1690" s="12"/>
      <c r="AR1690" s="12"/>
      <c r="AS1690" s="12"/>
      <c r="AT1690" s="12"/>
      <c r="AU1690" s="12"/>
      <c r="AV1690" s="12"/>
      <c r="AW1690" s="12"/>
      <c r="AX1690" s="12"/>
      <c r="AY1690" s="12"/>
      <c r="AZ1690" s="12"/>
      <c r="BA1690" s="12"/>
      <c r="BB1690" s="12"/>
      <c r="BC1690" s="12"/>
      <c r="BD1690" s="12"/>
      <c r="BE1690" s="12"/>
      <c r="BF1690" s="12"/>
      <c r="BG1690" s="12"/>
      <c r="BH1690" s="12"/>
      <c r="BI1690" s="12"/>
      <c r="BJ1690" s="12"/>
      <c r="BK1690" s="12"/>
      <c r="BL1690" s="12"/>
      <c r="BM1690" s="12"/>
      <c r="BN1690" s="12"/>
      <c r="BO1690" s="12"/>
      <c r="BP1690" s="12"/>
      <c r="BQ1690" s="12"/>
      <c r="BR1690" s="12"/>
      <c r="BS1690" s="12"/>
      <c r="BT1690" s="12"/>
      <c r="BU1690" s="12"/>
      <c r="BV1690" s="12"/>
      <c r="BW1690" s="12"/>
      <c r="BX1690" s="12"/>
      <c r="BY1690" s="12"/>
      <c r="BZ1690" s="12"/>
      <c r="CA1690" s="12"/>
      <c r="CB1690" s="12"/>
      <c r="CC1690" s="12"/>
      <c r="CD1690" s="12"/>
      <c r="CE1690" s="12"/>
      <c r="CF1690" s="12"/>
      <c r="CG1690" s="12"/>
      <c r="CH1690" s="12"/>
      <c r="CI1690" s="12"/>
      <c r="CJ1690" s="12"/>
      <c r="CK1690" s="12"/>
      <c r="CL1690" s="12"/>
      <c r="CM1690" s="12"/>
      <c r="CN1690" s="12"/>
      <c r="CO1690" s="12"/>
      <c r="CP1690" s="12"/>
      <c r="CQ1690" s="12"/>
      <c r="CR1690" s="12"/>
      <c r="CS1690" s="12"/>
      <c r="CT1690" s="12"/>
      <c r="CU1690" s="12"/>
      <c r="CV1690" s="12"/>
      <c r="CW1690" s="12"/>
      <c r="CX1690" s="12"/>
      <c r="CY1690" s="12"/>
      <c r="CZ1690" s="12"/>
      <c r="DA1690" s="12"/>
      <c r="DB1690" s="12"/>
      <c r="DC1690" s="12"/>
      <c r="DD1690" s="12"/>
      <c r="DE1690" s="12"/>
      <c r="DF1690" s="12"/>
      <c r="DG1690" s="12"/>
      <c r="DH1690" s="12"/>
      <c r="DI1690" s="12"/>
      <c r="DJ1690" s="12"/>
      <c r="DK1690" s="12"/>
      <c r="DL1690" s="12"/>
      <c r="DM1690" s="12"/>
      <c r="DN1690" s="12"/>
      <c r="DO1690" s="12"/>
      <c r="DP1690" s="12"/>
      <c r="DQ1690" s="12"/>
      <c r="DR1690" s="12"/>
      <c r="DS1690" s="12"/>
      <c r="DT1690" s="12"/>
      <c r="DU1690" s="12"/>
      <c r="DV1690" s="12"/>
      <c r="DW1690" s="12"/>
      <c r="DX1690" s="12"/>
      <c r="DY1690" s="12"/>
      <c r="DZ1690" s="12"/>
      <c r="EA1690" s="12"/>
      <c r="EB1690" s="12"/>
      <c r="EC1690" s="12"/>
      <c r="ED1690" s="12"/>
      <c r="EE1690" s="12"/>
      <c r="EF1690" s="12"/>
      <c r="EG1690" s="12"/>
      <c r="EH1690" s="12"/>
      <c r="EI1690" s="12"/>
      <c r="EJ1690" s="12"/>
      <c r="EK1690" s="12"/>
      <c r="EL1690" s="12"/>
      <c r="EM1690" s="12"/>
      <c r="EN1690" s="12"/>
      <c r="EO1690" s="12"/>
      <c r="EP1690" s="12"/>
      <c r="EQ1690" s="12"/>
      <c r="ER1690" s="12"/>
      <c r="ES1690" s="12"/>
      <c r="ET1690" s="12"/>
      <c r="EU1690" s="12"/>
      <c r="EV1690" s="12"/>
      <c r="EW1690" s="12"/>
      <c r="EX1690" s="12"/>
      <c r="EY1690" s="12"/>
      <c r="EZ1690" s="12"/>
      <c r="FA1690" s="12"/>
      <c r="FB1690" s="12"/>
      <c r="FC1690" s="12"/>
      <c r="FD1690" s="12"/>
      <c r="FE1690" s="12"/>
      <c r="FF1690" s="12"/>
      <c r="FG1690" s="12"/>
      <c r="FH1690" s="12"/>
      <c r="FI1690" s="12"/>
      <c r="FJ1690" s="12"/>
      <c r="FK1690" s="12"/>
      <c r="FL1690" s="12"/>
      <c r="FM1690" s="12"/>
      <c r="FN1690" s="12"/>
      <c r="FO1690" s="12"/>
      <c r="FP1690" s="12"/>
      <c r="FQ1690" s="12"/>
      <c r="FR1690" s="12"/>
      <c r="FS1690" s="12"/>
      <c r="FT1690" s="12"/>
      <c r="FU1690" s="12"/>
      <c r="FV1690" s="12"/>
      <c r="FW1690" s="12"/>
      <c r="FX1690" s="12"/>
      <c r="FY1690" s="12"/>
      <c r="FZ1690" s="12"/>
      <c r="GA1690" s="12"/>
      <c r="GB1690" s="12"/>
      <c r="GC1690" s="12"/>
      <c r="GD1690" s="12"/>
      <c r="GE1690" s="12"/>
      <c r="GF1690" s="12"/>
      <c r="GG1690" s="12"/>
      <c r="GH1690" s="12"/>
      <c r="GI1690" s="12"/>
      <c r="GJ1690" s="12"/>
      <c r="GK1690" s="12"/>
      <c r="GL1690" s="12"/>
      <c r="GM1690" s="12"/>
      <c r="GN1690" s="12"/>
      <c r="GO1690" s="12"/>
      <c r="GP1690" s="12"/>
      <c r="GQ1690" s="12"/>
      <c r="GR1690" s="12"/>
      <c r="GS1690" s="12"/>
      <c r="GT1690" s="12"/>
      <c r="GU1690" s="12"/>
      <c r="GV1690" s="12"/>
      <c r="GW1690" s="12"/>
      <c r="GX1690" s="12"/>
      <c r="GY1690" s="12"/>
      <c r="GZ1690" s="12"/>
      <c r="HA1690" s="12"/>
      <c r="HB1690" s="12"/>
      <c r="HC1690" s="12"/>
      <c r="HD1690" s="12"/>
      <c r="HE1690" s="12"/>
      <c r="HF1690" s="12"/>
      <c r="HG1690" s="12"/>
      <c r="HH1690" s="12"/>
      <c r="HI1690" s="12"/>
      <c r="HJ1690" s="12"/>
      <c r="HK1690" s="12"/>
      <c r="HL1690" s="12"/>
      <c r="HM1690" s="12"/>
      <c r="HN1690" s="12"/>
      <c r="HO1690" s="12"/>
      <c r="HP1690" s="12"/>
      <c r="HQ1690" s="12"/>
      <c r="HR1690" s="12"/>
      <c r="HS1690" s="12"/>
      <c r="HT1690" s="12"/>
      <c r="HU1690" s="12"/>
      <c r="HV1690" s="12"/>
      <c r="HW1690" s="12"/>
      <c r="HX1690" s="12"/>
      <c r="HY1690" s="12"/>
      <c r="HZ1690" s="12"/>
      <c r="IA1690" s="12"/>
      <c r="IB1690" s="12"/>
      <c r="IC1690" s="12"/>
      <c r="ID1690" s="12"/>
    </row>
    <row r="1691" spans="1:238" x14ac:dyDescent="0.2">
      <c r="A1691" s="11">
        <f t="shared" si="32"/>
        <v>1677</v>
      </c>
      <c r="B1691" s="38" t="s">
        <v>558</v>
      </c>
      <c r="C1691" s="38" t="s">
        <v>1054</v>
      </c>
      <c r="D1691" s="55" t="s">
        <v>1054</v>
      </c>
      <c r="E1691" s="69" t="s">
        <v>2349</v>
      </c>
      <c r="F1691" s="58" t="s">
        <v>40</v>
      </c>
      <c r="G1691" s="39">
        <v>2956</v>
      </c>
      <c r="H1691" s="39">
        <v>6392</v>
      </c>
      <c r="I1691" s="57" t="s">
        <v>753</v>
      </c>
      <c r="J1691" s="57" t="s">
        <v>17</v>
      </c>
      <c r="K1691" s="36" t="s">
        <v>180</v>
      </c>
    </row>
    <row r="1692" spans="1:238" x14ac:dyDescent="0.2">
      <c r="A1692" s="11">
        <f t="shared" si="32"/>
        <v>1678</v>
      </c>
      <c r="B1692" s="38" t="s">
        <v>411</v>
      </c>
      <c r="C1692" s="38" t="s">
        <v>1054</v>
      </c>
      <c r="D1692" s="55" t="s">
        <v>1054</v>
      </c>
      <c r="E1692" s="69" t="s">
        <v>2366</v>
      </c>
      <c r="F1692" s="58" t="s">
        <v>70</v>
      </c>
      <c r="G1692" s="39">
        <v>299</v>
      </c>
      <c r="H1692" s="39">
        <v>624</v>
      </c>
      <c r="I1692" s="57" t="s">
        <v>15</v>
      </c>
      <c r="J1692" s="57" t="s">
        <v>17</v>
      </c>
      <c r="K1692" s="36"/>
    </row>
    <row r="1693" spans="1:238" x14ac:dyDescent="0.2">
      <c r="A1693" s="11">
        <f t="shared" si="32"/>
        <v>1679</v>
      </c>
      <c r="B1693" s="38" t="s">
        <v>1183</v>
      </c>
      <c r="C1693" s="38" t="s">
        <v>1054</v>
      </c>
      <c r="D1693" s="55" t="s">
        <v>1054</v>
      </c>
      <c r="E1693" s="69" t="s">
        <v>2377</v>
      </c>
      <c r="F1693" s="58" t="s">
        <v>116</v>
      </c>
      <c r="G1693" s="39">
        <v>2656</v>
      </c>
      <c r="H1693" s="39">
        <v>5630</v>
      </c>
      <c r="I1693" s="57" t="s">
        <v>936</v>
      </c>
      <c r="J1693" s="57" t="s">
        <v>17</v>
      </c>
      <c r="K1693" s="36" t="s">
        <v>181</v>
      </c>
    </row>
    <row r="1694" spans="1:238" x14ac:dyDescent="0.2">
      <c r="A1694" s="11">
        <f t="shared" si="32"/>
        <v>1680</v>
      </c>
      <c r="B1694" s="32" t="s">
        <v>559</v>
      </c>
      <c r="C1694" s="32" t="s">
        <v>1054</v>
      </c>
      <c r="D1694" s="32" t="s">
        <v>1054</v>
      </c>
      <c r="E1694" s="68" t="s">
        <v>2405</v>
      </c>
      <c r="F1694" s="33" t="s">
        <v>920</v>
      </c>
      <c r="G1694" s="34">
        <v>901</v>
      </c>
      <c r="H1694" s="34">
        <v>2101</v>
      </c>
      <c r="I1694" s="37" t="s">
        <v>753</v>
      </c>
      <c r="J1694" s="35" t="s">
        <v>17</v>
      </c>
      <c r="K1694" s="36" t="s">
        <v>181</v>
      </c>
    </row>
    <row r="1695" spans="1:238" x14ac:dyDescent="0.2">
      <c r="A1695" s="11">
        <f t="shared" si="32"/>
        <v>1681</v>
      </c>
      <c r="B1695" s="32" t="s">
        <v>730</v>
      </c>
      <c r="C1695" s="32" t="s">
        <v>1054</v>
      </c>
      <c r="D1695" s="32" t="s">
        <v>1054</v>
      </c>
      <c r="E1695" s="68">
        <v>2021.05</v>
      </c>
      <c r="F1695" s="33" t="s">
        <v>45</v>
      </c>
      <c r="G1695" s="34">
        <v>1480</v>
      </c>
      <c r="H1695" s="34">
        <v>3019</v>
      </c>
      <c r="I1695" s="37" t="s">
        <v>15</v>
      </c>
      <c r="J1695" s="35" t="s">
        <v>17</v>
      </c>
      <c r="K1695" s="36"/>
    </row>
    <row r="1696" spans="1:238" x14ac:dyDescent="0.2">
      <c r="A1696" s="11">
        <f t="shared" si="32"/>
        <v>1682</v>
      </c>
      <c r="B1696" s="32" t="s">
        <v>752</v>
      </c>
      <c r="C1696" s="32" t="s">
        <v>1054</v>
      </c>
      <c r="D1696" s="32" t="s">
        <v>1054</v>
      </c>
      <c r="E1696" s="68">
        <v>2021.07</v>
      </c>
      <c r="F1696" s="33" t="s">
        <v>1512</v>
      </c>
      <c r="G1696" s="34">
        <v>1094</v>
      </c>
      <c r="H1696" s="34">
        <v>2622</v>
      </c>
      <c r="I1696" s="37" t="s">
        <v>753</v>
      </c>
      <c r="J1696" s="35" t="s">
        <v>17</v>
      </c>
      <c r="K1696" s="36" t="s">
        <v>181</v>
      </c>
    </row>
    <row r="1697" spans="1:238" x14ac:dyDescent="0.2">
      <c r="A1697" s="11">
        <f t="shared" si="32"/>
        <v>1683</v>
      </c>
      <c r="B1697" s="32" t="s">
        <v>935</v>
      </c>
      <c r="C1697" s="32" t="s">
        <v>1054</v>
      </c>
      <c r="D1697" s="32" t="s">
        <v>1054</v>
      </c>
      <c r="E1697" s="68">
        <v>2022.07</v>
      </c>
      <c r="F1697" s="33" t="s">
        <v>930</v>
      </c>
      <c r="G1697" s="34">
        <v>1092</v>
      </c>
      <c r="H1697" s="34">
        <v>2195</v>
      </c>
      <c r="I1697" s="37" t="s">
        <v>936</v>
      </c>
      <c r="J1697" s="35" t="s">
        <v>17</v>
      </c>
      <c r="K1697" s="36" t="s">
        <v>181</v>
      </c>
      <c r="L1697" s="12"/>
      <c r="M1697" s="12"/>
      <c r="N1697" s="12"/>
      <c r="O1697" s="12"/>
      <c r="P1697" s="12"/>
      <c r="Q1697" s="12"/>
      <c r="R1697" s="12"/>
      <c r="S1697" s="12"/>
      <c r="T1697" s="12"/>
      <c r="U1697" s="12"/>
      <c r="V1697" s="12"/>
      <c r="W1697" s="12"/>
      <c r="X1697" s="12"/>
      <c r="Y1697" s="12"/>
      <c r="Z1697" s="12"/>
      <c r="AA1697" s="12"/>
      <c r="AB1697" s="12"/>
      <c r="AC1697" s="12"/>
      <c r="AD1697" s="12"/>
      <c r="AE1697" s="12"/>
      <c r="AF1697" s="12"/>
      <c r="AG1697" s="12"/>
      <c r="AH1697" s="12"/>
      <c r="AI1697" s="12"/>
      <c r="AJ1697" s="12"/>
      <c r="AK1697" s="12"/>
      <c r="AL1697" s="12"/>
      <c r="AM1697" s="12"/>
      <c r="AN1697" s="12"/>
      <c r="AO1697" s="12"/>
      <c r="AP1697" s="12"/>
      <c r="AQ1697" s="12"/>
      <c r="AR1697" s="12"/>
      <c r="AS1697" s="12"/>
      <c r="AT1697" s="12"/>
      <c r="AU1697" s="12"/>
      <c r="AV1697" s="12"/>
      <c r="AW1697" s="12"/>
      <c r="AX1697" s="12"/>
      <c r="AY1697" s="12"/>
      <c r="AZ1697" s="12"/>
      <c r="BA1697" s="12"/>
      <c r="BB1697" s="12"/>
      <c r="BC1697" s="12"/>
      <c r="BD1697" s="12"/>
      <c r="BE1697" s="12"/>
      <c r="BF1697" s="12"/>
      <c r="BG1697" s="12"/>
      <c r="BH1697" s="12"/>
      <c r="BI1697" s="12"/>
      <c r="BJ1697" s="12"/>
      <c r="BK1697" s="12"/>
      <c r="BL1697" s="12"/>
      <c r="BM1697" s="12"/>
      <c r="BN1697" s="12"/>
      <c r="BO1697" s="12"/>
      <c r="BP1697" s="12"/>
      <c r="BQ1697" s="12"/>
      <c r="BR1697" s="12"/>
      <c r="BS1697" s="12"/>
      <c r="BT1697" s="12"/>
      <c r="BU1697" s="12"/>
      <c r="BV1697" s="12"/>
      <c r="BW1697" s="12"/>
      <c r="BX1697" s="12"/>
      <c r="BY1697" s="12"/>
      <c r="BZ1697" s="12"/>
      <c r="CA1697" s="12"/>
      <c r="CB1697" s="12"/>
      <c r="CC1697" s="12"/>
      <c r="CD1697" s="12"/>
      <c r="CE1697" s="12"/>
      <c r="CF1697" s="12"/>
      <c r="CG1697" s="12"/>
      <c r="CH1697" s="12"/>
      <c r="CI1697" s="12"/>
      <c r="CJ1697" s="12"/>
      <c r="CK1697" s="12"/>
      <c r="CL1697" s="12"/>
      <c r="CM1697" s="12"/>
      <c r="CN1697" s="12"/>
      <c r="CO1697" s="12"/>
      <c r="CP1697" s="12"/>
      <c r="CQ1697" s="12"/>
      <c r="CR1697" s="12"/>
      <c r="CS1697" s="12"/>
      <c r="CT1697" s="12"/>
      <c r="CU1697" s="12"/>
      <c r="CV1697" s="12"/>
      <c r="CW1697" s="12"/>
      <c r="CX1697" s="12"/>
      <c r="CY1697" s="12"/>
      <c r="CZ1697" s="12"/>
      <c r="DA1697" s="12"/>
      <c r="DB1697" s="12"/>
      <c r="DC1697" s="12"/>
      <c r="DD1697" s="12"/>
      <c r="DE1697" s="12"/>
      <c r="DF1697" s="12"/>
      <c r="DG1697" s="12"/>
      <c r="DH1697" s="12"/>
      <c r="DI1697" s="12"/>
      <c r="DJ1697" s="12"/>
      <c r="DK1697" s="12"/>
      <c r="DL1697" s="12"/>
      <c r="DM1697" s="12"/>
      <c r="DN1697" s="12"/>
      <c r="DO1697" s="12"/>
      <c r="DP1697" s="12"/>
      <c r="DQ1697" s="12"/>
      <c r="DR1697" s="12"/>
      <c r="DS1697" s="12"/>
      <c r="DT1697" s="12"/>
      <c r="DU1697" s="12"/>
      <c r="DV1697" s="12"/>
      <c r="DW1697" s="12"/>
      <c r="DX1697" s="12"/>
      <c r="DY1697" s="12"/>
      <c r="DZ1697" s="12"/>
      <c r="EA1697" s="12"/>
      <c r="EB1697" s="12"/>
      <c r="EC1697" s="12"/>
      <c r="ED1697" s="12"/>
      <c r="EE1697" s="12"/>
      <c r="EF1697" s="12"/>
      <c r="EG1697" s="12"/>
      <c r="EH1697" s="12"/>
      <c r="EI1697" s="12"/>
      <c r="EJ1697" s="12"/>
      <c r="EK1697" s="12"/>
      <c r="EL1697" s="12"/>
      <c r="EM1697" s="12"/>
      <c r="EN1697" s="12"/>
      <c r="EO1697" s="12"/>
      <c r="EP1697" s="12"/>
      <c r="EQ1697" s="12"/>
      <c r="ER1697" s="12"/>
      <c r="ES1697" s="12"/>
      <c r="ET1697" s="12"/>
      <c r="EU1697" s="12"/>
      <c r="EV1697" s="12"/>
      <c r="EW1697" s="12"/>
      <c r="EX1697" s="12"/>
      <c r="EY1697" s="12"/>
      <c r="EZ1697" s="12"/>
      <c r="FA1697" s="12"/>
      <c r="FB1697" s="12"/>
      <c r="FC1697" s="12"/>
      <c r="FD1697" s="12"/>
      <c r="FE1697" s="12"/>
      <c r="FF1697" s="12"/>
      <c r="FG1697" s="12"/>
      <c r="FH1697" s="12"/>
      <c r="FI1697" s="12"/>
      <c r="FJ1697" s="12"/>
      <c r="FK1697" s="12"/>
      <c r="FL1697" s="12"/>
      <c r="FM1697" s="12"/>
      <c r="FN1697" s="12"/>
      <c r="FO1697" s="12"/>
      <c r="FP1697" s="12"/>
      <c r="FQ1697" s="12"/>
      <c r="FR1697" s="12"/>
      <c r="FS1697" s="12"/>
      <c r="FT1697" s="12"/>
      <c r="FU1697" s="12"/>
      <c r="FV1697" s="12"/>
      <c r="FW1697" s="12"/>
      <c r="FX1697" s="12"/>
      <c r="FY1697" s="12"/>
      <c r="FZ1697" s="12"/>
      <c r="GA1697" s="12"/>
      <c r="GB1697" s="12"/>
      <c r="GC1697" s="12"/>
      <c r="GD1697" s="12"/>
      <c r="GE1697" s="12"/>
      <c r="GF1697" s="12"/>
      <c r="GG1697" s="12"/>
      <c r="GH1697" s="12"/>
      <c r="GI1697" s="12"/>
      <c r="GJ1697" s="12"/>
      <c r="GK1697" s="12"/>
      <c r="GL1697" s="12"/>
      <c r="GM1697" s="12"/>
      <c r="GN1697" s="12"/>
      <c r="GO1697" s="12"/>
      <c r="GP1697" s="12"/>
      <c r="GQ1697" s="12"/>
      <c r="GR1697" s="12"/>
      <c r="GS1697" s="12"/>
      <c r="GT1697" s="12"/>
      <c r="GU1697" s="12"/>
      <c r="GV1697" s="12"/>
      <c r="GW1697" s="12"/>
      <c r="GX1697" s="12"/>
      <c r="GY1697" s="12"/>
      <c r="GZ1697" s="12"/>
      <c r="HA1697" s="12"/>
      <c r="HB1697" s="12"/>
      <c r="HC1697" s="12"/>
      <c r="HD1697" s="12"/>
      <c r="HE1697" s="12"/>
      <c r="HF1697" s="12"/>
      <c r="HG1697" s="12"/>
      <c r="HH1697" s="12"/>
      <c r="HI1697" s="12"/>
      <c r="HJ1697" s="12"/>
      <c r="HK1697" s="12"/>
      <c r="HL1697" s="12"/>
      <c r="HM1697" s="12"/>
      <c r="HN1697" s="12"/>
      <c r="HO1697" s="12"/>
      <c r="HP1697" s="12"/>
      <c r="HQ1697" s="12"/>
      <c r="HR1697" s="12"/>
      <c r="HS1697" s="12"/>
      <c r="HT1697" s="12"/>
      <c r="HU1697" s="12"/>
      <c r="HV1697" s="12"/>
      <c r="HW1697" s="12"/>
      <c r="HX1697" s="12"/>
      <c r="HY1697" s="12"/>
      <c r="HZ1697" s="12"/>
      <c r="IA1697" s="12"/>
      <c r="IB1697" s="12"/>
      <c r="IC1697" s="12"/>
      <c r="ID1697" s="12"/>
    </row>
    <row r="1698" spans="1:238" s="12" customFormat="1" x14ac:dyDescent="0.2">
      <c r="A1698" s="140" t="s">
        <v>706</v>
      </c>
      <c r="B1698" s="141"/>
      <c r="C1698" s="141"/>
      <c r="D1698" s="141"/>
      <c r="E1698" s="141"/>
      <c r="F1698" s="141"/>
      <c r="G1698" s="141"/>
      <c r="H1698" s="141"/>
      <c r="I1698" s="141"/>
      <c r="J1698" s="141"/>
      <c r="K1698" s="142"/>
    </row>
    <row r="1699" spans="1:238" x14ac:dyDescent="0.2">
      <c r="A1699" s="11">
        <f>ROW()-15</f>
        <v>1684</v>
      </c>
      <c r="B1699" s="32" t="s">
        <v>1515</v>
      </c>
      <c r="C1699" s="32" t="s">
        <v>905</v>
      </c>
      <c r="D1699" s="38" t="s">
        <v>905</v>
      </c>
      <c r="E1699" s="69" t="s">
        <v>1516</v>
      </c>
      <c r="F1699" s="33" t="s">
        <v>1517</v>
      </c>
      <c r="G1699" s="34">
        <v>124</v>
      </c>
      <c r="H1699" s="34">
        <v>222</v>
      </c>
      <c r="I1699" s="37" t="s">
        <v>15</v>
      </c>
      <c r="J1699" s="35" t="s">
        <v>17</v>
      </c>
      <c r="K1699" s="36"/>
    </row>
    <row r="1700" spans="1:238" x14ac:dyDescent="0.2">
      <c r="A1700" s="11">
        <f t="shared" ref="A1700:A1739" si="33">ROW()-15</f>
        <v>1685</v>
      </c>
      <c r="B1700" s="32" t="s">
        <v>1064</v>
      </c>
      <c r="C1700" s="32" t="s">
        <v>905</v>
      </c>
      <c r="D1700" s="38" t="s">
        <v>905</v>
      </c>
      <c r="E1700" s="69" t="s">
        <v>1523</v>
      </c>
      <c r="F1700" s="33" t="s">
        <v>35</v>
      </c>
      <c r="G1700" s="34">
        <v>120</v>
      </c>
      <c r="H1700" s="34">
        <v>210</v>
      </c>
      <c r="I1700" s="37" t="s">
        <v>15</v>
      </c>
      <c r="J1700" s="35" t="s">
        <v>17</v>
      </c>
      <c r="K1700" s="36"/>
    </row>
    <row r="1701" spans="1:238" x14ac:dyDescent="0.2">
      <c r="A1701" s="11">
        <f t="shared" si="33"/>
        <v>1686</v>
      </c>
      <c r="B1701" s="32" t="s">
        <v>1524</v>
      </c>
      <c r="C1701" s="32" t="s">
        <v>905</v>
      </c>
      <c r="D1701" s="38" t="s">
        <v>905</v>
      </c>
      <c r="E1701" s="69" t="s">
        <v>1523</v>
      </c>
      <c r="F1701" s="33" t="s">
        <v>96</v>
      </c>
      <c r="G1701" s="34">
        <v>119</v>
      </c>
      <c r="H1701" s="34">
        <v>218</v>
      </c>
      <c r="I1701" s="37" t="s">
        <v>15</v>
      </c>
      <c r="J1701" s="35" t="s">
        <v>17</v>
      </c>
      <c r="K1701" s="36"/>
    </row>
    <row r="1702" spans="1:238" x14ac:dyDescent="0.2">
      <c r="A1702" s="11">
        <f t="shared" si="33"/>
        <v>1687</v>
      </c>
      <c r="B1702" s="32" t="s">
        <v>1065</v>
      </c>
      <c r="C1702" s="32" t="s">
        <v>905</v>
      </c>
      <c r="D1702" s="38" t="s">
        <v>905</v>
      </c>
      <c r="E1702" s="69" t="s">
        <v>1523</v>
      </c>
      <c r="F1702" s="33" t="s">
        <v>1140</v>
      </c>
      <c r="G1702" s="34">
        <v>227</v>
      </c>
      <c r="H1702" s="34">
        <v>212</v>
      </c>
      <c r="I1702" s="37" t="s">
        <v>15</v>
      </c>
      <c r="J1702" s="35" t="s">
        <v>17</v>
      </c>
      <c r="K1702" s="36"/>
    </row>
    <row r="1703" spans="1:238" x14ac:dyDescent="0.2">
      <c r="A1703" s="11">
        <f t="shared" si="33"/>
        <v>1688</v>
      </c>
      <c r="B1703" s="32" t="s">
        <v>1066</v>
      </c>
      <c r="C1703" s="32" t="s">
        <v>905</v>
      </c>
      <c r="D1703" s="38" t="s">
        <v>905</v>
      </c>
      <c r="E1703" s="69" t="s">
        <v>1523</v>
      </c>
      <c r="F1703" s="33" t="s">
        <v>23</v>
      </c>
      <c r="G1703" s="34">
        <v>159</v>
      </c>
      <c r="H1703" s="34">
        <v>235</v>
      </c>
      <c r="I1703" s="37" t="s">
        <v>15</v>
      </c>
      <c r="J1703" s="35" t="s">
        <v>17</v>
      </c>
      <c r="K1703" s="36"/>
    </row>
    <row r="1704" spans="1:238" x14ac:dyDescent="0.2">
      <c r="A1704" s="11">
        <f t="shared" si="33"/>
        <v>1689</v>
      </c>
      <c r="B1704" s="32" t="s">
        <v>1530</v>
      </c>
      <c r="C1704" s="32" t="s">
        <v>905</v>
      </c>
      <c r="D1704" s="38" t="s">
        <v>905</v>
      </c>
      <c r="E1704" s="69" t="s">
        <v>1528</v>
      </c>
      <c r="F1704" s="33" t="s">
        <v>1531</v>
      </c>
      <c r="G1704" s="34">
        <v>373</v>
      </c>
      <c r="H1704" s="34">
        <v>1665</v>
      </c>
      <c r="I1704" s="37" t="s">
        <v>15</v>
      </c>
      <c r="J1704" s="35" t="s">
        <v>42</v>
      </c>
      <c r="K1704" s="36"/>
    </row>
    <row r="1705" spans="1:238" x14ac:dyDescent="0.2">
      <c r="A1705" s="11">
        <f t="shared" si="33"/>
        <v>1690</v>
      </c>
      <c r="B1705" s="32" t="s">
        <v>1552</v>
      </c>
      <c r="C1705" s="32" t="s">
        <v>905</v>
      </c>
      <c r="D1705" s="38" t="s">
        <v>905</v>
      </c>
      <c r="E1705" s="69" t="s">
        <v>1550</v>
      </c>
      <c r="F1705" s="33" t="s">
        <v>1553</v>
      </c>
      <c r="G1705" s="34">
        <v>272</v>
      </c>
      <c r="H1705" s="34">
        <v>207</v>
      </c>
      <c r="I1705" s="37" t="s">
        <v>15</v>
      </c>
      <c r="J1705" s="35" t="s">
        <v>17</v>
      </c>
      <c r="K1705" s="36"/>
      <c r="L1705" s="15"/>
      <c r="M1705" s="15"/>
      <c r="N1705" s="15"/>
      <c r="O1705" s="15"/>
      <c r="P1705" s="15"/>
      <c r="Q1705" s="15"/>
      <c r="R1705" s="15"/>
      <c r="S1705" s="15"/>
      <c r="T1705" s="15"/>
      <c r="U1705" s="15"/>
      <c r="V1705" s="15"/>
      <c r="W1705" s="15"/>
      <c r="X1705" s="15"/>
      <c r="Y1705" s="15"/>
      <c r="Z1705" s="15"/>
      <c r="AA1705" s="15"/>
      <c r="AB1705" s="15"/>
      <c r="AC1705" s="15"/>
      <c r="AD1705" s="15"/>
      <c r="AE1705" s="15"/>
      <c r="AF1705" s="15"/>
      <c r="AG1705" s="15"/>
      <c r="AH1705" s="15"/>
      <c r="AI1705" s="15"/>
      <c r="AJ1705" s="15"/>
      <c r="AK1705" s="15"/>
      <c r="AL1705" s="15"/>
      <c r="AM1705" s="15"/>
      <c r="AN1705" s="15"/>
      <c r="AO1705" s="15"/>
      <c r="AP1705" s="15"/>
      <c r="AQ1705" s="15"/>
      <c r="AR1705" s="15"/>
      <c r="AS1705" s="15"/>
      <c r="AT1705" s="15"/>
      <c r="AU1705" s="15"/>
      <c r="AV1705" s="15"/>
      <c r="AW1705" s="15"/>
      <c r="AX1705" s="15"/>
      <c r="AY1705" s="15"/>
      <c r="AZ1705" s="15"/>
      <c r="BA1705" s="15"/>
      <c r="BB1705" s="15"/>
      <c r="BC1705" s="15"/>
      <c r="BD1705" s="15"/>
      <c r="BE1705" s="15"/>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row>
    <row r="1706" spans="1:238" x14ac:dyDescent="0.2">
      <c r="A1706" s="11">
        <f t="shared" si="33"/>
        <v>1691</v>
      </c>
      <c r="B1706" s="32" t="s">
        <v>1586</v>
      </c>
      <c r="C1706" s="32" t="s">
        <v>905</v>
      </c>
      <c r="D1706" s="38" t="s">
        <v>905</v>
      </c>
      <c r="E1706" s="68" t="s">
        <v>1580</v>
      </c>
      <c r="F1706" s="33" t="s">
        <v>1531</v>
      </c>
      <c r="G1706" s="34">
        <v>3149</v>
      </c>
      <c r="H1706" s="34">
        <v>4610</v>
      </c>
      <c r="I1706" s="37" t="s">
        <v>15</v>
      </c>
      <c r="J1706" s="35" t="s">
        <v>42</v>
      </c>
      <c r="K1706" s="36"/>
    </row>
    <row r="1707" spans="1:238" x14ac:dyDescent="0.2">
      <c r="A1707" s="11">
        <f t="shared" si="33"/>
        <v>1692</v>
      </c>
      <c r="B1707" s="38" t="s">
        <v>1621</v>
      </c>
      <c r="C1707" s="32" t="s">
        <v>905</v>
      </c>
      <c r="D1707" s="38" t="s">
        <v>905</v>
      </c>
      <c r="E1707" s="68" t="s">
        <v>1622</v>
      </c>
      <c r="F1707" s="33" t="s">
        <v>53</v>
      </c>
      <c r="G1707" s="34">
        <v>186</v>
      </c>
      <c r="H1707" s="34">
        <v>215</v>
      </c>
      <c r="I1707" s="37" t="s">
        <v>15</v>
      </c>
      <c r="J1707" s="35" t="s">
        <v>17</v>
      </c>
      <c r="K1707" s="36"/>
    </row>
    <row r="1708" spans="1:238" x14ac:dyDescent="0.2">
      <c r="A1708" s="11">
        <f t="shared" si="33"/>
        <v>1693</v>
      </c>
      <c r="B1708" s="38" t="s">
        <v>1657</v>
      </c>
      <c r="C1708" s="32" t="s">
        <v>905</v>
      </c>
      <c r="D1708" s="38" t="s">
        <v>905</v>
      </c>
      <c r="E1708" s="68" t="s">
        <v>1072</v>
      </c>
      <c r="F1708" s="33" t="s">
        <v>1484</v>
      </c>
      <c r="G1708" s="34">
        <v>2292</v>
      </c>
      <c r="H1708" s="34">
        <v>4545</v>
      </c>
      <c r="I1708" s="37" t="s">
        <v>15</v>
      </c>
      <c r="J1708" s="35" t="s">
        <v>17</v>
      </c>
      <c r="K1708" s="36"/>
    </row>
    <row r="1709" spans="1:238" x14ac:dyDescent="0.2">
      <c r="A1709" s="11">
        <f t="shared" si="33"/>
        <v>1694</v>
      </c>
      <c r="B1709" s="32" t="s">
        <v>1731</v>
      </c>
      <c r="C1709" s="32" t="s">
        <v>905</v>
      </c>
      <c r="D1709" s="38" t="s">
        <v>905</v>
      </c>
      <c r="E1709" s="68" t="s">
        <v>1712</v>
      </c>
      <c r="F1709" s="33" t="s">
        <v>64</v>
      </c>
      <c r="G1709" s="34">
        <v>528</v>
      </c>
      <c r="H1709" s="34">
        <v>1197</v>
      </c>
      <c r="I1709" s="37" t="s">
        <v>19</v>
      </c>
      <c r="J1709" s="35" t="s">
        <v>90</v>
      </c>
      <c r="K1709" s="36"/>
      <c r="L1709" s="17"/>
      <c r="M1709" s="17"/>
      <c r="N1709" s="17"/>
      <c r="O1709" s="17"/>
      <c r="P1709" s="17"/>
      <c r="Q1709" s="17"/>
      <c r="R1709" s="17"/>
      <c r="S1709" s="17"/>
      <c r="T1709" s="17"/>
      <c r="U1709" s="17"/>
      <c r="V1709" s="17"/>
      <c r="W1709" s="17"/>
      <c r="X1709" s="17"/>
      <c r="Y1709" s="17"/>
      <c r="Z1709" s="17"/>
      <c r="AA1709" s="17"/>
      <c r="AB1709" s="17"/>
      <c r="AC1709" s="17"/>
      <c r="AD1709" s="17"/>
      <c r="AE1709" s="17"/>
      <c r="AF1709" s="17"/>
      <c r="AG1709" s="17"/>
      <c r="AH1709" s="17"/>
      <c r="AI1709" s="17"/>
      <c r="AJ1709" s="17"/>
      <c r="AK1709" s="17"/>
      <c r="AL1709" s="17"/>
      <c r="AM1709" s="17"/>
      <c r="AN1709" s="17"/>
      <c r="AO1709" s="17"/>
      <c r="AP1709" s="17"/>
      <c r="AQ1709" s="17"/>
      <c r="AR1709" s="17"/>
      <c r="AS1709" s="17"/>
      <c r="AT1709" s="17"/>
      <c r="AU1709" s="17"/>
      <c r="AV1709" s="17"/>
      <c r="AW1709" s="17"/>
      <c r="AX1709" s="17"/>
      <c r="AY1709" s="17"/>
      <c r="AZ1709" s="17"/>
      <c r="BA1709" s="17"/>
      <c r="BB1709" s="17"/>
      <c r="BC1709" s="17"/>
      <c r="BD1709" s="17"/>
      <c r="BE1709" s="17"/>
      <c r="BF1709" s="17"/>
      <c r="BG1709" s="17"/>
      <c r="BH1709" s="17"/>
      <c r="BI1709" s="17"/>
      <c r="BJ1709" s="17"/>
      <c r="BK1709" s="17"/>
      <c r="BL1709" s="17"/>
      <c r="BM1709" s="17"/>
      <c r="BN1709" s="17"/>
      <c r="BO1709" s="17"/>
      <c r="BP1709" s="17"/>
      <c r="BQ1709" s="17"/>
      <c r="BR1709" s="17"/>
      <c r="BS1709" s="17"/>
      <c r="BT1709" s="17"/>
      <c r="BU1709" s="17"/>
      <c r="BV1709" s="17"/>
      <c r="BW1709" s="17"/>
      <c r="BX1709" s="17"/>
      <c r="BY1709" s="17"/>
      <c r="BZ1709" s="17"/>
      <c r="CA1709" s="17"/>
      <c r="CB1709" s="17"/>
      <c r="CC1709" s="17"/>
      <c r="CD1709" s="17"/>
      <c r="CE1709" s="17"/>
      <c r="CF1709" s="17"/>
      <c r="CG1709" s="17"/>
      <c r="CH1709" s="17"/>
      <c r="CI1709" s="17"/>
      <c r="CJ1709" s="17"/>
      <c r="CK1709" s="17"/>
      <c r="CL1709" s="17"/>
      <c r="CM1709" s="17"/>
      <c r="CN1709" s="17"/>
      <c r="CO1709" s="17"/>
      <c r="CP1709" s="17"/>
      <c r="CQ1709" s="17"/>
      <c r="CR1709" s="17"/>
      <c r="CS1709" s="17"/>
      <c r="CT1709" s="17"/>
      <c r="CU1709" s="17"/>
      <c r="CV1709" s="17"/>
      <c r="CW1709" s="17"/>
      <c r="CX1709" s="17"/>
      <c r="CY1709" s="17"/>
      <c r="CZ1709" s="17"/>
      <c r="DA1709" s="17"/>
      <c r="DB1709" s="17"/>
      <c r="DC1709" s="17"/>
      <c r="DD1709" s="17"/>
      <c r="DE1709" s="17"/>
      <c r="DF1709" s="17"/>
      <c r="DG1709" s="17"/>
      <c r="DH1709" s="17"/>
      <c r="DI1709" s="17"/>
      <c r="DJ1709" s="17"/>
      <c r="DK1709" s="17"/>
      <c r="DL1709" s="17"/>
      <c r="DM1709" s="17"/>
      <c r="DN1709" s="17"/>
      <c r="DO1709" s="17"/>
      <c r="DP1709" s="17"/>
      <c r="DQ1709" s="17"/>
      <c r="DR1709" s="17"/>
      <c r="DS1709" s="17"/>
      <c r="DT1709" s="17"/>
      <c r="DU1709" s="17"/>
      <c r="DV1709" s="17"/>
      <c r="DW1709" s="17"/>
      <c r="DX1709" s="17"/>
      <c r="DY1709" s="17"/>
      <c r="DZ1709" s="17"/>
      <c r="EA1709" s="17"/>
      <c r="EB1709" s="17"/>
      <c r="EC1709" s="17"/>
      <c r="ED1709" s="17"/>
      <c r="EE1709" s="17"/>
      <c r="EF1709" s="17"/>
      <c r="EG1709" s="17"/>
      <c r="EH1709" s="17"/>
      <c r="EI1709" s="17"/>
      <c r="EJ1709" s="17"/>
      <c r="EK1709" s="17"/>
      <c r="EL1709" s="17"/>
      <c r="EM1709" s="17"/>
      <c r="EN1709" s="17"/>
      <c r="EO1709" s="17"/>
      <c r="EP1709" s="17"/>
      <c r="EQ1709" s="17"/>
      <c r="ER1709" s="17"/>
      <c r="ES1709" s="17"/>
      <c r="ET1709" s="17"/>
      <c r="EU1709" s="17"/>
      <c r="EV1709" s="17"/>
      <c r="EW1709" s="17"/>
      <c r="EX1709" s="17"/>
      <c r="EY1709" s="17"/>
      <c r="EZ1709" s="17"/>
      <c r="FA1709" s="17"/>
      <c r="FB1709" s="17"/>
      <c r="FC1709" s="17"/>
      <c r="FD1709" s="17"/>
      <c r="FE1709" s="17"/>
      <c r="FF1709" s="17"/>
      <c r="FG1709" s="17"/>
      <c r="FH1709" s="17"/>
      <c r="FI1709" s="17"/>
      <c r="FJ1709" s="17"/>
      <c r="FK1709" s="17"/>
      <c r="FL1709" s="17"/>
      <c r="FM1709" s="17"/>
      <c r="FN1709" s="17"/>
      <c r="FO1709" s="17"/>
      <c r="FP1709" s="17"/>
      <c r="FQ1709" s="17"/>
      <c r="FR1709" s="17"/>
      <c r="FS1709" s="17"/>
      <c r="FT1709" s="17"/>
      <c r="FU1709" s="17"/>
      <c r="FV1709" s="17"/>
      <c r="FW1709" s="17"/>
      <c r="FX1709" s="17"/>
      <c r="FY1709" s="17"/>
      <c r="FZ1709" s="17"/>
      <c r="GA1709" s="17"/>
      <c r="GB1709" s="17"/>
      <c r="GC1709" s="17"/>
      <c r="GD1709" s="17"/>
      <c r="GE1709" s="17"/>
      <c r="GF1709" s="17"/>
      <c r="GG1709" s="17"/>
      <c r="GH1709" s="17"/>
      <c r="GI1709" s="17"/>
      <c r="GJ1709" s="17"/>
      <c r="GK1709" s="17"/>
      <c r="GL1709" s="17"/>
      <c r="GM1709" s="17"/>
      <c r="GN1709" s="17"/>
      <c r="GO1709" s="17"/>
      <c r="GP1709" s="17"/>
      <c r="GQ1709" s="17"/>
      <c r="GR1709" s="17"/>
      <c r="GS1709" s="17"/>
      <c r="GT1709" s="17"/>
      <c r="GU1709" s="17"/>
      <c r="GV1709" s="17"/>
      <c r="GW1709" s="17"/>
      <c r="GX1709" s="17"/>
      <c r="GY1709" s="17"/>
      <c r="GZ1709" s="17"/>
      <c r="HA1709" s="17"/>
      <c r="HB1709" s="17"/>
      <c r="HC1709" s="17"/>
      <c r="HD1709" s="17"/>
      <c r="HE1709" s="17"/>
      <c r="HF1709" s="17"/>
      <c r="HG1709" s="17"/>
      <c r="HH1709" s="17"/>
      <c r="HI1709" s="17"/>
      <c r="HJ1709" s="17"/>
      <c r="HK1709" s="17"/>
      <c r="HL1709" s="17"/>
      <c r="HM1709" s="17"/>
      <c r="HN1709" s="17"/>
      <c r="HO1709" s="17"/>
      <c r="HP1709" s="13"/>
      <c r="HQ1709" s="13"/>
      <c r="HR1709" s="13"/>
      <c r="HS1709" s="13"/>
      <c r="HT1709" s="13"/>
      <c r="HU1709" s="13"/>
      <c r="HV1709" s="13"/>
      <c r="HW1709" s="13"/>
      <c r="HX1709" s="13"/>
      <c r="HY1709" s="13"/>
      <c r="HZ1709" s="13"/>
      <c r="IA1709" s="13"/>
      <c r="IB1709" s="13"/>
      <c r="IC1709" s="13"/>
      <c r="ID1709" s="13"/>
    </row>
    <row r="1710" spans="1:238" x14ac:dyDescent="0.2">
      <c r="A1710" s="11">
        <f t="shared" si="33"/>
        <v>1695</v>
      </c>
      <c r="B1710" s="38" t="s">
        <v>1761</v>
      </c>
      <c r="C1710" s="32" t="s">
        <v>905</v>
      </c>
      <c r="D1710" s="38" t="s">
        <v>905</v>
      </c>
      <c r="E1710" s="69" t="s">
        <v>1760</v>
      </c>
      <c r="F1710" s="82" t="s">
        <v>1694</v>
      </c>
      <c r="G1710" s="39">
        <v>44</v>
      </c>
      <c r="H1710" s="39">
        <v>56</v>
      </c>
      <c r="I1710" s="41" t="s">
        <v>15</v>
      </c>
      <c r="J1710" s="43" t="s">
        <v>17</v>
      </c>
      <c r="K1710" s="45"/>
      <c r="L1710" s="13"/>
      <c r="M1710" s="13"/>
      <c r="N1710" s="13"/>
      <c r="O1710" s="13"/>
      <c r="P1710" s="13"/>
      <c r="Q1710" s="13"/>
      <c r="R1710" s="13"/>
      <c r="S1710" s="13"/>
      <c r="T1710" s="13"/>
      <c r="U1710" s="13"/>
      <c r="V1710" s="13"/>
      <c r="W1710" s="13"/>
      <c r="X1710" s="13"/>
      <c r="Y1710" s="13"/>
      <c r="Z1710" s="13"/>
      <c r="AA1710" s="13"/>
      <c r="AB1710" s="13"/>
      <c r="AC1710" s="13"/>
      <c r="AD1710" s="13"/>
      <c r="AE1710" s="13"/>
      <c r="AF1710" s="13"/>
      <c r="AG1710" s="13"/>
      <c r="AH1710" s="13"/>
      <c r="AI1710" s="13"/>
      <c r="AJ1710" s="13"/>
      <c r="AK1710" s="13"/>
      <c r="AL1710" s="13"/>
      <c r="AM1710" s="13"/>
      <c r="AN1710" s="13"/>
      <c r="AO1710" s="13"/>
      <c r="AP1710" s="13"/>
      <c r="AQ1710" s="13"/>
      <c r="AR1710" s="13"/>
      <c r="AS1710" s="13"/>
      <c r="AT1710" s="13"/>
      <c r="AU1710" s="13"/>
      <c r="AV1710" s="13"/>
      <c r="AW1710" s="13"/>
      <c r="AX1710" s="13"/>
      <c r="AY1710" s="13"/>
      <c r="AZ1710" s="13"/>
      <c r="BA1710" s="13"/>
      <c r="BB1710" s="13"/>
      <c r="BC1710" s="13"/>
      <c r="BD1710" s="13"/>
      <c r="BE1710" s="13"/>
      <c r="BF1710" s="13"/>
      <c r="BG1710" s="13"/>
      <c r="BH1710" s="13"/>
      <c r="BI1710" s="13"/>
      <c r="BJ1710" s="13"/>
      <c r="BK1710" s="13"/>
      <c r="BL1710" s="13"/>
      <c r="BM1710" s="13"/>
      <c r="BN1710" s="13"/>
      <c r="BO1710" s="13"/>
      <c r="BP1710" s="13"/>
      <c r="BQ1710" s="13"/>
      <c r="BR1710" s="13"/>
      <c r="BS1710" s="13"/>
      <c r="BT1710" s="13"/>
      <c r="BU1710" s="13"/>
      <c r="BV1710" s="13"/>
      <c r="BW1710" s="13"/>
      <c r="BX1710" s="13"/>
      <c r="BY1710" s="13"/>
      <c r="BZ1710" s="13"/>
      <c r="CA1710" s="13"/>
      <c r="CB1710" s="13"/>
      <c r="CC1710" s="13"/>
      <c r="CD1710" s="13"/>
      <c r="CE1710" s="13"/>
      <c r="CF1710" s="13"/>
      <c r="CG1710" s="13"/>
      <c r="CH1710" s="13"/>
      <c r="CI1710" s="13"/>
      <c r="CJ1710" s="13"/>
      <c r="CK1710" s="13"/>
      <c r="CL1710" s="13"/>
      <c r="CM1710" s="13"/>
      <c r="CN1710" s="13"/>
      <c r="CO1710" s="13"/>
      <c r="CP1710" s="13"/>
      <c r="CQ1710" s="13"/>
      <c r="CR1710" s="13"/>
      <c r="CS1710" s="13"/>
      <c r="CT1710" s="13"/>
      <c r="CU1710" s="13"/>
      <c r="CV1710" s="13"/>
      <c r="CW1710" s="13"/>
      <c r="CX1710" s="13"/>
      <c r="CY1710" s="13"/>
      <c r="CZ1710" s="13"/>
      <c r="DA1710" s="13"/>
      <c r="DB1710" s="13"/>
      <c r="DC1710" s="13"/>
      <c r="DD1710" s="13"/>
      <c r="DE1710" s="13"/>
      <c r="DF1710" s="13"/>
      <c r="DG1710" s="13"/>
      <c r="DH1710" s="13"/>
      <c r="DI1710" s="13"/>
      <c r="DJ1710" s="13"/>
      <c r="DK1710" s="13"/>
      <c r="DL1710" s="13"/>
      <c r="DM1710" s="13"/>
      <c r="DN1710" s="13"/>
      <c r="DO1710" s="13"/>
      <c r="DP1710" s="13"/>
      <c r="DQ1710" s="13"/>
      <c r="DR1710" s="13"/>
      <c r="DS1710" s="13"/>
      <c r="DT1710" s="13"/>
      <c r="DU1710" s="13"/>
      <c r="DV1710" s="13"/>
      <c r="DW1710" s="13"/>
      <c r="DX1710" s="13"/>
      <c r="DY1710" s="13"/>
      <c r="DZ1710" s="13"/>
      <c r="EA1710" s="13"/>
      <c r="EB1710" s="13"/>
      <c r="EC1710" s="13"/>
      <c r="ED1710" s="13"/>
      <c r="EE1710" s="13"/>
      <c r="EF1710" s="13"/>
      <c r="EG1710" s="13"/>
      <c r="EH1710" s="13"/>
      <c r="EI1710" s="13"/>
      <c r="EJ1710" s="13"/>
      <c r="EK1710" s="13"/>
      <c r="EL1710" s="13"/>
      <c r="EM1710" s="13"/>
      <c r="EN1710" s="13"/>
      <c r="EO1710" s="13"/>
      <c r="EP1710" s="13"/>
      <c r="EQ1710" s="13"/>
      <c r="ER1710" s="13"/>
      <c r="ES1710" s="13"/>
      <c r="ET1710" s="13"/>
      <c r="EU1710" s="13"/>
      <c r="EV1710" s="13"/>
      <c r="EW1710" s="13"/>
      <c r="EX1710" s="13"/>
      <c r="EY1710" s="13"/>
      <c r="EZ1710" s="13"/>
      <c r="FA1710" s="13"/>
      <c r="FB1710" s="13"/>
      <c r="FC1710" s="13"/>
      <c r="FD1710" s="13"/>
      <c r="FE1710" s="13"/>
      <c r="FF1710" s="13"/>
      <c r="FG1710" s="13"/>
      <c r="FH1710" s="13"/>
      <c r="FI1710" s="13"/>
      <c r="FJ1710" s="13"/>
      <c r="FK1710" s="13"/>
      <c r="FL1710" s="13"/>
      <c r="FM1710" s="13"/>
      <c r="FN1710" s="13"/>
      <c r="FO1710" s="13"/>
      <c r="FP1710" s="13"/>
      <c r="FQ1710" s="13"/>
      <c r="FR1710" s="13"/>
      <c r="FS1710" s="13"/>
      <c r="FT1710" s="13"/>
      <c r="FU1710" s="13"/>
      <c r="FV1710" s="13"/>
      <c r="FW1710" s="13"/>
      <c r="FX1710" s="13"/>
      <c r="FY1710" s="13"/>
      <c r="FZ1710" s="13"/>
      <c r="GA1710" s="13"/>
      <c r="GB1710" s="13"/>
      <c r="GC1710" s="13"/>
      <c r="GD1710" s="13"/>
      <c r="GE1710" s="13"/>
      <c r="GF1710" s="13"/>
      <c r="GG1710" s="13"/>
      <c r="GH1710" s="13"/>
      <c r="GI1710" s="13"/>
      <c r="GJ1710" s="13"/>
      <c r="GK1710" s="13"/>
      <c r="GL1710" s="13"/>
      <c r="GM1710" s="13"/>
      <c r="GN1710" s="13"/>
      <c r="GO1710" s="13"/>
      <c r="GP1710" s="13"/>
      <c r="GQ1710" s="13"/>
      <c r="GR1710" s="13"/>
      <c r="GS1710" s="13"/>
      <c r="GT1710" s="13"/>
      <c r="GU1710" s="13"/>
      <c r="GV1710" s="13"/>
      <c r="GW1710" s="13"/>
      <c r="GX1710" s="13"/>
      <c r="GY1710" s="13"/>
      <c r="GZ1710" s="13"/>
      <c r="HA1710" s="13"/>
      <c r="HB1710" s="13"/>
      <c r="HC1710" s="13"/>
      <c r="HD1710" s="13"/>
      <c r="HE1710" s="13"/>
      <c r="HF1710" s="13"/>
      <c r="HG1710" s="13"/>
      <c r="HH1710" s="13"/>
      <c r="HI1710" s="13"/>
      <c r="HJ1710" s="13"/>
      <c r="HK1710" s="13"/>
      <c r="HL1710" s="13"/>
      <c r="HM1710" s="13"/>
      <c r="HN1710" s="13"/>
      <c r="HO1710" s="13"/>
      <c r="HP1710" s="13"/>
      <c r="HQ1710" s="13"/>
      <c r="HR1710" s="13"/>
      <c r="HS1710" s="13"/>
      <c r="HT1710" s="13"/>
      <c r="HU1710" s="13"/>
      <c r="HV1710" s="13"/>
      <c r="HW1710" s="13"/>
      <c r="HX1710" s="13"/>
      <c r="HY1710" s="13"/>
      <c r="HZ1710" s="13"/>
      <c r="IA1710" s="13"/>
      <c r="IB1710" s="13"/>
      <c r="IC1710" s="13"/>
      <c r="ID1710" s="13"/>
    </row>
    <row r="1711" spans="1:238" x14ac:dyDescent="0.2">
      <c r="A1711" s="11">
        <f t="shared" si="33"/>
        <v>1696</v>
      </c>
      <c r="B1711" s="38" t="s">
        <v>1087</v>
      </c>
      <c r="C1711" s="38" t="s">
        <v>905</v>
      </c>
      <c r="D1711" s="38" t="s">
        <v>905</v>
      </c>
      <c r="E1711" s="69" t="s">
        <v>1990</v>
      </c>
      <c r="F1711" s="40" t="s">
        <v>155</v>
      </c>
      <c r="G1711" s="39">
        <v>1929</v>
      </c>
      <c r="H1711" s="39">
        <v>3152</v>
      </c>
      <c r="I1711" s="41" t="s">
        <v>18</v>
      </c>
      <c r="J1711" s="43" t="s">
        <v>17</v>
      </c>
      <c r="K1711" s="42"/>
    </row>
    <row r="1712" spans="1:238" x14ac:dyDescent="0.2">
      <c r="A1712" s="11">
        <f t="shared" si="33"/>
        <v>1697</v>
      </c>
      <c r="B1712" s="38" t="s">
        <v>560</v>
      </c>
      <c r="C1712" s="38" t="s">
        <v>905</v>
      </c>
      <c r="D1712" s="55" t="s">
        <v>905</v>
      </c>
      <c r="E1712" s="69" t="s">
        <v>1998</v>
      </c>
      <c r="F1712" s="40" t="s">
        <v>155</v>
      </c>
      <c r="G1712" s="39">
        <v>784</v>
      </c>
      <c r="H1712" s="39">
        <v>1545</v>
      </c>
      <c r="I1712" s="41" t="s">
        <v>15</v>
      </c>
      <c r="J1712" s="43" t="s">
        <v>17</v>
      </c>
      <c r="K1712" s="42"/>
      <c r="L1712" s="12"/>
      <c r="M1712" s="12"/>
      <c r="N1712" s="12"/>
      <c r="O1712" s="12"/>
      <c r="P1712" s="12"/>
      <c r="Q1712" s="12"/>
      <c r="R1712" s="12"/>
      <c r="S1712" s="12"/>
      <c r="T1712" s="12"/>
      <c r="U1712" s="12"/>
      <c r="V1712" s="12"/>
      <c r="W1712" s="12"/>
      <c r="X1712" s="12"/>
      <c r="Y1712" s="12"/>
      <c r="Z1712" s="12"/>
      <c r="AA1712" s="12"/>
      <c r="AB1712" s="12"/>
      <c r="AC1712" s="12"/>
      <c r="AD1712" s="12"/>
      <c r="AE1712" s="12"/>
      <c r="AF1712" s="12"/>
      <c r="AG1712" s="12"/>
      <c r="AH1712" s="12"/>
      <c r="AI1712" s="12"/>
      <c r="AJ1712" s="12"/>
      <c r="AK1712" s="12"/>
      <c r="AL1712" s="12"/>
      <c r="AM1712" s="12"/>
      <c r="AN1712" s="12"/>
      <c r="AO1712" s="12"/>
      <c r="AP1712" s="12"/>
      <c r="AQ1712" s="12"/>
      <c r="AR1712" s="12"/>
      <c r="AS1712" s="12"/>
      <c r="AT1712" s="12"/>
      <c r="AU1712" s="12"/>
      <c r="AV1712" s="12"/>
      <c r="AW1712" s="12"/>
      <c r="AX1712" s="12"/>
      <c r="AY1712" s="12"/>
      <c r="AZ1712" s="12"/>
      <c r="BA1712" s="12"/>
      <c r="BB1712" s="12"/>
      <c r="BC1712" s="12"/>
      <c r="BD1712" s="12"/>
      <c r="BE1712" s="12"/>
      <c r="BF1712" s="12"/>
      <c r="BG1712" s="12"/>
      <c r="BH1712" s="12"/>
      <c r="BI1712" s="12"/>
      <c r="BJ1712" s="12"/>
      <c r="BK1712" s="12"/>
      <c r="BL1712" s="12"/>
      <c r="BM1712" s="12"/>
      <c r="BN1712" s="12"/>
      <c r="BO1712" s="12"/>
      <c r="BP1712" s="12"/>
      <c r="BQ1712" s="12"/>
      <c r="BR1712" s="12"/>
      <c r="BS1712" s="12"/>
      <c r="BT1712" s="12"/>
      <c r="BU1712" s="12"/>
      <c r="BV1712" s="12"/>
      <c r="BW1712" s="12"/>
      <c r="BX1712" s="12"/>
      <c r="BY1712" s="12"/>
      <c r="BZ1712" s="12"/>
      <c r="CA1712" s="12"/>
      <c r="CB1712" s="12"/>
      <c r="CC1712" s="12"/>
      <c r="CD1712" s="12"/>
      <c r="CE1712" s="12"/>
      <c r="CF1712" s="12"/>
      <c r="CG1712" s="12"/>
      <c r="CH1712" s="12"/>
      <c r="CI1712" s="12"/>
      <c r="CJ1712" s="12"/>
      <c r="CK1712" s="12"/>
      <c r="CL1712" s="12"/>
      <c r="CM1712" s="12"/>
      <c r="CN1712" s="12"/>
      <c r="CO1712" s="12"/>
      <c r="CP1712" s="12"/>
      <c r="CQ1712" s="12"/>
      <c r="CR1712" s="12"/>
      <c r="CS1712" s="12"/>
      <c r="CT1712" s="12"/>
      <c r="CU1712" s="12"/>
      <c r="CV1712" s="12"/>
      <c r="CW1712" s="12"/>
      <c r="CX1712" s="12"/>
      <c r="CY1712" s="12"/>
      <c r="CZ1712" s="12"/>
      <c r="DA1712" s="12"/>
      <c r="DB1712" s="12"/>
      <c r="DC1712" s="12"/>
      <c r="DD1712" s="12"/>
      <c r="DE1712" s="12"/>
      <c r="DF1712" s="12"/>
      <c r="DG1712" s="12"/>
      <c r="DH1712" s="12"/>
      <c r="DI1712" s="12"/>
      <c r="DJ1712" s="12"/>
      <c r="DK1712" s="12"/>
      <c r="DL1712" s="12"/>
      <c r="DM1712" s="12"/>
      <c r="DN1712" s="12"/>
      <c r="DO1712" s="12"/>
      <c r="DP1712" s="12"/>
      <c r="DQ1712" s="12"/>
      <c r="DR1712" s="12"/>
      <c r="DS1712" s="12"/>
      <c r="DT1712" s="12"/>
      <c r="DU1712" s="12"/>
      <c r="DV1712" s="12"/>
      <c r="DW1712" s="12"/>
      <c r="DX1712" s="12"/>
      <c r="DY1712" s="12"/>
      <c r="DZ1712" s="12"/>
      <c r="EA1712" s="12"/>
      <c r="EB1712" s="12"/>
      <c r="EC1712" s="12"/>
      <c r="ED1712" s="12"/>
      <c r="EE1712" s="12"/>
      <c r="EF1712" s="12"/>
      <c r="EG1712" s="12"/>
      <c r="EH1712" s="12"/>
      <c r="EI1712" s="12"/>
      <c r="EJ1712" s="12"/>
      <c r="EK1712" s="12"/>
      <c r="EL1712" s="12"/>
      <c r="EM1712" s="12"/>
      <c r="EN1712" s="12"/>
      <c r="EO1712" s="12"/>
      <c r="EP1712" s="12"/>
      <c r="EQ1712" s="12"/>
      <c r="ER1712" s="12"/>
      <c r="ES1712" s="12"/>
      <c r="ET1712" s="12"/>
      <c r="EU1712" s="12"/>
      <c r="EV1712" s="12"/>
      <c r="EW1712" s="12"/>
      <c r="EX1712" s="12"/>
      <c r="EY1712" s="12"/>
      <c r="EZ1712" s="12"/>
      <c r="FA1712" s="12"/>
      <c r="FB1712" s="12"/>
      <c r="FC1712" s="12"/>
      <c r="FD1712" s="12"/>
      <c r="FE1712" s="12"/>
      <c r="FF1712" s="12"/>
      <c r="FG1712" s="12"/>
      <c r="FH1712" s="12"/>
      <c r="FI1712" s="12"/>
      <c r="FJ1712" s="12"/>
      <c r="FK1712" s="12"/>
      <c r="FL1712" s="12"/>
      <c r="FM1712" s="12"/>
      <c r="FN1712" s="12"/>
      <c r="FO1712" s="12"/>
      <c r="FP1712" s="12"/>
      <c r="FQ1712" s="12"/>
      <c r="FR1712" s="12"/>
      <c r="FS1712" s="12"/>
      <c r="FT1712" s="12"/>
      <c r="FU1712" s="12"/>
      <c r="FV1712" s="12"/>
      <c r="FW1712" s="12"/>
      <c r="FX1712" s="12"/>
      <c r="FY1712" s="12"/>
      <c r="FZ1712" s="12"/>
      <c r="GA1712" s="12"/>
      <c r="GB1712" s="12"/>
      <c r="GC1712" s="12"/>
      <c r="GD1712" s="12"/>
      <c r="GE1712" s="12"/>
      <c r="GF1712" s="12"/>
      <c r="GG1712" s="12"/>
      <c r="GH1712" s="12"/>
      <c r="GI1712" s="12"/>
      <c r="GJ1712" s="12"/>
      <c r="GK1712" s="12"/>
      <c r="GL1712" s="12"/>
      <c r="GM1712" s="12"/>
      <c r="GN1712" s="12"/>
      <c r="GO1712" s="12"/>
      <c r="GP1712" s="12"/>
      <c r="GQ1712" s="12"/>
      <c r="GR1712" s="12"/>
      <c r="GS1712" s="12"/>
      <c r="GT1712" s="12"/>
      <c r="GU1712" s="12"/>
      <c r="GV1712" s="12"/>
      <c r="GW1712" s="12"/>
      <c r="GX1712" s="12"/>
      <c r="GY1712" s="12"/>
      <c r="GZ1712" s="12"/>
      <c r="HA1712" s="12"/>
      <c r="HB1712" s="12"/>
      <c r="HC1712" s="12"/>
      <c r="HD1712" s="12"/>
      <c r="HE1712" s="12"/>
      <c r="HF1712" s="12"/>
      <c r="HG1712" s="12"/>
      <c r="HH1712" s="12"/>
      <c r="HI1712" s="12"/>
      <c r="HJ1712" s="12"/>
      <c r="HK1712" s="12"/>
      <c r="HL1712" s="12"/>
      <c r="HM1712" s="12"/>
      <c r="HN1712" s="12"/>
      <c r="HO1712" s="12"/>
      <c r="HP1712" s="12"/>
      <c r="HQ1712" s="12"/>
      <c r="HR1712" s="12"/>
      <c r="HS1712" s="12"/>
      <c r="HT1712" s="12"/>
      <c r="HU1712" s="12"/>
      <c r="HV1712" s="12"/>
      <c r="HW1712" s="12"/>
      <c r="HX1712" s="12"/>
      <c r="HY1712" s="12"/>
      <c r="HZ1712" s="12"/>
      <c r="IA1712" s="12"/>
      <c r="IB1712" s="12"/>
      <c r="IC1712" s="12"/>
      <c r="ID1712" s="12"/>
    </row>
    <row r="1713" spans="1:238" x14ac:dyDescent="0.2">
      <c r="A1713" s="11">
        <f t="shared" si="33"/>
        <v>1698</v>
      </c>
      <c r="B1713" s="38" t="s">
        <v>378</v>
      </c>
      <c r="C1713" s="38" t="s">
        <v>905</v>
      </c>
      <c r="D1713" s="38" t="s">
        <v>905</v>
      </c>
      <c r="E1713" s="69" t="s">
        <v>1998</v>
      </c>
      <c r="F1713" s="40" t="s">
        <v>989</v>
      </c>
      <c r="G1713" s="39">
        <v>853</v>
      </c>
      <c r="H1713" s="39">
        <v>1752</v>
      </c>
      <c r="I1713" s="41" t="s">
        <v>19</v>
      </c>
      <c r="J1713" s="43" t="s">
        <v>17</v>
      </c>
      <c r="K1713" s="42"/>
      <c r="L1713" s="12"/>
      <c r="M1713" s="12"/>
      <c r="N1713" s="12"/>
      <c r="O1713" s="12"/>
      <c r="P1713" s="12"/>
      <c r="Q1713" s="12"/>
      <c r="R1713" s="12"/>
      <c r="S1713" s="12"/>
      <c r="T1713" s="12"/>
      <c r="U1713" s="12"/>
      <c r="V1713" s="12"/>
      <c r="W1713" s="12"/>
      <c r="X1713" s="12"/>
      <c r="Y1713" s="12"/>
      <c r="Z1713" s="12"/>
      <c r="AA1713" s="12"/>
      <c r="AB1713" s="12"/>
      <c r="AC1713" s="12"/>
      <c r="AD1713" s="12"/>
      <c r="AE1713" s="12"/>
      <c r="AF1713" s="12"/>
      <c r="AG1713" s="12"/>
      <c r="AH1713" s="12"/>
      <c r="AI1713" s="12"/>
      <c r="AJ1713" s="12"/>
      <c r="AK1713" s="12"/>
      <c r="AL1713" s="12"/>
      <c r="AM1713" s="12"/>
      <c r="AN1713" s="12"/>
      <c r="AO1713" s="12"/>
      <c r="AP1713" s="12"/>
      <c r="AQ1713" s="12"/>
      <c r="AR1713" s="12"/>
      <c r="AS1713" s="12"/>
      <c r="AT1713" s="12"/>
      <c r="AU1713" s="12"/>
      <c r="AV1713" s="12"/>
      <c r="AW1713" s="12"/>
      <c r="AX1713" s="12"/>
      <c r="AY1713" s="12"/>
      <c r="AZ1713" s="12"/>
      <c r="BA1713" s="12"/>
      <c r="BB1713" s="12"/>
      <c r="BC1713" s="12"/>
      <c r="BD1713" s="12"/>
      <c r="BE1713" s="12"/>
      <c r="BF1713" s="12"/>
      <c r="BG1713" s="12"/>
      <c r="BH1713" s="12"/>
      <c r="BI1713" s="12"/>
      <c r="BJ1713" s="12"/>
      <c r="BK1713" s="12"/>
      <c r="BL1713" s="12"/>
      <c r="BM1713" s="12"/>
      <c r="BN1713" s="12"/>
      <c r="BO1713" s="12"/>
      <c r="BP1713" s="12"/>
      <c r="BQ1713" s="12"/>
      <c r="BR1713" s="12"/>
      <c r="BS1713" s="12"/>
      <c r="BT1713" s="12"/>
      <c r="BU1713" s="12"/>
      <c r="BV1713" s="12"/>
      <c r="BW1713" s="12"/>
      <c r="BX1713" s="12"/>
      <c r="BY1713" s="12"/>
      <c r="BZ1713" s="12"/>
      <c r="CA1713" s="12"/>
      <c r="CB1713" s="12"/>
      <c r="CC1713" s="12"/>
      <c r="CD1713" s="12"/>
      <c r="CE1713" s="12"/>
      <c r="CF1713" s="12"/>
      <c r="CG1713" s="12"/>
      <c r="CH1713" s="12"/>
      <c r="CI1713" s="12"/>
      <c r="CJ1713" s="12"/>
      <c r="CK1713" s="12"/>
      <c r="CL1713" s="12"/>
      <c r="CM1713" s="12"/>
      <c r="CN1713" s="12"/>
      <c r="CO1713" s="12"/>
      <c r="CP1713" s="12"/>
      <c r="CQ1713" s="12"/>
      <c r="CR1713" s="12"/>
      <c r="CS1713" s="12"/>
      <c r="CT1713" s="12"/>
      <c r="CU1713" s="12"/>
      <c r="CV1713" s="12"/>
      <c r="CW1713" s="12"/>
      <c r="CX1713" s="12"/>
      <c r="CY1713" s="12"/>
      <c r="CZ1713" s="12"/>
      <c r="DA1713" s="12"/>
      <c r="DB1713" s="12"/>
      <c r="DC1713" s="12"/>
      <c r="DD1713" s="12"/>
      <c r="DE1713" s="12"/>
      <c r="DF1713" s="12"/>
      <c r="DG1713" s="12"/>
      <c r="DH1713" s="12"/>
      <c r="DI1713" s="12"/>
      <c r="DJ1713" s="12"/>
      <c r="DK1713" s="12"/>
      <c r="DL1713" s="12"/>
      <c r="DM1713" s="12"/>
      <c r="DN1713" s="12"/>
      <c r="DO1713" s="12"/>
      <c r="DP1713" s="12"/>
      <c r="DQ1713" s="12"/>
      <c r="DR1713" s="12"/>
      <c r="DS1713" s="12"/>
      <c r="DT1713" s="12"/>
      <c r="DU1713" s="12"/>
      <c r="DV1713" s="12"/>
      <c r="DW1713" s="12"/>
      <c r="DX1713" s="12"/>
      <c r="DY1713" s="12"/>
      <c r="DZ1713" s="12"/>
      <c r="EA1713" s="12"/>
      <c r="EB1713" s="12"/>
      <c r="EC1713" s="12"/>
      <c r="ED1713" s="12"/>
      <c r="EE1713" s="12"/>
      <c r="EF1713" s="12"/>
      <c r="EG1713" s="12"/>
      <c r="EH1713" s="12"/>
      <c r="EI1713" s="12"/>
      <c r="EJ1713" s="12"/>
      <c r="EK1713" s="12"/>
      <c r="EL1713" s="12"/>
      <c r="EM1713" s="12"/>
      <c r="EN1713" s="12"/>
      <c r="EO1713" s="12"/>
      <c r="EP1713" s="12"/>
      <c r="EQ1713" s="12"/>
      <c r="ER1713" s="12"/>
      <c r="ES1713" s="12"/>
      <c r="ET1713" s="12"/>
      <c r="EU1713" s="12"/>
      <c r="EV1713" s="12"/>
      <c r="EW1713" s="12"/>
      <c r="EX1713" s="12"/>
      <c r="EY1713" s="12"/>
      <c r="EZ1713" s="12"/>
      <c r="FA1713" s="12"/>
      <c r="FB1713" s="12"/>
      <c r="FC1713" s="12"/>
      <c r="FD1713" s="12"/>
      <c r="FE1713" s="12"/>
      <c r="FF1713" s="12"/>
      <c r="FG1713" s="12"/>
      <c r="FH1713" s="12"/>
      <c r="FI1713" s="12"/>
      <c r="FJ1713" s="12"/>
      <c r="FK1713" s="12"/>
      <c r="FL1713" s="12"/>
      <c r="FM1713" s="12"/>
      <c r="FN1713" s="12"/>
      <c r="FO1713" s="12"/>
      <c r="FP1713" s="12"/>
      <c r="FQ1713" s="12"/>
      <c r="FR1713" s="12"/>
      <c r="FS1713" s="12"/>
      <c r="FT1713" s="12"/>
      <c r="FU1713" s="12"/>
      <c r="FV1713" s="12"/>
      <c r="FW1713" s="12"/>
      <c r="FX1713" s="12"/>
      <c r="FY1713" s="12"/>
      <c r="FZ1713" s="12"/>
      <c r="GA1713" s="12"/>
      <c r="GB1713" s="12"/>
      <c r="GC1713" s="12"/>
      <c r="GD1713" s="12"/>
      <c r="GE1713" s="12"/>
      <c r="GF1713" s="12"/>
      <c r="GG1713" s="12"/>
      <c r="GH1713" s="12"/>
      <c r="GI1713" s="12"/>
      <c r="GJ1713" s="12"/>
      <c r="GK1713" s="12"/>
      <c r="GL1713" s="12"/>
      <c r="GM1713" s="12"/>
      <c r="GN1713" s="12"/>
      <c r="GO1713" s="12"/>
      <c r="GP1713" s="12"/>
      <c r="GQ1713" s="12"/>
      <c r="GR1713" s="12"/>
      <c r="GS1713" s="12"/>
      <c r="GT1713" s="12"/>
      <c r="GU1713" s="12"/>
      <c r="GV1713" s="12"/>
      <c r="GW1713" s="12"/>
      <c r="GX1713" s="12"/>
      <c r="GY1713" s="12"/>
      <c r="GZ1713" s="12"/>
      <c r="HA1713" s="12"/>
      <c r="HB1713" s="12"/>
      <c r="HC1713" s="12"/>
      <c r="HD1713" s="12"/>
      <c r="HE1713" s="12"/>
      <c r="HF1713" s="12"/>
      <c r="HG1713" s="12"/>
      <c r="HH1713" s="12"/>
      <c r="HI1713" s="12"/>
      <c r="HJ1713" s="12"/>
      <c r="HK1713" s="12"/>
      <c r="HL1713" s="12"/>
      <c r="HM1713" s="12"/>
      <c r="HN1713" s="12"/>
      <c r="HO1713" s="12"/>
      <c r="HP1713" s="12"/>
      <c r="HQ1713" s="12"/>
      <c r="HR1713" s="12"/>
      <c r="HS1713" s="12"/>
      <c r="HT1713" s="12"/>
      <c r="HU1713" s="12"/>
      <c r="HV1713" s="12"/>
      <c r="HW1713" s="12"/>
      <c r="HX1713" s="12"/>
      <c r="HY1713" s="12"/>
      <c r="HZ1713" s="12"/>
      <c r="IA1713" s="12"/>
      <c r="IB1713" s="12"/>
      <c r="IC1713" s="12"/>
      <c r="ID1713" s="12"/>
    </row>
    <row r="1714" spans="1:238" x14ac:dyDescent="0.2">
      <c r="A1714" s="11">
        <f t="shared" si="33"/>
        <v>1699</v>
      </c>
      <c r="B1714" s="38" t="s">
        <v>2023</v>
      </c>
      <c r="C1714" s="38" t="s">
        <v>905</v>
      </c>
      <c r="D1714" s="38" t="s">
        <v>905</v>
      </c>
      <c r="E1714" s="69" t="s">
        <v>2019</v>
      </c>
      <c r="F1714" s="40" t="s">
        <v>1484</v>
      </c>
      <c r="G1714" s="39">
        <v>3017</v>
      </c>
      <c r="H1714" s="39">
        <v>6922</v>
      </c>
      <c r="I1714" s="41" t="s">
        <v>15</v>
      </c>
      <c r="J1714" s="43" t="s">
        <v>17</v>
      </c>
      <c r="K1714" s="45" t="s">
        <v>180</v>
      </c>
      <c r="L1714" s="12"/>
      <c r="M1714" s="12"/>
      <c r="N1714" s="12"/>
      <c r="O1714" s="12"/>
      <c r="P1714" s="12"/>
      <c r="Q1714" s="12"/>
      <c r="R1714" s="12"/>
      <c r="S1714" s="12"/>
      <c r="T1714" s="12"/>
      <c r="U1714" s="12"/>
      <c r="V1714" s="12"/>
      <c r="W1714" s="12"/>
      <c r="X1714" s="12"/>
      <c r="Y1714" s="12"/>
      <c r="Z1714" s="12"/>
      <c r="AA1714" s="12"/>
      <c r="AB1714" s="12"/>
      <c r="AC1714" s="12"/>
      <c r="AD1714" s="12"/>
      <c r="AE1714" s="12"/>
      <c r="AF1714" s="12"/>
      <c r="AG1714" s="12"/>
      <c r="AH1714" s="12"/>
      <c r="AI1714" s="12"/>
      <c r="AJ1714" s="12"/>
      <c r="AK1714" s="12"/>
      <c r="AL1714" s="12"/>
      <c r="AM1714" s="12"/>
      <c r="AN1714" s="12"/>
      <c r="AO1714" s="12"/>
      <c r="AP1714" s="12"/>
      <c r="AQ1714" s="12"/>
      <c r="AR1714" s="12"/>
      <c r="AS1714" s="12"/>
      <c r="AT1714" s="12"/>
      <c r="AU1714" s="12"/>
      <c r="AV1714" s="12"/>
      <c r="AW1714" s="12"/>
      <c r="AX1714" s="12"/>
      <c r="AY1714" s="12"/>
      <c r="AZ1714" s="12"/>
      <c r="BA1714" s="12"/>
      <c r="BB1714" s="12"/>
      <c r="BC1714" s="12"/>
      <c r="BD1714" s="12"/>
      <c r="BE1714" s="12"/>
      <c r="BF1714" s="12"/>
      <c r="BG1714" s="12"/>
      <c r="BH1714" s="12"/>
      <c r="BI1714" s="12"/>
      <c r="BJ1714" s="12"/>
      <c r="BK1714" s="12"/>
      <c r="BL1714" s="12"/>
      <c r="BM1714" s="12"/>
      <c r="BN1714" s="12"/>
      <c r="BO1714" s="12"/>
      <c r="BP1714" s="12"/>
      <c r="BQ1714" s="12"/>
      <c r="BR1714" s="12"/>
      <c r="BS1714" s="12"/>
      <c r="BT1714" s="12"/>
      <c r="BU1714" s="12"/>
      <c r="BV1714" s="12"/>
      <c r="BW1714" s="12"/>
      <c r="BX1714" s="12"/>
      <c r="BY1714" s="12"/>
      <c r="BZ1714" s="12"/>
      <c r="CA1714" s="12"/>
      <c r="CB1714" s="12"/>
      <c r="CC1714" s="12"/>
      <c r="CD1714" s="12"/>
      <c r="CE1714" s="12"/>
      <c r="CF1714" s="12"/>
      <c r="CG1714" s="12"/>
      <c r="CH1714" s="12"/>
      <c r="CI1714" s="12"/>
      <c r="CJ1714" s="12"/>
      <c r="CK1714" s="12"/>
      <c r="CL1714" s="12"/>
      <c r="CM1714" s="12"/>
      <c r="CN1714" s="12"/>
      <c r="CO1714" s="12"/>
      <c r="CP1714" s="12"/>
      <c r="CQ1714" s="12"/>
      <c r="CR1714" s="12"/>
      <c r="CS1714" s="12"/>
      <c r="CT1714" s="12"/>
      <c r="CU1714" s="12"/>
      <c r="CV1714" s="12"/>
      <c r="CW1714" s="12"/>
      <c r="CX1714" s="12"/>
      <c r="CY1714" s="12"/>
      <c r="CZ1714" s="12"/>
      <c r="DA1714" s="12"/>
      <c r="DB1714" s="12"/>
      <c r="DC1714" s="12"/>
      <c r="DD1714" s="12"/>
      <c r="DE1714" s="12"/>
      <c r="DF1714" s="12"/>
      <c r="DG1714" s="12"/>
      <c r="DH1714" s="12"/>
      <c r="DI1714" s="12"/>
      <c r="DJ1714" s="12"/>
      <c r="DK1714" s="12"/>
      <c r="DL1714" s="12"/>
      <c r="DM1714" s="12"/>
      <c r="DN1714" s="12"/>
      <c r="DO1714" s="12"/>
      <c r="DP1714" s="12"/>
      <c r="DQ1714" s="12"/>
      <c r="DR1714" s="12"/>
      <c r="DS1714" s="12"/>
      <c r="DT1714" s="12"/>
      <c r="DU1714" s="12"/>
      <c r="DV1714" s="12"/>
      <c r="DW1714" s="12"/>
      <c r="DX1714" s="12"/>
      <c r="DY1714" s="12"/>
      <c r="DZ1714" s="12"/>
      <c r="EA1714" s="12"/>
      <c r="EB1714" s="12"/>
      <c r="EC1714" s="12"/>
      <c r="ED1714" s="12"/>
      <c r="EE1714" s="12"/>
      <c r="EF1714" s="12"/>
      <c r="EG1714" s="12"/>
      <c r="EH1714" s="12"/>
      <c r="EI1714" s="12"/>
      <c r="EJ1714" s="12"/>
      <c r="EK1714" s="12"/>
      <c r="EL1714" s="12"/>
      <c r="EM1714" s="12"/>
      <c r="EN1714" s="12"/>
      <c r="EO1714" s="12"/>
      <c r="EP1714" s="12"/>
      <c r="EQ1714" s="12"/>
      <c r="ER1714" s="12"/>
      <c r="ES1714" s="12"/>
      <c r="ET1714" s="12"/>
      <c r="EU1714" s="12"/>
      <c r="EV1714" s="12"/>
      <c r="EW1714" s="12"/>
      <c r="EX1714" s="12"/>
      <c r="EY1714" s="12"/>
      <c r="EZ1714" s="12"/>
      <c r="FA1714" s="12"/>
      <c r="FB1714" s="12"/>
      <c r="FC1714" s="12"/>
      <c r="FD1714" s="12"/>
      <c r="FE1714" s="12"/>
      <c r="FF1714" s="12"/>
      <c r="FG1714" s="12"/>
      <c r="FH1714" s="12"/>
      <c r="FI1714" s="12"/>
      <c r="FJ1714" s="12"/>
      <c r="FK1714" s="12"/>
      <c r="FL1714" s="12"/>
      <c r="FM1714" s="12"/>
      <c r="FN1714" s="12"/>
      <c r="FO1714" s="12"/>
      <c r="FP1714" s="12"/>
      <c r="FQ1714" s="12"/>
      <c r="FR1714" s="12"/>
      <c r="FS1714" s="12"/>
      <c r="FT1714" s="12"/>
      <c r="FU1714" s="12"/>
      <c r="FV1714" s="12"/>
      <c r="FW1714" s="12"/>
      <c r="FX1714" s="12"/>
      <c r="FY1714" s="12"/>
      <c r="FZ1714" s="12"/>
      <c r="GA1714" s="12"/>
      <c r="GB1714" s="12"/>
      <c r="GC1714" s="12"/>
      <c r="GD1714" s="12"/>
      <c r="GE1714" s="12"/>
      <c r="GF1714" s="12"/>
      <c r="GG1714" s="12"/>
      <c r="GH1714" s="12"/>
      <c r="GI1714" s="12"/>
      <c r="GJ1714" s="12"/>
      <c r="GK1714" s="12"/>
      <c r="GL1714" s="12"/>
      <c r="GM1714" s="12"/>
      <c r="GN1714" s="12"/>
      <c r="GO1714" s="12"/>
      <c r="GP1714" s="12"/>
      <c r="GQ1714" s="12"/>
      <c r="GR1714" s="12"/>
      <c r="GS1714" s="12"/>
      <c r="GT1714" s="12"/>
      <c r="GU1714" s="12"/>
      <c r="GV1714" s="12"/>
      <c r="GW1714" s="12"/>
      <c r="GX1714" s="12"/>
      <c r="GY1714" s="12"/>
      <c r="GZ1714" s="12"/>
      <c r="HA1714" s="12"/>
      <c r="HB1714" s="12"/>
      <c r="HC1714" s="12"/>
      <c r="HD1714" s="12"/>
      <c r="HE1714" s="12"/>
      <c r="HF1714" s="12"/>
      <c r="HG1714" s="12"/>
      <c r="HH1714" s="12"/>
      <c r="HI1714" s="12"/>
      <c r="HJ1714" s="12"/>
      <c r="HK1714" s="12"/>
      <c r="HL1714" s="12"/>
      <c r="HM1714" s="12"/>
      <c r="HN1714" s="12"/>
      <c r="HO1714" s="12"/>
      <c r="HP1714" s="12"/>
      <c r="HQ1714" s="12"/>
      <c r="HR1714" s="12"/>
      <c r="HS1714" s="12"/>
      <c r="HT1714" s="12"/>
      <c r="HU1714" s="12"/>
      <c r="HV1714" s="12"/>
      <c r="HW1714" s="12"/>
      <c r="HX1714" s="12"/>
      <c r="HY1714" s="12"/>
      <c r="HZ1714" s="12"/>
      <c r="IA1714" s="12"/>
      <c r="IB1714" s="12"/>
      <c r="IC1714" s="12"/>
      <c r="ID1714" s="12"/>
    </row>
    <row r="1715" spans="1:238" x14ac:dyDescent="0.2">
      <c r="A1715" s="11">
        <f t="shared" si="33"/>
        <v>1700</v>
      </c>
      <c r="B1715" s="38" t="s">
        <v>2024</v>
      </c>
      <c r="C1715" s="38" t="s">
        <v>905</v>
      </c>
      <c r="D1715" s="38" t="s">
        <v>905</v>
      </c>
      <c r="E1715" s="69" t="s">
        <v>2019</v>
      </c>
      <c r="F1715" s="40" t="s">
        <v>1484</v>
      </c>
      <c r="G1715" s="39">
        <v>3249</v>
      </c>
      <c r="H1715" s="39">
        <v>7643</v>
      </c>
      <c r="I1715" s="41" t="s">
        <v>15</v>
      </c>
      <c r="J1715" s="43" t="s">
        <v>17</v>
      </c>
      <c r="K1715" s="42"/>
      <c r="L1715" s="12"/>
      <c r="M1715" s="12"/>
      <c r="N1715" s="12"/>
      <c r="O1715" s="12"/>
      <c r="P1715" s="12"/>
      <c r="Q1715" s="12"/>
      <c r="R1715" s="12"/>
      <c r="S1715" s="12"/>
      <c r="T1715" s="12"/>
      <c r="U1715" s="12"/>
      <c r="V1715" s="12"/>
      <c r="W1715" s="12"/>
      <c r="X1715" s="12"/>
      <c r="Y1715" s="12"/>
      <c r="Z1715" s="12"/>
      <c r="AA1715" s="12"/>
      <c r="AB1715" s="12"/>
      <c r="AC1715" s="12"/>
      <c r="AD1715" s="12"/>
      <c r="AE1715" s="12"/>
      <c r="AF1715" s="12"/>
      <c r="AG1715" s="12"/>
      <c r="AH1715" s="12"/>
      <c r="AI1715" s="12"/>
      <c r="AJ1715" s="12"/>
      <c r="AK1715" s="12"/>
      <c r="AL1715" s="12"/>
      <c r="AM1715" s="12"/>
      <c r="AN1715" s="12"/>
      <c r="AO1715" s="12"/>
      <c r="AP1715" s="12"/>
      <c r="AQ1715" s="12"/>
      <c r="AR1715" s="12"/>
      <c r="AS1715" s="12"/>
      <c r="AT1715" s="12"/>
      <c r="AU1715" s="12"/>
      <c r="AV1715" s="12"/>
      <c r="AW1715" s="12"/>
      <c r="AX1715" s="12"/>
      <c r="AY1715" s="12"/>
      <c r="AZ1715" s="12"/>
      <c r="BA1715" s="12"/>
      <c r="BB1715" s="12"/>
      <c r="BC1715" s="12"/>
      <c r="BD1715" s="12"/>
      <c r="BE1715" s="12"/>
      <c r="BF1715" s="12"/>
      <c r="BG1715" s="12"/>
      <c r="BH1715" s="12"/>
      <c r="BI1715" s="12"/>
      <c r="BJ1715" s="12"/>
      <c r="BK1715" s="12"/>
      <c r="BL1715" s="12"/>
      <c r="BM1715" s="12"/>
      <c r="BN1715" s="12"/>
      <c r="BO1715" s="12"/>
      <c r="BP1715" s="12"/>
      <c r="BQ1715" s="12"/>
      <c r="BR1715" s="12"/>
      <c r="BS1715" s="12"/>
      <c r="BT1715" s="12"/>
      <c r="BU1715" s="12"/>
      <c r="BV1715" s="12"/>
      <c r="BW1715" s="12"/>
      <c r="BX1715" s="12"/>
      <c r="BY1715" s="12"/>
      <c r="BZ1715" s="12"/>
      <c r="CA1715" s="12"/>
      <c r="CB1715" s="12"/>
      <c r="CC1715" s="12"/>
      <c r="CD1715" s="12"/>
      <c r="CE1715" s="12"/>
      <c r="CF1715" s="12"/>
      <c r="CG1715" s="12"/>
      <c r="CH1715" s="12"/>
      <c r="CI1715" s="12"/>
      <c r="CJ1715" s="12"/>
      <c r="CK1715" s="12"/>
      <c r="CL1715" s="12"/>
      <c r="CM1715" s="12"/>
      <c r="CN1715" s="12"/>
      <c r="CO1715" s="12"/>
      <c r="CP1715" s="12"/>
      <c r="CQ1715" s="12"/>
      <c r="CR1715" s="12"/>
      <c r="CS1715" s="12"/>
      <c r="CT1715" s="12"/>
      <c r="CU1715" s="12"/>
      <c r="CV1715" s="12"/>
      <c r="CW1715" s="12"/>
      <c r="CX1715" s="12"/>
      <c r="CY1715" s="12"/>
      <c r="CZ1715" s="12"/>
      <c r="DA1715" s="12"/>
      <c r="DB1715" s="12"/>
      <c r="DC1715" s="12"/>
      <c r="DD1715" s="12"/>
      <c r="DE1715" s="12"/>
      <c r="DF1715" s="12"/>
      <c r="DG1715" s="12"/>
      <c r="DH1715" s="12"/>
      <c r="DI1715" s="12"/>
      <c r="DJ1715" s="12"/>
      <c r="DK1715" s="12"/>
      <c r="DL1715" s="12"/>
      <c r="DM1715" s="12"/>
      <c r="DN1715" s="12"/>
      <c r="DO1715" s="12"/>
      <c r="DP1715" s="12"/>
      <c r="DQ1715" s="12"/>
      <c r="DR1715" s="12"/>
      <c r="DS1715" s="12"/>
      <c r="DT1715" s="12"/>
      <c r="DU1715" s="12"/>
      <c r="DV1715" s="12"/>
      <c r="DW1715" s="12"/>
      <c r="DX1715" s="12"/>
      <c r="DY1715" s="12"/>
      <c r="DZ1715" s="12"/>
      <c r="EA1715" s="12"/>
      <c r="EB1715" s="12"/>
      <c r="EC1715" s="12"/>
      <c r="ED1715" s="12"/>
      <c r="EE1715" s="12"/>
      <c r="EF1715" s="12"/>
      <c r="EG1715" s="12"/>
      <c r="EH1715" s="12"/>
      <c r="EI1715" s="12"/>
      <c r="EJ1715" s="12"/>
      <c r="EK1715" s="12"/>
      <c r="EL1715" s="12"/>
      <c r="EM1715" s="12"/>
      <c r="EN1715" s="12"/>
      <c r="EO1715" s="12"/>
      <c r="EP1715" s="12"/>
      <c r="EQ1715" s="12"/>
      <c r="ER1715" s="12"/>
      <c r="ES1715" s="12"/>
      <c r="ET1715" s="12"/>
      <c r="EU1715" s="12"/>
      <c r="EV1715" s="12"/>
      <c r="EW1715" s="12"/>
      <c r="EX1715" s="12"/>
      <c r="EY1715" s="12"/>
      <c r="EZ1715" s="12"/>
      <c r="FA1715" s="12"/>
      <c r="FB1715" s="12"/>
      <c r="FC1715" s="12"/>
      <c r="FD1715" s="12"/>
      <c r="FE1715" s="12"/>
      <c r="FF1715" s="12"/>
      <c r="FG1715" s="12"/>
      <c r="FH1715" s="12"/>
      <c r="FI1715" s="12"/>
      <c r="FJ1715" s="12"/>
      <c r="FK1715" s="12"/>
      <c r="FL1715" s="12"/>
      <c r="FM1715" s="12"/>
      <c r="FN1715" s="12"/>
      <c r="FO1715" s="12"/>
      <c r="FP1715" s="12"/>
      <c r="FQ1715" s="12"/>
      <c r="FR1715" s="12"/>
      <c r="FS1715" s="12"/>
      <c r="FT1715" s="12"/>
      <c r="FU1715" s="12"/>
      <c r="FV1715" s="12"/>
      <c r="FW1715" s="12"/>
      <c r="FX1715" s="12"/>
      <c r="FY1715" s="12"/>
      <c r="FZ1715" s="12"/>
      <c r="GA1715" s="12"/>
      <c r="GB1715" s="12"/>
      <c r="GC1715" s="12"/>
      <c r="GD1715" s="12"/>
      <c r="GE1715" s="12"/>
      <c r="GF1715" s="12"/>
      <c r="GG1715" s="12"/>
      <c r="GH1715" s="12"/>
      <c r="GI1715" s="12"/>
      <c r="GJ1715" s="12"/>
      <c r="GK1715" s="12"/>
      <c r="GL1715" s="12"/>
      <c r="GM1715" s="12"/>
      <c r="GN1715" s="12"/>
      <c r="GO1715" s="12"/>
      <c r="GP1715" s="12"/>
      <c r="GQ1715" s="12"/>
      <c r="GR1715" s="12"/>
      <c r="GS1715" s="12"/>
      <c r="GT1715" s="12"/>
      <c r="GU1715" s="12"/>
      <c r="GV1715" s="12"/>
      <c r="GW1715" s="12"/>
      <c r="GX1715" s="12"/>
      <c r="GY1715" s="12"/>
      <c r="GZ1715" s="12"/>
      <c r="HA1715" s="12"/>
      <c r="HB1715" s="12"/>
      <c r="HC1715" s="12"/>
      <c r="HD1715" s="12"/>
      <c r="HE1715" s="12"/>
      <c r="HF1715" s="12"/>
      <c r="HG1715" s="12"/>
      <c r="HH1715" s="12"/>
      <c r="HI1715" s="12"/>
      <c r="HJ1715" s="12"/>
      <c r="HK1715" s="12"/>
      <c r="HL1715" s="12"/>
      <c r="HM1715" s="12"/>
      <c r="HN1715" s="12"/>
      <c r="HO1715" s="12"/>
      <c r="HP1715" s="12"/>
      <c r="HQ1715" s="12"/>
      <c r="HR1715" s="12"/>
      <c r="HS1715" s="12"/>
      <c r="HT1715" s="12"/>
      <c r="HU1715" s="12"/>
      <c r="HV1715" s="12"/>
      <c r="HW1715" s="12"/>
      <c r="HX1715" s="12"/>
      <c r="HY1715" s="12"/>
      <c r="HZ1715" s="12"/>
      <c r="IA1715" s="12"/>
      <c r="IB1715" s="12"/>
      <c r="IC1715" s="12"/>
      <c r="ID1715" s="12"/>
    </row>
    <row r="1716" spans="1:238" x14ac:dyDescent="0.2">
      <c r="A1716" s="11">
        <f t="shared" si="33"/>
        <v>1701</v>
      </c>
      <c r="B1716" s="38" t="s">
        <v>301</v>
      </c>
      <c r="C1716" s="38" t="s">
        <v>905</v>
      </c>
      <c r="D1716" s="38" t="s">
        <v>905</v>
      </c>
      <c r="E1716" s="69" t="s">
        <v>2035</v>
      </c>
      <c r="F1716" s="40" t="s">
        <v>1484</v>
      </c>
      <c r="G1716" s="39">
        <v>2950</v>
      </c>
      <c r="H1716" s="39">
        <v>6019</v>
      </c>
      <c r="I1716" s="41" t="s">
        <v>15</v>
      </c>
      <c r="J1716" s="43" t="s">
        <v>17</v>
      </c>
      <c r="K1716" s="45"/>
      <c r="L1716" s="12"/>
      <c r="M1716" s="12"/>
      <c r="N1716" s="12"/>
      <c r="O1716" s="12"/>
      <c r="P1716" s="12"/>
      <c r="Q1716" s="12"/>
      <c r="R1716" s="12"/>
      <c r="S1716" s="12"/>
      <c r="T1716" s="12"/>
      <c r="U1716" s="12"/>
      <c r="V1716" s="12"/>
      <c r="W1716" s="12"/>
      <c r="X1716" s="12"/>
      <c r="Y1716" s="12"/>
      <c r="Z1716" s="12"/>
      <c r="AA1716" s="12"/>
      <c r="AB1716" s="12"/>
      <c r="AC1716" s="12"/>
      <c r="AD1716" s="12"/>
      <c r="AE1716" s="12"/>
      <c r="AF1716" s="12"/>
      <c r="AG1716" s="12"/>
      <c r="AH1716" s="12"/>
      <c r="AI1716" s="12"/>
      <c r="AJ1716" s="12"/>
      <c r="AK1716" s="12"/>
      <c r="AL1716" s="12"/>
      <c r="AM1716" s="12"/>
      <c r="AN1716" s="12"/>
      <c r="AO1716" s="12"/>
      <c r="AP1716" s="12"/>
      <c r="AQ1716" s="12"/>
      <c r="AR1716" s="12"/>
      <c r="AS1716" s="12"/>
      <c r="AT1716" s="12"/>
      <c r="AU1716" s="12"/>
      <c r="AV1716" s="12"/>
      <c r="AW1716" s="12"/>
      <c r="AX1716" s="12"/>
      <c r="AY1716" s="12"/>
      <c r="AZ1716" s="12"/>
      <c r="BA1716" s="12"/>
      <c r="BB1716" s="12"/>
      <c r="BC1716" s="12"/>
      <c r="BD1716" s="12"/>
      <c r="BE1716" s="12"/>
      <c r="BF1716" s="12"/>
      <c r="BG1716" s="12"/>
      <c r="BH1716" s="12"/>
      <c r="BI1716" s="12"/>
      <c r="BJ1716" s="12"/>
      <c r="BK1716" s="12"/>
      <c r="BL1716" s="12"/>
      <c r="BM1716" s="12"/>
      <c r="BN1716" s="12"/>
      <c r="BO1716" s="12"/>
      <c r="BP1716" s="12"/>
      <c r="BQ1716" s="12"/>
      <c r="BR1716" s="12"/>
      <c r="BS1716" s="12"/>
      <c r="BT1716" s="12"/>
      <c r="BU1716" s="12"/>
      <c r="BV1716" s="12"/>
      <c r="BW1716" s="12"/>
      <c r="BX1716" s="12"/>
      <c r="BY1716" s="12"/>
      <c r="BZ1716" s="12"/>
      <c r="CA1716" s="12"/>
      <c r="CB1716" s="12"/>
      <c r="CC1716" s="12"/>
      <c r="CD1716" s="12"/>
      <c r="CE1716" s="12"/>
      <c r="CF1716" s="12"/>
      <c r="CG1716" s="12"/>
      <c r="CH1716" s="12"/>
      <c r="CI1716" s="12"/>
      <c r="CJ1716" s="12"/>
      <c r="CK1716" s="12"/>
      <c r="CL1716" s="12"/>
      <c r="CM1716" s="12"/>
      <c r="CN1716" s="12"/>
      <c r="CO1716" s="12"/>
      <c r="CP1716" s="12"/>
      <c r="CQ1716" s="12"/>
      <c r="CR1716" s="12"/>
      <c r="CS1716" s="12"/>
      <c r="CT1716" s="12"/>
      <c r="CU1716" s="12"/>
      <c r="CV1716" s="12"/>
      <c r="CW1716" s="12"/>
      <c r="CX1716" s="12"/>
      <c r="CY1716" s="12"/>
      <c r="CZ1716" s="12"/>
      <c r="DA1716" s="12"/>
      <c r="DB1716" s="12"/>
      <c r="DC1716" s="12"/>
      <c r="DD1716" s="12"/>
      <c r="DE1716" s="12"/>
      <c r="DF1716" s="12"/>
      <c r="DG1716" s="12"/>
      <c r="DH1716" s="12"/>
      <c r="DI1716" s="12"/>
      <c r="DJ1716" s="12"/>
      <c r="DK1716" s="12"/>
      <c r="DL1716" s="12"/>
      <c r="DM1716" s="12"/>
      <c r="DN1716" s="12"/>
      <c r="DO1716" s="12"/>
      <c r="DP1716" s="12"/>
      <c r="DQ1716" s="12"/>
      <c r="DR1716" s="12"/>
      <c r="DS1716" s="12"/>
      <c r="DT1716" s="12"/>
      <c r="DU1716" s="12"/>
      <c r="DV1716" s="12"/>
      <c r="DW1716" s="12"/>
      <c r="DX1716" s="12"/>
      <c r="DY1716" s="12"/>
      <c r="DZ1716" s="12"/>
      <c r="EA1716" s="12"/>
      <c r="EB1716" s="12"/>
      <c r="EC1716" s="12"/>
      <c r="ED1716" s="12"/>
      <c r="EE1716" s="12"/>
      <c r="EF1716" s="12"/>
      <c r="EG1716" s="12"/>
      <c r="EH1716" s="12"/>
      <c r="EI1716" s="12"/>
      <c r="EJ1716" s="12"/>
      <c r="EK1716" s="12"/>
      <c r="EL1716" s="12"/>
      <c r="EM1716" s="12"/>
      <c r="EN1716" s="12"/>
      <c r="EO1716" s="12"/>
      <c r="EP1716" s="12"/>
      <c r="EQ1716" s="12"/>
      <c r="ER1716" s="12"/>
      <c r="ES1716" s="12"/>
      <c r="ET1716" s="12"/>
      <c r="EU1716" s="12"/>
      <c r="EV1716" s="12"/>
      <c r="EW1716" s="12"/>
      <c r="EX1716" s="12"/>
      <c r="EY1716" s="12"/>
      <c r="EZ1716" s="12"/>
      <c r="FA1716" s="12"/>
      <c r="FB1716" s="12"/>
      <c r="FC1716" s="12"/>
      <c r="FD1716" s="12"/>
      <c r="FE1716" s="12"/>
      <c r="FF1716" s="12"/>
      <c r="FG1716" s="12"/>
      <c r="FH1716" s="12"/>
      <c r="FI1716" s="12"/>
      <c r="FJ1716" s="12"/>
      <c r="FK1716" s="12"/>
      <c r="FL1716" s="12"/>
      <c r="FM1716" s="12"/>
      <c r="FN1716" s="12"/>
      <c r="FO1716" s="12"/>
      <c r="FP1716" s="12"/>
      <c r="FQ1716" s="12"/>
      <c r="FR1716" s="12"/>
      <c r="FS1716" s="12"/>
      <c r="FT1716" s="12"/>
      <c r="FU1716" s="12"/>
      <c r="FV1716" s="12"/>
      <c r="FW1716" s="12"/>
      <c r="FX1716" s="12"/>
      <c r="FY1716" s="12"/>
      <c r="FZ1716" s="12"/>
      <c r="GA1716" s="12"/>
      <c r="GB1716" s="12"/>
      <c r="GC1716" s="12"/>
      <c r="GD1716" s="12"/>
      <c r="GE1716" s="12"/>
      <c r="GF1716" s="12"/>
      <c r="GG1716" s="12"/>
      <c r="GH1716" s="12"/>
      <c r="GI1716" s="12"/>
      <c r="GJ1716" s="12"/>
      <c r="GK1716" s="12"/>
      <c r="GL1716" s="12"/>
      <c r="GM1716" s="12"/>
      <c r="GN1716" s="12"/>
      <c r="GO1716" s="12"/>
      <c r="GP1716" s="12"/>
      <c r="GQ1716" s="12"/>
      <c r="GR1716" s="12"/>
      <c r="GS1716" s="12"/>
      <c r="GT1716" s="12"/>
      <c r="GU1716" s="12"/>
      <c r="GV1716" s="12"/>
      <c r="GW1716" s="12"/>
      <c r="GX1716" s="12"/>
      <c r="GY1716" s="12"/>
      <c r="GZ1716" s="12"/>
      <c r="HA1716" s="12"/>
      <c r="HB1716" s="12"/>
      <c r="HC1716" s="12"/>
      <c r="HD1716" s="12"/>
      <c r="HE1716" s="12"/>
      <c r="HF1716" s="12"/>
      <c r="HG1716" s="12"/>
      <c r="HH1716" s="12"/>
      <c r="HI1716" s="12"/>
      <c r="HJ1716" s="12"/>
      <c r="HK1716" s="12"/>
      <c r="HL1716" s="12"/>
      <c r="HM1716" s="12"/>
      <c r="HN1716" s="12"/>
      <c r="HO1716" s="12"/>
      <c r="HP1716" s="12"/>
      <c r="HQ1716" s="12"/>
      <c r="HR1716" s="12"/>
      <c r="HS1716" s="12"/>
      <c r="HT1716" s="12"/>
      <c r="HU1716" s="12"/>
      <c r="HV1716" s="12"/>
      <c r="HW1716" s="12"/>
      <c r="HX1716" s="12"/>
      <c r="HY1716" s="12"/>
      <c r="HZ1716" s="12"/>
      <c r="IA1716" s="12"/>
      <c r="IB1716" s="12"/>
      <c r="IC1716" s="12"/>
      <c r="ID1716" s="12"/>
    </row>
    <row r="1717" spans="1:238" x14ac:dyDescent="0.2">
      <c r="A1717" s="11">
        <f t="shared" si="33"/>
        <v>1702</v>
      </c>
      <c r="B1717" s="38" t="s">
        <v>302</v>
      </c>
      <c r="C1717" s="38" t="s">
        <v>905</v>
      </c>
      <c r="D1717" s="38" t="s">
        <v>905</v>
      </c>
      <c r="E1717" s="69" t="s">
        <v>2035</v>
      </c>
      <c r="F1717" s="40" t="s">
        <v>1484</v>
      </c>
      <c r="G1717" s="39">
        <v>3980</v>
      </c>
      <c r="H1717" s="39">
        <v>10010</v>
      </c>
      <c r="I1717" s="41" t="s">
        <v>15</v>
      </c>
      <c r="J1717" s="43" t="s">
        <v>17</v>
      </c>
      <c r="K1717" s="45" t="s">
        <v>180</v>
      </c>
      <c r="L1717" s="12"/>
      <c r="M1717" s="12"/>
      <c r="N1717" s="12"/>
      <c r="O1717" s="12"/>
      <c r="P1717" s="12"/>
      <c r="Q1717" s="12"/>
      <c r="R1717" s="12"/>
      <c r="S1717" s="12"/>
      <c r="T1717" s="12"/>
      <c r="U1717" s="12"/>
      <c r="V1717" s="12"/>
      <c r="W1717" s="12"/>
      <c r="X1717" s="12"/>
      <c r="Y1717" s="12"/>
      <c r="Z1717" s="12"/>
      <c r="AA1717" s="12"/>
      <c r="AB1717" s="12"/>
      <c r="AC1717" s="12"/>
      <c r="AD1717" s="12"/>
      <c r="AE1717" s="12"/>
      <c r="AF1717" s="12"/>
      <c r="AG1717" s="12"/>
      <c r="AH1717" s="12"/>
      <c r="AI1717" s="12"/>
      <c r="AJ1717" s="12"/>
      <c r="AK1717" s="12"/>
      <c r="AL1717" s="12"/>
      <c r="AM1717" s="12"/>
      <c r="AN1717" s="12"/>
      <c r="AO1717" s="12"/>
      <c r="AP1717" s="12"/>
      <c r="AQ1717" s="12"/>
      <c r="AR1717" s="12"/>
      <c r="AS1717" s="12"/>
      <c r="AT1717" s="12"/>
      <c r="AU1717" s="12"/>
      <c r="AV1717" s="12"/>
      <c r="AW1717" s="12"/>
      <c r="AX1717" s="12"/>
      <c r="AY1717" s="12"/>
      <c r="AZ1717" s="12"/>
      <c r="BA1717" s="12"/>
      <c r="BB1717" s="12"/>
      <c r="BC1717" s="12"/>
      <c r="BD1717" s="12"/>
      <c r="BE1717" s="12"/>
      <c r="BF1717" s="12"/>
      <c r="BG1717" s="12"/>
      <c r="BH1717" s="12"/>
      <c r="BI1717" s="12"/>
      <c r="BJ1717" s="12"/>
      <c r="BK1717" s="12"/>
      <c r="BL1717" s="12"/>
      <c r="BM1717" s="12"/>
      <c r="BN1717" s="12"/>
      <c r="BO1717" s="12"/>
      <c r="BP1717" s="12"/>
      <c r="BQ1717" s="12"/>
      <c r="BR1717" s="12"/>
      <c r="BS1717" s="12"/>
      <c r="BT1717" s="12"/>
      <c r="BU1717" s="12"/>
      <c r="BV1717" s="12"/>
      <c r="BW1717" s="12"/>
      <c r="BX1717" s="12"/>
      <c r="BY1717" s="12"/>
      <c r="BZ1717" s="12"/>
      <c r="CA1717" s="12"/>
      <c r="CB1717" s="12"/>
      <c r="CC1717" s="12"/>
      <c r="CD1717" s="12"/>
      <c r="CE1717" s="12"/>
      <c r="CF1717" s="12"/>
      <c r="CG1717" s="12"/>
      <c r="CH1717" s="12"/>
      <c r="CI1717" s="12"/>
      <c r="CJ1717" s="12"/>
      <c r="CK1717" s="12"/>
      <c r="CL1717" s="12"/>
      <c r="CM1717" s="12"/>
      <c r="CN1717" s="12"/>
      <c r="CO1717" s="12"/>
      <c r="CP1717" s="12"/>
      <c r="CQ1717" s="12"/>
      <c r="CR1717" s="12"/>
      <c r="CS1717" s="12"/>
      <c r="CT1717" s="12"/>
      <c r="CU1717" s="12"/>
      <c r="CV1717" s="12"/>
      <c r="CW1717" s="12"/>
      <c r="CX1717" s="12"/>
      <c r="CY1717" s="12"/>
      <c r="CZ1717" s="12"/>
      <c r="DA1717" s="12"/>
      <c r="DB1717" s="12"/>
      <c r="DC1717" s="12"/>
      <c r="DD1717" s="12"/>
      <c r="DE1717" s="12"/>
      <c r="DF1717" s="12"/>
      <c r="DG1717" s="12"/>
      <c r="DH1717" s="12"/>
      <c r="DI1717" s="12"/>
      <c r="DJ1717" s="12"/>
      <c r="DK1717" s="12"/>
      <c r="DL1717" s="12"/>
      <c r="DM1717" s="12"/>
      <c r="DN1717" s="12"/>
      <c r="DO1717" s="12"/>
      <c r="DP1717" s="12"/>
      <c r="DQ1717" s="12"/>
      <c r="DR1717" s="12"/>
      <c r="DS1717" s="12"/>
      <c r="DT1717" s="12"/>
      <c r="DU1717" s="12"/>
      <c r="DV1717" s="12"/>
      <c r="DW1717" s="12"/>
      <c r="DX1717" s="12"/>
      <c r="DY1717" s="12"/>
      <c r="DZ1717" s="12"/>
      <c r="EA1717" s="12"/>
      <c r="EB1717" s="12"/>
      <c r="EC1717" s="12"/>
      <c r="ED1717" s="12"/>
      <c r="EE1717" s="12"/>
      <c r="EF1717" s="12"/>
      <c r="EG1717" s="12"/>
      <c r="EH1717" s="12"/>
      <c r="EI1717" s="12"/>
      <c r="EJ1717" s="12"/>
      <c r="EK1717" s="12"/>
      <c r="EL1717" s="12"/>
      <c r="EM1717" s="12"/>
      <c r="EN1717" s="12"/>
      <c r="EO1717" s="12"/>
      <c r="EP1717" s="12"/>
      <c r="EQ1717" s="12"/>
      <c r="ER1717" s="12"/>
      <c r="ES1717" s="12"/>
      <c r="ET1717" s="12"/>
      <c r="EU1717" s="12"/>
      <c r="EV1717" s="12"/>
      <c r="EW1717" s="12"/>
      <c r="EX1717" s="12"/>
      <c r="EY1717" s="12"/>
      <c r="EZ1717" s="12"/>
      <c r="FA1717" s="12"/>
      <c r="FB1717" s="12"/>
      <c r="FC1717" s="12"/>
      <c r="FD1717" s="12"/>
      <c r="FE1717" s="12"/>
      <c r="FF1717" s="12"/>
      <c r="FG1717" s="12"/>
      <c r="FH1717" s="12"/>
      <c r="FI1717" s="12"/>
      <c r="FJ1717" s="12"/>
      <c r="FK1717" s="12"/>
      <c r="FL1717" s="12"/>
      <c r="FM1717" s="12"/>
      <c r="FN1717" s="12"/>
      <c r="FO1717" s="12"/>
      <c r="FP1717" s="12"/>
      <c r="FQ1717" s="12"/>
      <c r="FR1717" s="12"/>
      <c r="FS1717" s="12"/>
      <c r="FT1717" s="12"/>
      <c r="FU1717" s="12"/>
      <c r="FV1717" s="12"/>
      <c r="FW1717" s="12"/>
      <c r="FX1717" s="12"/>
      <c r="FY1717" s="12"/>
      <c r="FZ1717" s="12"/>
      <c r="GA1717" s="12"/>
      <c r="GB1717" s="12"/>
      <c r="GC1717" s="12"/>
      <c r="GD1717" s="12"/>
      <c r="GE1717" s="12"/>
      <c r="GF1717" s="12"/>
      <c r="GG1717" s="12"/>
      <c r="GH1717" s="12"/>
      <c r="GI1717" s="12"/>
      <c r="GJ1717" s="12"/>
      <c r="GK1717" s="12"/>
      <c r="GL1717" s="12"/>
      <c r="GM1717" s="12"/>
      <c r="GN1717" s="12"/>
      <c r="GO1717" s="12"/>
      <c r="GP1717" s="12"/>
      <c r="GQ1717" s="12"/>
      <c r="GR1717" s="12"/>
      <c r="GS1717" s="12"/>
      <c r="GT1717" s="12"/>
      <c r="GU1717" s="12"/>
      <c r="GV1717" s="12"/>
      <c r="GW1717" s="12"/>
      <c r="GX1717" s="12"/>
      <c r="GY1717" s="12"/>
      <c r="GZ1717" s="12"/>
      <c r="HA1717" s="12"/>
      <c r="HB1717" s="12"/>
      <c r="HC1717" s="12"/>
      <c r="HD1717" s="12"/>
      <c r="HE1717" s="12"/>
      <c r="HF1717" s="12"/>
      <c r="HG1717" s="12"/>
      <c r="HH1717" s="12"/>
      <c r="HI1717" s="12"/>
      <c r="HJ1717" s="12"/>
      <c r="HK1717" s="12"/>
      <c r="HL1717" s="12"/>
      <c r="HM1717" s="12"/>
      <c r="HN1717" s="12"/>
      <c r="HO1717" s="12"/>
      <c r="HP1717" s="12"/>
      <c r="HQ1717" s="12"/>
      <c r="HR1717" s="12"/>
      <c r="HS1717" s="12"/>
      <c r="HT1717" s="12"/>
      <c r="HU1717" s="12"/>
      <c r="HV1717" s="12"/>
      <c r="HW1717" s="12"/>
      <c r="HX1717" s="12"/>
      <c r="HY1717" s="12"/>
      <c r="HZ1717" s="12"/>
      <c r="IA1717" s="12"/>
      <c r="IB1717" s="12"/>
      <c r="IC1717" s="12"/>
      <c r="ID1717" s="12"/>
    </row>
    <row r="1718" spans="1:238" x14ac:dyDescent="0.2">
      <c r="A1718" s="11">
        <f t="shared" si="33"/>
        <v>1703</v>
      </c>
      <c r="B1718" s="38" t="s">
        <v>303</v>
      </c>
      <c r="C1718" s="38" t="s">
        <v>905</v>
      </c>
      <c r="D1718" s="38" t="s">
        <v>905</v>
      </c>
      <c r="E1718" s="69" t="s">
        <v>2035</v>
      </c>
      <c r="F1718" s="40" t="s">
        <v>1484</v>
      </c>
      <c r="G1718" s="39">
        <v>2777</v>
      </c>
      <c r="H1718" s="39">
        <v>6048</v>
      </c>
      <c r="I1718" s="41" t="s">
        <v>15</v>
      </c>
      <c r="J1718" s="43" t="s">
        <v>17</v>
      </c>
      <c r="K1718" s="45" t="s">
        <v>180</v>
      </c>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c r="AT1718" s="12"/>
      <c r="AU1718" s="12"/>
      <c r="AV1718" s="12"/>
      <c r="AW1718" s="12"/>
      <c r="AX1718" s="12"/>
      <c r="AY1718" s="12"/>
      <c r="AZ1718" s="12"/>
      <c r="BA1718" s="12"/>
      <c r="BB1718" s="12"/>
      <c r="BC1718" s="12"/>
      <c r="BD1718" s="12"/>
      <c r="BE1718" s="12"/>
      <c r="BF1718" s="12"/>
      <c r="BG1718" s="12"/>
      <c r="BH1718" s="12"/>
      <c r="BI1718" s="12"/>
      <c r="BJ1718" s="12"/>
      <c r="BK1718" s="12"/>
      <c r="BL1718" s="12"/>
      <c r="BM1718" s="12"/>
      <c r="BN1718" s="12"/>
      <c r="BO1718" s="12"/>
      <c r="BP1718" s="12"/>
      <c r="BQ1718" s="12"/>
      <c r="BR1718" s="12"/>
      <c r="BS1718" s="12"/>
      <c r="BT1718" s="12"/>
      <c r="BU1718" s="12"/>
      <c r="BV1718" s="12"/>
      <c r="BW1718" s="12"/>
      <c r="BX1718" s="12"/>
      <c r="BY1718" s="12"/>
      <c r="BZ1718" s="12"/>
      <c r="CA1718" s="12"/>
      <c r="CB1718" s="12"/>
      <c r="CC1718" s="12"/>
      <c r="CD1718" s="12"/>
      <c r="CE1718" s="12"/>
      <c r="CF1718" s="12"/>
      <c r="CG1718" s="12"/>
      <c r="CH1718" s="12"/>
      <c r="CI1718" s="12"/>
      <c r="CJ1718" s="12"/>
      <c r="CK1718" s="12"/>
      <c r="CL1718" s="12"/>
      <c r="CM1718" s="12"/>
      <c r="CN1718" s="12"/>
      <c r="CO1718" s="12"/>
      <c r="CP1718" s="12"/>
      <c r="CQ1718" s="12"/>
      <c r="CR1718" s="12"/>
      <c r="CS1718" s="12"/>
      <c r="CT1718" s="12"/>
      <c r="CU1718" s="12"/>
      <c r="CV1718" s="12"/>
      <c r="CW1718" s="12"/>
      <c r="CX1718" s="12"/>
      <c r="CY1718" s="12"/>
      <c r="CZ1718" s="12"/>
      <c r="DA1718" s="12"/>
      <c r="DB1718" s="12"/>
      <c r="DC1718" s="12"/>
      <c r="DD1718" s="12"/>
      <c r="DE1718" s="12"/>
      <c r="DF1718" s="12"/>
      <c r="DG1718" s="12"/>
      <c r="DH1718" s="12"/>
      <c r="DI1718" s="12"/>
      <c r="DJ1718" s="12"/>
      <c r="DK1718" s="12"/>
      <c r="DL1718" s="12"/>
      <c r="DM1718" s="12"/>
      <c r="DN1718" s="12"/>
      <c r="DO1718" s="12"/>
      <c r="DP1718" s="12"/>
      <c r="DQ1718" s="12"/>
      <c r="DR1718" s="12"/>
      <c r="DS1718" s="12"/>
      <c r="DT1718" s="12"/>
      <c r="DU1718" s="12"/>
      <c r="DV1718" s="12"/>
      <c r="DW1718" s="12"/>
      <c r="DX1718" s="12"/>
      <c r="DY1718" s="12"/>
      <c r="DZ1718" s="12"/>
      <c r="EA1718" s="12"/>
      <c r="EB1718" s="12"/>
      <c r="EC1718" s="12"/>
      <c r="ED1718" s="12"/>
      <c r="EE1718" s="12"/>
      <c r="EF1718" s="12"/>
      <c r="EG1718" s="12"/>
      <c r="EH1718" s="12"/>
      <c r="EI1718" s="12"/>
      <c r="EJ1718" s="12"/>
      <c r="EK1718" s="12"/>
      <c r="EL1718" s="12"/>
      <c r="EM1718" s="12"/>
      <c r="EN1718" s="12"/>
      <c r="EO1718" s="12"/>
      <c r="EP1718" s="12"/>
      <c r="EQ1718" s="12"/>
      <c r="ER1718" s="12"/>
      <c r="ES1718" s="12"/>
      <c r="ET1718" s="12"/>
      <c r="EU1718" s="12"/>
      <c r="EV1718" s="12"/>
      <c r="EW1718" s="12"/>
      <c r="EX1718" s="12"/>
      <c r="EY1718" s="12"/>
      <c r="EZ1718" s="12"/>
      <c r="FA1718" s="12"/>
      <c r="FB1718" s="12"/>
      <c r="FC1718" s="12"/>
      <c r="FD1718" s="12"/>
      <c r="FE1718" s="12"/>
      <c r="FF1718" s="12"/>
      <c r="FG1718" s="12"/>
      <c r="FH1718" s="12"/>
      <c r="FI1718" s="12"/>
      <c r="FJ1718" s="12"/>
      <c r="FK1718" s="12"/>
      <c r="FL1718" s="12"/>
      <c r="FM1718" s="12"/>
      <c r="FN1718" s="12"/>
      <c r="FO1718" s="12"/>
      <c r="FP1718" s="12"/>
      <c r="FQ1718" s="12"/>
      <c r="FR1718" s="12"/>
      <c r="FS1718" s="12"/>
      <c r="FT1718" s="12"/>
      <c r="FU1718" s="12"/>
      <c r="FV1718" s="12"/>
      <c r="FW1718" s="12"/>
      <c r="FX1718" s="12"/>
      <c r="FY1718" s="12"/>
      <c r="FZ1718" s="12"/>
      <c r="GA1718" s="12"/>
      <c r="GB1718" s="12"/>
      <c r="GC1718" s="12"/>
      <c r="GD1718" s="12"/>
      <c r="GE1718" s="12"/>
      <c r="GF1718" s="12"/>
      <c r="GG1718" s="12"/>
      <c r="GH1718" s="12"/>
      <c r="GI1718" s="12"/>
      <c r="GJ1718" s="12"/>
      <c r="GK1718" s="12"/>
      <c r="GL1718" s="12"/>
      <c r="GM1718" s="12"/>
      <c r="GN1718" s="12"/>
      <c r="GO1718" s="12"/>
      <c r="GP1718" s="12"/>
      <c r="GQ1718" s="12"/>
      <c r="GR1718" s="12"/>
      <c r="GS1718" s="12"/>
      <c r="GT1718" s="12"/>
      <c r="GU1718" s="12"/>
      <c r="GV1718" s="12"/>
      <c r="GW1718" s="12"/>
      <c r="GX1718" s="12"/>
      <c r="GY1718" s="12"/>
      <c r="GZ1718" s="12"/>
      <c r="HA1718" s="12"/>
      <c r="HB1718" s="12"/>
      <c r="HC1718" s="12"/>
      <c r="HD1718" s="12"/>
      <c r="HE1718" s="12"/>
      <c r="HF1718" s="12"/>
      <c r="HG1718" s="12"/>
      <c r="HH1718" s="12"/>
      <c r="HI1718" s="12"/>
      <c r="HJ1718" s="12"/>
      <c r="HK1718" s="12"/>
      <c r="HL1718" s="12"/>
      <c r="HM1718" s="12"/>
      <c r="HN1718" s="12"/>
      <c r="HO1718" s="12"/>
      <c r="HP1718" s="12"/>
      <c r="HQ1718" s="12"/>
      <c r="HR1718" s="12"/>
      <c r="HS1718" s="12"/>
      <c r="HT1718" s="12"/>
      <c r="HU1718" s="12"/>
      <c r="HV1718" s="12"/>
      <c r="HW1718" s="12"/>
      <c r="HX1718" s="12"/>
      <c r="HY1718" s="12"/>
      <c r="HZ1718" s="12"/>
      <c r="IA1718" s="12"/>
      <c r="IB1718" s="12"/>
      <c r="IC1718" s="12"/>
      <c r="ID1718" s="12"/>
    </row>
    <row r="1719" spans="1:238" x14ac:dyDescent="0.2">
      <c r="A1719" s="11">
        <f t="shared" si="33"/>
        <v>1704</v>
      </c>
      <c r="B1719" s="38" t="s">
        <v>304</v>
      </c>
      <c r="C1719" s="38" t="s">
        <v>905</v>
      </c>
      <c r="D1719" s="38" t="s">
        <v>905</v>
      </c>
      <c r="E1719" s="69" t="s">
        <v>2035</v>
      </c>
      <c r="F1719" s="40" t="s">
        <v>1484</v>
      </c>
      <c r="G1719" s="39">
        <v>5437</v>
      </c>
      <c r="H1719" s="39">
        <v>10770</v>
      </c>
      <c r="I1719" s="41" t="s">
        <v>15</v>
      </c>
      <c r="J1719" s="43" t="s">
        <v>17</v>
      </c>
      <c r="K1719" s="45" t="s">
        <v>180</v>
      </c>
      <c r="L1719" s="12"/>
      <c r="M1719" s="12"/>
      <c r="N1719" s="12"/>
      <c r="O1719" s="12"/>
      <c r="P1719" s="12"/>
      <c r="Q1719" s="12"/>
      <c r="R1719" s="12"/>
      <c r="S1719" s="12"/>
      <c r="T1719" s="12"/>
      <c r="U1719" s="12"/>
      <c r="V1719" s="12"/>
      <c r="W1719" s="12"/>
      <c r="X1719" s="12"/>
      <c r="Y1719" s="12"/>
      <c r="Z1719" s="12"/>
      <c r="AA1719" s="12"/>
      <c r="AB1719" s="12"/>
      <c r="AC1719" s="12"/>
      <c r="AD1719" s="12"/>
      <c r="AE1719" s="12"/>
      <c r="AF1719" s="12"/>
      <c r="AG1719" s="12"/>
      <c r="AH1719" s="12"/>
      <c r="AI1719" s="12"/>
      <c r="AJ1719" s="12"/>
      <c r="AK1719" s="12"/>
      <c r="AL1719" s="12"/>
      <c r="AM1719" s="12"/>
      <c r="AN1719" s="12"/>
      <c r="AO1719" s="12"/>
      <c r="AP1719" s="12"/>
      <c r="AQ1719" s="12"/>
      <c r="AR1719" s="12"/>
      <c r="AS1719" s="12"/>
      <c r="AT1719" s="12"/>
      <c r="AU1719" s="12"/>
      <c r="AV1719" s="12"/>
      <c r="AW1719" s="12"/>
      <c r="AX1719" s="12"/>
      <c r="AY1719" s="12"/>
      <c r="AZ1719" s="12"/>
      <c r="BA1719" s="12"/>
      <c r="BB1719" s="12"/>
      <c r="BC1719" s="12"/>
      <c r="BD1719" s="12"/>
      <c r="BE1719" s="12"/>
      <c r="BF1719" s="12"/>
      <c r="BG1719" s="12"/>
      <c r="BH1719" s="12"/>
      <c r="BI1719" s="12"/>
      <c r="BJ1719" s="12"/>
      <c r="BK1719" s="12"/>
      <c r="BL1719" s="12"/>
      <c r="BM1719" s="12"/>
      <c r="BN1719" s="12"/>
      <c r="BO1719" s="12"/>
      <c r="BP1719" s="12"/>
      <c r="BQ1719" s="12"/>
      <c r="BR1719" s="12"/>
      <c r="BS1719" s="12"/>
      <c r="BT1719" s="12"/>
      <c r="BU1719" s="12"/>
      <c r="BV1719" s="12"/>
      <c r="BW1719" s="12"/>
      <c r="BX1719" s="12"/>
      <c r="BY1719" s="12"/>
      <c r="BZ1719" s="12"/>
      <c r="CA1719" s="12"/>
      <c r="CB1719" s="12"/>
      <c r="CC1719" s="12"/>
      <c r="CD1719" s="12"/>
      <c r="CE1719" s="12"/>
      <c r="CF1719" s="12"/>
      <c r="CG1719" s="12"/>
      <c r="CH1719" s="12"/>
      <c r="CI1719" s="12"/>
      <c r="CJ1719" s="12"/>
      <c r="CK1719" s="12"/>
      <c r="CL1719" s="12"/>
      <c r="CM1719" s="12"/>
      <c r="CN1719" s="12"/>
      <c r="CO1719" s="12"/>
      <c r="CP1719" s="12"/>
      <c r="CQ1719" s="12"/>
      <c r="CR1719" s="12"/>
      <c r="CS1719" s="12"/>
      <c r="CT1719" s="12"/>
      <c r="CU1719" s="12"/>
      <c r="CV1719" s="12"/>
      <c r="CW1719" s="12"/>
      <c r="CX1719" s="12"/>
      <c r="CY1719" s="12"/>
      <c r="CZ1719" s="12"/>
      <c r="DA1719" s="12"/>
      <c r="DB1719" s="12"/>
      <c r="DC1719" s="12"/>
      <c r="DD1719" s="12"/>
      <c r="DE1719" s="12"/>
      <c r="DF1719" s="12"/>
      <c r="DG1719" s="12"/>
      <c r="DH1719" s="12"/>
      <c r="DI1719" s="12"/>
      <c r="DJ1719" s="12"/>
      <c r="DK1719" s="12"/>
      <c r="DL1719" s="12"/>
      <c r="DM1719" s="12"/>
      <c r="DN1719" s="12"/>
      <c r="DO1719" s="12"/>
      <c r="DP1719" s="12"/>
      <c r="DQ1719" s="12"/>
      <c r="DR1719" s="12"/>
      <c r="DS1719" s="12"/>
      <c r="DT1719" s="12"/>
      <c r="DU1719" s="12"/>
      <c r="DV1719" s="12"/>
      <c r="DW1719" s="12"/>
      <c r="DX1719" s="12"/>
      <c r="DY1719" s="12"/>
      <c r="DZ1719" s="12"/>
      <c r="EA1719" s="12"/>
      <c r="EB1719" s="12"/>
      <c r="EC1719" s="12"/>
      <c r="ED1719" s="12"/>
      <c r="EE1719" s="12"/>
      <c r="EF1719" s="12"/>
      <c r="EG1719" s="12"/>
      <c r="EH1719" s="12"/>
      <c r="EI1719" s="12"/>
      <c r="EJ1719" s="12"/>
      <c r="EK1719" s="12"/>
      <c r="EL1719" s="12"/>
      <c r="EM1719" s="12"/>
      <c r="EN1719" s="12"/>
      <c r="EO1719" s="12"/>
      <c r="EP1719" s="12"/>
      <c r="EQ1719" s="12"/>
      <c r="ER1719" s="12"/>
      <c r="ES1719" s="12"/>
      <c r="ET1719" s="12"/>
      <c r="EU1719" s="12"/>
      <c r="EV1719" s="12"/>
      <c r="EW1719" s="12"/>
      <c r="EX1719" s="12"/>
      <c r="EY1719" s="12"/>
      <c r="EZ1719" s="12"/>
      <c r="FA1719" s="12"/>
      <c r="FB1719" s="12"/>
      <c r="FC1719" s="12"/>
      <c r="FD1719" s="12"/>
      <c r="FE1719" s="12"/>
      <c r="FF1719" s="12"/>
      <c r="FG1719" s="12"/>
      <c r="FH1719" s="12"/>
      <c r="FI1719" s="12"/>
      <c r="FJ1719" s="12"/>
      <c r="FK1719" s="12"/>
      <c r="FL1719" s="12"/>
      <c r="FM1719" s="12"/>
      <c r="FN1719" s="12"/>
      <c r="FO1719" s="12"/>
      <c r="FP1719" s="12"/>
      <c r="FQ1719" s="12"/>
      <c r="FR1719" s="12"/>
      <c r="FS1719" s="12"/>
      <c r="FT1719" s="12"/>
      <c r="FU1719" s="12"/>
      <c r="FV1719" s="12"/>
      <c r="FW1719" s="12"/>
      <c r="FX1719" s="12"/>
      <c r="FY1719" s="12"/>
      <c r="FZ1719" s="12"/>
      <c r="GA1719" s="12"/>
      <c r="GB1719" s="12"/>
      <c r="GC1719" s="12"/>
      <c r="GD1719" s="12"/>
      <c r="GE1719" s="12"/>
      <c r="GF1719" s="12"/>
      <c r="GG1719" s="12"/>
      <c r="GH1719" s="12"/>
      <c r="GI1719" s="12"/>
      <c r="GJ1719" s="12"/>
      <c r="GK1719" s="12"/>
      <c r="GL1719" s="12"/>
      <c r="GM1719" s="12"/>
      <c r="GN1719" s="12"/>
      <c r="GO1719" s="12"/>
      <c r="GP1719" s="12"/>
      <c r="GQ1719" s="12"/>
      <c r="GR1719" s="12"/>
      <c r="GS1719" s="12"/>
      <c r="GT1719" s="12"/>
      <c r="GU1719" s="12"/>
      <c r="GV1719" s="12"/>
      <c r="GW1719" s="12"/>
      <c r="GX1719" s="12"/>
      <c r="GY1719" s="12"/>
      <c r="GZ1719" s="12"/>
      <c r="HA1719" s="12"/>
      <c r="HB1719" s="12"/>
      <c r="HC1719" s="12"/>
      <c r="HD1719" s="12"/>
      <c r="HE1719" s="12"/>
      <c r="HF1719" s="12"/>
      <c r="HG1719" s="12"/>
      <c r="HH1719" s="12"/>
      <c r="HI1719" s="12"/>
      <c r="HJ1719" s="12"/>
      <c r="HK1719" s="12"/>
      <c r="HL1719" s="12"/>
      <c r="HM1719" s="12"/>
      <c r="HN1719" s="12"/>
      <c r="HO1719" s="12"/>
      <c r="HP1719" s="12"/>
      <c r="HQ1719" s="12"/>
      <c r="HR1719" s="12"/>
      <c r="HS1719" s="12"/>
      <c r="HT1719" s="12"/>
      <c r="HU1719" s="12"/>
      <c r="HV1719" s="12"/>
      <c r="HW1719" s="12"/>
      <c r="HX1719" s="12"/>
      <c r="HY1719" s="12"/>
      <c r="HZ1719" s="12"/>
      <c r="IA1719" s="12"/>
      <c r="IB1719" s="12"/>
      <c r="IC1719" s="12"/>
      <c r="ID1719" s="12"/>
    </row>
    <row r="1720" spans="1:238" x14ac:dyDescent="0.2">
      <c r="A1720" s="11">
        <f t="shared" si="33"/>
        <v>1705</v>
      </c>
      <c r="B1720" s="38" t="s">
        <v>611</v>
      </c>
      <c r="C1720" s="38" t="s">
        <v>905</v>
      </c>
      <c r="D1720" s="38" t="s">
        <v>905</v>
      </c>
      <c r="E1720" s="69" t="s">
        <v>224</v>
      </c>
      <c r="F1720" s="40" t="s">
        <v>1934</v>
      </c>
      <c r="G1720" s="39">
        <v>334</v>
      </c>
      <c r="H1720" s="39">
        <v>682</v>
      </c>
      <c r="I1720" s="41" t="s">
        <v>18</v>
      </c>
      <c r="J1720" s="43" t="s">
        <v>17</v>
      </c>
      <c r="K1720" s="42"/>
      <c r="L1720" s="18"/>
      <c r="M1720" s="18"/>
      <c r="N1720" s="18"/>
      <c r="O1720" s="18"/>
      <c r="P1720" s="18"/>
      <c r="Q1720" s="18"/>
      <c r="R1720" s="18"/>
      <c r="S1720" s="18"/>
      <c r="T1720" s="18"/>
      <c r="U1720" s="18"/>
      <c r="V1720" s="18"/>
      <c r="W1720" s="18"/>
      <c r="X1720" s="18"/>
      <c r="Y1720" s="18"/>
      <c r="Z1720" s="18"/>
      <c r="AA1720" s="18"/>
      <c r="AB1720" s="18"/>
      <c r="AC1720" s="18"/>
      <c r="AD1720" s="18"/>
      <c r="AE1720" s="18"/>
      <c r="AF1720" s="18"/>
      <c r="AG1720" s="18"/>
      <c r="AH1720" s="18"/>
      <c r="AI1720" s="18"/>
      <c r="AJ1720" s="18"/>
      <c r="AK1720" s="18"/>
      <c r="AL1720" s="18"/>
      <c r="AM1720" s="18"/>
      <c r="AN1720" s="18"/>
      <c r="AO1720" s="18"/>
      <c r="AP1720" s="18"/>
      <c r="AQ1720" s="18"/>
      <c r="AR1720" s="18"/>
      <c r="AS1720" s="18"/>
      <c r="AT1720" s="18"/>
      <c r="AU1720" s="18"/>
      <c r="AV1720" s="18"/>
      <c r="AW1720" s="18"/>
      <c r="AX1720" s="18"/>
      <c r="AY1720" s="18"/>
      <c r="AZ1720" s="18"/>
      <c r="BA1720" s="18"/>
      <c r="BB1720" s="18"/>
      <c r="BC1720" s="18"/>
      <c r="BD1720" s="18"/>
      <c r="BE1720" s="18"/>
      <c r="BF1720" s="18"/>
      <c r="BG1720" s="18"/>
      <c r="BH1720" s="18"/>
      <c r="BI1720" s="18"/>
      <c r="BJ1720" s="18"/>
      <c r="BK1720" s="18"/>
      <c r="BL1720" s="18"/>
      <c r="BM1720" s="18"/>
      <c r="BN1720" s="18"/>
      <c r="BO1720" s="18"/>
      <c r="BP1720" s="18"/>
      <c r="BQ1720" s="18"/>
      <c r="BR1720" s="18"/>
      <c r="BS1720" s="18"/>
      <c r="BT1720" s="18"/>
      <c r="BU1720" s="18"/>
      <c r="BV1720" s="18"/>
      <c r="BW1720" s="18"/>
      <c r="BX1720" s="18"/>
      <c r="BY1720" s="18"/>
      <c r="BZ1720" s="18"/>
      <c r="CA1720" s="18"/>
      <c r="CB1720" s="18"/>
      <c r="CC1720" s="18"/>
      <c r="CD1720" s="18"/>
      <c r="CE1720" s="18"/>
      <c r="CF1720" s="18"/>
      <c r="CG1720" s="18"/>
      <c r="CH1720" s="18"/>
      <c r="CI1720" s="18"/>
      <c r="CJ1720" s="18"/>
      <c r="CK1720" s="18"/>
      <c r="CL1720" s="18"/>
      <c r="CM1720" s="18"/>
      <c r="CN1720" s="18"/>
      <c r="CO1720" s="18"/>
      <c r="CP1720" s="18"/>
      <c r="CQ1720" s="18"/>
      <c r="CR1720" s="18"/>
      <c r="CS1720" s="18"/>
      <c r="CT1720" s="18"/>
      <c r="CU1720" s="18"/>
      <c r="CV1720" s="18"/>
      <c r="CW1720" s="18"/>
      <c r="CX1720" s="18"/>
      <c r="CY1720" s="18"/>
      <c r="CZ1720" s="18"/>
      <c r="DA1720" s="18"/>
      <c r="DB1720" s="18"/>
      <c r="DC1720" s="18"/>
      <c r="DD1720" s="18"/>
      <c r="DE1720" s="18"/>
      <c r="DF1720" s="18"/>
      <c r="DG1720" s="18"/>
      <c r="DH1720" s="18"/>
      <c r="DI1720" s="18"/>
      <c r="DJ1720" s="18"/>
      <c r="DK1720" s="18"/>
      <c r="DL1720" s="18"/>
      <c r="DM1720" s="18"/>
      <c r="DN1720" s="18"/>
      <c r="DO1720" s="18"/>
      <c r="DP1720" s="18"/>
      <c r="DQ1720" s="18"/>
      <c r="DR1720" s="18"/>
      <c r="DS1720" s="18"/>
      <c r="DT1720" s="18"/>
      <c r="DU1720" s="18"/>
      <c r="DV1720" s="18"/>
      <c r="DW1720" s="18"/>
      <c r="DX1720" s="18"/>
      <c r="DY1720" s="18"/>
      <c r="DZ1720" s="18"/>
      <c r="EA1720" s="18"/>
      <c r="EB1720" s="18"/>
      <c r="EC1720" s="18"/>
      <c r="ED1720" s="18"/>
      <c r="EE1720" s="18"/>
      <c r="EF1720" s="18"/>
      <c r="EG1720" s="18"/>
      <c r="EH1720" s="18"/>
      <c r="EI1720" s="18"/>
      <c r="EJ1720" s="18"/>
      <c r="EK1720" s="18"/>
      <c r="EL1720" s="18"/>
      <c r="EM1720" s="18"/>
      <c r="EN1720" s="18"/>
      <c r="EO1720" s="18"/>
      <c r="EP1720" s="18"/>
      <c r="EQ1720" s="18"/>
      <c r="ER1720" s="18"/>
      <c r="ES1720" s="18"/>
      <c r="ET1720" s="18"/>
      <c r="EU1720" s="18"/>
      <c r="EV1720" s="18"/>
      <c r="EW1720" s="18"/>
      <c r="EX1720" s="18"/>
      <c r="EY1720" s="18"/>
      <c r="EZ1720" s="18"/>
      <c r="FA1720" s="18"/>
      <c r="FB1720" s="18"/>
      <c r="FC1720" s="18"/>
      <c r="FD1720" s="18"/>
      <c r="FE1720" s="18"/>
      <c r="FF1720" s="18"/>
      <c r="FG1720" s="18"/>
      <c r="FH1720" s="18"/>
      <c r="FI1720" s="18"/>
      <c r="FJ1720" s="18"/>
      <c r="FK1720" s="18"/>
      <c r="FL1720" s="18"/>
      <c r="FM1720" s="18"/>
      <c r="FN1720" s="18"/>
      <c r="FO1720" s="18"/>
      <c r="FP1720" s="18"/>
      <c r="FQ1720" s="18"/>
      <c r="FR1720" s="18"/>
      <c r="FS1720" s="18"/>
      <c r="FT1720" s="18"/>
      <c r="FU1720" s="18"/>
      <c r="FV1720" s="18"/>
      <c r="FW1720" s="18"/>
      <c r="FX1720" s="18"/>
      <c r="FY1720" s="18"/>
      <c r="FZ1720" s="18"/>
      <c r="GA1720" s="18"/>
      <c r="GB1720" s="18"/>
      <c r="GC1720" s="18"/>
      <c r="GD1720" s="18"/>
      <c r="GE1720" s="18"/>
      <c r="GF1720" s="18"/>
      <c r="GG1720" s="18"/>
      <c r="GH1720" s="18"/>
      <c r="GI1720" s="18"/>
      <c r="GJ1720" s="18"/>
      <c r="GK1720" s="18"/>
      <c r="GL1720" s="18"/>
      <c r="GM1720" s="18"/>
      <c r="GN1720" s="18"/>
      <c r="GO1720" s="18"/>
      <c r="GP1720" s="18"/>
      <c r="GQ1720" s="18"/>
      <c r="GR1720" s="18"/>
      <c r="GS1720" s="18"/>
      <c r="GT1720" s="18"/>
      <c r="GU1720" s="18"/>
      <c r="GV1720" s="18"/>
      <c r="GW1720" s="18"/>
      <c r="GX1720" s="18"/>
      <c r="GY1720" s="18"/>
      <c r="GZ1720" s="18"/>
      <c r="HA1720" s="18"/>
      <c r="HB1720" s="18"/>
      <c r="HC1720" s="18"/>
      <c r="HD1720" s="18"/>
      <c r="HE1720" s="18"/>
      <c r="HF1720" s="18"/>
      <c r="HG1720" s="18"/>
      <c r="HH1720" s="18"/>
      <c r="HI1720" s="18"/>
      <c r="HJ1720" s="18"/>
      <c r="HK1720" s="18"/>
      <c r="HL1720" s="18"/>
      <c r="HM1720" s="18"/>
      <c r="HN1720" s="18"/>
      <c r="HO1720" s="18"/>
      <c r="HP1720" s="18"/>
      <c r="HQ1720" s="18"/>
      <c r="HR1720" s="18"/>
      <c r="HS1720" s="18"/>
      <c r="HT1720" s="18"/>
      <c r="HU1720" s="18"/>
      <c r="HV1720" s="18"/>
      <c r="HW1720" s="18"/>
      <c r="HX1720" s="18"/>
      <c r="HY1720" s="18"/>
      <c r="HZ1720" s="18"/>
      <c r="IA1720" s="18"/>
      <c r="IB1720" s="18"/>
      <c r="IC1720" s="18"/>
      <c r="ID1720" s="18"/>
    </row>
    <row r="1721" spans="1:238" x14ac:dyDescent="0.2">
      <c r="A1721" s="11">
        <f t="shared" si="33"/>
        <v>1706</v>
      </c>
      <c r="B1721" s="38" t="s">
        <v>2118</v>
      </c>
      <c r="C1721" s="38" t="s">
        <v>905</v>
      </c>
      <c r="D1721" s="55" t="s">
        <v>905</v>
      </c>
      <c r="E1721" s="69" t="s">
        <v>2113</v>
      </c>
      <c r="F1721" s="40" t="s">
        <v>155</v>
      </c>
      <c r="G1721" s="39">
        <v>425</v>
      </c>
      <c r="H1721" s="39">
        <v>822</v>
      </c>
      <c r="I1721" s="41" t="s">
        <v>905</v>
      </c>
      <c r="J1721" s="86" t="s">
        <v>17</v>
      </c>
      <c r="K1721" s="42"/>
      <c r="L1721" s="12"/>
      <c r="M1721" s="12"/>
      <c r="N1721" s="12"/>
      <c r="O1721" s="12"/>
      <c r="P1721" s="12"/>
      <c r="Q1721" s="12"/>
      <c r="R1721" s="12"/>
      <c r="S1721" s="12"/>
      <c r="T1721" s="12"/>
      <c r="U1721" s="12"/>
      <c r="V1721" s="12"/>
      <c r="W1721" s="12"/>
      <c r="X1721" s="12"/>
      <c r="Y1721" s="12"/>
      <c r="Z1721" s="12"/>
      <c r="AA1721" s="12"/>
      <c r="AB1721" s="12"/>
      <c r="AC1721" s="12"/>
      <c r="AD1721" s="12"/>
      <c r="AE1721" s="12"/>
      <c r="AF1721" s="12"/>
      <c r="AG1721" s="12"/>
      <c r="AH1721" s="12"/>
      <c r="AI1721" s="12"/>
      <c r="AJ1721" s="12"/>
      <c r="AK1721" s="12"/>
      <c r="AL1721" s="12"/>
      <c r="AM1721" s="12"/>
      <c r="AN1721" s="12"/>
      <c r="AO1721" s="12"/>
      <c r="AP1721" s="12"/>
      <c r="AQ1721" s="12"/>
      <c r="AR1721" s="12"/>
      <c r="AS1721" s="12"/>
      <c r="AT1721" s="12"/>
      <c r="AU1721" s="12"/>
      <c r="AV1721" s="12"/>
      <c r="AW1721" s="12"/>
      <c r="AX1721" s="12"/>
      <c r="AY1721" s="12"/>
      <c r="AZ1721" s="12"/>
      <c r="BA1721" s="12"/>
      <c r="BB1721" s="12"/>
      <c r="BC1721" s="12"/>
      <c r="BD1721" s="12"/>
      <c r="BE1721" s="12"/>
      <c r="BF1721" s="12"/>
      <c r="BG1721" s="12"/>
      <c r="BH1721" s="12"/>
      <c r="BI1721" s="12"/>
      <c r="BJ1721" s="12"/>
      <c r="BK1721" s="12"/>
      <c r="BL1721" s="12"/>
      <c r="BM1721" s="12"/>
      <c r="BN1721" s="12"/>
      <c r="BO1721" s="12"/>
      <c r="BP1721" s="12"/>
      <c r="BQ1721" s="12"/>
      <c r="BR1721" s="12"/>
      <c r="BS1721" s="12"/>
      <c r="BT1721" s="12"/>
      <c r="BU1721" s="12"/>
      <c r="BV1721" s="12"/>
      <c r="BW1721" s="12"/>
      <c r="BX1721" s="12"/>
      <c r="BY1721" s="12"/>
      <c r="BZ1721" s="12"/>
      <c r="CA1721" s="12"/>
      <c r="CB1721" s="12"/>
      <c r="CC1721" s="12"/>
      <c r="CD1721" s="12"/>
      <c r="CE1721" s="12"/>
      <c r="CF1721" s="12"/>
      <c r="CG1721" s="12"/>
      <c r="CH1721" s="12"/>
      <c r="CI1721" s="12"/>
      <c r="CJ1721" s="12"/>
      <c r="CK1721" s="12"/>
      <c r="CL1721" s="12"/>
      <c r="CM1721" s="12"/>
      <c r="CN1721" s="12"/>
      <c r="CO1721" s="12"/>
      <c r="CP1721" s="12"/>
      <c r="CQ1721" s="12"/>
      <c r="CR1721" s="12"/>
      <c r="CS1721" s="12"/>
      <c r="CT1721" s="12"/>
      <c r="CU1721" s="12"/>
      <c r="CV1721" s="12"/>
      <c r="CW1721" s="12"/>
      <c r="CX1721" s="12"/>
      <c r="CY1721" s="12"/>
      <c r="CZ1721" s="12"/>
      <c r="DA1721" s="12"/>
      <c r="DB1721" s="12"/>
      <c r="DC1721" s="12"/>
      <c r="DD1721" s="12"/>
      <c r="DE1721" s="12"/>
      <c r="DF1721" s="12"/>
      <c r="DG1721" s="12"/>
      <c r="DH1721" s="12"/>
      <c r="DI1721" s="12"/>
      <c r="DJ1721" s="12"/>
      <c r="DK1721" s="12"/>
      <c r="DL1721" s="12"/>
      <c r="DM1721" s="12"/>
      <c r="DN1721" s="12"/>
      <c r="DO1721" s="12"/>
      <c r="DP1721" s="12"/>
      <c r="DQ1721" s="12"/>
      <c r="DR1721" s="12"/>
      <c r="DS1721" s="12"/>
      <c r="DT1721" s="12"/>
      <c r="DU1721" s="12"/>
      <c r="DV1721" s="12"/>
      <c r="DW1721" s="12"/>
      <c r="DX1721" s="12"/>
      <c r="DY1721" s="12"/>
      <c r="DZ1721" s="12"/>
      <c r="EA1721" s="12"/>
      <c r="EB1721" s="12"/>
      <c r="EC1721" s="12"/>
      <c r="ED1721" s="12"/>
      <c r="EE1721" s="12"/>
      <c r="EF1721" s="12"/>
      <c r="EG1721" s="12"/>
      <c r="EH1721" s="12"/>
      <c r="EI1721" s="12"/>
      <c r="EJ1721" s="12"/>
      <c r="EK1721" s="12"/>
      <c r="EL1721" s="12"/>
      <c r="EM1721" s="12"/>
      <c r="EN1721" s="12"/>
      <c r="EO1721" s="12"/>
      <c r="EP1721" s="12"/>
      <c r="EQ1721" s="12"/>
      <c r="ER1721" s="12"/>
      <c r="ES1721" s="12"/>
      <c r="ET1721" s="12"/>
      <c r="EU1721" s="12"/>
      <c r="EV1721" s="12"/>
      <c r="EW1721" s="12"/>
      <c r="EX1721" s="12"/>
      <c r="EY1721" s="12"/>
      <c r="EZ1721" s="12"/>
      <c r="FA1721" s="12"/>
      <c r="FB1721" s="12"/>
      <c r="FC1721" s="12"/>
      <c r="FD1721" s="12"/>
      <c r="FE1721" s="12"/>
      <c r="FF1721" s="12"/>
      <c r="FG1721" s="12"/>
      <c r="FH1721" s="12"/>
      <c r="FI1721" s="12"/>
      <c r="FJ1721" s="12"/>
      <c r="FK1721" s="12"/>
      <c r="FL1721" s="12"/>
      <c r="FM1721" s="12"/>
      <c r="FN1721" s="12"/>
      <c r="FO1721" s="12"/>
      <c r="FP1721" s="12"/>
      <c r="FQ1721" s="12"/>
      <c r="FR1721" s="12"/>
      <c r="FS1721" s="12"/>
      <c r="FT1721" s="12"/>
      <c r="FU1721" s="12"/>
      <c r="FV1721" s="12"/>
      <c r="FW1721" s="12"/>
      <c r="FX1721" s="12"/>
      <c r="FY1721" s="12"/>
      <c r="FZ1721" s="12"/>
      <c r="GA1721" s="12"/>
      <c r="GB1721" s="12"/>
      <c r="GC1721" s="12"/>
      <c r="GD1721" s="12"/>
      <c r="GE1721" s="12"/>
      <c r="GF1721" s="12"/>
      <c r="GG1721" s="12"/>
      <c r="GH1721" s="12"/>
      <c r="GI1721" s="12"/>
      <c r="GJ1721" s="12"/>
      <c r="GK1721" s="12"/>
      <c r="GL1721" s="12"/>
      <c r="GM1721" s="12"/>
      <c r="GN1721" s="12"/>
      <c r="GO1721" s="12"/>
      <c r="GP1721" s="12"/>
      <c r="GQ1721" s="12"/>
      <c r="GR1721" s="12"/>
      <c r="GS1721" s="12"/>
      <c r="GT1721" s="12"/>
      <c r="GU1721" s="12"/>
      <c r="GV1721" s="12"/>
      <c r="GW1721" s="12"/>
      <c r="GX1721" s="12"/>
      <c r="GY1721" s="12"/>
      <c r="GZ1721" s="12"/>
      <c r="HA1721" s="12"/>
      <c r="HB1721" s="12"/>
      <c r="HC1721" s="12"/>
      <c r="HD1721" s="12"/>
      <c r="HE1721" s="12"/>
      <c r="HF1721" s="12"/>
      <c r="HG1721" s="12"/>
      <c r="HH1721" s="12"/>
      <c r="HI1721" s="12"/>
      <c r="HJ1721" s="12"/>
      <c r="HK1721" s="12"/>
      <c r="HL1721" s="12"/>
      <c r="HM1721" s="12"/>
      <c r="HN1721" s="12"/>
      <c r="HO1721" s="12"/>
      <c r="HP1721" s="12"/>
      <c r="HQ1721" s="12"/>
      <c r="HR1721" s="12"/>
      <c r="HS1721" s="12"/>
      <c r="HT1721" s="12"/>
      <c r="HU1721" s="12"/>
      <c r="HV1721" s="12"/>
      <c r="HW1721" s="12"/>
      <c r="HX1721" s="12"/>
      <c r="HY1721" s="12"/>
      <c r="HZ1721" s="12"/>
      <c r="IA1721" s="12"/>
      <c r="IB1721" s="12"/>
      <c r="IC1721" s="12"/>
      <c r="ID1721" s="12"/>
    </row>
    <row r="1722" spans="1:238" x14ac:dyDescent="0.2">
      <c r="A1722" s="11">
        <f t="shared" si="33"/>
        <v>1707</v>
      </c>
      <c r="B1722" s="38" t="s">
        <v>612</v>
      </c>
      <c r="C1722" s="38" t="s">
        <v>905</v>
      </c>
      <c r="D1722" s="38" t="s">
        <v>905</v>
      </c>
      <c r="E1722" s="69" t="s">
        <v>2113</v>
      </c>
      <c r="F1722" s="40" t="s">
        <v>1157</v>
      </c>
      <c r="G1722" s="39">
        <v>293</v>
      </c>
      <c r="H1722" s="39">
        <v>626</v>
      </c>
      <c r="I1722" s="41" t="s">
        <v>905</v>
      </c>
      <c r="J1722" s="86" t="s">
        <v>17</v>
      </c>
      <c r="K1722" s="42"/>
      <c r="L1722" s="12"/>
      <c r="M1722" s="12"/>
      <c r="N1722" s="12"/>
      <c r="O1722" s="12"/>
      <c r="P1722" s="12"/>
      <c r="Q1722" s="12"/>
      <c r="R1722" s="12"/>
      <c r="S1722" s="12"/>
      <c r="T1722" s="12"/>
      <c r="U1722" s="12"/>
      <c r="V1722" s="12"/>
      <c r="W1722" s="12"/>
      <c r="X1722" s="12"/>
      <c r="Y1722" s="12"/>
      <c r="Z1722" s="12"/>
      <c r="AA1722" s="12"/>
      <c r="AB1722" s="12"/>
      <c r="AC1722" s="12"/>
      <c r="AD1722" s="12"/>
      <c r="AE1722" s="12"/>
      <c r="AF1722" s="12"/>
      <c r="AG1722" s="12"/>
      <c r="AH1722" s="12"/>
      <c r="AI1722" s="12"/>
      <c r="AJ1722" s="12"/>
      <c r="AK1722" s="12"/>
      <c r="AL1722" s="12"/>
      <c r="AM1722" s="12"/>
      <c r="AN1722" s="12"/>
      <c r="AO1722" s="12"/>
      <c r="AP1722" s="12"/>
      <c r="AQ1722" s="12"/>
      <c r="AR1722" s="12"/>
      <c r="AS1722" s="12"/>
      <c r="AT1722" s="12"/>
      <c r="AU1722" s="12"/>
      <c r="AV1722" s="12"/>
      <c r="AW1722" s="12"/>
      <c r="AX1722" s="12"/>
      <c r="AY1722" s="12"/>
      <c r="AZ1722" s="12"/>
      <c r="BA1722" s="12"/>
      <c r="BB1722" s="12"/>
      <c r="BC1722" s="12"/>
      <c r="BD1722" s="12"/>
      <c r="BE1722" s="12"/>
      <c r="BF1722" s="12"/>
      <c r="BG1722" s="12"/>
      <c r="BH1722" s="12"/>
      <c r="BI1722" s="12"/>
      <c r="BJ1722" s="12"/>
      <c r="BK1722" s="12"/>
      <c r="BL1722" s="12"/>
      <c r="BM1722" s="12"/>
      <c r="BN1722" s="12"/>
      <c r="BO1722" s="12"/>
      <c r="BP1722" s="12"/>
      <c r="BQ1722" s="12"/>
      <c r="BR1722" s="12"/>
      <c r="BS1722" s="12"/>
      <c r="BT1722" s="12"/>
      <c r="BU1722" s="12"/>
      <c r="BV1722" s="12"/>
      <c r="BW1722" s="12"/>
      <c r="BX1722" s="12"/>
      <c r="BY1722" s="12"/>
      <c r="BZ1722" s="12"/>
      <c r="CA1722" s="12"/>
      <c r="CB1722" s="12"/>
      <c r="CC1722" s="12"/>
      <c r="CD1722" s="12"/>
      <c r="CE1722" s="12"/>
      <c r="CF1722" s="12"/>
      <c r="CG1722" s="12"/>
      <c r="CH1722" s="12"/>
      <c r="CI1722" s="12"/>
      <c r="CJ1722" s="12"/>
      <c r="CK1722" s="12"/>
      <c r="CL1722" s="12"/>
      <c r="CM1722" s="12"/>
      <c r="CN1722" s="12"/>
      <c r="CO1722" s="12"/>
      <c r="CP1722" s="12"/>
      <c r="CQ1722" s="12"/>
      <c r="CR1722" s="12"/>
      <c r="CS1722" s="12"/>
      <c r="CT1722" s="12"/>
      <c r="CU1722" s="12"/>
      <c r="CV1722" s="12"/>
      <c r="CW1722" s="12"/>
      <c r="CX1722" s="12"/>
      <c r="CY1722" s="12"/>
      <c r="CZ1722" s="12"/>
      <c r="DA1722" s="12"/>
      <c r="DB1722" s="12"/>
      <c r="DC1722" s="12"/>
      <c r="DD1722" s="12"/>
      <c r="DE1722" s="12"/>
      <c r="DF1722" s="12"/>
      <c r="DG1722" s="12"/>
      <c r="DH1722" s="12"/>
      <c r="DI1722" s="12"/>
      <c r="DJ1722" s="12"/>
      <c r="DK1722" s="12"/>
      <c r="DL1722" s="12"/>
      <c r="DM1722" s="12"/>
      <c r="DN1722" s="12"/>
      <c r="DO1722" s="12"/>
      <c r="DP1722" s="12"/>
      <c r="DQ1722" s="12"/>
      <c r="DR1722" s="12"/>
      <c r="DS1722" s="12"/>
      <c r="DT1722" s="12"/>
      <c r="DU1722" s="12"/>
      <c r="DV1722" s="12"/>
      <c r="DW1722" s="12"/>
      <c r="DX1722" s="12"/>
      <c r="DY1722" s="12"/>
      <c r="DZ1722" s="12"/>
      <c r="EA1722" s="12"/>
      <c r="EB1722" s="12"/>
      <c r="EC1722" s="12"/>
      <c r="ED1722" s="12"/>
      <c r="EE1722" s="12"/>
      <c r="EF1722" s="12"/>
      <c r="EG1722" s="12"/>
      <c r="EH1722" s="12"/>
      <c r="EI1722" s="12"/>
      <c r="EJ1722" s="12"/>
      <c r="EK1722" s="12"/>
      <c r="EL1722" s="12"/>
      <c r="EM1722" s="12"/>
      <c r="EN1722" s="12"/>
      <c r="EO1722" s="12"/>
      <c r="EP1722" s="12"/>
      <c r="EQ1722" s="12"/>
      <c r="ER1722" s="12"/>
      <c r="ES1722" s="12"/>
      <c r="ET1722" s="12"/>
      <c r="EU1722" s="12"/>
      <c r="EV1722" s="12"/>
      <c r="EW1722" s="12"/>
      <c r="EX1722" s="12"/>
      <c r="EY1722" s="12"/>
      <c r="EZ1722" s="12"/>
      <c r="FA1722" s="12"/>
      <c r="FB1722" s="12"/>
      <c r="FC1722" s="12"/>
      <c r="FD1722" s="12"/>
      <c r="FE1722" s="12"/>
      <c r="FF1722" s="12"/>
      <c r="FG1722" s="12"/>
      <c r="FH1722" s="12"/>
      <c r="FI1722" s="12"/>
      <c r="FJ1722" s="12"/>
      <c r="FK1722" s="12"/>
      <c r="FL1722" s="12"/>
      <c r="FM1722" s="12"/>
      <c r="FN1722" s="12"/>
      <c r="FO1722" s="12"/>
      <c r="FP1722" s="12"/>
      <c r="FQ1722" s="12"/>
      <c r="FR1722" s="12"/>
      <c r="FS1722" s="12"/>
      <c r="FT1722" s="12"/>
      <c r="FU1722" s="12"/>
      <c r="FV1722" s="12"/>
      <c r="FW1722" s="12"/>
      <c r="FX1722" s="12"/>
      <c r="FY1722" s="12"/>
      <c r="FZ1722" s="12"/>
      <c r="GA1722" s="12"/>
      <c r="GB1722" s="12"/>
      <c r="GC1722" s="12"/>
      <c r="GD1722" s="12"/>
      <c r="GE1722" s="12"/>
      <c r="GF1722" s="12"/>
      <c r="GG1722" s="12"/>
      <c r="GH1722" s="12"/>
      <c r="GI1722" s="12"/>
      <c r="GJ1722" s="12"/>
      <c r="GK1722" s="12"/>
      <c r="GL1722" s="12"/>
      <c r="GM1722" s="12"/>
      <c r="GN1722" s="12"/>
      <c r="GO1722" s="12"/>
      <c r="GP1722" s="12"/>
      <c r="GQ1722" s="12"/>
      <c r="GR1722" s="12"/>
      <c r="GS1722" s="12"/>
      <c r="GT1722" s="12"/>
      <c r="GU1722" s="12"/>
      <c r="GV1722" s="12"/>
      <c r="GW1722" s="12"/>
      <c r="GX1722" s="12"/>
      <c r="GY1722" s="12"/>
      <c r="GZ1722" s="12"/>
      <c r="HA1722" s="12"/>
      <c r="HB1722" s="12"/>
      <c r="HC1722" s="12"/>
      <c r="HD1722" s="12"/>
      <c r="HE1722" s="12"/>
      <c r="HF1722" s="12"/>
      <c r="HG1722" s="12"/>
      <c r="HH1722" s="12"/>
      <c r="HI1722" s="12"/>
      <c r="HJ1722" s="12"/>
      <c r="HK1722" s="12"/>
      <c r="HL1722" s="12"/>
      <c r="HM1722" s="12"/>
      <c r="HN1722" s="12"/>
      <c r="HO1722" s="12"/>
      <c r="HP1722" s="12"/>
      <c r="HQ1722" s="12"/>
      <c r="HR1722" s="12"/>
      <c r="HS1722" s="12"/>
      <c r="HT1722" s="12"/>
      <c r="HU1722" s="12"/>
      <c r="HV1722" s="12"/>
      <c r="HW1722" s="12"/>
      <c r="HX1722" s="12"/>
      <c r="HY1722" s="12"/>
      <c r="HZ1722" s="12"/>
      <c r="IA1722" s="12"/>
      <c r="IB1722" s="12"/>
      <c r="IC1722" s="12"/>
      <c r="ID1722" s="12"/>
    </row>
    <row r="1723" spans="1:238" x14ac:dyDescent="0.2">
      <c r="A1723" s="11">
        <f t="shared" si="33"/>
        <v>1708</v>
      </c>
      <c r="B1723" s="46" t="s">
        <v>608</v>
      </c>
      <c r="C1723" s="46" t="s">
        <v>905</v>
      </c>
      <c r="D1723" s="38" t="s">
        <v>905</v>
      </c>
      <c r="E1723" s="69" t="s">
        <v>2128</v>
      </c>
      <c r="F1723" s="40" t="s">
        <v>60</v>
      </c>
      <c r="G1723" s="39">
        <v>905</v>
      </c>
      <c r="H1723" s="39">
        <v>1946</v>
      </c>
      <c r="I1723" s="41" t="s">
        <v>18</v>
      </c>
      <c r="J1723" s="43" t="s">
        <v>17</v>
      </c>
      <c r="K1723" s="42"/>
      <c r="L1723" s="12"/>
      <c r="M1723" s="12"/>
      <c r="N1723" s="12"/>
      <c r="O1723" s="12"/>
      <c r="P1723" s="12"/>
      <c r="Q1723" s="12"/>
      <c r="R1723" s="12"/>
      <c r="S1723" s="12"/>
      <c r="T1723" s="12"/>
      <c r="U1723" s="12"/>
      <c r="V1723" s="12"/>
      <c r="W1723" s="12"/>
      <c r="X1723" s="12"/>
      <c r="Y1723" s="12"/>
      <c r="Z1723" s="12"/>
      <c r="AA1723" s="12"/>
      <c r="AB1723" s="12"/>
      <c r="AC1723" s="12"/>
      <c r="AD1723" s="12"/>
      <c r="AE1723" s="12"/>
      <c r="AF1723" s="12"/>
      <c r="AG1723" s="12"/>
      <c r="AH1723" s="12"/>
      <c r="AI1723" s="12"/>
      <c r="AJ1723" s="12"/>
      <c r="AK1723" s="12"/>
      <c r="AL1723" s="12"/>
      <c r="AM1723" s="12"/>
      <c r="AN1723" s="12"/>
      <c r="AO1723" s="12"/>
      <c r="AP1723" s="12"/>
      <c r="AQ1723" s="12"/>
      <c r="AR1723" s="12"/>
      <c r="AS1723" s="12"/>
      <c r="AT1723" s="12"/>
      <c r="AU1723" s="12"/>
      <c r="AV1723" s="12"/>
      <c r="AW1723" s="12"/>
      <c r="AX1723" s="12"/>
      <c r="AY1723" s="12"/>
      <c r="AZ1723" s="12"/>
      <c r="BA1723" s="12"/>
      <c r="BB1723" s="12"/>
      <c r="BC1723" s="12"/>
      <c r="BD1723" s="12"/>
      <c r="BE1723" s="12"/>
      <c r="BF1723" s="12"/>
      <c r="BG1723" s="12"/>
      <c r="BH1723" s="12"/>
      <c r="BI1723" s="12"/>
      <c r="BJ1723" s="12"/>
      <c r="BK1723" s="12"/>
      <c r="BL1723" s="12"/>
      <c r="BM1723" s="12"/>
      <c r="BN1723" s="12"/>
      <c r="BO1723" s="12"/>
      <c r="BP1723" s="12"/>
      <c r="BQ1723" s="12"/>
      <c r="BR1723" s="12"/>
      <c r="BS1723" s="12"/>
      <c r="BT1723" s="12"/>
      <c r="BU1723" s="12"/>
      <c r="BV1723" s="12"/>
      <c r="BW1723" s="12"/>
      <c r="BX1723" s="12"/>
      <c r="BY1723" s="12"/>
      <c r="BZ1723" s="12"/>
      <c r="CA1723" s="12"/>
      <c r="CB1723" s="12"/>
      <c r="CC1723" s="12"/>
      <c r="CD1723" s="12"/>
      <c r="CE1723" s="12"/>
      <c r="CF1723" s="12"/>
      <c r="CG1723" s="12"/>
      <c r="CH1723" s="12"/>
      <c r="CI1723" s="12"/>
      <c r="CJ1723" s="12"/>
      <c r="CK1723" s="12"/>
      <c r="CL1723" s="12"/>
      <c r="CM1723" s="12"/>
      <c r="CN1723" s="12"/>
      <c r="CO1723" s="12"/>
      <c r="CP1723" s="12"/>
      <c r="CQ1723" s="12"/>
      <c r="CR1723" s="12"/>
      <c r="CS1723" s="12"/>
      <c r="CT1723" s="12"/>
      <c r="CU1723" s="12"/>
      <c r="CV1723" s="12"/>
      <c r="CW1723" s="12"/>
      <c r="CX1723" s="12"/>
      <c r="CY1723" s="12"/>
      <c r="CZ1723" s="12"/>
      <c r="DA1723" s="12"/>
      <c r="DB1723" s="12"/>
      <c r="DC1723" s="12"/>
      <c r="DD1723" s="12"/>
      <c r="DE1723" s="12"/>
      <c r="DF1723" s="12"/>
      <c r="DG1723" s="12"/>
      <c r="DH1723" s="12"/>
      <c r="DI1723" s="12"/>
      <c r="DJ1723" s="12"/>
      <c r="DK1723" s="12"/>
      <c r="DL1723" s="12"/>
      <c r="DM1723" s="12"/>
      <c r="DN1723" s="12"/>
      <c r="DO1723" s="12"/>
      <c r="DP1723" s="12"/>
      <c r="DQ1723" s="12"/>
      <c r="DR1723" s="12"/>
      <c r="DS1723" s="12"/>
      <c r="DT1723" s="12"/>
      <c r="DU1723" s="12"/>
      <c r="DV1723" s="12"/>
      <c r="DW1723" s="12"/>
      <c r="DX1723" s="12"/>
      <c r="DY1723" s="12"/>
      <c r="DZ1723" s="12"/>
      <c r="EA1723" s="12"/>
      <c r="EB1723" s="12"/>
      <c r="EC1723" s="12"/>
      <c r="ED1723" s="12"/>
      <c r="EE1723" s="12"/>
      <c r="EF1723" s="12"/>
      <c r="EG1723" s="12"/>
      <c r="EH1723" s="12"/>
      <c r="EI1723" s="12"/>
      <c r="EJ1723" s="12"/>
      <c r="EK1723" s="12"/>
      <c r="EL1723" s="12"/>
      <c r="EM1723" s="12"/>
      <c r="EN1723" s="12"/>
      <c r="EO1723" s="12"/>
      <c r="EP1723" s="12"/>
      <c r="EQ1723" s="12"/>
      <c r="ER1723" s="12"/>
      <c r="ES1723" s="12"/>
      <c r="ET1723" s="12"/>
      <c r="EU1723" s="12"/>
      <c r="EV1723" s="12"/>
      <c r="EW1723" s="12"/>
      <c r="EX1723" s="12"/>
      <c r="EY1723" s="12"/>
      <c r="EZ1723" s="12"/>
      <c r="FA1723" s="12"/>
      <c r="FB1723" s="12"/>
      <c r="FC1723" s="12"/>
      <c r="FD1723" s="12"/>
      <c r="FE1723" s="12"/>
      <c r="FF1723" s="12"/>
      <c r="FG1723" s="12"/>
      <c r="FH1723" s="12"/>
      <c r="FI1723" s="12"/>
      <c r="FJ1723" s="12"/>
      <c r="FK1723" s="12"/>
      <c r="FL1723" s="12"/>
      <c r="FM1723" s="12"/>
      <c r="FN1723" s="12"/>
      <c r="FO1723" s="12"/>
      <c r="FP1723" s="12"/>
      <c r="FQ1723" s="12"/>
      <c r="FR1723" s="12"/>
      <c r="FS1723" s="12"/>
      <c r="FT1723" s="12"/>
      <c r="FU1723" s="12"/>
      <c r="FV1723" s="12"/>
      <c r="FW1723" s="12"/>
      <c r="FX1723" s="12"/>
      <c r="FY1723" s="12"/>
      <c r="FZ1723" s="12"/>
      <c r="GA1723" s="12"/>
      <c r="GB1723" s="12"/>
      <c r="GC1723" s="12"/>
      <c r="GD1723" s="12"/>
      <c r="GE1723" s="12"/>
      <c r="GF1723" s="12"/>
      <c r="GG1723" s="12"/>
      <c r="GH1723" s="12"/>
      <c r="GI1723" s="12"/>
      <c r="GJ1723" s="12"/>
      <c r="GK1723" s="12"/>
      <c r="GL1723" s="12"/>
      <c r="GM1723" s="12"/>
      <c r="GN1723" s="12"/>
      <c r="GO1723" s="12"/>
      <c r="GP1723" s="12"/>
      <c r="GQ1723" s="12"/>
      <c r="GR1723" s="12"/>
      <c r="GS1723" s="12"/>
      <c r="GT1723" s="12"/>
      <c r="GU1723" s="12"/>
      <c r="GV1723" s="12"/>
      <c r="GW1723" s="12"/>
      <c r="GX1723" s="12"/>
      <c r="GY1723" s="12"/>
      <c r="GZ1723" s="12"/>
      <c r="HA1723" s="12"/>
      <c r="HB1723" s="12"/>
      <c r="HC1723" s="12"/>
      <c r="HD1723" s="12"/>
      <c r="HE1723" s="12"/>
      <c r="HF1723" s="12"/>
      <c r="HG1723" s="12"/>
      <c r="HH1723" s="12"/>
      <c r="HI1723" s="12"/>
      <c r="HJ1723" s="12"/>
      <c r="HK1723" s="12"/>
      <c r="HL1723" s="12"/>
      <c r="HM1723" s="12"/>
      <c r="HN1723" s="12"/>
      <c r="HO1723" s="12"/>
      <c r="HP1723" s="12"/>
      <c r="HQ1723" s="12"/>
      <c r="HR1723" s="12"/>
      <c r="HS1723" s="12"/>
      <c r="HT1723" s="12"/>
      <c r="HU1723" s="12"/>
      <c r="HV1723" s="12"/>
      <c r="HW1723" s="12"/>
      <c r="HX1723" s="12"/>
      <c r="HY1723" s="12"/>
      <c r="HZ1723" s="12"/>
      <c r="IA1723" s="12"/>
      <c r="IB1723" s="12"/>
      <c r="IC1723" s="12"/>
      <c r="ID1723" s="12"/>
    </row>
    <row r="1724" spans="1:238" x14ac:dyDescent="0.2">
      <c r="A1724" s="11">
        <f t="shared" si="33"/>
        <v>1709</v>
      </c>
      <c r="B1724" s="46" t="s">
        <v>2158</v>
      </c>
      <c r="C1724" s="55" t="s">
        <v>905</v>
      </c>
      <c r="D1724" s="55" t="s">
        <v>905</v>
      </c>
      <c r="E1724" s="69" t="s">
        <v>2151</v>
      </c>
      <c r="F1724" s="40" t="s">
        <v>1133</v>
      </c>
      <c r="G1724" s="39">
        <v>391</v>
      </c>
      <c r="H1724" s="39">
        <v>773</v>
      </c>
      <c r="I1724" s="41" t="s">
        <v>905</v>
      </c>
      <c r="J1724" s="43" t="s">
        <v>905</v>
      </c>
      <c r="K1724" s="42"/>
      <c r="L1724" s="12"/>
      <c r="M1724" s="12"/>
      <c r="N1724" s="12"/>
      <c r="O1724" s="12"/>
      <c r="P1724" s="12"/>
      <c r="Q1724" s="12"/>
      <c r="R1724" s="12"/>
      <c r="S1724" s="12"/>
      <c r="T1724" s="12"/>
      <c r="U1724" s="12"/>
      <c r="V1724" s="12"/>
      <c r="W1724" s="12"/>
      <c r="X1724" s="12"/>
      <c r="Y1724" s="12"/>
      <c r="Z1724" s="12"/>
      <c r="AA1724" s="12"/>
      <c r="AB1724" s="12"/>
      <c r="AC1724" s="12"/>
      <c r="AD1724" s="12"/>
      <c r="AE1724" s="12"/>
      <c r="AF1724" s="12"/>
      <c r="AG1724" s="12"/>
      <c r="AH1724" s="12"/>
      <c r="AI1724" s="12"/>
      <c r="AJ1724" s="12"/>
      <c r="AK1724" s="12"/>
      <c r="AL1724" s="12"/>
      <c r="AM1724" s="12"/>
      <c r="AN1724" s="12"/>
      <c r="AO1724" s="12"/>
      <c r="AP1724" s="12"/>
      <c r="AQ1724" s="12"/>
      <c r="AR1724" s="12"/>
      <c r="AS1724" s="12"/>
      <c r="AT1724" s="12"/>
      <c r="AU1724" s="12"/>
      <c r="AV1724" s="12"/>
      <c r="AW1724" s="12"/>
      <c r="AX1724" s="12"/>
      <c r="AY1724" s="12"/>
      <c r="AZ1724" s="12"/>
      <c r="BA1724" s="12"/>
      <c r="BB1724" s="12"/>
      <c r="BC1724" s="12"/>
      <c r="BD1724" s="12"/>
      <c r="BE1724" s="12"/>
      <c r="BF1724" s="12"/>
      <c r="BG1724" s="12"/>
      <c r="BH1724" s="12"/>
      <c r="BI1724" s="12"/>
      <c r="BJ1724" s="12"/>
      <c r="BK1724" s="12"/>
      <c r="BL1724" s="12"/>
      <c r="BM1724" s="12"/>
      <c r="BN1724" s="12"/>
      <c r="BO1724" s="12"/>
      <c r="BP1724" s="12"/>
      <c r="BQ1724" s="12"/>
      <c r="BR1724" s="12"/>
      <c r="BS1724" s="12"/>
      <c r="BT1724" s="12"/>
      <c r="BU1724" s="12"/>
      <c r="BV1724" s="12"/>
      <c r="BW1724" s="12"/>
      <c r="BX1724" s="12"/>
      <c r="BY1724" s="12"/>
      <c r="BZ1724" s="12"/>
      <c r="CA1724" s="12"/>
      <c r="CB1724" s="12"/>
      <c r="CC1724" s="12"/>
      <c r="CD1724" s="12"/>
      <c r="CE1724" s="12"/>
      <c r="CF1724" s="12"/>
      <c r="CG1724" s="12"/>
      <c r="CH1724" s="12"/>
      <c r="CI1724" s="12"/>
      <c r="CJ1724" s="12"/>
      <c r="CK1724" s="12"/>
      <c r="CL1724" s="12"/>
      <c r="CM1724" s="12"/>
      <c r="CN1724" s="12"/>
      <c r="CO1724" s="12"/>
      <c r="CP1724" s="12"/>
      <c r="CQ1724" s="12"/>
      <c r="CR1724" s="12"/>
      <c r="CS1724" s="12"/>
      <c r="CT1724" s="12"/>
      <c r="CU1724" s="12"/>
      <c r="CV1724" s="12"/>
      <c r="CW1724" s="12"/>
      <c r="CX1724" s="12"/>
      <c r="CY1724" s="12"/>
      <c r="CZ1724" s="12"/>
      <c r="DA1724" s="12"/>
      <c r="DB1724" s="12"/>
      <c r="DC1724" s="12"/>
      <c r="DD1724" s="12"/>
      <c r="DE1724" s="12"/>
      <c r="DF1724" s="12"/>
      <c r="DG1724" s="12"/>
      <c r="DH1724" s="12"/>
      <c r="DI1724" s="12"/>
      <c r="DJ1724" s="12"/>
      <c r="DK1724" s="12"/>
      <c r="DL1724" s="12"/>
      <c r="DM1724" s="12"/>
      <c r="DN1724" s="12"/>
      <c r="DO1724" s="12"/>
      <c r="DP1724" s="12"/>
      <c r="DQ1724" s="12"/>
      <c r="DR1724" s="12"/>
      <c r="DS1724" s="12"/>
      <c r="DT1724" s="12"/>
      <c r="DU1724" s="12"/>
      <c r="DV1724" s="12"/>
      <c r="DW1724" s="12"/>
      <c r="DX1724" s="12"/>
      <c r="DY1724" s="12"/>
      <c r="DZ1724" s="12"/>
      <c r="EA1724" s="12"/>
      <c r="EB1724" s="12"/>
      <c r="EC1724" s="12"/>
      <c r="ED1724" s="12"/>
      <c r="EE1724" s="12"/>
      <c r="EF1724" s="12"/>
      <c r="EG1724" s="12"/>
      <c r="EH1724" s="12"/>
      <c r="EI1724" s="12"/>
      <c r="EJ1724" s="12"/>
      <c r="EK1724" s="12"/>
      <c r="EL1724" s="12"/>
      <c r="EM1724" s="12"/>
      <c r="EN1724" s="12"/>
      <c r="EO1724" s="12"/>
      <c r="EP1724" s="12"/>
      <c r="EQ1724" s="12"/>
      <c r="ER1724" s="12"/>
      <c r="ES1724" s="12"/>
      <c r="ET1724" s="12"/>
      <c r="EU1724" s="12"/>
      <c r="EV1724" s="12"/>
      <c r="EW1724" s="12"/>
      <c r="EX1724" s="12"/>
      <c r="EY1724" s="12"/>
      <c r="EZ1724" s="12"/>
      <c r="FA1724" s="12"/>
      <c r="FB1724" s="12"/>
      <c r="FC1724" s="12"/>
      <c r="FD1724" s="12"/>
      <c r="FE1724" s="12"/>
      <c r="FF1724" s="12"/>
      <c r="FG1724" s="12"/>
      <c r="FH1724" s="12"/>
      <c r="FI1724" s="12"/>
      <c r="FJ1724" s="12"/>
      <c r="FK1724" s="12"/>
      <c r="FL1724" s="12"/>
      <c r="FM1724" s="12"/>
      <c r="FN1724" s="12"/>
      <c r="FO1724" s="12"/>
      <c r="FP1724" s="12"/>
      <c r="FQ1724" s="12"/>
      <c r="FR1724" s="12"/>
      <c r="FS1724" s="12"/>
      <c r="FT1724" s="12"/>
      <c r="FU1724" s="12"/>
      <c r="FV1724" s="12"/>
      <c r="FW1724" s="12"/>
      <c r="FX1724" s="12"/>
      <c r="FY1724" s="12"/>
      <c r="FZ1724" s="12"/>
      <c r="GA1724" s="12"/>
      <c r="GB1724" s="12"/>
      <c r="GC1724" s="12"/>
      <c r="GD1724" s="12"/>
      <c r="GE1724" s="12"/>
      <c r="GF1724" s="12"/>
      <c r="GG1724" s="12"/>
      <c r="GH1724" s="12"/>
      <c r="GI1724" s="12"/>
      <c r="GJ1724" s="12"/>
      <c r="GK1724" s="12"/>
      <c r="GL1724" s="12"/>
      <c r="GM1724" s="12"/>
      <c r="GN1724" s="12"/>
      <c r="GO1724" s="12"/>
      <c r="GP1724" s="12"/>
      <c r="GQ1724" s="12"/>
      <c r="GR1724" s="12"/>
      <c r="GS1724" s="12"/>
      <c r="GT1724" s="12"/>
      <c r="GU1724" s="12"/>
      <c r="GV1724" s="12"/>
      <c r="GW1724" s="12"/>
      <c r="GX1724" s="12"/>
      <c r="GY1724" s="12"/>
      <c r="GZ1724" s="12"/>
      <c r="HA1724" s="12"/>
      <c r="HB1724" s="12"/>
      <c r="HC1724" s="12"/>
      <c r="HD1724" s="12"/>
      <c r="HE1724" s="12"/>
      <c r="HF1724" s="12"/>
      <c r="HG1724" s="12"/>
      <c r="HH1724" s="12"/>
      <c r="HI1724" s="12"/>
      <c r="HJ1724" s="12"/>
      <c r="HK1724" s="12"/>
      <c r="HL1724" s="12"/>
      <c r="HM1724" s="12"/>
      <c r="HN1724" s="12"/>
      <c r="HO1724" s="12"/>
      <c r="HP1724" s="12"/>
      <c r="HQ1724" s="12"/>
      <c r="HR1724" s="12"/>
      <c r="HS1724" s="12"/>
      <c r="HT1724" s="12"/>
      <c r="HU1724" s="12"/>
      <c r="HV1724" s="12"/>
      <c r="HW1724" s="12"/>
      <c r="HX1724" s="12"/>
      <c r="HY1724" s="12"/>
      <c r="HZ1724" s="12"/>
      <c r="IA1724" s="12"/>
      <c r="IB1724" s="12"/>
      <c r="IC1724" s="12"/>
      <c r="ID1724" s="12"/>
    </row>
    <row r="1725" spans="1:238" x14ac:dyDescent="0.2">
      <c r="A1725" s="11">
        <f t="shared" si="33"/>
        <v>1710</v>
      </c>
      <c r="B1725" s="46" t="s">
        <v>609</v>
      </c>
      <c r="C1725" s="38" t="s">
        <v>905</v>
      </c>
      <c r="D1725" s="38" t="s">
        <v>905</v>
      </c>
      <c r="E1725" s="69" t="s">
        <v>2151</v>
      </c>
      <c r="F1725" s="40" t="s">
        <v>1134</v>
      </c>
      <c r="G1725" s="39">
        <v>2596</v>
      </c>
      <c r="H1725" s="39">
        <v>3807</v>
      </c>
      <c r="I1725" s="41" t="s">
        <v>15</v>
      </c>
      <c r="J1725" s="43" t="s">
        <v>17</v>
      </c>
      <c r="K1725" s="42"/>
      <c r="L1725" s="12"/>
      <c r="M1725" s="12"/>
      <c r="N1725" s="12"/>
      <c r="O1725" s="12"/>
      <c r="P1725" s="12"/>
      <c r="Q1725" s="12"/>
      <c r="R1725" s="12"/>
      <c r="S1725" s="12"/>
      <c r="T1725" s="12"/>
      <c r="U1725" s="12"/>
      <c r="V1725" s="12"/>
      <c r="W1725" s="12"/>
      <c r="X1725" s="12"/>
      <c r="Y1725" s="12"/>
      <c r="Z1725" s="12"/>
      <c r="AA1725" s="12"/>
      <c r="AB1725" s="12"/>
      <c r="AC1725" s="12"/>
      <c r="AD1725" s="12"/>
      <c r="AE1725" s="12"/>
      <c r="AF1725" s="12"/>
      <c r="AG1725" s="12"/>
      <c r="AH1725" s="12"/>
      <c r="AI1725" s="12"/>
      <c r="AJ1725" s="12"/>
      <c r="AK1725" s="12"/>
      <c r="AL1725" s="12"/>
      <c r="AM1725" s="12"/>
      <c r="AN1725" s="12"/>
      <c r="AO1725" s="12"/>
      <c r="AP1725" s="12"/>
      <c r="AQ1725" s="12"/>
      <c r="AR1725" s="12"/>
      <c r="AS1725" s="12"/>
      <c r="AT1725" s="12"/>
      <c r="AU1725" s="12"/>
      <c r="AV1725" s="12"/>
      <c r="AW1725" s="12"/>
      <c r="AX1725" s="12"/>
      <c r="AY1725" s="12"/>
      <c r="AZ1725" s="12"/>
      <c r="BA1725" s="12"/>
      <c r="BB1725" s="12"/>
      <c r="BC1725" s="12"/>
      <c r="BD1725" s="12"/>
      <c r="BE1725" s="12"/>
      <c r="BF1725" s="12"/>
      <c r="BG1725" s="12"/>
      <c r="BH1725" s="12"/>
      <c r="BI1725" s="12"/>
      <c r="BJ1725" s="12"/>
      <c r="BK1725" s="12"/>
      <c r="BL1725" s="12"/>
      <c r="BM1725" s="12"/>
      <c r="BN1725" s="12"/>
      <c r="BO1725" s="12"/>
      <c r="BP1725" s="12"/>
      <c r="BQ1725" s="12"/>
      <c r="BR1725" s="12"/>
      <c r="BS1725" s="12"/>
      <c r="BT1725" s="12"/>
      <c r="BU1725" s="12"/>
      <c r="BV1725" s="12"/>
      <c r="BW1725" s="12"/>
      <c r="BX1725" s="12"/>
      <c r="BY1725" s="12"/>
      <c r="BZ1725" s="12"/>
      <c r="CA1725" s="12"/>
      <c r="CB1725" s="12"/>
      <c r="CC1725" s="12"/>
      <c r="CD1725" s="12"/>
      <c r="CE1725" s="12"/>
      <c r="CF1725" s="12"/>
      <c r="CG1725" s="12"/>
      <c r="CH1725" s="12"/>
      <c r="CI1725" s="12"/>
      <c r="CJ1725" s="12"/>
      <c r="CK1725" s="12"/>
      <c r="CL1725" s="12"/>
      <c r="CM1725" s="12"/>
      <c r="CN1725" s="12"/>
      <c r="CO1725" s="12"/>
      <c r="CP1725" s="12"/>
      <c r="CQ1725" s="12"/>
      <c r="CR1725" s="12"/>
      <c r="CS1725" s="12"/>
      <c r="CT1725" s="12"/>
      <c r="CU1725" s="12"/>
      <c r="CV1725" s="12"/>
      <c r="CW1725" s="12"/>
      <c r="CX1725" s="12"/>
      <c r="CY1725" s="12"/>
      <c r="CZ1725" s="12"/>
      <c r="DA1725" s="12"/>
      <c r="DB1725" s="12"/>
      <c r="DC1725" s="12"/>
      <c r="DD1725" s="12"/>
      <c r="DE1725" s="12"/>
      <c r="DF1725" s="12"/>
      <c r="DG1725" s="12"/>
      <c r="DH1725" s="12"/>
      <c r="DI1725" s="12"/>
      <c r="DJ1725" s="12"/>
      <c r="DK1725" s="12"/>
      <c r="DL1725" s="12"/>
      <c r="DM1725" s="12"/>
      <c r="DN1725" s="12"/>
      <c r="DO1725" s="12"/>
      <c r="DP1725" s="12"/>
      <c r="DQ1725" s="12"/>
      <c r="DR1725" s="12"/>
      <c r="DS1725" s="12"/>
      <c r="DT1725" s="12"/>
      <c r="DU1725" s="12"/>
      <c r="DV1725" s="12"/>
      <c r="DW1725" s="12"/>
      <c r="DX1725" s="12"/>
      <c r="DY1725" s="12"/>
      <c r="DZ1725" s="12"/>
      <c r="EA1725" s="12"/>
      <c r="EB1725" s="12"/>
      <c r="EC1725" s="12"/>
      <c r="ED1725" s="12"/>
      <c r="EE1725" s="12"/>
      <c r="EF1725" s="12"/>
      <c r="EG1725" s="12"/>
      <c r="EH1725" s="12"/>
      <c r="EI1725" s="12"/>
      <c r="EJ1725" s="12"/>
      <c r="EK1725" s="12"/>
      <c r="EL1725" s="12"/>
      <c r="EM1725" s="12"/>
      <c r="EN1725" s="12"/>
      <c r="EO1725" s="12"/>
      <c r="EP1725" s="12"/>
      <c r="EQ1725" s="12"/>
      <c r="ER1725" s="12"/>
      <c r="ES1725" s="12"/>
      <c r="ET1725" s="12"/>
      <c r="EU1725" s="12"/>
      <c r="EV1725" s="12"/>
      <c r="EW1725" s="12"/>
      <c r="EX1725" s="12"/>
      <c r="EY1725" s="12"/>
      <c r="EZ1725" s="12"/>
      <c r="FA1725" s="12"/>
      <c r="FB1725" s="12"/>
      <c r="FC1725" s="12"/>
      <c r="FD1725" s="12"/>
      <c r="FE1725" s="12"/>
      <c r="FF1725" s="12"/>
      <c r="FG1725" s="12"/>
      <c r="FH1725" s="12"/>
      <c r="FI1725" s="12"/>
      <c r="FJ1725" s="12"/>
      <c r="FK1725" s="12"/>
      <c r="FL1725" s="12"/>
      <c r="FM1725" s="12"/>
      <c r="FN1725" s="12"/>
      <c r="FO1725" s="12"/>
      <c r="FP1725" s="12"/>
      <c r="FQ1725" s="12"/>
      <c r="FR1725" s="12"/>
      <c r="FS1725" s="12"/>
      <c r="FT1725" s="12"/>
      <c r="FU1725" s="12"/>
      <c r="FV1725" s="12"/>
      <c r="FW1725" s="12"/>
      <c r="FX1725" s="12"/>
      <c r="FY1725" s="12"/>
      <c r="FZ1725" s="12"/>
      <c r="GA1725" s="12"/>
      <c r="GB1725" s="12"/>
      <c r="GC1725" s="12"/>
      <c r="GD1725" s="12"/>
      <c r="GE1725" s="12"/>
      <c r="GF1725" s="12"/>
      <c r="GG1725" s="12"/>
      <c r="GH1725" s="12"/>
      <c r="GI1725" s="12"/>
      <c r="GJ1725" s="12"/>
      <c r="GK1725" s="12"/>
      <c r="GL1725" s="12"/>
      <c r="GM1725" s="12"/>
      <c r="GN1725" s="12"/>
      <c r="GO1725" s="12"/>
      <c r="GP1725" s="12"/>
      <c r="GQ1725" s="12"/>
      <c r="GR1725" s="12"/>
      <c r="GS1725" s="12"/>
      <c r="GT1725" s="12"/>
      <c r="GU1725" s="12"/>
      <c r="GV1725" s="12"/>
      <c r="GW1725" s="12"/>
      <c r="GX1725" s="12"/>
      <c r="GY1725" s="12"/>
      <c r="GZ1725" s="12"/>
      <c r="HA1725" s="12"/>
      <c r="HB1725" s="12"/>
      <c r="HC1725" s="12"/>
      <c r="HD1725" s="12"/>
      <c r="HE1725" s="12"/>
      <c r="HF1725" s="12"/>
      <c r="HG1725" s="12"/>
      <c r="HH1725" s="12"/>
      <c r="HI1725" s="12"/>
      <c r="HJ1725" s="12"/>
      <c r="HK1725" s="12"/>
      <c r="HL1725" s="12"/>
      <c r="HM1725" s="12"/>
      <c r="HN1725" s="12"/>
      <c r="HO1725" s="12"/>
      <c r="HP1725" s="12"/>
      <c r="HQ1725" s="12"/>
      <c r="HR1725" s="12"/>
      <c r="HS1725" s="12"/>
      <c r="HT1725" s="12"/>
      <c r="HU1725" s="12"/>
      <c r="HV1725" s="12"/>
      <c r="HW1725" s="12"/>
      <c r="HX1725" s="12"/>
      <c r="HY1725" s="12"/>
      <c r="HZ1725" s="12"/>
      <c r="IA1725" s="12"/>
      <c r="IB1725" s="12"/>
      <c r="IC1725" s="12"/>
      <c r="ID1725" s="12"/>
    </row>
    <row r="1726" spans="1:238" x14ac:dyDescent="0.2">
      <c r="A1726" s="11">
        <f t="shared" si="33"/>
        <v>1711</v>
      </c>
      <c r="B1726" s="46" t="s">
        <v>1144</v>
      </c>
      <c r="C1726" s="38" t="s">
        <v>905</v>
      </c>
      <c r="D1726" s="38" t="s">
        <v>905</v>
      </c>
      <c r="E1726" s="69" t="s">
        <v>2221</v>
      </c>
      <c r="F1726" s="47" t="s">
        <v>1145</v>
      </c>
      <c r="G1726" s="39">
        <v>2033</v>
      </c>
      <c r="H1726" s="39">
        <v>4622</v>
      </c>
      <c r="I1726" s="41" t="s">
        <v>18</v>
      </c>
      <c r="J1726" s="43" t="s">
        <v>90</v>
      </c>
      <c r="K1726" s="42"/>
    </row>
    <row r="1727" spans="1:238" x14ac:dyDescent="0.2">
      <c r="A1727" s="11">
        <f t="shared" si="33"/>
        <v>1712</v>
      </c>
      <c r="B1727" s="49" t="s">
        <v>2260</v>
      </c>
      <c r="C1727" s="49" t="s">
        <v>905</v>
      </c>
      <c r="D1727" s="49" t="s">
        <v>905</v>
      </c>
      <c r="E1727" s="70" t="s">
        <v>2252</v>
      </c>
      <c r="F1727" s="50" t="s">
        <v>1149</v>
      </c>
      <c r="G1727" s="51">
        <v>1924</v>
      </c>
      <c r="H1727" s="51">
        <v>4236</v>
      </c>
      <c r="I1727" s="52" t="s">
        <v>15</v>
      </c>
      <c r="J1727" s="88" t="s">
        <v>90</v>
      </c>
      <c r="K1727" s="53"/>
      <c r="L1727" s="12"/>
      <c r="M1727" s="12"/>
      <c r="N1727" s="12"/>
      <c r="O1727" s="12"/>
      <c r="P1727" s="12"/>
      <c r="Q1727" s="12"/>
      <c r="R1727" s="12"/>
      <c r="S1727" s="12"/>
      <c r="T1727" s="12"/>
      <c r="U1727" s="12"/>
      <c r="V1727" s="12"/>
      <c r="W1727" s="12"/>
      <c r="X1727" s="12"/>
      <c r="Y1727" s="12"/>
      <c r="Z1727" s="12"/>
      <c r="AA1727" s="12"/>
      <c r="AB1727" s="12"/>
      <c r="AC1727" s="12"/>
      <c r="AD1727" s="12"/>
      <c r="AE1727" s="12"/>
      <c r="AF1727" s="12"/>
      <c r="AG1727" s="12"/>
      <c r="AH1727" s="12"/>
      <c r="AI1727" s="12"/>
      <c r="AJ1727" s="12"/>
      <c r="AK1727" s="12"/>
      <c r="AL1727" s="12"/>
      <c r="AM1727" s="12"/>
      <c r="AN1727" s="12"/>
      <c r="AO1727" s="12"/>
      <c r="AP1727" s="12"/>
      <c r="AQ1727" s="12"/>
      <c r="AR1727" s="12"/>
      <c r="AS1727" s="12"/>
      <c r="AT1727" s="12"/>
      <c r="AU1727" s="12"/>
      <c r="AV1727" s="12"/>
      <c r="AW1727" s="12"/>
      <c r="AX1727" s="12"/>
      <c r="AY1727" s="12"/>
      <c r="AZ1727" s="12"/>
      <c r="BA1727" s="12"/>
      <c r="BB1727" s="12"/>
      <c r="BC1727" s="12"/>
      <c r="BD1727" s="12"/>
      <c r="BE1727" s="12"/>
      <c r="BF1727" s="12"/>
      <c r="BG1727" s="12"/>
      <c r="BH1727" s="12"/>
      <c r="BI1727" s="12"/>
      <c r="BJ1727" s="12"/>
      <c r="BK1727" s="12"/>
      <c r="BL1727" s="12"/>
      <c r="BM1727" s="12"/>
      <c r="BN1727" s="12"/>
      <c r="BO1727" s="12"/>
      <c r="BP1727" s="12"/>
      <c r="BQ1727" s="12"/>
      <c r="BR1727" s="12"/>
      <c r="BS1727" s="12"/>
      <c r="BT1727" s="12"/>
      <c r="BU1727" s="12"/>
      <c r="BV1727" s="12"/>
      <c r="BW1727" s="12"/>
      <c r="BX1727" s="12"/>
      <c r="BY1727" s="12"/>
      <c r="BZ1727" s="12"/>
      <c r="CA1727" s="12"/>
      <c r="CB1727" s="12"/>
      <c r="CC1727" s="12"/>
      <c r="CD1727" s="12"/>
      <c r="CE1727" s="12"/>
      <c r="CF1727" s="12"/>
      <c r="CG1727" s="12"/>
      <c r="CH1727" s="12"/>
      <c r="CI1727" s="12"/>
      <c r="CJ1727" s="12"/>
      <c r="CK1727" s="12"/>
      <c r="CL1727" s="12"/>
      <c r="CM1727" s="12"/>
      <c r="CN1727" s="12"/>
      <c r="CO1727" s="12"/>
      <c r="CP1727" s="12"/>
      <c r="CQ1727" s="12"/>
      <c r="CR1727" s="12"/>
      <c r="CS1727" s="12"/>
      <c r="CT1727" s="12"/>
      <c r="CU1727" s="12"/>
      <c r="CV1727" s="12"/>
      <c r="CW1727" s="12"/>
      <c r="CX1727" s="12"/>
      <c r="CY1727" s="12"/>
      <c r="CZ1727" s="12"/>
      <c r="DA1727" s="12"/>
      <c r="DB1727" s="12"/>
      <c r="DC1727" s="12"/>
      <c r="DD1727" s="12"/>
      <c r="DE1727" s="12"/>
      <c r="DF1727" s="12"/>
      <c r="DG1727" s="12"/>
      <c r="DH1727" s="12"/>
      <c r="DI1727" s="12"/>
      <c r="DJ1727" s="12"/>
      <c r="DK1727" s="12"/>
      <c r="DL1727" s="12"/>
      <c r="DM1727" s="12"/>
      <c r="DN1727" s="12"/>
      <c r="DO1727" s="12"/>
      <c r="DP1727" s="12"/>
      <c r="DQ1727" s="12"/>
      <c r="DR1727" s="12"/>
      <c r="DS1727" s="12"/>
      <c r="DT1727" s="12"/>
      <c r="DU1727" s="12"/>
      <c r="DV1727" s="12"/>
      <c r="DW1727" s="12"/>
      <c r="DX1727" s="12"/>
      <c r="DY1727" s="12"/>
      <c r="DZ1727" s="12"/>
      <c r="EA1727" s="12"/>
      <c r="EB1727" s="12"/>
      <c r="EC1727" s="12"/>
      <c r="ED1727" s="12"/>
      <c r="EE1727" s="12"/>
      <c r="EF1727" s="12"/>
      <c r="EG1727" s="12"/>
      <c r="EH1727" s="12"/>
      <c r="EI1727" s="12"/>
      <c r="EJ1727" s="12"/>
      <c r="EK1727" s="12"/>
      <c r="EL1727" s="12"/>
      <c r="EM1727" s="12"/>
      <c r="EN1727" s="12"/>
      <c r="EO1727" s="12"/>
      <c r="EP1727" s="12"/>
      <c r="EQ1727" s="12"/>
      <c r="ER1727" s="12"/>
      <c r="ES1727" s="12"/>
      <c r="ET1727" s="12"/>
      <c r="EU1727" s="12"/>
      <c r="EV1727" s="12"/>
      <c r="EW1727" s="12"/>
      <c r="EX1727" s="12"/>
      <c r="EY1727" s="12"/>
      <c r="EZ1727" s="12"/>
      <c r="FA1727" s="12"/>
      <c r="FB1727" s="12"/>
      <c r="FC1727" s="12"/>
      <c r="FD1727" s="12"/>
      <c r="FE1727" s="12"/>
      <c r="FF1727" s="12"/>
      <c r="FG1727" s="12"/>
      <c r="FH1727" s="12"/>
      <c r="FI1727" s="12"/>
      <c r="FJ1727" s="12"/>
      <c r="FK1727" s="12"/>
      <c r="FL1727" s="12"/>
      <c r="FM1727" s="12"/>
      <c r="FN1727" s="12"/>
      <c r="FO1727" s="12"/>
      <c r="FP1727" s="12"/>
      <c r="FQ1727" s="12"/>
      <c r="FR1727" s="12"/>
      <c r="FS1727" s="12"/>
      <c r="FT1727" s="12"/>
      <c r="FU1727" s="12"/>
      <c r="FV1727" s="12"/>
      <c r="FW1727" s="12"/>
      <c r="FX1727" s="12"/>
      <c r="FY1727" s="12"/>
      <c r="FZ1727" s="12"/>
      <c r="GA1727" s="12"/>
      <c r="GB1727" s="12"/>
      <c r="GC1727" s="12"/>
      <c r="GD1727" s="12"/>
      <c r="GE1727" s="12"/>
      <c r="GF1727" s="12"/>
      <c r="GG1727" s="12"/>
      <c r="GH1727" s="12"/>
      <c r="GI1727" s="12"/>
      <c r="GJ1727" s="12"/>
      <c r="GK1727" s="12"/>
      <c r="GL1727" s="12"/>
      <c r="GM1727" s="12"/>
      <c r="GN1727" s="12"/>
      <c r="GO1727" s="12"/>
      <c r="GP1727" s="12"/>
      <c r="GQ1727" s="12"/>
      <c r="GR1727" s="12"/>
      <c r="GS1727" s="12"/>
      <c r="GT1727" s="12"/>
      <c r="GU1727" s="12"/>
      <c r="GV1727" s="12"/>
      <c r="GW1727" s="12"/>
      <c r="GX1727" s="12"/>
      <c r="GY1727" s="12"/>
      <c r="GZ1727" s="12"/>
      <c r="HA1727" s="12"/>
      <c r="HB1727" s="12"/>
      <c r="HC1727" s="12"/>
      <c r="HD1727" s="12"/>
      <c r="HE1727" s="12"/>
      <c r="HF1727" s="12"/>
      <c r="HG1727" s="12"/>
      <c r="HH1727" s="12"/>
      <c r="HI1727" s="12"/>
      <c r="HJ1727" s="12"/>
      <c r="HK1727" s="12"/>
      <c r="HL1727" s="12"/>
      <c r="HM1727" s="12"/>
      <c r="HN1727" s="12"/>
      <c r="HO1727" s="12"/>
      <c r="HP1727" s="12"/>
      <c r="HQ1727" s="12"/>
      <c r="HR1727" s="12"/>
      <c r="HS1727" s="12"/>
      <c r="HT1727" s="12"/>
      <c r="HU1727" s="12"/>
      <c r="HV1727" s="12"/>
      <c r="HW1727" s="12"/>
      <c r="HX1727" s="12"/>
      <c r="HY1727" s="12"/>
      <c r="HZ1727" s="12"/>
      <c r="IA1727" s="12"/>
      <c r="IB1727" s="12"/>
      <c r="IC1727" s="12"/>
      <c r="ID1727" s="12"/>
    </row>
    <row r="1728" spans="1:238" x14ac:dyDescent="0.2">
      <c r="A1728" s="11">
        <f t="shared" si="33"/>
        <v>1713</v>
      </c>
      <c r="B1728" s="49" t="s">
        <v>2263</v>
      </c>
      <c r="C1728" s="49" t="s">
        <v>905</v>
      </c>
      <c r="D1728" s="49" t="s">
        <v>905</v>
      </c>
      <c r="E1728" s="70" t="s">
        <v>2252</v>
      </c>
      <c r="F1728" s="50" t="s">
        <v>1157</v>
      </c>
      <c r="G1728" s="51">
        <v>320</v>
      </c>
      <c r="H1728" s="51">
        <v>787</v>
      </c>
      <c r="I1728" s="52" t="s">
        <v>15</v>
      </c>
      <c r="J1728" s="88" t="s">
        <v>17</v>
      </c>
      <c r="K1728" s="53"/>
      <c r="L1728" s="12"/>
      <c r="M1728" s="12"/>
      <c r="N1728" s="12"/>
      <c r="O1728" s="12"/>
      <c r="P1728" s="12"/>
      <c r="Q1728" s="12"/>
      <c r="R1728" s="12"/>
      <c r="S1728" s="12"/>
      <c r="T1728" s="12"/>
      <c r="U1728" s="12"/>
      <c r="V1728" s="12"/>
      <c r="W1728" s="12"/>
      <c r="X1728" s="12"/>
      <c r="Y1728" s="12"/>
      <c r="Z1728" s="12"/>
      <c r="AA1728" s="12"/>
      <c r="AB1728" s="12"/>
      <c r="AC1728" s="12"/>
      <c r="AD1728" s="12"/>
      <c r="AE1728" s="12"/>
      <c r="AF1728" s="12"/>
      <c r="AG1728" s="12"/>
      <c r="AH1728" s="12"/>
      <c r="AI1728" s="12"/>
      <c r="AJ1728" s="12"/>
      <c r="AK1728" s="12"/>
      <c r="AL1728" s="12"/>
      <c r="AM1728" s="12"/>
      <c r="AN1728" s="12"/>
      <c r="AO1728" s="12"/>
      <c r="AP1728" s="12"/>
      <c r="AQ1728" s="12"/>
      <c r="AR1728" s="12"/>
      <c r="AS1728" s="12"/>
      <c r="AT1728" s="12"/>
      <c r="AU1728" s="12"/>
      <c r="AV1728" s="12"/>
      <c r="AW1728" s="12"/>
      <c r="AX1728" s="12"/>
      <c r="AY1728" s="12"/>
      <c r="AZ1728" s="12"/>
      <c r="BA1728" s="12"/>
      <c r="BB1728" s="12"/>
      <c r="BC1728" s="12"/>
      <c r="BD1728" s="12"/>
      <c r="BE1728" s="12"/>
      <c r="BF1728" s="12"/>
      <c r="BG1728" s="12"/>
      <c r="BH1728" s="12"/>
      <c r="BI1728" s="12"/>
      <c r="BJ1728" s="12"/>
      <c r="BK1728" s="12"/>
      <c r="BL1728" s="12"/>
      <c r="BM1728" s="12"/>
      <c r="BN1728" s="12"/>
      <c r="BO1728" s="12"/>
      <c r="BP1728" s="12"/>
      <c r="BQ1728" s="12"/>
      <c r="BR1728" s="12"/>
      <c r="BS1728" s="12"/>
      <c r="BT1728" s="12"/>
      <c r="BU1728" s="12"/>
      <c r="BV1728" s="12"/>
      <c r="BW1728" s="12"/>
      <c r="BX1728" s="12"/>
      <c r="BY1728" s="12"/>
      <c r="BZ1728" s="12"/>
      <c r="CA1728" s="12"/>
      <c r="CB1728" s="12"/>
      <c r="CC1728" s="12"/>
      <c r="CD1728" s="12"/>
      <c r="CE1728" s="12"/>
      <c r="CF1728" s="12"/>
      <c r="CG1728" s="12"/>
      <c r="CH1728" s="12"/>
      <c r="CI1728" s="12"/>
      <c r="CJ1728" s="12"/>
      <c r="CK1728" s="12"/>
      <c r="CL1728" s="12"/>
      <c r="CM1728" s="12"/>
      <c r="CN1728" s="12"/>
      <c r="CO1728" s="12"/>
      <c r="CP1728" s="12"/>
      <c r="CQ1728" s="12"/>
      <c r="CR1728" s="12"/>
      <c r="CS1728" s="12"/>
      <c r="CT1728" s="12"/>
      <c r="CU1728" s="12"/>
      <c r="CV1728" s="12"/>
      <c r="CW1728" s="12"/>
      <c r="CX1728" s="12"/>
      <c r="CY1728" s="12"/>
      <c r="CZ1728" s="12"/>
      <c r="DA1728" s="12"/>
      <c r="DB1728" s="12"/>
      <c r="DC1728" s="12"/>
      <c r="DD1728" s="12"/>
      <c r="DE1728" s="12"/>
      <c r="DF1728" s="12"/>
      <c r="DG1728" s="12"/>
      <c r="DH1728" s="12"/>
      <c r="DI1728" s="12"/>
      <c r="DJ1728" s="12"/>
      <c r="DK1728" s="12"/>
      <c r="DL1728" s="12"/>
      <c r="DM1728" s="12"/>
      <c r="DN1728" s="12"/>
      <c r="DO1728" s="12"/>
      <c r="DP1728" s="12"/>
      <c r="DQ1728" s="12"/>
      <c r="DR1728" s="12"/>
      <c r="DS1728" s="12"/>
      <c r="DT1728" s="12"/>
      <c r="DU1728" s="12"/>
      <c r="DV1728" s="12"/>
      <c r="DW1728" s="12"/>
      <c r="DX1728" s="12"/>
      <c r="DY1728" s="12"/>
      <c r="DZ1728" s="12"/>
      <c r="EA1728" s="12"/>
      <c r="EB1728" s="12"/>
      <c r="EC1728" s="12"/>
      <c r="ED1728" s="12"/>
      <c r="EE1728" s="12"/>
      <c r="EF1728" s="12"/>
      <c r="EG1728" s="12"/>
      <c r="EH1728" s="12"/>
      <c r="EI1728" s="12"/>
      <c r="EJ1728" s="12"/>
      <c r="EK1728" s="12"/>
      <c r="EL1728" s="12"/>
      <c r="EM1728" s="12"/>
      <c r="EN1728" s="12"/>
      <c r="EO1728" s="12"/>
      <c r="EP1728" s="12"/>
      <c r="EQ1728" s="12"/>
      <c r="ER1728" s="12"/>
      <c r="ES1728" s="12"/>
      <c r="ET1728" s="12"/>
      <c r="EU1728" s="12"/>
      <c r="EV1728" s="12"/>
      <c r="EW1728" s="12"/>
      <c r="EX1728" s="12"/>
      <c r="EY1728" s="12"/>
      <c r="EZ1728" s="12"/>
      <c r="FA1728" s="12"/>
      <c r="FB1728" s="12"/>
      <c r="FC1728" s="12"/>
      <c r="FD1728" s="12"/>
      <c r="FE1728" s="12"/>
      <c r="FF1728" s="12"/>
      <c r="FG1728" s="12"/>
      <c r="FH1728" s="12"/>
      <c r="FI1728" s="12"/>
      <c r="FJ1728" s="12"/>
      <c r="FK1728" s="12"/>
      <c r="FL1728" s="12"/>
      <c r="FM1728" s="12"/>
      <c r="FN1728" s="12"/>
      <c r="FO1728" s="12"/>
      <c r="FP1728" s="12"/>
      <c r="FQ1728" s="12"/>
      <c r="FR1728" s="12"/>
      <c r="FS1728" s="12"/>
      <c r="FT1728" s="12"/>
      <c r="FU1728" s="12"/>
      <c r="FV1728" s="12"/>
      <c r="FW1728" s="12"/>
      <c r="FX1728" s="12"/>
      <c r="FY1728" s="12"/>
      <c r="FZ1728" s="12"/>
      <c r="GA1728" s="12"/>
      <c r="GB1728" s="12"/>
      <c r="GC1728" s="12"/>
      <c r="GD1728" s="12"/>
      <c r="GE1728" s="12"/>
      <c r="GF1728" s="12"/>
      <c r="GG1728" s="12"/>
      <c r="GH1728" s="12"/>
      <c r="GI1728" s="12"/>
      <c r="GJ1728" s="12"/>
      <c r="GK1728" s="12"/>
      <c r="GL1728" s="12"/>
      <c r="GM1728" s="12"/>
      <c r="GN1728" s="12"/>
      <c r="GO1728" s="12"/>
      <c r="GP1728" s="12"/>
      <c r="GQ1728" s="12"/>
      <c r="GR1728" s="12"/>
      <c r="GS1728" s="12"/>
      <c r="GT1728" s="12"/>
      <c r="GU1728" s="12"/>
      <c r="GV1728" s="12"/>
      <c r="GW1728" s="12"/>
      <c r="GX1728" s="12"/>
      <c r="GY1728" s="12"/>
      <c r="GZ1728" s="12"/>
      <c r="HA1728" s="12"/>
      <c r="HB1728" s="12"/>
      <c r="HC1728" s="12"/>
      <c r="HD1728" s="12"/>
      <c r="HE1728" s="12"/>
      <c r="HF1728" s="12"/>
      <c r="HG1728" s="12"/>
      <c r="HH1728" s="12"/>
      <c r="HI1728" s="12"/>
      <c r="HJ1728" s="12"/>
      <c r="HK1728" s="12"/>
      <c r="HL1728" s="12"/>
      <c r="HM1728" s="12"/>
      <c r="HN1728" s="12"/>
      <c r="HO1728" s="12"/>
      <c r="HP1728" s="12"/>
      <c r="HQ1728" s="12"/>
      <c r="HR1728" s="12"/>
      <c r="HS1728" s="12"/>
      <c r="HT1728" s="12"/>
      <c r="HU1728" s="12"/>
      <c r="HV1728" s="12"/>
      <c r="HW1728" s="12"/>
      <c r="HX1728" s="12"/>
      <c r="HY1728" s="12"/>
      <c r="HZ1728" s="12"/>
      <c r="IA1728" s="12"/>
      <c r="IB1728" s="12"/>
      <c r="IC1728" s="12"/>
      <c r="ID1728" s="12"/>
    </row>
    <row r="1729" spans="1:238" x14ac:dyDescent="0.2">
      <c r="A1729" s="11">
        <f t="shared" si="33"/>
        <v>1714</v>
      </c>
      <c r="B1729" s="38" t="s">
        <v>610</v>
      </c>
      <c r="C1729" s="60" t="s">
        <v>905</v>
      </c>
      <c r="D1729" s="60" t="s">
        <v>905</v>
      </c>
      <c r="E1729" s="69" t="s">
        <v>29</v>
      </c>
      <c r="F1729" s="40" t="s">
        <v>964</v>
      </c>
      <c r="G1729" s="56">
        <v>903</v>
      </c>
      <c r="H1729" s="56">
        <v>1907</v>
      </c>
      <c r="I1729" s="57" t="s">
        <v>15</v>
      </c>
      <c r="J1729" s="57" t="s">
        <v>90</v>
      </c>
      <c r="K1729" s="42"/>
      <c r="L1729" s="20"/>
      <c r="M1729" s="20"/>
      <c r="N1729" s="20"/>
      <c r="O1729" s="20"/>
      <c r="P1729" s="20"/>
      <c r="Q1729" s="20"/>
      <c r="R1729" s="20"/>
      <c r="S1729" s="20"/>
      <c r="T1729" s="20"/>
      <c r="U1729" s="20"/>
      <c r="V1729" s="20"/>
      <c r="W1729" s="20"/>
      <c r="X1729" s="20"/>
      <c r="Y1729" s="20"/>
      <c r="Z1729" s="20"/>
      <c r="AA1729" s="20"/>
      <c r="AB1729" s="20"/>
      <c r="AC1729" s="20"/>
      <c r="AD1729" s="20"/>
      <c r="AE1729" s="20"/>
      <c r="AF1729" s="20"/>
      <c r="AG1729" s="20"/>
      <c r="AH1729" s="20"/>
      <c r="AI1729" s="20"/>
      <c r="AJ1729" s="20"/>
      <c r="AK1729" s="20"/>
      <c r="AL1729" s="20"/>
      <c r="AM1729" s="20"/>
      <c r="AN1729" s="20"/>
      <c r="AO1729" s="20"/>
      <c r="AP1729" s="20"/>
      <c r="AQ1729" s="20"/>
      <c r="AR1729" s="20"/>
      <c r="AS1729" s="20"/>
      <c r="AT1729" s="20"/>
      <c r="AU1729" s="20"/>
      <c r="AV1729" s="20"/>
      <c r="AW1729" s="20"/>
      <c r="AX1729" s="20"/>
      <c r="AY1729" s="20"/>
      <c r="AZ1729" s="20"/>
      <c r="BA1729" s="20"/>
      <c r="BB1729" s="20"/>
      <c r="BC1729" s="20"/>
      <c r="BD1729" s="20"/>
      <c r="BE1729" s="20"/>
      <c r="BF1729" s="20"/>
      <c r="BG1729" s="20"/>
      <c r="BH1729" s="20"/>
      <c r="BI1729" s="20"/>
      <c r="BJ1729" s="20"/>
      <c r="BK1729" s="20"/>
      <c r="BL1729" s="20"/>
      <c r="BM1729" s="20"/>
      <c r="BN1729" s="20"/>
      <c r="BO1729" s="20"/>
      <c r="BP1729" s="20"/>
      <c r="BQ1729" s="20"/>
      <c r="BR1729" s="20"/>
      <c r="BS1729" s="20"/>
      <c r="BT1729" s="20"/>
      <c r="BU1729" s="20"/>
      <c r="BV1729" s="20"/>
      <c r="BW1729" s="20"/>
      <c r="BX1729" s="20"/>
      <c r="BY1729" s="20"/>
      <c r="BZ1729" s="20"/>
      <c r="CA1729" s="20"/>
      <c r="CB1729" s="20"/>
      <c r="CC1729" s="20"/>
      <c r="CD1729" s="20"/>
      <c r="CE1729" s="20"/>
      <c r="CF1729" s="20"/>
      <c r="CG1729" s="20"/>
      <c r="CH1729" s="20"/>
      <c r="CI1729" s="20"/>
      <c r="CJ1729" s="20"/>
      <c r="CK1729" s="20"/>
      <c r="CL1729" s="20"/>
      <c r="CM1729" s="20"/>
      <c r="CN1729" s="20"/>
      <c r="CO1729" s="20"/>
      <c r="CP1729" s="20"/>
      <c r="CQ1729" s="20"/>
      <c r="CR1729" s="20"/>
      <c r="CS1729" s="20"/>
      <c r="CT1729" s="20"/>
      <c r="CU1729" s="20"/>
      <c r="CV1729" s="20"/>
      <c r="CW1729" s="20"/>
      <c r="CX1729" s="20"/>
      <c r="CY1729" s="20"/>
      <c r="CZ1729" s="20"/>
      <c r="DA1729" s="20"/>
      <c r="DB1729" s="20"/>
      <c r="DC1729" s="20"/>
      <c r="DD1729" s="20"/>
      <c r="DE1729" s="20"/>
      <c r="DF1729" s="20"/>
      <c r="DG1729" s="20"/>
      <c r="DH1729" s="20"/>
      <c r="DI1729" s="20"/>
      <c r="DJ1729" s="20"/>
      <c r="DK1729" s="20"/>
      <c r="DL1729" s="20"/>
      <c r="DM1729" s="20"/>
      <c r="DN1729" s="20"/>
      <c r="DO1729" s="20"/>
      <c r="DP1729" s="20"/>
      <c r="DQ1729" s="20"/>
      <c r="DR1729" s="20"/>
      <c r="DS1729" s="20"/>
      <c r="DT1729" s="20"/>
      <c r="DU1729" s="20"/>
      <c r="DV1729" s="20"/>
      <c r="DW1729" s="20"/>
      <c r="DX1729" s="20"/>
      <c r="DY1729" s="20"/>
      <c r="DZ1729" s="20"/>
      <c r="EA1729" s="20"/>
      <c r="EB1729" s="20"/>
      <c r="EC1729" s="20"/>
      <c r="ED1729" s="20"/>
      <c r="EE1729" s="20"/>
      <c r="EF1729" s="20"/>
      <c r="EG1729" s="20"/>
      <c r="EH1729" s="20"/>
      <c r="EI1729" s="20"/>
      <c r="EJ1729" s="20"/>
      <c r="EK1729" s="20"/>
      <c r="EL1729" s="20"/>
      <c r="EM1729" s="20"/>
      <c r="EN1729" s="20"/>
      <c r="EO1729" s="20"/>
      <c r="EP1729" s="20"/>
      <c r="EQ1729" s="20"/>
      <c r="ER1729" s="20"/>
      <c r="ES1729" s="20"/>
      <c r="ET1729" s="20"/>
      <c r="EU1729" s="20"/>
      <c r="EV1729" s="20"/>
      <c r="EW1729" s="20"/>
      <c r="EX1729" s="20"/>
      <c r="EY1729" s="20"/>
      <c r="EZ1729" s="20"/>
      <c r="FA1729" s="20"/>
      <c r="FB1729" s="20"/>
      <c r="FC1729" s="20"/>
      <c r="FD1729" s="20"/>
      <c r="FE1729" s="20"/>
      <c r="FF1729" s="20"/>
      <c r="FG1729" s="20"/>
      <c r="FH1729" s="20"/>
      <c r="FI1729" s="20"/>
      <c r="FJ1729" s="20"/>
      <c r="FK1729" s="20"/>
      <c r="FL1729" s="20"/>
      <c r="FM1729" s="20"/>
      <c r="FN1729" s="20"/>
      <c r="FO1729" s="20"/>
      <c r="FP1729" s="20"/>
      <c r="FQ1729" s="20"/>
      <c r="FR1729" s="20"/>
      <c r="FS1729" s="20"/>
      <c r="FT1729" s="20"/>
      <c r="FU1729" s="20"/>
      <c r="FV1729" s="20"/>
      <c r="FW1729" s="20"/>
      <c r="FX1729" s="20"/>
      <c r="FY1729" s="20"/>
      <c r="FZ1729" s="20"/>
      <c r="GA1729" s="20"/>
      <c r="GB1729" s="20"/>
      <c r="GC1729" s="20"/>
      <c r="GD1729" s="20"/>
      <c r="GE1729" s="20"/>
      <c r="GF1729" s="20"/>
      <c r="GG1729" s="20"/>
      <c r="GH1729" s="20"/>
      <c r="GI1729" s="20"/>
      <c r="GJ1729" s="20"/>
      <c r="GK1729" s="20"/>
      <c r="GL1729" s="20"/>
      <c r="GM1729" s="20"/>
      <c r="GN1729" s="20"/>
      <c r="GO1729" s="20"/>
      <c r="GP1729" s="20"/>
      <c r="GQ1729" s="20"/>
      <c r="GR1729" s="20"/>
      <c r="GS1729" s="20"/>
      <c r="GT1729" s="20"/>
      <c r="GU1729" s="20"/>
      <c r="GV1729" s="20"/>
      <c r="GW1729" s="20"/>
      <c r="GX1729" s="20"/>
      <c r="GY1729" s="20"/>
      <c r="GZ1729" s="20"/>
      <c r="HA1729" s="20"/>
      <c r="HB1729" s="20"/>
      <c r="HC1729" s="20"/>
      <c r="HD1729" s="20"/>
      <c r="HE1729" s="20"/>
      <c r="HF1729" s="20"/>
      <c r="HG1729" s="20"/>
      <c r="HH1729" s="20"/>
      <c r="HI1729" s="20"/>
      <c r="HJ1729" s="20"/>
      <c r="HK1729" s="20"/>
      <c r="HL1729" s="20"/>
      <c r="HM1729" s="20"/>
      <c r="HN1729" s="20"/>
      <c r="HO1729" s="20"/>
      <c r="HP1729" s="20"/>
      <c r="HQ1729" s="20"/>
      <c r="HR1729" s="20"/>
      <c r="HS1729" s="20"/>
      <c r="HT1729" s="20"/>
      <c r="HU1729" s="20"/>
      <c r="HV1729" s="20"/>
      <c r="HW1729" s="20"/>
      <c r="HX1729" s="20"/>
      <c r="HY1729" s="20"/>
      <c r="HZ1729" s="20"/>
      <c r="IA1729" s="20"/>
      <c r="IB1729" s="20"/>
      <c r="IC1729" s="20"/>
      <c r="ID1729" s="20"/>
    </row>
    <row r="1730" spans="1:238" x14ac:dyDescent="0.2">
      <c r="A1730" s="11">
        <f t="shared" si="33"/>
        <v>1715</v>
      </c>
      <c r="B1730" s="38" t="s">
        <v>342</v>
      </c>
      <c r="C1730" s="38" t="s">
        <v>905</v>
      </c>
      <c r="D1730" s="38" t="s">
        <v>905</v>
      </c>
      <c r="E1730" s="69" t="s">
        <v>2349</v>
      </c>
      <c r="F1730" s="58" t="s">
        <v>2354</v>
      </c>
      <c r="G1730" s="39">
        <v>2539</v>
      </c>
      <c r="H1730" s="39">
        <v>5029</v>
      </c>
      <c r="I1730" s="57" t="s">
        <v>15</v>
      </c>
      <c r="J1730" s="57" t="s">
        <v>17</v>
      </c>
      <c r="K1730" s="36"/>
    </row>
    <row r="1731" spans="1:238" x14ac:dyDescent="0.2">
      <c r="A1731" s="11">
        <f t="shared" si="33"/>
        <v>1716</v>
      </c>
      <c r="B1731" s="38" t="s">
        <v>2355</v>
      </c>
      <c r="C1731" s="38" t="s">
        <v>905</v>
      </c>
      <c r="D1731" s="55" t="s">
        <v>905</v>
      </c>
      <c r="E1731" s="69" t="s">
        <v>2349</v>
      </c>
      <c r="F1731" s="58" t="s">
        <v>1434</v>
      </c>
      <c r="G1731" s="39">
        <v>5706</v>
      </c>
      <c r="H1731" s="39">
        <v>25950</v>
      </c>
      <c r="I1731" s="57" t="s">
        <v>905</v>
      </c>
      <c r="J1731" s="57" t="s">
        <v>905</v>
      </c>
      <c r="K1731" s="36" t="s">
        <v>695</v>
      </c>
    </row>
    <row r="1732" spans="1:238" x14ac:dyDescent="0.2">
      <c r="A1732" s="11">
        <f t="shared" si="33"/>
        <v>1717</v>
      </c>
      <c r="B1732" s="38" t="s">
        <v>403</v>
      </c>
      <c r="C1732" s="38" t="s">
        <v>905</v>
      </c>
      <c r="D1732" s="55" t="s">
        <v>905</v>
      </c>
      <c r="E1732" s="69" t="s">
        <v>2365</v>
      </c>
      <c r="F1732" s="58" t="s">
        <v>890</v>
      </c>
      <c r="G1732" s="39">
        <v>824</v>
      </c>
      <c r="H1732" s="39">
        <v>1512</v>
      </c>
      <c r="I1732" s="57" t="s">
        <v>15</v>
      </c>
      <c r="J1732" s="57" t="s">
        <v>17</v>
      </c>
      <c r="K1732" s="36"/>
      <c r="L1732" s="12"/>
      <c r="M1732" s="12"/>
      <c r="N1732" s="12"/>
      <c r="O1732" s="12"/>
      <c r="P1732" s="12"/>
      <c r="Q1732" s="12"/>
      <c r="R1732" s="12"/>
      <c r="S1732" s="12"/>
      <c r="T1732" s="12"/>
      <c r="U1732" s="12"/>
      <c r="V1732" s="12"/>
      <c r="W1732" s="12"/>
      <c r="X1732" s="12"/>
      <c r="Y1732" s="12"/>
      <c r="Z1732" s="12"/>
      <c r="AA1732" s="12"/>
      <c r="AB1732" s="12"/>
      <c r="AC1732" s="12"/>
      <c r="AD1732" s="12"/>
      <c r="AE1732" s="12"/>
      <c r="AF1732" s="12"/>
      <c r="AG1732" s="12"/>
      <c r="AH1732" s="12"/>
      <c r="AI1732" s="12"/>
      <c r="AJ1732" s="12"/>
      <c r="AK1732" s="12"/>
      <c r="AL1732" s="12"/>
      <c r="AM1732" s="12"/>
      <c r="AN1732" s="12"/>
      <c r="AO1732" s="12"/>
      <c r="AP1732" s="12"/>
      <c r="AQ1732" s="12"/>
      <c r="AR1732" s="12"/>
      <c r="AS1732" s="12"/>
      <c r="AT1732" s="12"/>
      <c r="AU1732" s="12"/>
      <c r="AV1732" s="12"/>
      <c r="AW1732" s="12"/>
      <c r="AX1732" s="12"/>
      <c r="AY1732" s="12"/>
      <c r="AZ1732" s="12"/>
      <c r="BA1732" s="12"/>
      <c r="BB1732" s="12"/>
      <c r="BC1732" s="12"/>
      <c r="BD1732" s="12"/>
      <c r="BE1732" s="12"/>
      <c r="BF1732" s="12"/>
      <c r="BG1732" s="12"/>
      <c r="BH1732" s="12"/>
      <c r="BI1732" s="12"/>
      <c r="BJ1732" s="12"/>
      <c r="BK1732" s="12"/>
      <c r="BL1732" s="12"/>
      <c r="BM1732" s="12"/>
      <c r="BN1732" s="12"/>
      <c r="BO1732" s="12"/>
      <c r="BP1732" s="12"/>
      <c r="BQ1732" s="12"/>
      <c r="BR1732" s="12"/>
      <c r="BS1732" s="12"/>
      <c r="BT1732" s="12"/>
      <c r="BU1732" s="12"/>
      <c r="BV1732" s="12"/>
      <c r="BW1732" s="12"/>
      <c r="BX1732" s="12"/>
      <c r="BY1732" s="12"/>
      <c r="BZ1732" s="12"/>
      <c r="CA1732" s="12"/>
      <c r="CB1732" s="12"/>
      <c r="CC1732" s="12"/>
      <c r="CD1732" s="12"/>
      <c r="CE1732" s="12"/>
      <c r="CF1732" s="12"/>
      <c r="CG1732" s="12"/>
      <c r="CH1732" s="12"/>
      <c r="CI1732" s="12"/>
      <c r="CJ1732" s="12"/>
      <c r="CK1732" s="12"/>
      <c r="CL1732" s="12"/>
      <c r="CM1732" s="12"/>
      <c r="CN1732" s="12"/>
      <c r="CO1732" s="12"/>
      <c r="CP1732" s="12"/>
      <c r="CQ1732" s="12"/>
      <c r="CR1732" s="12"/>
      <c r="CS1732" s="12"/>
      <c r="CT1732" s="12"/>
      <c r="CU1732" s="12"/>
      <c r="CV1732" s="12"/>
      <c r="CW1732" s="12"/>
      <c r="CX1732" s="12"/>
      <c r="CY1732" s="12"/>
      <c r="CZ1732" s="12"/>
      <c r="DA1732" s="12"/>
      <c r="DB1732" s="12"/>
      <c r="DC1732" s="12"/>
      <c r="DD1732" s="12"/>
      <c r="DE1732" s="12"/>
      <c r="DF1732" s="12"/>
      <c r="DG1732" s="12"/>
      <c r="DH1732" s="12"/>
      <c r="DI1732" s="12"/>
      <c r="DJ1732" s="12"/>
      <c r="DK1732" s="12"/>
      <c r="DL1732" s="12"/>
      <c r="DM1732" s="12"/>
      <c r="DN1732" s="12"/>
      <c r="DO1732" s="12"/>
      <c r="DP1732" s="12"/>
      <c r="DQ1732" s="12"/>
      <c r="DR1732" s="12"/>
      <c r="DS1732" s="12"/>
      <c r="DT1732" s="12"/>
      <c r="DU1732" s="12"/>
      <c r="DV1732" s="12"/>
      <c r="DW1732" s="12"/>
      <c r="DX1732" s="12"/>
      <c r="DY1732" s="12"/>
      <c r="DZ1732" s="12"/>
      <c r="EA1732" s="12"/>
      <c r="EB1732" s="12"/>
      <c r="EC1732" s="12"/>
      <c r="ED1732" s="12"/>
      <c r="EE1732" s="12"/>
      <c r="EF1732" s="12"/>
      <c r="EG1732" s="12"/>
      <c r="EH1732" s="12"/>
      <c r="EI1732" s="12"/>
      <c r="EJ1732" s="12"/>
      <c r="EK1732" s="12"/>
      <c r="EL1732" s="12"/>
      <c r="EM1732" s="12"/>
      <c r="EN1732" s="12"/>
      <c r="EO1732" s="12"/>
      <c r="EP1732" s="12"/>
      <c r="EQ1732" s="12"/>
      <c r="ER1732" s="12"/>
      <c r="ES1732" s="12"/>
      <c r="ET1732" s="12"/>
      <c r="EU1732" s="12"/>
      <c r="EV1732" s="12"/>
      <c r="EW1732" s="12"/>
      <c r="EX1732" s="12"/>
      <c r="EY1732" s="12"/>
      <c r="EZ1732" s="12"/>
      <c r="FA1732" s="12"/>
      <c r="FB1732" s="12"/>
      <c r="FC1732" s="12"/>
      <c r="FD1732" s="12"/>
      <c r="FE1732" s="12"/>
      <c r="FF1732" s="12"/>
      <c r="FG1732" s="12"/>
      <c r="FH1732" s="12"/>
      <c r="FI1732" s="12"/>
      <c r="FJ1732" s="12"/>
      <c r="FK1732" s="12"/>
      <c r="FL1732" s="12"/>
      <c r="FM1732" s="12"/>
      <c r="FN1732" s="12"/>
      <c r="FO1732" s="12"/>
      <c r="FP1732" s="12"/>
      <c r="FQ1732" s="12"/>
      <c r="FR1732" s="12"/>
      <c r="FS1732" s="12"/>
      <c r="FT1732" s="12"/>
      <c r="FU1732" s="12"/>
      <c r="FV1732" s="12"/>
      <c r="FW1732" s="12"/>
      <c r="FX1732" s="12"/>
      <c r="FY1732" s="12"/>
      <c r="FZ1732" s="12"/>
      <c r="GA1732" s="12"/>
      <c r="GB1732" s="12"/>
      <c r="GC1732" s="12"/>
      <c r="GD1732" s="12"/>
      <c r="GE1732" s="12"/>
      <c r="GF1732" s="12"/>
      <c r="GG1732" s="12"/>
      <c r="GH1732" s="12"/>
      <c r="GI1732" s="12"/>
      <c r="GJ1732" s="12"/>
      <c r="GK1732" s="12"/>
      <c r="GL1732" s="12"/>
      <c r="GM1732" s="12"/>
      <c r="GN1732" s="12"/>
      <c r="GO1732" s="12"/>
      <c r="GP1732" s="12"/>
      <c r="GQ1732" s="12"/>
      <c r="GR1732" s="12"/>
      <c r="GS1732" s="12"/>
      <c r="GT1732" s="12"/>
      <c r="GU1732" s="12"/>
      <c r="GV1732" s="12"/>
      <c r="GW1732" s="12"/>
      <c r="GX1732" s="12"/>
      <c r="GY1732" s="12"/>
      <c r="GZ1732" s="12"/>
      <c r="HA1732" s="12"/>
      <c r="HB1732" s="12"/>
      <c r="HC1732" s="12"/>
      <c r="HD1732" s="12"/>
      <c r="HE1732" s="12"/>
      <c r="HF1732" s="12"/>
      <c r="HG1732" s="12"/>
      <c r="HH1732" s="12"/>
      <c r="HI1732" s="12"/>
      <c r="HJ1732" s="12"/>
      <c r="HK1732" s="12"/>
      <c r="HL1732" s="12"/>
      <c r="HM1732" s="12"/>
      <c r="HN1732" s="12"/>
      <c r="HO1732" s="12"/>
      <c r="HP1732" s="12"/>
      <c r="HQ1732" s="12"/>
      <c r="HR1732" s="12"/>
      <c r="HS1732" s="12"/>
      <c r="HT1732" s="12"/>
      <c r="HU1732" s="12"/>
      <c r="HV1732" s="12"/>
      <c r="HW1732" s="12"/>
      <c r="HX1732" s="12"/>
      <c r="HY1732" s="12"/>
      <c r="HZ1732" s="12"/>
      <c r="IA1732" s="12"/>
      <c r="IB1732" s="12"/>
      <c r="IC1732" s="12"/>
      <c r="ID1732" s="12"/>
    </row>
    <row r="1733" spans="1:238" x14ac:dyDescent="0.2">
      <c r="A1733" s="11">
        <f t="shared" si="33"/>
        <v>1718</v>
      </c>
      <c r="B1733" s="32" t="s">
        <v>649</v>
      </c>
      <c r="C1733" s="32" t="s">
        <v>905</v>
      </c>
      <c r="D1733" s="49" t="s">
        <v>905</v>
      </c>
      <c r="E1733" s="68" t="s">
        <v>2405</v>
      </c>
      <c r="F1733" s="33" t="s">
        <v>913</v>
      </c>
      <c r="G1733" s="34">
        <v>5472</v>
      </c>
      <c r="H1733" s="34">
        <v>14224</v>
      </c>
      <c r="I1733" s="37" t="s">
        <v>905</v>
      </c>
      <c r="J1733" s="35" t="s">
        <v>905</v>
      </c>
      <c r="K1733" s="36"/>
    </row>
    <row r="1734" spans="1:238" x14ac:dyDescent="0.2">
      <c r="A1734" s="11">
        <f t="shared" si="33"/>
        <v>1719</v>
      </c>
      <c r="B1734" s="32" t="s">
        <v>904</v>
      </c>
      <c r="C1734" s="32" t="s">
        <v>905</v>
      </c>
      <c r="D1734" s="49" t="s">
        <v>905</v>
      </c>
      <c r="E1734" s="68">
        <v>2022.07</v>
      </c>
      <c r="F1734" s="33" t="s">
        <v>680</v>
      </c>
      <c r="G1734" s="34">
        <v>27</v>
      </c>
      <c r="H1734" s="34">
        <v>58</v>
      </c>
      <c r="I1734" s="37" t="s">
        <v>905</v>
      </c>
      <c r="J1734" s="35" t="s">
        <v>905</v>
      </c>
      <c r="K1734" s="36"/>
    </row>
    <row r="1735" spans="1:238" x14ac:dyDescent="0.2">
      <c r="A1735" s="11">
        <f t="shared" si="33"/>
        <v>1720</v>
      </c>
      <c r="B1735" s="32" t="s">
        <v>906</v>
      </c>
      <c r="C1735" s="32" t="s">
        <v>905</v>
      </c>
      <c r="D1735" s="49" t="s">
        <v>905</v>
      </c>
      <c r="E1735" s="68">
        <v>2022.07</v>
      </c>
      <c r="F1735" s="33" t="s">
        <v>36</v>
      </c>
      <c r="G1735" s="34">
        <v>32</v>
      </c>
      <c r="H1735" s="34">
        <v>64</v>
      </c>
      <c r="I1735" s="37" t="s">
        <v>905</v>
      </c>
      <c r="J1735" s="35" t="s">
        <v>905</v>
      </c>
      <c r="K1735" s="36"/>
    </row>
    <row r="1736" spans="1:238" x14ac:dyDescent="0.2">
      <c r="A1736" s="11">
        <f t="shared" si="33"/>
        <v>1721</v>
      </c>
      <c r="B1736" s="32" t="s">
        <v>944</v>
      </c>
      <c r="C1736" s="32" t="s">
        <v>905</v>
      </c>
      <c r="D1736" s="49" t="s">
        <v>905</v>
      </c>
      <c r="E1736" s="68">
        <v>2022.08</v>
      </c>
      <c r="F1736" s="33" t="s">
        <v>36</v>
      </c>
      <c r="G1736" s="34">
        <v>32</v>
      </c>
      <c r="H1736" s="34">
        <v>64</v>
      </c>
      <c r="I1736" s="37" t="s">
        <v>905</v>
      </c>
      <c r="J1736" s="35" t="s">
        <v>905</v>
      </c>
      <c r="K1736" s="36" t="s">
        <v>181</v>
      </c>
    </row>
    <row r="1737" spans="1:238" x14ac:dyDescent="0.2">
      <c r="A1737" s="11">
        <f t="shared" si="33"/>
        <v>1722</v>
      </c>
      <c r="B1737" s="32" t="s">
        <v>945</v>
      </c>
      <c r="C1737" s="32" t="s">
        <v>905</v>
      </c>
      <c r="D1737" s="49" t="s">
        <v>905</v>
      </c>
      <c r="E1737" s="68">
        <v>2022.08</v>
      </c>
      <c r="F1737" s="33" t="s">
        <v>871</v>
      </c>
      <c r="G1737" s="34">
        <v>37</v>
      </c>
      <c r="H1737" s="34">
        <v>90</v>
      </c>
      <c r="I1737" s="37" t="s">
        <v>905</v>
      </c>
      <c r="J1737" s="35" t="s">
        <v>905</v>
      </c>
      <c r="K1737" s="36"/>
    </row>
    <row r="1738" spans="1:238" x14ac:dyDescent="0.2">
      <c r="A1738" s="11">
        <f t="shared" si="33"/>
        <v>1723</v>
      </c>
      <c r="B1738" s="32" t="s">
        <v>980</v>
      </c>
      <c r="C1738" s="32" t="s">
        <v>905</v>
      </c>
      <c r="D1738" s="49" t="s">
        <v>905</v>
      </c>
      <c r="E1738" s="68" t="s">
        <v>2457</v>
      </c>
      <c r="F1738" s="33" t="s">
        <v>981</v>
      </c>
      <c r="G1738" s="34">
        <v>1993</v>
      </c>
      <c r="H1738" s="34">
        <v>2555</v>
      </c>
      <c r="I1738" s="37" t="s">
        <v>905</v>
      </c>
      <c r="J1738" s="35" t="s">
        <v>905</v>
      </c>
      <c r="K1738" s="36" t="s">
        <v>695</v>
      </c>
    </row>
    <row r="1739" spans="1:238" ht="32.4" thickBot="1" x14ac:dyDescent="0.25">
      <c r="A1739" s="135">
        <f t="shared" si="33"/>
        <v>1724</v>
      </c>
      <c r="B1739" s="100" t="s">
        <v>1027</v>
      </c>
      <c r="C1739" s="100" t="s">
        <v>905</v>
      </c>
      <c r="D1739" s="100" t="s">
        <v>905</v>
      </c>
      <c r="E1739" s="134">
        <v>2023.01</v>
      </c>
      <c r="F1739" s="101" t="s">
        <v>970</v>
      </c>
      <c r="G1739" s="102">
        <v>21</v>
      </c>
      <c r="H1739" s="102">
        <v>52</v>
      </c>
      <c r="I1739" s="103" t="s">
        <v>905</v>
      </c>
      <c r="J1739" s="104" t="s">
        <v>905</v>
      </c>
      <c r="K1739" s="105"/>
    </row>
    <row r="1740" spans="1:238" x14ac:dyDescent="0.2">
      <c r="A1740" s="31"/>
      <c r="B1740" s="91"/>
      <c r="C1740" s="91"/>
      <c r="D1740" s="91"/>
      <c r="E1740" s="113"/>
      <c r="F1740" s="92"/>
      <c r="G1740" s="93"/>
      <c r="H1740" s="93"/>
      <c r="I1740" s="94"/>
      <c r="J1740" s="95"/>
      <c r="K1740" s="91"/>
    </row>
  </sheetData>
  <autoFilter ref="A3:K1739" xr:uid="{00000000-0009-0000-0000-000000000000}">
    <sortState ref="A6:K1603">
      <sortCondition ref="D3:D4"/>
    </sortState>
  </autoFilter>
  <sortState ref="A6:ID1739">
    <sortCondition ref="C6:C1739" customList="工場,倉庫,事務所,店舗,社会福祉施設,冠婚葬祭施設,公共施設,住宅,診療所,立体駐車場,その他"/>
    <sortCondition ref="D6:D1739" customList="スーパーマーケット,ドラッグストア,カーディーラー,物販店,ホームセンター,家電量販店,遊技場,飲食店,アパレル店,ガソリンスタンド,フィットネスクラブ,金融機関,ショッピングセンター,ガソリンスタンド（水素ステーション）,その他"/>
    <sortCondition ref="E6:E1739"/>
  </sortState>
  <mergeCells count="21">
    <mergeCell ref="A1608:K1608"/>
    <mergeCell ref="A1613:K1613"/>
    <mergeCell ref="A1656:K1656"/>
    <mergeCell ref="A1672:K1672"/>
    <mergeCell ref="A1698:K1698"/>
    <mergeCell ref="A235:K235"/>
    <mergeCell ref="A503:K503"/>
    <mergeCell ref="A639:K639"/>
    <mergeCell ref="A1505:K1505"/>
    <mergeCell ref="A1589:K1589"/>
    <mergeCell ref="I3:I4"/>
    <mergeCell ref="J3:J4"/>
    <mergeCell ref="K3:K4"/>
    <mergeCell ref="A5:K5"/>
    <mergeCell ref="A2:F2"/>
    <mergeCell ref="A3:A4"/>
    <mergeCell ref="B3:B4"/>
    <mergeCell ref="C3:C4"/>
    <mergeCell ref="D3:D4"/>
    <mergeCell ref="E3:E4"/>
    <mergeCell ref="F3:F4"/>
  </mergeCells>
  <phoneticPr fontId="2"/>
  <dataValidations count="6">
    <dataValidation type="list" allowBlank="1" showInputMessage="1" showErrorMessage="1" sqref="IR198:IR231 SN198:SN231 ACJ198:ACJ231 AMF198:AMF231 AWB198:AWB231 BFX198:BFX231 BPT198:BPT231 BZP198:BZP231 CJL198:CJL231 CTH198:CTH231 DDD198:DDD231 DMZ198:DMZ231 DWV198:DWV231 EGR198:EGR231 EQN198:EQN231 FAJ198:FAJ231 FKF198:FKF231 FUB198:FUB231 GDX198:GDX231 GNT198:GNT231 GXP198:GXP231 HHL198:HHL231 HRH198:HRH231 IBD198:IBD231 IKZ198:IKZ231 IUV198:IUV231 JER198:JER231 JON198:JON231 JYJ198:JYJ231 KIF198:KIF231 KSB198:KSB231 LBX198:LBX231 LLT198:LLT231 LVP198:LVP231 MFL198:MFL231 MPH198:MPH231 MZD198:MZD231 NIZ198:NIZ231 NSV198:NSV231 OCR198:OCR231 OMN198:OMN231 OWJ198:OWJ231 PGF198:PGF231 PQB198:PQB231 PZX198:PZX231 QJT198:QJT231 QTP198:QTP231 RDL198:RDL231 RNH198:RNH231 RXD198:RXD231 SGZ198:SGZ231 SQV198:SQV231 TAR198:TAR231 TKN198:TKN231 TUJ198:TUJ231 UEF198:UEF231 UOB198:UOB231 UXX198:UXX231 VHT198:VHT231 VRP198:VRP231 WBL198:WBL231 WLH198:WLH231 WVD198:WVD231" xr:uid="{444BE893-FC52-40A3-B730-180AB00C1DD0}">
      <formula1>"横河,日鉄物産,日鉄ｴﾝｼﾞ,日成ﾋﾞﾙﾄﾞ,JFEｼﾋﾞﾙ,ｼｽﾃﾑﾊｳｽR&amp;C"</formula1>
    </dataValidation>
    <dataValidation type="list" allowBlank="1" showInputMessage="1" showErrorMessage="1" sqref="IS198:IT231 SO198:SP231 ACK198:ACL231 AMG198:AMH231 AWC198:AWD231 BFY198:BFZ231 BPU198:BPV231 BZQ198:BZR231 CJM198:CJN231 CTI198:CTJ231 DDE198:DDF231 DNA198:DNB231 DWW198:DWX231 EGS198:EGT231 EQO198:EQP231 FAK198:FAL231 FKG198:FKH231 FUC198:FUD231 GDY198:GDZ231 GNU198:GNV231 GXQ198:GXR231 HHM198:HHN231 HRI198:HRJ231 IBE198:IBF231 ILA198:ILB231 IUW198:IUX231 JES198:JET231 JOO198:JOP231 JYK198:JYL231 KIG198:KIH231 KSC198:KSD231 LBY198:LBZ231 LLU198:LLV231 LVQ198:LVR231 MFM198:MFN231 MPI198:MPJ231 MZE198:MZF231 NJA198:NJB231 NSW198:NSX231 OCS198:OCT231 OMO198:OMP231 OWK198:OWL231 PGG198:PGH231 PQC198:PQD231 PZY198:PZZ231 QJU198:QJV231 QTQ198:QTR231 RDM198:RDN231 RNI198:RNJ231 RXE198:RXF231 SHA198:SHB231 SQW198:SQX231 TAS198:TAT231 TKO198:TKP231 TUK198:TUL231 UEG198:UEH231 UOC198:UOD231 UXY198:UXZ231 VHU198:VHV231 VRQ198:VRR231 WBM198:WBN231 WLI198:WLJ231 WVE198:WVF231" xr:uid="{70CE9668-A3D5-4E57-950E-04F19A08F90A}">
      <formula1>"●"</formula1>
    </dataValidation>
    <dataValidation type="list" allowBlank="1" showInputMessage="1" showErrorMessage="1" sqref="IO198:IO231 SK198:SK231 ACG198:ACG231 AMC198:AMC231 AVY198:AVY231 BFU198:BFU231 BPQ198:BPQ231 BZM198:BZM231 CJI198:CJI231 CTE198:CTE231 DDA198:DDA231 DMW198:DMW231 DWS198:DWS231 EGO198:EGO231 EQK198:EQK231 FAG198:FAG231 FKC198:FKC231 FTY198:FTY231 GDU198:GDU231 GNQ198:GNQ231 GXM198:GXM231 HHI198:HHI231 HRE198:HRE231 IBA198:IBA231 IKW198:IKW231 IUS198:IUS231 JEO198:JEO231 JOK198:JOK231 JYG198:JYG231 KIC198:KIC231 KRY198:KRY231 LBU198:LBU231 LLQ198:LLQ231 LVM198:LVM231 MFI198:MFI231 MPE198:MPE231 MZA198:MZA231 NIW198:NIW231 NSS198:NSS231 OCO198:OCO231 OMK198:OMK231 OWG198:OWG231 PGC198:PGC231 PPY198:PPY231 PZU198:PZU231 QJQ198:QJQ231 QTM198:QTM231 RDI198:RDI231 RNE198:RNE231 RXA198:RXA231 SGW198:SGW231 SQS198:SQS231 TAO198:TAO231 TKK198:TKK231 TUG198:TUG231 UEC198:UEC231 UNY198:UNY231 UXU198:UXU231 VHQ198:VHQ231 VRM198:VRM231 WBI198:WBI231 WLE198:WLE231 WVA198:WVA231" xr:uid="{E159E916-198D-4049-BD37-5E10F1747BA9}">
      <formula1>"減震,凍上防止,交通振動,●"</formula1>
    </dataValidation>
    <dataValidation type="list" allowBlank="1" showInputMessage="1" showErrorMessage="1" sqref="IY1149:IY1165 SU1149:SU1165 ACQ1149:ACQ1165 AMM1149:AMM1165 AWI1149:AWI1165 BGE1149:BGE1165 BQA1149:BQA1165 BZW1149:BZW1165 CJS1149:CJS1165 CTO1149:CTO1165 DDK1149:DDK1165 DNG1149:DNG1165 DXC1149:DXC1165 EGY1149:EGY1165 EQU1149:EQU1165 FAQ1149:FAQ1165 FKM1149:FKM1165 FUI1149:FUI1165 GEE1149:GEE1165 GOA1149:GOA1165 GXW1149:GXW1165 HHS1149:HHS1165 HRO1149:HRO1165 IBK1149:IBK1165 ILG1149:ILG1165 IVC1149:IVC1165 JEY1149:JEY1165 JOU1149:JOU1165 JYQ1149:JYQ1165 KIM1149:KIM1165 KSI1149:KSI1165 LCE1149:LCE1165 LMA1149:LMA1165 LVW1149:LVW1165 MFS1149:MFS1165 MPO1149:MPO1165 MZK1149:MZK1165 NJG1149:NJG1165 NTC1149:NTC1165 OCY1149:OCY1165 OMU1149:OMU1165 OWQ1149:OWQ1165 PGM1149:PGM1165 PQI1149:PQI1165 QAE1149:QAE1165 QKA1149:QKA1165 QTW1149:QTW1165 RDS1149:RDS1165 RNO1149:RNO1165 RXK1149:RXK1165 SHG1149:SHG1165 SRC1149:SRC1165 TAY1149:TAY1165 TKU1149:TKU1165 TUQ1149:TUQ1165 UEM1149:UEM1165 UOI1149:UOI1165 UYE1149:UYE1165 VIA1149:VIA1165 VRW1149:VRW1165 WBS1149:WBS1165 WLO1149:WLO1165 WVK1149:WVK1165 D1549 D1149:D1165 IY1304:IY1313 SU1304:SU1313 ACQ1304:ACQ1313 AMM1304:AMM1313 AWI1304:AWI1313 BGE1304:BGE1313 BQA1304:BQA1313 BZW1304:BZW1313 CJS1304:CJS1313 CTO1304:CTO1313 DDK1304:DDK1313 DNG1304:DNG1313 DXC1304:DXC1313 EGY1304:EGY1313 EQU1304:EQU1313 FAQ1304:FAQ1313 FKM1304:FKM1313 FUI1304:FUI1313 GEE1304:GEE1313 GOA1304:GOA1313 GXW1304:GXW1313 HHS1304:HHS1313 HRO1304:HRO1313 IBK1304:IBK1313 ILG1304:ILG1313 IVC1304:IVC1313 JEY1304:JEY1313 JOU1304:JOU1313 JYQ1304:JYQ1313 KIM1304:KIM1313 KSI1304:KSI1313 LCE1304:LCE1313 LMA1304:LMA1313 LVW1304:LVW1313 MFS1304:MFS1313 MPO1304:MPO1313 MZK1304:MZK1313 NJG1304:NJG1313 NTC1304:NTC1313 OCY1304:OCY1313 OMU1304:OMU1313 OWQ1304:OWQ1313 PGM1304:PGM1313 PQI1304:PQI1313 QAE1304:QAE1313 QKA1304:QKA1313 QTW1304:QTW1313 RDS1304:RDS1313 RNO1304:RNO1313 RXK1304:RXK1313 SHG1304:SHG1313 SRC1304:SRC1313 TAY1304:TAY1313 TKU1304:TKU1313 TUQ1304:TUQ1313 UEM1304:UEM1313 UOI1304:UOI1313 UYE1304:UYE1313 VIA1304:VIA1313 VRW1304:VRW1313 WBS1304:WBS1313 WLO1304:WLO1313 WVK1304:WVK1313 IY849:IY863 SU849:SU863 ACQ849:ACQ863 AMM849:AMM863 AWI849:AWI863 BGE849:BGE863 BQA849:BQA863 BZW849:BZW863 CJS849:CJS863 CTO849:CTO863 DDK849:DDK863 DNG849:DNG863 DXC849:DXC863 EGY849:EGY863 EQU849:EQU863 FAQ849:FAQ863 FKM849:FKM863 FUI849:FUI863 GEE849:GEE863 GOA849:GOA863 GXW849:GXW863 HHS849:HHS863 HRO849:HRO863 IBK849:IBK863 ILG849:ILG863 IVC849:IVC863 JEY849:JEY863 JOU849:JOU863 JYQ849:JYQ863 KIM849:KIM863 KSI849:KSI863 LCE849:LCE863 LMA849:LMA863 LVW849:LVW863 MFS849:MFS863 MPO849:MPO863 MZK849:MZK863 NJG849:NJG863 NTC849:NTC863 OCY849:OCY863 OMU849:OMU863 OWQ849:OWQ863 PGM849:PGM863 PQI849:PQI863 QAE849:QAE863 QKA849:QKA863 QTW849:QTW863 RDS849:RDS863 RNO849:RNO863 RXK849:RXK863 SHG849:SHG863 SRC849:SRC863 TAY849:TAY863 TKU849:TKU863 TUQ849:TUQ863 UEM849:UEM863 UOI849:UOI863 UYE849:UYE863 VIA849:VIA863 VRW849:VRW863 WBS849:WBS863 WLO849:WLO863 WVK849:WVK863 D1304:D1313 D1006:D1021 IY1006:IY1021 SU1006:SU1021 ACQ1006:ACQ1021 AMM1006:AMM1021 AWI1006:AWI1021 BGE1006:BGE1021 BQA1006:BQA1021 BZW1006:BZW1021 CJS1006:CJS1021 CTO1006:CTO1021 DDK1006:DDK1021 DNG1006:DNG1021 DXC1006:DXC1021 EGY1006:EGY1021 EQU1006:EQU1021 FAQ1006:FAQ1021 FKM1006:FKM1021 FUI1006:FUI1021 GEE1006:GEE1021 GOA1006:GOA1021 GXW1006:GXW1021 HHS1006:HHS1021 HRO1006:HRO1021 IBK1006:IBK1021 ILG1006:ILG1021 IVC1006:IVC1021 JEY1006:JEY1021 JOU1006:JOU1021 JYQ1006:JYQ1021 KIM1006:KIM1021 KSI1006:KSI1021 LCE1006:LCE1021 LMA1006:LMA1021 LVW1006:LVW1021 MFS1006:MFS1021 MPO1006:MPO1021 MZK1006:MZK1021 NJG1006:NJG1021 NTC1006:NTC1021 OCY1006:OCY1021 OMU1006:OMU1021 OWQ1006:OWQ1021 PGM1006:PGM1021 PQI1006:PQI1021 QAE1006:QAE1021 QKA1006:QKA1021 QTW1006:QTW1021 RDS1006:RDS1021 RNO1006:RNO1021 RXK1006:RXK1021 SHG1006:SHG1021 SRC1006:SRC1021 TAY1006:TAY1021 TKU1006:TKU1021 TUQ1006:TUQ1021 UEM1006:UEM1021 UOI1006:UOI1021 UYE1006:UYE1021 VIA1006:VIA1021 VRW1006:VRW1021 WBS1006:WBS1021 WLO1006:WLO1021 WVK1006:WVK1021 D625:D633 IY451:IY497 SU451:SU497 ACQ451:ACQ497 AMM451:AMM497 AWI451:AWI497 BGE451:BGE497 BQA451:BQA497 BZW451:BZW497 CJS451:CJS497 CTO451:CTO497 DDK451:DDK497 DNG451:DNG497 DXC451:DXC497 EGY451:EGY497 EQU451:EQU497 FAQ451:FAQ497 FKM451:FKM497 FUI451:FUI497 GEE451:GEE497 GOA451:GOA497 GXW451:GXW497 HHS451:HHS497 HRO451:HRO497 IBK451:IBK497 ILG451:ILG497 IVC451:IVC497 JEY451:JEY497 JOU451:JOU497 JYQ451:JYQ497 KIM451:KIM497 KSI451:KSI497 LCE451:LCE497 LMA451:LMA497 LVW451:LVW497 MFS451:MFS497 MPO451:MPO497 MZK451:MZK497 NJG451:NJG497 NTC451:NTC497 OCY451:OCY497 OMU451:OMU497 OWQ451:OWQ497 PGM451:PGM497 PQI451:PQI497 QAE451:QAE497 QKA451:QKA497 QTW451:QTW497 RDS451:RDS497 RNO451:RNO497 RXK451:RXK497 SHG451:SHG497 SRC451:SRC497 TAY451:TAY497 TKU451:TKU497 TUQ451:TUQ497 UEM451:UEM497 UOI451:UOI497 UYE451:UYE497 VIA451:VIA497 VRW451:VRW497 WBS451:WBS497 WLO451:WLO497 WVK451:WVK497 SU196:SU197 IE198:IE231 IY196:IY197 WUQ198:WUQ231 WVK196:WVK197 WKU198:WKU231 WLO196:WLO197 WAY198:WAY231 WBS196:WBS197 VRC198:VRC231 VRW196:VRW197 VHG198:VHG231 VIA196:VIA197 UXK198:UXK231 UYE196:UYE197 UNO198:UNO231 UOI196:UOI197 UDS198:UDS231 UEM196:UEM197 TTW198:TTW231 TUQ196:TUQ197 TKA198:TKA231 TKU196:TKU197 TAE198:TAE231 TAY196:TAY197 SQI198:SQI231 SRC196:SRC197 SGM198:SGM231 SHG196:SHG197 RWQ198:RWQ231 RXK196:RXK197 RMU198:RMU231 RNO196:RNO197 RCY198:RCY231 RDS196:RDS197 QTC198:QTC231 QTW196:QTW197 QJG198:QJG231 QKA196:QKA197 PZK198:PZK231 QAE196:QAE197 PPO198:PPO231 PQI196:PQI197 PFS198:PFS231 PGM196:PGM197 OVW198:OVW231 OWQ196:OWQ197 OMA198:OMA231 OMU196:OMU197 OCE198:OCE231 OCY196:OCY197 NSI198:NSI231 NTC196:NTC197 NIM198:NIM231 NJG196:NJG197 MYQ198:MYQ231 MZK196:MZK197 MOU198:MOU231 MPO196:MPO197 MEY198:MEY231 MFS196:MFS197 LVC198:LVC231 LVW196:LVW197 LLG198:LLG231 LMA196:LMA197 LBK198:LBK231 LCE196:LCE197 KRO198:KRO231 KSI196:KSI197 KHS198:KHS231 KIM196:KIM197 JXW198:JXW231 JYQ196:JYQ197 JOA198:JOA231 JOU196:JOU197 JEE198:JEE231 JEY196:JEY197 IUI198:IUI231 IVC196:IVC197 IKM198:IKM231 ILG196:ILG197 IAQ198:IAQ231 IBK196:IBK197 HQU198:HQU231 HRO196:HRO197 HGY198:HGY231 HHS196:HHS197 GXC198:GXC231 GXW196:GXW197 GNG198:GNG231 GOA196:GOA197 GDK198:GDK231 GEE196:GEE197 FTO198:FTO231 FUI196:FUI197 FJS198:FJS231 FKM196:FKM197 EZW198:EZW231 FAQ196:FAQ197 EQA198:EQA231 EQU196:EQU197 EGE198:EGE231 EGY196:EGY197 DWI198:DWI231 DXC196:DXC197 DMM198:DMM231 DNG196:DNG197 DCQ198:DCQ231 DDK196:DDK197 CSU198:CSU231 CTO196:CTO197 CIY198:CIY231 CJS196:CJS197 BZC198:BZC231 BZW196:BZW197 BPG198:BPG231 BQA196:BQA197 BFK198:BFK231 BGE196:BGE197 AVO198:AVO231 AWI196:AWI197 ALS198:ALS231 AMM196:AMM197 ABW198:ABW231 ACQ196:ACQ197 SA198:SA231 D196:D231 D451:D497 D849:D863" xr:uid="{B284A5D8-04F5-4D45-A87C-3B40598B2675}">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type="custom" allowBlank="1" showInputMessage="1" showErrorMessage="1" sqref="SU193:SU195 ACQ193:ACQ195 AMM193:AMM195 AWI193:AWI195 BGE193:BGE195 BQA193:BQA195 BZW193:BZW195 CJS193:CJS195 CTO193:CTO195 DDK193:DDK195 DNG193:DNG195 DXC193:DXC195 EGY193:EGY195 EQU193:EQU195 FAQ193:FAQ195 FKM193:FKM195 FUI193:FUI195 GEE193:GEE195 GOA193:GOA195 GXW193:GXW195 HHS193:HHS195 HRO193:HRO195 IBK193:IBK195 ILG193:ILG195 IVC193:IVC195 JEY193:JEY195 JOU193:JOU195 JYQ193:JYQ195 KIM193:KIM195 KSI193:KSI195 LCE193:LCE195 LMA193:LMA195 LVW193:LVW195 MFS193:MFS195 MPO193:MPO195 MZK193:MZK195 NJG193:NJG195 NTC193:NTC195 OCY193:OCY195 OMU193:OMU195 OWQ193:OWQ195 PGM193:PGM195 PQI193:PQI195 QAE193:QAE195 QKA193:QKA195 QTW193:QTW195 RDS193:RDS195 RNO193:RNO195 RXK193:RXK195 SHG193:SHG195 SRC193:SRC195 TAY193:TAY195 TKU193:TKU195 TUQ193:TUQ195 UEM193:UEM195 UOI193:UOI195 UYE193:UYE195 VIA193:VIA195 VRW193:VRW195 WBS193:WBS195 WLO193:WLO195 WVK193:WVK195 D193:D195 D848 WVK1369 IY1146:IY1147 SU1146:SU1147 ACQ1146:ACQ1147 AMM1146:AMM1147 AWI1146:AWI1147 BGE1146:BGE1147 BQA1146:BQA1147 BZW1146:BZW1147 CJS1146:CJS1147 CTO1146:CTO1147 DDK1146:DDK1147 DNG1146:DNG1147 DXC1146:DXC1147 EGY1146:EGY1147 EQU1146:EQU1147 FAQ1146:FAQ1147 FKM1146:FKM1147 FUI1146:FUI1147 GEE1146:GEE1147 GOA1146:GOA1147 GXW1146:GXW1147 HHS1146:HHS1147 HRO1146:HRO1147 IBK1146:IBK1147 ILG1146:ILG1147 IVC1146:IVC1147 JEY1146:JEY1147 JOU1146:JOU1147 JYQ1146:JYQ1147 KIM1146:KIM1147 KSI1146:KSI1147 LCE1146:LCE1147 LMA1146:LMA1147 LVW1146:LVW1147 MFS1146:MFS1147 MPO1146:MPO1147 MZK1146:MZK1147 NJG1146:NJG1147 NTC1146:NTC1147 OCY1146:OCY1147 OMU1146:OMU1147 OWQ1146:OWQ1147 PGM1146:PGM1147 PQI1146:PQI1147 QAE1146:QAE1147 QKA1146:QKA1147 QTW1146:QTW1147 RDS1146:RDS1147 RNO1146:RNO1147 RXK1146:RXK1147 SHG1146:SHG1147 SRC1146:SRC1147 TAY1146:TAY1147 TKU1146:TKU1147 TUQ1146:TUQ1147 UEM1146:UEM1147 UOI1146:UOI1147 UYE1146:UYE1147 VIA1146:VIA1147 VRW1146:VRW1147 WBS1146:WBS1147 WLO1146:WLO1147 WVK1146:WVK1147 D1370:D1371 IY1369 SU1369 ACQ1369 AMM1369 AWI1369 BGE1369 BQA1369 BZW1369 CJS1369 CTO1369 DDK1369 DNG1369 DXC1369 EGY1369 EQU1369 FAQ1369 FKM1369 FUI1369 GEE1369 GOA1369 GXW1369 HHS1369 HRO1369 IBK1369 ILG1369 IVC1369 JEY1369 JOU1369 JYQ1369 KIM1369 KSI1369 LCE1369 LMA1369 LVW1369 MFS1369 MPO1369 MZK1369 NJG1369 NTC1369 OCY1369 OMU1369 OWQ1369 PGM1369 PQI1369 QAE1369 QKA1369 QTW1369 RDS1369 RNO1369 RXK1369 SHG1369 SRC1369 TAY1369 TKU1369 TUQ1369 UEM1369 UOI1369 UYE1369 VIA1369 VRW1369 WBS1369 WLO1369 IY623:IY633 D442:D450 WVK623:WVK633 WLO623:WLO633 WBS623:WBS633 VRW623:VRW633 VIA623:VIA633 UYE623:UYE633 UOI623:UOI633 UEM623:UEM633 TUQ623:TUQ633 TKU623:TKU633 TAY623:TAY633 SRC623:SRC633 SHG623:SHG633 RXK623:RXK633 RNO623:RNO633 RDS623:RDS633 QTW623:QTW633 QKA623:QKA633 QAE623:QAE633 PQI623:PQI633 PGM623:PGM633 OWQ623:OWQ633 OMU623:OMU633 OCY623:OCY633 NTC623:NTC633 NJG623:NJG633 MZK623:MZK633 MPO623:MPO633 MFS623:MFS633 LVW623:LVW633 LMA623:LMA633 LCE623:LCE633 KSI623:KSI633 KIM623:KIM633 JYQ623:JYQ633 JOU623:JOU633 JEY623:JEY633 IVC623:IVC633 ILG623:ILG633 IBK623:IBK633 HRO623:HRO633 HHS623:HHS633 GXW623:GXW633 GOA623:GOA633 GEE623:GEE633 FUI623:FUI633 FKM623:FKM633 FAQ623:FAQ633 EQU623:EQU633 EGY623:EGY633 DXC623:DXC633 DNG623:DNG633 DDK623:DDK633 CTO623:CTO633 CJS623:CJS633 BZW623:BZW633 BQA623:BQA633 BGE623:BGE633 AWI623:AWI633 AMM623:AMM633 ACQ623:ACQ633 SU623:SU633 IY442:IY450 SU442:SU450 ACQ442:ACQ450 AMM442:AMM450 AWI442:AWI450 BGE442:BGE450 BQA442:BQA450 BZW442:BZW450 CJS442:CJS450 CTO442:CTO450 DDK442:DDK450 DNG442:DNG450 DXC442:DXC450 EGY442:EGY450 EQU442:EQU450 FAQ442:FAQ450 FKM442:FKM450 FUI442:FUI450 GEE442:GEE450 GOA442:GOA450 GXW442:GXW450 HHS442:HHS450 HRO442:HRO450 IBK442:IBK450 ILG442:ILG450 IVC442:IVC450 JEY442:JEY450 JOU442:JOU450 JYQ442:JYQ450 KIM442:KIM450 KSI442:KSI450 LCE442:LCE450 LMA442:LMA450 LVW442:LVW450 MFS442:MFS450 MPO442:MPO450 MZK442:MZK450 NJG442:NJG450 NTC442:NTC450 OCY442:OCY450 OMU442:OMU450 OWQ442:OWQ450 PGM442:PGM450 PQI442:PQI450 QAE442:QAE450 QKA442:QKA450 QTW442:QTW450 RDS442:RDS450 RNO442:RNO450 RXK442:RXK450 SHG442:SHG450 SRC442:SRC450 TAY442:TAY450 TKU442:TKU450 TUQ442:TUQ450 UEM442:UEM450 UOI442:UOI450 UYE442:UYE450 VIA442:VIA450 VRW442:VRW450 WBS442:WBS450 WLO442:WLO450 WVK442:WVK450 IY193:IY195 IY848 SU848 ACQ848 AMM848 AWI848 BGE848 BQA848 BZW848 CJS848 CTO848 DDK848 DNG848 DXC848 EGY848 EQU848 FAQ848 FKM848 FUI848 GEE848 GOA848 GXW848 HHS848 HRO848 IBK848 ILG848 IVC848 JEY848 JOU848 JYQ848 KIM848 KSI848 LCE848 LMA848 LVW848 MFS848 MPO848 MZK848 NJG848 NTC848 OCY848 OMU848 OWQ848 PGM848 PQI848 QAE848 QKA848 QTW848 RDS848 RNO848 RXK848 SHG848 SRC848 TAY848 TKU848 TUQ848 UEM848 UOI848 UYE848 VIA848 VRW848 WBS848 WLO848 WVK848 D1146:D1148 D623:D624" xr:uid="{C0E68903-F057-4FD4-B4A9-91CB424B067D}">
      <formula1>"スーパーマーケット,ドラッグストア,カーディーラー,物販店,ホームセンター,家電量販店,ディスカウントストア,遊技場,飲食店,コンビニエンスストア,アパレル店,ガソリンスタンド,フィットネスクラブ,金融機関,ショッピングモール,スポーツ施設,その他店舗,水素ステーション,保育園,老人ホーム,福祉施設(その他),学校,図書館,庁舎,警察署,モデルハウス,共同住宅,個人住宅,宿泊施設,学校,農業施設,駐車場,クラブハウス,機械室,公民館,自動車教習所,宗教施設,貯留施設,発電所"</formula1>
    </dataValidation>
    <dataValidation imeMode="off" allowBlank="1" showInputMessage="1" showErrorMessage="1" sqref="G154:H154 JB154:JC154 SX154:SY154 ACT154:ACU154 AMP154:AMQ154 AWL154:AWM154 BGH154:BGI154 BQD154:BQE154 BZZ154:CAA154 CJV154:CJW154 CTR154:CTS154 DDN154:DDO154 DNJ154:DNK154 DXF154:DXG154 EHB154:EHC154 EQX154:EQY154 FAT154:FAU154 FKP154:FKQ154 FUL154:FUM154 GEH154:GEI154 GOD154:GOE154 GXZ154:GYA154 HHV154:HHW154 HRR154:HRS154 IBN154:IBO154 ILJ154:ILK154 IVF154:IVG154 JFB154:JFC154 JOX154:JOY154 JYT154:JYU154 KIP154:KIQ154 KSL154:KSM154 LCH154:LCI154 LMD154:LME154 LVZ154:LWA154 MFV154:MFW154 MPR154:MPS154 MZN154:MZO154 NJJ154:NJK154 NTF154:NTG154 ODB154:ODC154 OMX154:OMY154 OWT154:OWU154 PGP154:PGQ154 PQL154:PQM154 QAH154:QAI154 QKD154:QKE154 QTZ154:QUA154 RDV154:RDW154 RNR154:RNS154 RXN154:RXO154 SHJ154:SHK154 SRF154:SRG154 TBB154:TBC154 TKX154:TKY154 TUT154:TUU154 UEP154:UEQ154 UOL154:UOM154 UYH154:UYI154 VID154:VIE154 VRZ154:VSA154 WBV154:WBW154 WLR154:WLS154 WVN154:WVO154 G66033:H66033 JB66032:JC66032 SX66032:SY66032 ACT66032:ACU66032 AMP66032:AMQ66032 AWL66032:AWM66032 BGH66032:BGI66032 BQD66032:BQE66032 BZZ66032:CAA66032 CJV66032:CJW66032 CTR66032:CTS66032 DDN66032:DDO66032 DNJ66032:DNK66032 DXF66032:DXG66032 EHB66032:EHC66032 EQX66032:EQY66032 FAT66032:FAU66032 FKP66032:FKQ66032 FUL66032:FUM66032 GEH66032:GEI66032 GOD66032:GOE66032 GXZ66032:GYA66032 HHV66032:HHW66032 HRR66032:HRS66032 IBN66032:IBO66032 ILJ66032:ILK66032 IVF66032:IVG66032 JFB66032:JFC66032 JOX66032:JOY66032 JYT66032:JYU66032 KIP66032:KIQ66032 KSL66032:KSM66032 LCH66032:LCI66032 LMD66032:LME66032 LVZ66032:LWA66032 MFV66032:MFW66032 MPR66032:MPS66032 MZN66032:MZO66032 NJJ66032:NJK66032 NTF66032:NTG66032 ODB66032:ODC66032 OMX66032:OMY66032 OWT66032:OWU66032 PGP66032:PGQ66032 PQL66032:PQM66032 QAH66032:QAI66032 QKD66032:QKE66032 QTZ66032:QUA66032 RDV66032:RDW66032 RNR66032:RNS66032 RXN66032:RXO66032 SHJ66032:SHK66032 SRF66032:SRG66032 TBB66032:TBC66032 TKX66032:TKY66032 TUT66032:TUU66032 UEP66032:UEQ66032 UOL66032:UOM66032 UYH66032:UYI66032 VID66032:VIE66032 VRZ66032:VSA66032 WBV66032:WBW66032 WLR66032:WLS66032 WVN66032:WVO66032 G131569:H131569 JB131568:JC131568 SX131568:SY131568 ACT131568:ACU131568 AMP131568:AMQ131568 AWL131568:AWM131568 BGH131568:BGI131568 BQD131568:BQE131568 BZZ131568:CAA131568 CJV131568:CJW131568 CTR131568:CTS131568 DDN131568:DDO131568 DNJ131568:DNK131568 DXF131568:DXG131568 EHB131568:EHC131568 EQX131568:EQY131568 FAT131568:FAU131568 FKP131568:FKQ131568 FUL131568:FUM131568 GEH131568:GEI131568 GOD131568:GOE131568 GXZ131568:GYA131568 HHV131568:HHW131568 HRR131568:HRS131568 IBN131568:IBO131568 ILJ131568:ILK131568 IVF131568:IVG131568 JFB131568:JFC131568 JOX131568:JOY131568 JYT131568:JYU131568 KIP131568:KIQ131568 KSL131568:KSM131568 LCH131568:LCI131568 LMD131568:LME131568 LVZ131568:LWA131568 MFV131568:MFW131568 MPR131568:MPS131568 MZN131568:MZO131568 NJJ131568:NJK131568 NTF131568:NTG131568 ODB131568:ODC131568 OMX131568:OMY131568 OWT131568:OWU131568 PGP131568:PGQ131568 PQL131568:PQM131568 QAH131568:QAI131568 QKD131568:QKE131568 QTZ131568:QUA131568 RDV131568:RDW131568 RNR131568:RNS131568 RXN131568:RXO131568 SHJ131568:SHK131568 SRF131568:SRG131568 TBB131568:TBC131568 TKX131568:TKY131568 TUT131568:TUU131568 UEP131568:UEQ131568 UOL131568:UOM131568 UYH131568:UYI131568 VID131568:VIE131568 VRZ131568:VSA131568 WBV131568:WBW131568 WLR131568:WLS131568 WVN131568:WVO131568 G197105:H197105 JB197104:JC197104 SX197104:SY197104 ACT197104:ACU197104 AMP197104:AMQ197104 AWL197104:AWM197104 BGH197104:BGI197104 BQD197104:BQE197104 BZZ197104:CAA197104 CJV197104:CJW197104 CTR197104:CTS197104 DDN197104:DDO197104 DNJ197104:DNK197104 DXF197104:DXG197104 EHB197104:EHC197104 EQX197104:EQY197104 FAT197104:FAU197104 FKP197104:FKQ197104 FUL197104:FUM197104 GEH197104:GEI197104 GOD197104:GOE197104 GXZ197104:GYA197104 HHV197104:HHW197104 HRR197104:HRS197104 IBN197104:IBO197104 ILJ197104:ILK197104 IVF197104:IVG197104 JFB197104:JFC197104 JOX197104:JOY197104 JYT197104:JYU197104 KIP197104:KIQ197104 KSL197104:KSM197104 LCH197104:LCI197104 LMD197104:LME197104 LVZ197104:LWA197104 MFV197104:MFW197104 MPR197104:MPS197104 MZN197104:MZO197104 NJJ197104:NJK197104 NTF197104:NTG197104 ODB197104:ODC197104 OMX197104:OMY197104 OWT197104:OWU197104 PGP197104:PGQ197104 PQL197104:PQM197104 QAH197104:QAI197104 QKD197104:QKE197104 QTZ197104:QUA197104 RDV197104:RDW197104 RNR197104:RNS197104 RXN197104:RXO197104 SHJ197104:SHK197104 SRF197104:SRG197104 TBB197104:TBC197104 TKX197104:TKY197104 TUT197104:TUU197104 UEP197104:UEQ197104 UOL197104:UOM197104 UYH197104:UYI197104 VID197104:VIE197104 VRZ197104:VSA197104 WBV197104:WBW197104 WLR197104:WLS197104 WVN197104:WVO197104 G262641:H262641 JB262640:JC262640 SX262640:SY262640 ACT262640:ACU262640 AMP262640:AMQ262640 AWL262640:AWM262640 BGH262640:BGI262640 BQD262640:BQE262640 BZZ262640:CAA262640 CJV262640:CJW262640 CTR262640:CTS262640 DDN262640:DDO262640 DNJ262640:DNK262640 DXF262640:DXG262640 EHB262640:EHC262640 EQX262640:EQY262640 FAT262640:FAU262640 FKP262640:FKQ262640 FUL262640:FUM262640 GEH262640:GEI262640 GOD262640:GOE262640 GXZ262640:GYA262640 HHV262640:HHW262640 HRR262640:HRS262640 IBN262640:IBO262640 ILJ262640:ILK262640 IVF262640:IVG262640 JFB262640:JFC262640 JOX262640:JOY262640 JYT262640:JYU262640 KIP262640:KIQ262640 KSL262640:KSM262640 LCH262640:LCI262640 LMD262640:LME262640 LVZ262640:LWA262640 MFV262640:MFW262640 MPR262640:MPS262640 MZN262640:MZO262640 NJJ262640:NJK262640 NTF262640:NTG262640 ODB262640:ODC262640 OMX262640:OMY262640 OWT262640:OWU262640 PGP262640:PGQ262640 PQL262640:PQM262640 QAH262640:QAI262640 QKD262640:QKE262640 QTZ262640:QUA262640 RDV262640:RDW262640 RNR262640:RNS262640 RXN262640:RXO262640 SHJ262640:SHK262640 SRF262640:SRG262640 TBB262640:TBC262640 TKX262640:TKY262640 TUT262640:TUU262640 UEP262640:UEQ262640 UOL262640:UOM262640 UYH262640:UYI262640 VID262640:VIE262640 VRZ262640:VSA262640 WBV262640:WBW262640 WLR262640:WLS262640 WVN262640:WVO262640 G328177:H328177 JB328176:JC328176 SX328176:SY328176 ACT328176:ACU328176 AMP328176:AMQ328176 AWL328176:AWM328176 BGH328176:BGI328176 BQD328176:BQE328176 BZZ328176:CAA328176 CJV328176:CJW328176 CTR328176:CTS328176 DDN328176:DDO328176 DNJ328176:DNK328176 DXF328176:DXG328176 EHB328176:EHC328176 EQX328176:EQY328176 FAT328176:FAU328176 FKP328176:FKQ328176 FUL328176:FUM328176 GEH328176:GEI328176 GOD328176:GOE328176 GXZ328176:GYA328176 HHV328176:HHW328176 HRR328176:HRS328176 IBN328176:IBO328176 ILJ328176:ILK328176 IVF328176:IVG328176 JFB328176:JFC328176 JOX328176:JOY328176 JYT328176:JYU328176 KIP328176:KIQ328176 KSL328176:KSM328176 LCH328176:LCI328176 LMD328176:LME328176 LVZ328176:LWA328176 MFV328176:MFW328176 MPR328176:MPS328176 MZN328176:MZO328176 NJJ328176:NJK328176 NTF328176:NTG328176 ODB328176:ODC328176 OMX328176:OMY328176 OWT328176:OWU328176 PGP328176:PGQ328176 PQL328176:PQM328176 QAH328176:QAI328176 QKD328176:QKE328176 QTZ328176:QUA328176 RDV328176:RDW328176 RNR328176:RNS328176 RXN328176:RXO328176 SHJ328176:SHK328176 SRF328176:SRG328176 TBB328176:TBC328176 TKX328176:TKY328176 TUT328176:TUU328176 UEP328176:UEQ328176 UOL328176:UOM328176 UYH328176:UYI328176 VID328176:VIE328176 VRZ328176:VSA328176 WBV328176:WBW328176 WLR328176:WLS328176 WVN328176:WVO328176 G393713:H393713 JB393712:JC393712 SX393712:SY393712 ACT393712:ACU393712 AMP393712:AMQ393712 AWL393712:AWM393712 BGH393712:BGI393712 BQD393712:BQE393712 BZZ393712:CAA393712 CJV393712:CJW393712 CTR393712:CTS393712 DDN393712:DDO393712 DNJ393712:DNK393712 DXF393712:DXG393712 EHB393712:EHC393712 EQX393712:EQY393712 FAT393712:FAU393712 FKP393712:FKQ393712 FUL393712:FUM393712 GEH393712:GEI393712 GOD393712:GOE393712 GXZ393712:GYA393712 HHV393712:HHW393712 HRR393712:HRS393712 IBN393712:IBO393712 ILJ393712:ILK393712 IVF393712:IVG393712 JFB393712:JFC393712 JOX393712:JOY393712 JYT393712:JYU393712 KIP393712:KIQ393712 KSL393712:KSM393712 LCH393712:LCI393712 LMD393712:LME393712 LVZ393712:LWA393712 MFV393712:MFW393712 MPR393712:MPS393712 MZN393712:MZO393712 NJJ393712:NJK393712 NTF393712:NTG393712 ODB393712:ODC393712 OMX393712:OMY393712 OWT393712:OWU393712 PGP393712:PGQ393712 PQL393712:PQM393712 QAH393712:QAI393712 QKD393712:QKE393712 QTZ393712:QUA393712 RDV393712:RDW393712 RNR393712:RNS393712 RXN393712:RXO393712 SHJ393712:SHK393712 SRF393712:SRG393712 TBB393712:TBC393712 TKX393712:TKY393712 TUT393712:TUU393712 UEP393712:UEQ393712 UOL393712:UOM393712 UYH393712:UYI393712 VID393712:VIE393712 VRZ393712:VSA393712 WBV393712:WBW393712 WLR393712:WLS393712 WVN393712:WVO393712 G459249:H459249 JB459248:JC459248 SX459248:SY459248 ACT459248:ACU459248 AMP459248:AMQ459248 AWL459248:AWM459248 BGH459248:BGI459248 BQD459248:BQE459248 BZZ459248:CAA459248 CJV459248:CJW459248 CTR459248:CTS459248 DDN459248:DDO459248 DNJ459248:DNK459248 DXF459248:DXG459248 EHB459248:EHC459248 EQX459248:EQY459248 FAT459248:FAU459248 FKP459248:FKQ459248 FUL459248:FUM459248 GEH459248:GEI459248 GOD459248:GOE459248 GXZ459248:GYA459248 HHV459248:HHW459248 HRR459248:HRS459248 IBN459248:IBO459248 ILJ459248:ILK459248 IVF459248:IVG459248 JFB459248:JFC459248 JOX459248:JOY459248 JYT459248:JYU459248 KIP459248:KIQ459248 KSL459248:KSM459248 LCH459248:LCI459248 LMD459248:LME459248 LVZ459248:LWA459248 MFV459248:MFW459248 MPR459248:MPS459248 MZN459248:MZO459248 NJJ459248:NJK459248 NTF459248:NTG459248 ODB459248:ODC459248 OMX459248:OMY459248 OWT459248:OWU459248 PGP459248:PGQ459248 PQL459248:PQM459248 QAH459248:QAI459248 QKD459248:QKE459248 QTZ459248:QUA459248 RDV459248:RDW459248 RNR459248:RNS459248 RXN459248:RXO459248 SHJ459248:SHK459248 SRF459248:SRG459248 TBB459248:TBC459248 TKX459248:TKY459248 TUT459248:TUU459248 UEP459248:UEQ459248 UOL459248:UOM459248 UYH459248:UYI459248 VID459248:VIE459248 VRZ459248:VSA459248 WBV459248:WBW459248 WLR459248:WLS459248 WVN459248:WVO459248 G524785:H524785 JB524784:JC524784 SX524784:SY524784 ACT524784:ACU524784 AMP524784:AMQ524784 AWL524784:AWM524784 BGH524784:BGI524784 BQD524784:BQE524784 BZZ524784:CAA524784 CJV524784:CJW524784 CTR524784:CTS524784 DDN524784:DDO524784 DNJ524784:DNK524784 DXF524784:DXG524784 EHB524784:EHC524784 EQX524784:EQY524784 FAT524784:FAU524784 FKP524784:FKQ524784 FUL524784:FUM524784 GEH524784:GEI524784 GOD524784:GOE524784 GXZ524784:GYA524784 HHV524784:HHW524784 HRR524784:HRS524784 IBN524784:IBO524784 ILJ524784:ILK524784 IVF524784:IVG524784 JFB524784:JFC524784 JOX524784:JOY524784 JYT524784:JYU524784 KIP524784:KIQ524784 KSL524784:KSM524784 LCH524784:LCI524784 LMD524784:LME524784 LVZ524784:LWA524784 MFV524784:MFW524784 MPR524784:MPS524784 MZN524784:MZO524784 NJJ524784:NJK524784 NTF524784:NTG524784 ODB524784:ODC524784 OMX524784:OMY524784 OWT524784:OWU524784 PGP524784:PGQ524784 PQL524784:PQM524784 QAH524784:QAI524784 QKD524784:QKE524784 QTZ524784:QUA524784 RDV524784:RDW524784 RNR524784:RNS524784 RXN524784:RXO524784 SHJ524784:SHK524784 SRF524784:SRG524784 TBB524784:TBC524784 TKX524784:TKY524784 TUT524784:TUU524784 UEP524784:UEQ524784 UOL524784:UOM524784 UYH524784:UYI524784 VID524784:VIE524784 VRZ524784:VSA524784 WBV524784:WBW524784 WLR524784:WLS524784 WVN524784:WVO524784 G590321:H590321 JB590320:JC590320 SX590320:SY590320 ACT590320:ACU590320 AMP590320:AMQ590320 AWL590320:AWM590320 BGH590320:BGI590320 BQD590320:BQE590320 BZZ590320:CAA590320 CJV590320:CJW590320 CTR590320:CTS590320 DDN590320:DDO590320 DNJ590320:DNK590320 DXF590320:DXG590320 EHB590320:EHC590320 EQX590320:EQY590320 FAT590320:FAU590320 FKP590320:FKQ590320 FUL590320:FUM590320 GEH590320:GEI590320 GOD590320:GOE590320 GXZ590320:GYA590320 HHV590320:HHW590320 HRR590320:HRS590320 IBN590320:IBO590320 ILJ590320:ILK590320 IVF590320:IVG590320 JFB590320:JFC590320 JOX590320:JOY590320 JYT590320:JYU590320 KIP590320:KIQ590320 KSL590320:KSM590320 LCH590320:LCI590320 LMD590320:LME590320 LVZ590320:LWA590320 MFV590320:MFW590320 MPR590320:MPS590320 MZN590320:MZO590320 NJJ590320:NJK590320 NTF590320:NTG590320 ODB590320:ODC590320 OMX590320:OMY590320 OWT590320:OWU590320 PGP590320:PGQ590320 PQL590320:PQM590320 QAH590320:QAI590320 QKD590320:QKE590320 QTZ590320:QUA590320 RDV590320:RDW590320 RNR590320:RNS590320 RXN590320:RXO590320 SHJ590320:SHK590320 SRF590320:SRG590320 TBB590320:TBC590320 TKX590320:TKY590320 TUT590320:TUU590320 UEP590320:UEQ590320 UOL590320:UOM590320 UYH590320:UYI590320 VID590320:VIE590320 VRZ590320:VSA590320 WBV590320:WBW590320 WLR590320:WLS590320 WVN590320:WVO590320 G655857:H655857 JB655856:JC655856 SX655856:SY655856 ACT655856:ACU655856 AMP655856:AMQ655856 AWL655856:AWM655856 BGH655856:BGI655856 BQD655856:BQE655856 BZZ655856:CAA655856 CJV655856:CJW655856 CTR655856:CTS655856 DDN655856:DDO655856 DNJ655856:DNK655856 DXF655856:DXG655856 EHB655856:EHC655856 EQX655856:EQY655856 FAT655856:FAU655856 FKP655856:FKQ655856 FUL655856:FUM655856 GEH655856:GEI655856 GOD655856:GOE655856 GXZ655856:GYA655856 HHV655856:HHW655856 HRR655856:HRS655856 IBN655856:IBO655856 ILJ655856:ILK655856 IVF655856:IVG655856 JFB655856:JFC655856 JOX655856:JOY655856 JYT655856:JYU655856 KIP655856:KIQ655856 KSL655856:KSM655856 LCH655856:LCI655856 LMD655856:LME655856 LVZ655856:LWA655856 MFV655856:MFW655856 MPR655856:MPS655856 MZN655856:MZO655856 NJJ655856:NJK655856 NTF655856:NTG655856 ODB655856:ODC655856 OMX655856:OMY655856 OWT655856:OWU655856 PGP655856:PGQ655856 PQL655856:PQM655856 QAH655856:QAI655856 QKD655856:QKE655856 QTZ655856:QUA655856 RDV655856:RDW655856 RNR655856:RNS655856 RXN655856:RXO655856 SHJ655856:SHK655856 SRF655856:SRG655856 TBB655856:TBC655856 TKX655856:TKY655856 TUT655856:TUU655856 UEP655856:UEQ655856 UOL655856:UOM655856 UYH655856:UYI655856 VID655856:VIE655856 VRZ655856:VSA655856 WBV655856:WBW655856 WLR655856:WLS655856 WVN655856:WVO655856 G721393:H721393 JB721392:JC721392 SX721392:SY721392 ACT721392:ACU721392 AMP721392:AMQ721392 AWL721392:AWM721392 BGH721392:BGI721392 BQD721392:BQE721392 BZZ721392:CAA721392 CJV721392:CJW721392 CTR721392:CTS721392 DDN721392:DDO721392 DNJ721392:DNK721392 DXF721392:DXG721392 EHB721392:EHC721392 EQX721392:EQY721392 FAT721392:FAU721392 FKP721392:FKQ721392 FUL721392:FUM721392 GEH721392:GEI721392 GOD721392:GOE721392 GXZ721392:GYA721392 HHV721392:HHW721392 HRR721392:HRS721392 IBN721392:IBO721392 ILJ721392:ILK721392 IVF721392:IVG721392 JFB721392:JFC721392 JOX721392:JOY721392 JYT721392:JYU721392 KIP721392:KIQ721392 KSL721392:KSM721392 LCH721392:LCI721392 LMD721392:LME721392 LVZ721392:LWA721392 MFV721392:MFW721392 MPR721392:MPS721392 MZN721392:MZO721392 NJJ721392:NJK721392 NTF721392:NTG721392 ODB721392:ODC721392 OMX721392:OMY721392 OWT721392:OWU721392 PGP721392:PGQ721392 PQL721392:PQM721392 QAH721392:QAI721392 QKD721392:QKE721392 QTZ721392:QUA721392 RDV721392:RDW721392 RNR721392:RNS721392 RXN721392:RXO721392 SHJ721392:SHK721392 SRF721392:SRG721392 TBB721392:TBC721392 TKX721392:TKY721392 TUT721392:TUU721392 UEP721392:UEQ721392 UOL721392:UOM721392 UYH721392:UYI721392 VID721392:VIE721392 VRZ721392:VSA721392 WBV721392:WBW721392 WLR721392:WLS721392 WVN721392:WVO721392 G786929:H786929 JB786928:JC786928 SX786928:SY786928 ACT786928:ACU786928 AMP786928:AMQ786928 AWL786928:AWM786928 BGH786928:BGI786928 BQD786928:BQE786928 BZZ786928:CAA786928 CJV786928:CJW786928 CTR786928:CTS786928 DDN786928:DDO786928 DNJ786928:DNK786928 DXF786928:DXG786928 EHB786928:EHC786928 EQX786928:EQY786928 FAT786928:FAU786928 FKP786928:FKQ786928 FUL786928:FUM786928 GEH786928:GEI786928 GOD786928:GOE786928 GXZ786928:GYA786928 HHV786928:HHW786928 HRR786928:HRS786928 IBN786928:IBO786928 ILJ786928:ILK786928 IVF786928:IVG786928 JFB786928:JFC786928 JOX786928:JOY786928 JYT786928:JYU786928 KIP786928:KIQ786928 KSL786928:KSM786928 LCH786928:LCI786928 LMD786928:LME786928 LVZ786928:LWA786928 MFV786928:MFW786928 MPR786928:MPS786928 MZN786928:MZO786928 NJJ786928:NJK786928 NTF786928:NTG786928 ODB786928:ODC786928 OMX786928:OMY786928 OWT786928:OWU786928 PGP786928:PGQ786928 PQL786928:PQM786928 QAH786928:QAI786928 QKD786928:QKE786928 QTZ786928:QUA786928 RDV786928:RDW786928 RNR786928:RNS786928 RXN786928:RXO786928 SHJ786928:SHK786928 SRF786928:SRG786928 TBB786928:TBC786928 TKX786928:TKY786928 TUT786928:TUU786928 UEP786928:UEQ786928 UOL786928:UOM786928 UYH786928:UYI786928 VID786928:VIE786928 VRZ786928:VSA786928 WBV786928:WBW786928 WLR786928:WLS786928 WVN786928:WVO786928 G852465:H852465 JB852464:JC852464 SX852464:SY852464 ACT852464:ACU852464 AMP852464:AMQ852464 AWL852464:AWM852464 BGH852464:BGI852464 BQD852464:BQE852464 BZZ852464:CAA852464 CJV852464:CJW852464 CTR852464:CTS852464 DDN852464:DDO852464 DNJ852464:DNK852464 DXF852464:DXG852464 EHB852464:EHC852464 EQX852464:EQY852464 FAT852464:FAU852464 FKP852464:FKQ852464 FUL852464:FUM852464 GEH852464:GEI852464 GOD852464:GOE852464 GXZ852464:GYA852464 HHV852464:HHW852464 HRR852464:HRS852464 IBN852464:IBO852464 ILJ852464:ILK852464 IVF852464:IVG852464 JFB852464:JFC852464 JOX852464:JOY852464 JYT852464:JYU852464 KIP852464:KIQ852464 KSL852464:KSM852464 LCH852464:LCI852464 LMD852464:LME852464 LVZ852464:LWA852464 MFV852464:MFW852464 MPR852464:MPS852464 MZN852464:MZO852464 NJJ852464:NJK852464 NTF852464:NTG852464 ODB852464:ODC852464 OMX852464:OMY852464 OWT852464:OWU852464 PGP852464:PGQ852464 PQL852464:PQM852464 QAH852464:QAI852464 QKD852464:QKE852464 QTZ852464:QUA852464 RDV852464:RDW852464 RNR852464:RNS852464 RXN852464:RXO852464 SHJ852464:SHK852464 SRF852464:SRG852464 TBB852464:TBC852464 TKX852464:TKY852464 TUT852464:TUU852464 UEP852464:UEQ852464 UOL852464:UOM852464 UYH852464:UYI852464 VID852464:VIE852464 VRZ852464:VSA852464 WBV852464:WBW852464 WLR852464:WLS852464 WVN852464:WVO852464 G918001:H918001 JB918000:JC918000 SX918000:SY918000 ACT918000:ACU918000 AMP918000:AMQ918000 AWL918000:AWM918000 BGH918000:BGI918000 BQD918000:BQE918000 BZZ918000:CAA918000 CJV918000:CJW918000 CTR918000:CTS918000 DDN918000:DDO918000 DNJ918000:DNK918000 DXF918000:DXG918000 EHB918000:EHC918000 EQX918000:EQY918000 FAT918000:FAU918000 FKP918000:FKQ918000 FUL918000:FUM918000 GEH918000:GEI918000 GOD918000:GOE918000 GXZ918000:GYA918000 HHV918000:HHW918000 HRR918000:HRS918000 IBN918000:IBO918000 ILJ918000:ILK918000 IVF918000:IVG918000 JFB918000:JFC918000 JOX918000:JOY918000 JYT918000:JYU918000 KIP918000:KIQ918000 KSL918000:KSM918000 LCH918000:LCI918000 LMD918000:LME918000 LVZ918000:LWA918000 MFV918000:MFW918000 MPR918000:MPS918000 MZN918000:MZO918000 NJJ918000:NJK918000 NTF918000:NTG918000 ODB918000:ODC918000 OMX918000:OMY918000 OWT918000:OWU918000 PGP918000:PGQ918000 PQL918000:PQM918000 QAH918000:QAI918000 QKD918000:QKE918000 QTZ918000:QUA918000 RDV918000:RDW918000 RNR918000:RNS918000 RXN918000:RXO918000 SHJ918000:SHK918000 SRF918000:SRG918000 TBB918000:TBC918000 TKX918000:TKY918000 TUT918000:TUU918000 UEP918000:UEQ918000 UOL918000:UOM918000 UYH918000:UYI918000 VID918000:VIE918000 VRZ918000:VSA918000 WBV918000:WBW918000 WLR918000:WLS918000 WVN918000:WVO918000 G983537:H983537 JB983536:JC983536 SX983536:SY983536 ACT983536:ACU983536 AMP983536:AMQ983536 AWL983536:AWM983536 BGH983536:BGI983536 BQD983536:BQE983536 BZZ983536:CAA983536 CJV983536:CJW983536 CTR983536:CTS983536 DDN983536:DDO983536 DNJ983536:DNK983536 DXF983536:DXG983536 EHB983536:EHC983536 EQX983536:EQY983536 FAT983536:FAU983536 FKP983536:FKQ983536 FUL983536:FUM983536 GEH983536:GEI983536 GOD983536:GOE983536 GXZ983536:GYA983536 HHV983536:HHW983536 HRR983536:HRS983536 IBN983536:IBO983536 ILJ983536:ILK983536 IVF983536:IVG983536 JFB983536:JFC983536 JOX983536:JOY983536 JYT983536:JYU983536 KIP983536:KIQ983536 KSL983536:KSM983536 LCH983536:LCI983536 LMD983536:LME983536 LVZ983536:LWA983536 MFV983536:MFW983536 MPR983536:MPS983536 MZN983536:MZO983536 NJJ983536:NJK983536 NTF983536:NTG983536 ODB983536:ODC983536 OMX983536:OMY983536 OWT983536:OWU983536 PGP983536:PGQ983536 PQL983536:PQM983536 QAH983536:QAI983536 QKD983536:QKE983536 QTZ983536:QUA983536 RDV983536:RDW983536 RNR983536:RNS983536 RXN983536:RXO983536 SHJ983536:SHK983536 SRF983536:SRG983536 TBB983536:TBC983536 TKX983536:TKY983536 TUT983536:TUU983536 UEP983536:UEQ983536 UOL983536:UOM983536 UYH983536:UYI983536 VID983536:VIE983536 VRZ983536:VSA983536 WBV983536:WBW983536 WLR983536:WLS983536 WVN983536:WVO983536 G302:H302 JB302:JC302 SX302:SY302 ACT302:ACU302 AMP302:AMQ302 AWL302:AWM302 BGH302:BGI302 BQD302:BQE302 BZZ302:CAA302 CJV302:CJW302 CTR302:CTS302 DDN302:DDO302 DNJ302:DNK302 DXF302:DXG302 EHB302:EHC302 EQX302:EQY302 FAT302:FAU302 FKP302:FKQ302 FUL302:FUM302 GEH302:GEI302 GOD302:GOE302 GXZ302:GYA302 HHV302:HHW302 HRR302:HRS302 IBN302:IBO302 ILJ302:ILK302 IVF302:IVG302 JFB302:JFC302 JOX302:JOY302 JYT302:JYU302 KIP302:KIQ302 KSL302:KSM302 LCH302:LCI302 LMD302:LME302 LVZ302:LWA302 MFV302:MFW302 MPR302:MPS302 MZN302:MZO302 NJJ302:NJK302 NTF302:NTG302 ODB302:ODC302 OMX302:OMY302 OWT302:OWU302 PGP302:PGQ302 PQL302:PQM302 QAH302:QAI302 QKD302:QKE302 QTZ302:QUA302 RDV302:RDW302 RNR302:RNS302 RXN302:RXO302 SHJ302:SHK302 SRF302:SRG302 TBB302:TBC302 TKX302:TKY302 TUT302:TUU302 UEP302:UEQ302 UOL302:UOM302 UYH302:UYI302 VID302:VIE302 VRZ302:VSA302 WBV302:WBW302 WLR302:WLS302 WVN302:WVO302 G66133:H66133 JB66132:JC66132 SX66132:SY66132 ACT66132:ACU66132 AMP66132:AMQ66132 AWL66132:AWM66132 BGH66132:BGI66132 BQD66132:BQE66132 BZZ66132:CAA66132 CJV66132:CJW66132 CTR66132:CTS66132 DDN66132:DDO66132 DNJ66132:DNK66132 DXF66132:DXG66132 EHB66132:EHC66132 EQX66132:EQY66132 FAT66132:FAU66132 FKP66132:FKQ66132 FUL66132:FUM66132 GEH66132:GEI66132 GOD66132:GOE66132 GXZ66132:GYA66132 HHV66132:HHW66132 HRR66132:HRS66132 IBN66132:IBO66132 ILJ66132:ILK66132 IVF66132:IVG66132 JFB66132:JFC66132 JOX66132:JOY66132 JYT66132:JYU66132 KIP66132:KIQ66132 KSL66132:KSM66132 LCH66132:LCI66132 LMD66132:LME66132 LVZ66132:LWA66132 MFV66132:MFW66132 MPR66132:MPS66132 MZN66132:MZO66132 NJJ66132:NJK66132 NTF66132:NTG66132 ODB66132:ODC66132 OMX66132:OMY66132 OWT66132:OWU66132 PGP66132:PGQ66132 PQL66132:PQM66132 QAH66132:QAI66132 QKD66132:QKE66132 QTZ66132:QUA66132 RDV66132:RDW66132 RNR66132:RNS66132 RXN66132:RXO66132 SHJ66132:SHK66132 SRF66132:SRG66132 TBB66132:TBC66132 TKX66132:TKY66132 TUT66132:TUU66132 UEP66132:UEQ66132 UOL66132:UOM66132 UYH66132:UYI66132 VID66132:VIE66132 VRZ66132:VSA66132 WBV66132:WBW66132 WLR66132:WLS66132 WVN66132:WVO66132 G131669:H131669 JB131668:JC131668 SX131668:SY131668 ACT131668:ACU131668 AMP131668:AMQ131668 AWL131668:AWM131668 BGH131668:BGI131668 BQD131668:BQE131668 BZZ131668:CAA131668 CJV131668:CJW131668 CTR131668:CTS131668 DDN131668:DDO131668 DNJ131668:DNK131668 DXF131668:DXG131668 EHB131668:EHC131668 EQX131668:EQY131668 FAT131668:FAU131668 FKP131668:FKQ131668 FUL131668:FUM131668 GEH131668:GEI131668 GOD131668:GOE131668 GXZ131668:GYA131668 HHV131668:HHW131668 HRR131668:HRS131668 IBN131668:IBO131668 ILJ131668:ILK131668 IVF131668:IVG131668 JFB131668:JFC131668 JOX131668:JOY131668 JYT131668:JYU131668 KIP131668:KIQ131668 KSL131668:KSM131668 LCH131668:LCI131668 LMD131668:LME131668 LVZ131668:LWA131668 MFV131668:MFW131668 MPR131668:MPS131668 MZN131668:MZO131668 NJJ131668:NJK131668 NTF131668:NTG131668 ODB131668:ODC131668 OMX131668:OMY131668 OWT131668:OWU131668 PGP131668:PGQ131668 PQL131668:PQM131668 QAH131668:QAI131668 QKD131668:QKE131668 QTZ131668:QUA131668 RDV131668:RDW131668 RNR131668:RNS131668 RXN131668:RXO131668 SHJ131668:SHK131668 SRF131668:SRG131668 TBB131668:TBC131668 TKX131668:TKY131668 TUT131668:TUU131668 UEP131668:UEQ131668 UOL131668:UOM131668 UYH131668:UYI131668 VID131668:VIE131668 VRZ131668:VSA131668 WBV131668:WBW131668 WLR131668:WLS131668 WVN131668:WVO131668 G197205:H197205 JB197204:JC197204 SX197204:SY197204 ACT197204:ACU197204 AMP197204:AMQ197204 AWL197204:AWM197204 BGH197204:BGI197204 BQD197204:BQE197204 BZZ197204:CAA197204 CJV197204:CJW197204 CTR197204:CTS197204 DDN197204:DDO197204 DNJ197204:DNK197204 DXF197204:DXG197204 EHB197204:EHC197204 EQX197204:EQY197204 FAT197204:FAU197204 FKP197204:FKQ197204 FUL197204:FUM197204 GEH197204:GEI197204 GOD197204:GOE197204 GXZ197204:GYA197204 HHV197204:HHW197204 HRR197204:HRS197204 IBN197204:IBO197204 ILJ197204:ILK197204 IVF197204:IVG197204 JFB197204:JFC197204 JOX197204:JOY197204 JYT197204:JYU197204 KIP197204:KIQ197204 KSL197204:KSM197204 LCH197204:LCI197204 LMD197204:LME197204 LVZ197204:LWA197204 MFV197204:MFW197204 MPR197204:MPS197204 MZN197204:MZO197204 NJJ197204:NJK197204 NTF197204:NTG197204 ODB197204:ODC197204 OMX197204:OMY197204 OWT197204:OWU197204 PGP197204:PGQ197204 PQL197204:PQM197204 QAH197204:QAI197204 QKD197204:QKE197204 QTZ197204:QUA197204 RDV197204:RDW197204 RNR197204:RNS197204 RXN197204:RXO197204 SHJ197204:SHK197204 SRF197204:SRG197204 TBB197204:TBC197204 TKX197204:TKY197204 TUT197204:TUU197204 UEP197204:UEQ197204 UOL197204:UOM197204 UYH197204:UYI197204 VID197204:VIE197204 VRZ197204:VSA197204 WBV197204:WBW197204 WLR197204:WLS197204 WVN197204:WVO197204 G262741:H262741 JB262740:JC262740 SX262740:SY262740 ACT262740:ACU262740 AMP262740:AMQ262740 AWL262740:AWM262740 BGH262740:BGI262740 BQD262740:BQE262740 BZZ262740:CAA262740 CJV262740:CJW262740 CTR262740:CTS262740 DDN262740:DDO262740 DNJ262740:DNK262740 DXF262740:DXG262740 EHB262740:EHC262740 EQX262740:EQY262740 FAT262740:FAU262740 FKP262740:FKQ262740 FUL262740:FUM262740 GEH262740:GEI262740 GOD262740:GOE262740 GXZ262740:GYA262740 HHV262740:HHW262740 HRR262740:HRS262740 IBN262740:IBO262740 ILJ262740:ILK262740 IVF262740:IVG262740 JFB262740:JFC262740 JOX262740:JOY262740 JYT262740:JYU262740 KIP262740:KIQ262740 KSL262740:KSM262740 LCH262740:LCI262740 LMD262740:LME262740 LVZ262740:LWA262740 MFV262740:MFW262740 MPR262740:MPS262740 MZN262740:MZO262740 NJJ262740:NJK262740 NTF262740:NTG262740 ODB262740:ODC262740 OMX262740:OMY262740 OWT262740:OWU262740 PGP262740:PGQ262740 PQL262740:PQM262740 QAH262740:QAI262740 QKD262740:QKE262740 QTZ262740:QUA262740 RDV262740:RDW262740 RNR262740:RNS262740 RXN262740:RXO262740 SHJ262740:SHK262740 SRF262740:SRG262740 TBB262740:TBC262740 TKX262740:TKY262740 TUT262740:TUU262740 UEP262740:UEQ262740 UOL262740:UOM262740 UYH262740:UYI262740 VID262740:VIE262740 VRZ262740:VSA262740 WBV262740:WBW262740 WLR262740:WLS262740 WVN262740:WVO262740 G328277:H328277 JB328276:JC328276 SX328276:SY328276 ACT328276:ACU328276 AMP328276:AMQ328276 AWL328276:AWM328276 BGH328276:BGI328276 BQD328276:BQE328276 BZZ328276:CAA328276 CJV328276:CJW328276 CTR328276:CTS328276 DDN328276:DDO328276 DNJ328276:DNK328276 DXF328276:DXG328276 EHB328276:EHC328276 EQX328276:EQY328276 FAT328276:FAU328276 FKP328276:FKQ328276 FUL328276:FUM328276 GEH328276:GEI328276 GOD328276:GOE328276 GXZ328276:GYA328276 HHV328276:HHW328276 HRR328276:HRS328276 IBN328276:IBO328276 ILJ328276:ILK328276 IVF328276:IVG328276 JFB328276:JFC328276 JOX328276:JOY328276 JYT328276:JYU328276 KIP328276:KIQ328276 KSL328276:KSM328276 LCH328276:LCI328276 LMD328276:LME328276 LVZ328276:LWA328276 MFV328276:MFW328276 MPR328276:MPS328276 MZN328276:MZO328276 NJJ328276:NJK328276 NTF328276:NTG328276 ODB328276:ODC328276 OMX328276:OMY328276 OWT328276:OWU328276 PGP328276:PGQ328276 PQL328276:PQM328276 QAH328276:QAI328276 QKD328276:QKE328276 QTZ328276:QUA328276 RDV328276:RDW328276 RNR328276:RNS328276 RXN328276:RXO328276 SHJ328276:SHK328276 SRF328276:SRG328276 TBB328276:TBC328276 TKX328276:TKY328276 TUT328276:TUU328276 UEP328276:UEQ328276 UOL328276:UOM328276 UYH328276:UYI328276 VID328276:VIE328276 VRZ328276:VSA328276 WBV328276:WBW328276 WLR328276:WLS328276 WVN328276:WVO328276 G393813:H393813 JB393812:JC393812 SX393812:SY393812 ACT393812:ACU393812 AMP393812:AMQ393812 AWL393812:AWM393812 BGH393812:BGI393812 BQD393812:BQE393812 BZZ393812:CAA393812 CJV393812:CJW393812 CTR393812:CTS393812 DDN393812:DDO393812 DNJ393812:DNK393812 DXF393812:DXG393812 EHB393812:EHC393812 EQX393812:EQY393812 FAT393812:FAU393812 FKP393812:FKQ393812 FUL393812:FUM393812 GEH393812:GEI393812 GOD393812:GOE393812 GXZ393812:GYA393812 HHV393812:HHW393812 HRR393812:HRS393812 IBN393812:IBO393812 ILJ393812:ILK393812 IVF393812:IVG393812 JFB393812:JFC393812 JOX393812:JOY393812 JYT393812:JYU393812 KIP393812:KIQ393812 KSL393812:KSM393812 LCH393812:LCI393812 LMD393812:LME393812 LVZ393812:LWA393812 MFV393812:MFW393812 MPR393812:MPS393812 MZN393812:MZO393812 NJJ393812:NJK393812 NTF393812:NTG393812 ODB393812:ODC393812 OMX393812:OMY393812 OWT393812:OWU393812 PGP393812:PGQ393812 PQL393812:PQM393812 QAH393812:QAI393812 QKD393812:QKE393812 QTZ393812:QUA393812 RDV393812:RDW393812 RNR393812:RNS393812 RXN393812:RXO393812 SHJ393812:SHK393812 SRF393812:SRG393812 TBB393812:TBC393812 TKX393812:TKY393812 TUT393812:TUU393812 UEP393812:UEQ393812 UOL393812:UOM393812 UYH393812:UYI393812 VID393812:VIE393812 VRZ393812:VSA393812 WBV393812:WBW393812 WLR393812:WLS393812 WVN393812:WVO393812 G459349:H459349 JB459348:JC459348 SX459348:SY459348 ACT459348:ACU459348 AMP459348:AMQ459348 AWL459348:AWM459348 BGH459348:BGI459348 BQD459348:BQE459348 BZZ459348:CAA459348 CJV459348:CJW459348 CTR459348:CTS459348 DDN459348:DDO459348 DNJ459348:DNK459348 DXF459348:DXG459348 EHB459348:EHC459348 EQX459348:EQY459348 FAT459348:FAU459348 FKP459348:FKQ459348 FUL459348:FUM459348 GEH459348:GEI459348 GOD459348:GOE459348 GXZ459348:GYA459348 HHV459348:HHW459348 HRR459348:HRS459348 IBN459348:IBO459348 ILJ459348:ILK459348 IVF459348:IVG459348 JFB459348:JFC459348 JOX459348:JOY459348 JYT459348:JYU459348 KIP459348:KIQ459348 KSL459348:KSM459348 LCH459348:LCI459348 LMD459348:LME459348 LVZ459348:LWA459348 MFV459348:MFW459348 MPR459348:MPS459348 MZN459348:MZO459348 NJJ459348:NJK459348 NTF459348:NTG459348 ODB459348:ODC459348 OMX459348:OMY459348 OWT459348:OWU459348 PGP459348:PGQ459348 PQL459348:PQM459348 QAH459348:QAI459348 QKD459348:QKE459348 QTZ459348:QUA459348 RDV459348:RDW459348 RNR459348:RNS459348 RXN459348:RXO459348 SHJ459348:SHK459348 SRF459348:SRG459348 TBB459348:TBC459348 TKX459348:TKY459348 TUT459348:TUU459348 UEP459348:UEQ459348 UOL459348:UOM459348 UYH459348:UYI459348 VID459348:VIE459348 VRZ459348:VSA459348 WBV459348:WBW459348 WLR459348:WLS459348 WVN459348:WVO459348 G524885:H524885 JB524884:JC524884 SX524884:SY524884 ACT524884:ACU524884 AMP524884:AMQ524884 AWL524884:AWM524884 BGH524884:BGI524884 BQD524884:BQE524884 BZZ524884:CAA524884 CJV524884:CJW524884 CTR524884:CTS524884 DDN524884:DDO524884 DNJ524884:DNK524884 DXF524884:DXG524884 EHB524884:EHC524884 EQX524884:EQY524884 FAT524884:FAU524884 FKP524884:FKQ524884 FUL524884:FUM524884 GEH524884:GEI524884 GOD524884:GOE524884 GXZ524884:GYA524884 HHV524884:HHW524884 HRR524884:HRS524884 IBN524884:IBO524884 ILJ524884:ILK524884 IVF524884:IVG524884 JFB524884:JFC524884 JOX524884:JOY524884 JYT524884:JYU524884 KIP524884:KIQ524884 KSL524884:KSM524884 LCH524884:LCI524884 LMD524884:LME524884 LVZ524884:LWA524884 MFV524884:MFW524884 MPR524884:MPS524884 MZN524884:MZO524884 NJJ524884:NJK524884 NTF524884:NTG524884 ODB524884:ODC524884 OMX524884:OMY524884 OWT524884:OWU524884 PGP524884:PGQ524884 PQL524884:PQM524884 QAH524884:QAI524884 QKD524884:QKE524884 QTZ524884:QUA524884 RDV524884:RDW524884 RNR524884:RNS524884 RXN524884:RXO524884 SHJ524884:SHK524884 SRF524884:SRG524884 TBB524884:TBC524884 TKX524884:TKY524884 TUT524884:TUU524884 UEP524884:UEQ524884 UOL524884:UOM524884 UYH524884:UYI524884 VID524884:VIE524884 VRZ524884:VSA524884 WBV524884:WBW524884 WLR524884:WLS524884 WVN524884:WVO524884 G590421:H590421 JB590420:JC590420 SX590420:SY590420 ACT590420:ACU590420 AMP590420:AMQ590420 AWL590420:AWM590420 BGH590420:BGI590420 BQD590420:BQE590420 BZZ590420:CAA590420 CJV590420:CJW590420 CTR590420:CTS590420 DDN590420:DDO590420 DNJ590420:DNK590420 DXF590420:DXG590420 EHB590420:EHC590420 EQX590420:EQY590420 FAT590420:FAU590420 FKP590420:FKQ590420 FUL590420:FUM590420 GEH590420:GEI590420 GOD590420:GOE590420 GXZ590420:GYA590420 HHV590420:HHW590420 HRR590420:HRS590420 IBN590420:IBO590420 ILJ590420:ILK590420 IVF590420:IVG590420 JFB590420:JFC590420 JOX590420:JOY590420 JYT590420:JYU590420 KIP590420:KIQ590420 KSL590420:KSM590420 LCH590420:LCI590420 LMD590420:LME590420 LVZ590420:LWA590420 MFV590420:MFW590420 MPR590420:MPS590420 MZN590420:MZO590420 NJJ590420:NJK590420 NTF590420:NTG590420 ODB590420:ODC590420 OMX590420:OMY590420 OWT590420:OWU590420 PGP590420:PGQ590420 PQL590420:PQM590420 QAH590420:QAI590420 QKD590420:QKE590420 QTZ590420:QUA590420 RDV590420:RDW590420 RNR590420:RNS590420 RXN590420:RXO590420 SHJ590420:SHK590420 SRF590420:SRG590420 TBB590420:TBC590420 TKX590420:TKY590420 TUT590420:TUU590420 UEP590420:UEQ590420 UOL590420:UOM590420 UYH590420:UYI590420 VID590420:VIE590420 VRZ590420:VSA590420 WBV590420:WBW590420 WLR590420:WLS590420 WVN590420:WVO590420 G655957:H655957 JB655956:JC655956 SX655956:SY655956 ACT655956:ACU655956 AMP655956:AMQ655956 AWL655956:AWM655956 BGH655956:BGI655956 BQD655956:BQE655956 BZZ655956:CAA655956 CJV655956:CJW655956 CTR655956:CTS655956 DDN655956:DDO655956 DNJ655956:DNK655956 DXF655956:DXG655956 EHB655956:EHC655956 EQX655956:EQY655956 FAT655956:FAU655956 FKP655956:FKQ655956 FUL655956:FUM655956 GEH655956:GEI655956 GOD655956:GOE655956 GXZ655956:GYA655956 HHV655956:HHW655956 HRR655956:HRS655956 IBN655956:IBO655956 ILJ655956:ILK655956 IVF655956:IVG655956 JFB655956:JFC655956 JOX655956:JOY655956 JYT655956:JYU655956 KIP655956:KIQ655956 KSL655956:KSM655956 LCH655956:LCI655956 LMD655956:LME655956 LVZ655956:LWA655956 MFV655956:MFW655956 MPR655956:MPS655956 MZN655956:MZO655956 NJJ655956:NJK655956 NTF655956:NTG655956 ODB655956:ODC655956 OMX655956:OMY655956 OWT655956:OWU655956 PGP655956:PGQ655956 PQL655956:PQM655956 QAH655956:QAI655956 QKD655956:QKE655956 QTZ655956:QUA655956 RDV655956:RDW655956 RNR655956:RNS655956 RXN655956:RXO655956 SHJ655956:SHK655956 SRF655956:SRG655956 TBB655956:TBC655956 TKX655956:TKY655956 TUT655956:TUU655956 UEP655956:UEQ655956 UOL655956:UOM655956 UYH655956:UYI655956 VID655956:VIE655956 VRZ655956:VSA655956 WBV655956:WBW655956 WLR655956:WLS655956 WVN655956:WVO655956 G721493:H721493 JB721492:JC721492 SX721492:SY721492 ACT721492:ACU721492 AMP721492:AMQ721492 AWL721492:AWM721492 BGH721492:BGI721492 BQD721492:BQE721492 BZZ721492:CAA721492 CJV721492:CJW721492 CTR721492:CTS721492 DDN721492:DDO721492 DNJ721492:DNK721492 DXF721492:DXG721492 EHB721492:EHC721492 EQX721492:EQY721492 FAT721492:FAU721492 FKP721492:FKQ721492 FUL721492:FUM721492 GEH721492:GEI721492 GOD721492:GOE721492 GXZ721492:GYA721492 HHV721492:HHW721492 HRR721492:HRS721492 IBN721492:IBO721492 ILJ721492:ILK721492 IVF721492:IVG721492 JFB721492:JFC721492 JOX721492:JOY721492 JYT721492:JYU721492 KIP721492:KIQ721492 KSL721492:KSM721492 LCH721492:LCI721492 LMD721492:LME721492 LVZ721492:LWA721492 MFV721492:MFW721492 MPR721492:MPS721492 MZN721492:MZO721492 NJJ721492:NJK721492 NTF721492:NTG721492 ODB721492:ODC721492 OMX721492:OMY721492 OWT721492:OWU721492 PGP721492:PGQ721492 PQL721492:PQM721492 QAH721492:QAI721492 QKD721492:QKE721492 QTZ721492:QUA721492 RDV721492:RDW721492 RNR721492:RNS721492 RXN721492:RXO721492 SHJ721492:SHK721492 SRF721492:SRG721492 TBB721492:TBC721492 TKX721492:TKY721492 TUT721492:TUU721492 UEP721492:UEQ721492 UOL721492:UOM721492 UYH721492:UYI721492 VID721492:VIE721492 VRZ721492:VSA721492 WBV721492:WBW721492 WLR721492:WLS721492 WVN721492:WVO721492 G787029:H787029 JB787028:JC787028 SX787028:SY787028 ACT787028:ACU787028 AMP787028:AMQ787028 AWL787028:AWM787028 BGH787028:BGI787028 BQD787028:BQE787028 BZZ787028:CAA787028 CJV787028:CJW787028 CTR787028:CTS787028 DDN787028:DDO787028 DNJ787028:DNK787028 DXF787028:DXG787028 EHB787028:EHC787028 EQX787028:EQY787028 FAT787028:FAU787028 FKP787028:FKQ787028 FUL787028:FUM787028 GEH787028:GEI787028 GOD787028:GOE787028 GXZ787028:GYA787028 HHV787028:HHW787028 HRR787028:HRS787028 IBN787028:IBO787028 ILJ787028:ILK787028 IVF787028:IVG787028 JFB787028:JFC787028 JOX787028:JOY787028 JYT787028:JYU787028 KIP787028:KIQ787028 KSL787028:KSM787028 LCH787028:LCI787028 LMD787028:LME787028 LVZ787028:LWA787028 MFV787028:MFW787028 MPR787028:MPS787028 MZN787028:MZO787028 NJJ787028:NJK787028 NTF787028:NTG787028 ODB787028:ODC787028 OMX787028:OMY787028 OWT787028:OWU787028 PGP787028:PGQ787028 PQL787028:PQM787028 QAH787028:QAI787028 QKD787028:QKE787028 QTZ787028:QUA787028 RDV787028:RDW787028 RNR787028:RNS787028 RXN787028:RXO787028 SHJ787028:SHK787028 SRF787028:SRG787028 TBB787028:TBC787028 TKX787028:TKY787028 TUT787028:TUU787028 UEP787028:UEQ787028 UOL787028:UOM787028 UYH787028:UYI787028 VID787028:VIE787028 VRZ787028:VSA787028 WBV787028:WBW787028 WLR787028:WLS787028 WVN787028:WVO787028 G852565:H852565 JB852564:JC852564 SX852564:SY852564 ACT852564:ACU852564 AMP852564:AMQ852564 AWL852564:AWM852564 BGH852564:BGI852564 BQD852564:BQE852564 BZZ852564:CAA852564 CJV852564:CJW852564 CTR852564:CTS852564 DDN852564:DDO852564 DNJ852564:DNK852564 DXF852564:DXG852564 EHB852564:EHC852564 EQX852564:EQY852564 FAT852564:FAU852564 FKP852564:FKQ852564 FUL852564:FUM852564 GEH852564:GEI852564 GOD852564:GOE852564 GXZ852564:GYA852564 HHV852564:HHW852564 HRR852564:HRS852564 IBN852564:IBO852564 ILJ852564:ILK852564 IVF852564:IVG852564 JFB852564:JFC852564 JOX852564:JOY852564 JYT852564:JYU852564 KIP852564:KIQ852564 KSL852564:KSM852564 LCH852564:LCI852564 LMD852564:LME852564 LVZ852564:LWA852564 MFV852564:MFW852564 MPR852564:MPS852564 MZN852564:MZO852564 NJJ852564:NJK852564 NTF852564:NTG852564 ODB852564:ODC852564 OMX852564:OMY852564 OWT852564:OWU852564 PGP852564:PGQ852564 PQL852564:PQM852564 QAH852564:QAI852564 QKD852564:QKE852564 QTZ852564:QUA852564 RDV852564:RDW852564 RNR852564:RNS852564 RXN852564:RXO852564 SHJ852564:SHK852564 SRF852564:SRG852564 TBB852564:TBC852564 TKX852564:TKY852564 TUT852564:TUU852564 UEP852564:UEQ852564 UOL852564:UOM852564 UYH852564:UYI852564 VID852564:VIE852564 VRZ852564:VSA852564 WBV852564:WBW852564 WLR852564:WLS852564 WVN852564:WVO852564 G918101:H918101 JB918100:JC918100 SX918100:SY918100 ACT918100:ACU918100 AMP918100:AMQ918100 AWL918100:AWM918100 BGH918100:BGI918100 BQD918100:BQE918100 BZZ918100:CAA918100 CJV918100:CJW918100 CTR918100:CTS918100 DDN918100:DDO918100 DNJ918100:DNK918100 DXF918100:DXG918100 EHB918100:EHC918100 EQX918100:EQY918100 FAT918100:FAU918100 FKP918100:FKQ918100 FUL918100:FUM918100 GEH918100:GEI918100 GOD918100:GOE918100 GXZ918100:GYA918100 HHV918100:HHW918100 HRR918100:HRS918100 IBN918100:IBO918100 ILJ918100:ILK918100 IVF918100:IVG918100 JFB918100:JFC918100 JOX918100:JOY918100 JYT918100:JYU918100 KIP918100:KIQ918100 KSL918100:KSM918100 LCH918100:LCI918100 LMD918100:LME918100 LVZ918100:LWA918100 MFV918100:MFW918100 MPR918100:MPS918100 MZN918100:MZO918100 NJJ918100:NJK918100 NTF918100:NTG918100 ODB918100:ODC918100 OMX918100:OMY918100 OWT918100:OWU918100 PGP918100:PGQ918100 PQL918100:PQM918100 QAH918100:QAI918100 QKD918100:QKE918100 QTZ918100:QUA918100 RDV918100:RDW918100 RNR918100:RNS918100 RXN918100:RXO918100 SHJ918100:SHK918100 SRF918100:SRG918100 TBB918100:TBC918100 TKX918100:TKY918100 TUT918100:TUU918100 UEP918100:UEQ918100 UOL918100:UOM918100 UYH918100:UYI918100 VID918100:VIE918100 VRZ918100:VSA918100 WBV918100:WBW918100 WLR918100:WLS918100 WVN918100:WVO918100 G983637:H983637 JB983636:JC983636 SX983636:SY983636 ACT983636:ACU983636 AMP983636:AMQ983636 AWL983636:AWM983636 BGH983636:BGI983636 BQD983636:BQE983636 BZZ983636:CAA983636 CJV983636:CJW983636 CTR983636:CTS983636 DDN983636:DDO983636 DNJ983636:DNK983636 DXF983636:DXG983636 EHB983636:EHC983636 EQX983636:EQY983636 FAT983636:FAU983636 FKP983636:FKQ983636 FUL983636:FUM983636 GEH983636:GEI983636 GOD983636:GOE983636 GXZ983636:GYA983636 HHV983636:HHW983636 HRR983636:HRS983636 IBN983636:IBO983636 ILJ983636:ILK983636 IVF983636:IVG983636 JFB983636:JFC983636 JOX983636:JOY983636 JYT983636:JYU983636 KIP983636:KIQ983636 KSL983636:KSM983636 LCH983636:LCI983636 LMD983636:LME983636 LVZ983636:LWA983636 MFV983636:MFW983636 MPR983636:MPS983636 MZN983636:MZO983636 NJJ983636:NJK983636 NTF983636:NTG983636 ODB983636:ODC983636 OMX983636:OMY983636 OWT983636:OWU983636 PGP983636:PGQ983636 PQL983636:PQM983636 QAH983636:QAI983636 QKD983636:QKE983636 QTZ983636:QUA983636 RDV983636:RDW983636 RNR983636:RNS983636 RXN983636:RXO983636 SHJ983636:SHK983636 SRF983636:SRG983636 TBB983636:TBC983636 TKX983636:TKY983636 TUT983636:TUU983636 UEP983636:UEQ983636 UOL983636:UOM983636 UYH983636:UYI983636 VID983636:VIE983636 VRZ983636:VSA983636 WBV983636:WBW983636 WLR983636:WLS983636 WVN983636:WVO983636 G304:H306 JB304:JC306 SX304:SY306 ACT304:ACU306 AMP304:AMQ306 AWL304:AWM306 BGH304:BGI306 BQD304:BQE306 BZZ304:CAA306 CJV304:CJW306 CTR304:CTS306 DDN304:DDO306 DNJ304:DNK306 DXF304:DXG306 EHB304:EHC306 EQX304:EQY306 FAT304:FAU306 FKP304:FKQ306 FUL304:FUM306 GEH304:GEI306 GOD304:GOE306 GXZ304:GYA306 HHV304:HHW306 HRR304:HRS306 IBN304:IBO306 ILJ304:ILK306 IVF304:IVG306 JFB304:JFC306 JOX304:JOY306 JYT304:JYU306 KIP304:KIQ306 KSL304:KSM306 LCH304:LCI306 LMD304:LME306 LVZ304:LWA306 MFV304:MFW306 MPR304:MPS306 MZN304:MZO306 NJJ304:NJK306 NTF304:NTG306 ODB304:ODC306 OMX304:OMY306 OWT304:OWU306 PGP304:PGQ306 PQL304:PQM306 QAH304:QAI306 QKD304:QKE306 QTZ304:QUA306 RDV304:RDW306 RNR304:RNS306 RXN304:RXO306 SHJ304:SHK306 SRF304:SRG306 TBB304:TBC306 TKX304:TKY306 TUT304:TUU306 UEP304:UEQ306 UOL304:UOM306 UYH304:UYI306 VID304:VIE306 VRZ304:VSA306 WBV304:WBW306 WLR304:WLS306 WVN304:WVO306 G66135:H66137 JB66134:JC66136 SX66134:SY66136 ACT66134:ACU66136 AMP66134:AMQ66136 AWL66134:AWM66136 BGH66134:BGI66136 BQD66134:BQE66136 BZZ66134:CAA66136 CJV66134:CJW66136 CTR66134:CTS66136 DDN66134:DDO66136 DNJ66134:DNK66136 DXF66134:DXG66136 EHB66134:EHC66136 EQX66134:EQY66136 FAT66134:FAU66136 FKP66134:FKQ66136 FUL66134:FUM66136 GEH66134:GEI66136 GOD66134:GOE66136 GXZ66134:GYA66136 HHV66134:HHW66136 HRR66134:HRS66136 IBN66134:IBO66136 ILJ66134:ILK66136 IVF66134:IVG66136 JFB66134:JFC66136 JOX66134:JOY66136 JYT66134:JYU66136 KIP66134:KIQ66136 KSL66134:KSM66136 LCH66134:LCI66136 LMD66134:LME66136 LVZ66134:LWA66136 MFV66134:MFW66136 MPR66134:MPS66136 MZN66134:MZO66136 NJJ66134:NJK66136 NTF66134:NTG66136 ODB66134:ODC66136 OMX66134:OMY66136 OWT66134:OWU66136 PGP66134:PGQ66136 PQL66134:PQM66136 QAH66134:QAI66136 QKD66134:QKE66136 QTZ66134:QUA66136 RDV66134:RDW66136 RNR66134:RNS66136 RXN66134:RXO66136 SHJ66134:SHK66136 SRF66134:SRG66136 TBB66134:TBC66136 TKX66134:TKY66136 TUT66134:TUU66136 UEP66134:UEQ66136 UOL66134:UOM66136 UYH66134:UYI66136 VID66134:VIE66136 VRZ66134:VSA66136 WBV66134:WBW66136 WLR66134:WLS66136 WVN66134:WVO66136 G131671:H131673 JB131670:JC131672 SX131670:SY131672 ACT131670:ACU131672 AMP131670:AMQ131672 AWL131670:AWM131672 BGH131670:BGI131672 BQD131670:BQE131672 BZZ131670:CAA131672 CJV131670:CJW131672 CTR131670:CTS131672 DDN131670:DDO131672 DNJ131670:DNK131672 DXF131670:DXG131672 EHB131670:EHC131672 EQX131670:EQY131672 FAT131670:FAU131672 FKP131670:FKQ131672 FUL131670:FUM131672 GEH131670:GEI131672 GOD131670:GOE131672 GXZ131670:GYA131672 HHV131670:HHW131672 HRR131670:HRS131672 IBN131670:IBO131672 ILJ131670:ILK131672 IVF131670:IVG131672 JFB131670:JFC131672 JOX131670:JOY131672 JYT131670:JYU131672 KIP131670:KIQ131672 KSL131670:KSM131672 LCH131670:LCI131672 LMD131670:LME131672 LVZ131670:LWA131672 MFV131670:MFW131672 MPR131670:MPS131672 MZN131670:MZO131672 NJJ131670:NJK131672 NTF131670:NTG131672 ODB131670:ODC131672 OMX131670:OMY131672 OWT131670:OWU131672 PGP131670:PGQ131672 PQL131670:PQM131672 QAH131670:QAI131672 QKD131670:QKE131672 QTZ131670:QUA131672 RDV131670:RDW131672 RNR131670:RNS131672 RXN131670:RXO131672 SHJ131670:SHK131672 SRF131670:SRG131672 TBB131670:TBC131672 TKX131670:TKY131672 TUT131670:TUU131672 UEP131670:UEQ131672 UOL131670:UOM131672 UYH131670:UYI131672 VID131670:VIE131672 VRZ131670:VSA131672 WBV131670:WBW131672 WLR131670:WLS131672 WVN131670:WVO131672 G197207:H197209 JB197206:JC197208 SX197206:SY197208 ACT197206:ACU197208 AMP197206:AMQ197208 AWL197206:AWM197208 BGH197206:BGI197208 BQD197206:BQE197208 BZZ197206:CAA197208 CJV197206:CJW197208 CTR197206:CTS197208 DDN197206:DDO197208 DNJ197206:DNK197208 DXF197206:DXG197208 EHB197206:EHC197208 EQX197206:EQY197208 FAT197206:FAU197208 FKP197206:FKQ197208 FUL197206:FUM197208 GEH197206:GEI197208 GOD197206:GOE197208 GXZ197206:GYA197208 HHV197206:HHW197208 HRR197206:HRS197208 IBN197206:IBO197208 ILJ197206:ILK197208 IVF197206:IVG197208 JFB197206:JFC197208 JOX197206:JOY197208 JYT197206:JYU197208 KIP197206:KIQ197208 KSL197206:KSM197208 LCH197206:LCI197208 LMD197206:LME197208 LVZ197206:LWA197208 MFV197206:MFW197208 MPR197206:MPS197208 MZN197206:MZO197208 NJJ197206:NJK197208 NTF197206:NTG197208 ODB197206:ODC197208 OMX197206:OMY197208 OWT197206:OWU197208 PGP197206:PGQ197208 PQL197206:PQM197208 QAH197206:QAI197208 QKD197206:QKE197208 QTZ197206:QUA197208 RDV197206:RDW197208 RNR197206:RNS197208 RXN197206:RXO197208 SHJ197206:SHK197208 SRF197206:SRG197208 TBB197206:TBC197208 TKX197206:TKY197208 TUT197206:TUU197208 UEP197206:UEQ197208 UOL197206:UOM197208 UYH197206:UYI197208 VID197206:VIE197208 VRZ197206:VSA197208 WBV197206:WBW197208 WLR197206:WLS197208 WVN197206:WVO197208 G262743:H262745 JB262742:JC262744 SX262742:SY262744 ACT262742:ACU262744 AMP262742:AMQ262744 AWL262742:AWM262744 BGH262742:BGI262744 BQD262742:BQE262744 BZZ262742:CAA262744 CJV262742:CJW262744 CTR262742:CTS262744 DDN262742:DDO262744 DNJ262742:DNK262744 DXF262742:DXG262744 EHB262742:EHC262744 EQX262742:EQY262744 FAT262742:FAU262744 FKP262742:FKQ262744 FUL262742:FUM262744 GEH262742:GEI262744 GOD262742:GOE262744 GXZ262742:GYA262744 HHV262742:HHW262744 HRR262742:HRS262744 IBN262742:IBO262744 ILJ262742:ILK262744 IVF262742:IVG262744 JFB262742:JFC262744 JOX262742:JOY262744 JYT262742:JYU262744 KIP262742:KIQ262744 KSL262742:KSM262744 LCH262742:LCI262744 LMD262742:LME262744 LVZ262742:LWA262744 MFV262742:MFW262744 MPR262742:MPS262744 MZN262742:MZO262744 NJJ262742:NJK262744 NTF262742:NTG262744 ODB262742:ODC262744 OMX262742:OMY262744 OWT262742:OWU262744 PGP262742:PGQ262744 PQL262742:PQM262744 QAH262742:QAI262744 QKD262742:QKE262744 QTZ262742:QUA262744 RDV262742:RDW262744 RNR262742:RNS262744 RXN262742:RXO262744 SHJ262742:SHK262744 SRF262742:SRG262744 TBB262742:TBC262744 TKX262742:TKY262744 TUT262742:TUU262744 UEP262742:UEQ262744 UOL262742:UOM262744 UYH262742:UYI262744 VID262742:VIE262744 VRZ262742:VSA262744 WBV262742:WBW262744 WLR262742:WLS262744 WVN262742:WVO262744 G328279:H328281 JB328278:JC328280 SX328278:SY328280 ACT328278:ACU328280 AMP328278:AMQ328280 AWL328278:AWM328280 BGH328278:BGI328280 BQD328278:BQE328280 BZZ328278:CAA328280 CJV328278:CJW328280 CTR328278:CTS328280 DDN328278:DDO328280 DNJ328278:DNK328280 DXF328278:DXG328280 EHB328278:EHC328280 EQX328278:EQY328280 FAT328278:FAU328280 FKP328278:FKQ328280 FUL328278:FUM328280 GEH328278:GEI328280 GOD328278:GOE328280 GXZ328278:GYA328280 HHV328278:HHW328280 HRR328278:HRS328280 IBN328278:IBO328280 ILJ328278:ILK328280 IVF328278:IVG328280 JFB328278:JFC328280 JOX328278:JOY328280 JYT328278:JYU328280 KIP328278:KIQ328280 KSL328278:KSM328280 LCH328278:LCI328280 LMD328278:LME328280 LVZ328278:LWA328280 MFV328278:MFW328280 MPR328278:MPS328280 MZN328278:MZO328280 NJJ328278:NJK328280 NTF328278:NTG328280 ODB328278:ODC328280 OMX328278:OMY328280 OWT328278:OWU328280 PGP328278:PGQ328280 PQL328278:PQM328280 QAH328278:QAI328280 QKD328278:QKE328280 QTZ328278:QUA328280 RDV328278:RDW328280 RNR328278:RNS328280 RXN328278:RXO328280 SHJ328278:SHK328280 SRF328278:SRG328280 TBB328278:TBC328280 TKX328278:TKY328280 TUT328278:TUU328280 UEP328278:UEQ328280 UOL328278:UOM328280 UYH328278:UYI328280 VID328278:VIE328280 VRZ328278:VSA328280 WBV328278:WBW328280 WLR328278:WLS328280 WVN328278:WVO328280 G393815:H393817 JB393814:JC393816 SX393814:SY393816 ACT393814:ACU393816 AMP393814:AMQ393816 AWL393814:AWM393816 BGH393814:BGI393816 BQD393814:BQE393816 BZZ393814:CAA393816 CJV393814:CJW393816 CTR393814:CTS393816 DDN393814:DDO393816 DNJ393814:DNK393816 DXF393814:DXG393816 EHB393814:EHC393816 EQX393814:EQY393816 FAT393814:FAU393816 FKP393814:FKQ393816 FUL393814:FUM393816 GEH393814:GEI393816 GOD393814:GOE393816 GXZ393814:GYA393816 HHV393814:HHW393816 HRR393814:HRS393816 IBN393814:IBO393816 ILJ393814:ILK393816 IVF393814:IVG393816 JFB393814:JFC393816 JOX393814:JOY393816 JYT393814:JYU393816 KIP393814:KIQ393816 KSL393814:KSM393816 LCH393814:LCI393816 LMD393814:LME393816 LVZ393814:LWA393816 MFV393814:MFW393816 MPR393814:MPS393816 MZN393814:MZO393816 NJJ393814:NJK393816 NTF393814:NTG393816 ODB393814:ODC393816 OMX393814:OMY393816 OWT393814:OWU393816 PGP393814:PGQ393816 PQL393814:PQM393816 QAH393814:QAI393816 QKD393814:QKE393816 QTZ393814:QUA393816 RDV393814:RDW393816 RNR393814:RNS393816 RXN393814:RXO393816 SHJ393814:SHK393816 SRF393814:SRG393816 TBB393814:TBC393816 TKX393814:TKY393816 TUT393814:TUU393816 UEP393814:UEQ393816 UOL393814:UOM393816 UYH393814:UYI393816 VID393814:VIE393816 VRZ393814:VSA393816 WBV393814:WBW393816 WLR393814:WLS393816 WVN393814:WVO393816 G459351:H459353 JB459350:JC459352 SX459350:SY459352 ACT459350:ACU459352 AMP459350:AMQ459352 AWL459350:AWM459352 BGH459350:BGI459352 BQD459350:BQE459352 BZZ459350:CAA459352 CJV459350:CJW459352 CTR459350:CTS459352 DDN459350:DDO459352 DNJ459350:DNK459352 DXF459350:DXG459352 EHB459350:EHC459352 EQX459350:EQY459352 FAT459350:FAU459352 FKP459350:FKQ459352 FUL459350:FUM459352 GEH459350:GEI459352 GOD459350:GOE459352 GXZ459350:GYA459352 HHV459350:HHW459352 HRR459350:HRS459352 IBN459350:IBO459352 ILJ459350:ILK459352 IVF459350:IVG459352 JFB459350:JFC459352 JOX459350:JOY459352 JYT459350:JYU459352 KIP459350:KIQ459352 KSL459350:KSM459352 LCH459350:LCI459352 LMD459350:LME459352 LVZ459350:LWA459352 MFV459350:MFW459352 MPR459350:MPS459352 MZN459350:MZO459352 NJJ459350:NJK459352 NTF459350:NTG459352 ODB459350:ODC459352 OMX459350:OMY459352 OWT459350:OWU459352 PGP459350:PGQ459352 PQL459350:PQM459352 QAH459350:QAI459352 QKD459350:QKE459352 QTZ459350:QUA459352 RDV459350:RDW459352 RNR459350:RNS459352 RXN459350:RXO459352 SHJ459350:SHK459352 SRF459350:SRG459352 TBB459350:TBC459352 TKX459350:TKY459352 TUT459350:TUU459352 UEP459350:UEQ459352 UOL459350:UOM459352 UYH459350:UYI459352 VID459350:VIE459352 VRZ459350:VSA459352 WBV459350:WBW459352 WLR459350:WLS459352 WVN459350:WVO459352 G524887:H524889 JB524886:JC524888 SX524886:SY524888 ACT524886:ACU524888 AMP524886:AMQ524888 AWL524886:AWM524888 BGH524886:BGI524888 BQD524886:BQE524888 BZZ524886:CAA524888 CJV524886:CJW524888 CTR524886:CTS524888 DDN524886:DDO524888 DNJ524886:DNK524888 DXF524886:DXG524888 EHB524886:EHC524888 EQX524886:EQY524888 FAT524886:FAU524888 FKP524886:FKQ524888 FUL524886:FUM524888 GEH524886:GEI524888 GOD524886:GOE524888 GXZ524886:GYA524888 HHV524886:HHW524888 HRR524886:HRS524888 IBN524886:IBO524888 ILJ524886:ILK524888 IVF524886:IVG524888 JFB524886:JFC524888 JOX524886:JOY524888 JYT524886:JYU524888 KIP524886:KIQ524888 KSL524886:KSM524888 LCH524886:LCI524888 LMD524886:LME524888 LVZ524886:LWA524888 MFV524886:MFW524888 MPR524886:MPS524888 MZN524886:MZO524888 NJJ524886:NJK524888 NTF524886:NTG524888 ODB524886:ODC524888 OMX524886:OMY524888 OWT524886:OWU524888 PGP524886:PGQ524888 PQL524886:PQM524888 QAH524886:QAI524888 QKD524886:QKE524888 QTZ524886:QUA524888 RDV524886:RDW524888 RNR524886:RNS524888 RXN524886:RXO524888 SHJ524886:SHK524888 SRF524886:SRG524888 TBB524886:TBC524888 TKX524886:TKY524888 TUT524886:TUU524888 UEP524886:UEQ524888 UOL524886:UOM524888 UYH524886:UYI524888 VID524886:VIE524888 VRZ524886:VSA524888 WBV524886:WBW524888 WLR524886:WLS524888 WVN524886:WVO524888 G590423:H590425 JB590422:JC590424 SX590422:SY590424 ACT590422:ACU590424 AMP590422:AMQ590424 AWL590422:AWM590424 BGH590422:BGI590424 BQD590422:BQE590424 BZZ590422:CAA590424 CJV590422:CJW590424 CTR590422:CTS590424 DDN590422:DDO590424 DNJ590422:DNK590424 DXF590422:DXG590424 EHB590422:EHC590424 EQX590422:EQY590424 FAT590422:FAU590424 FKP590422:FKQ590424 FUL590422:FUM590424 GEH590422:GEI590424 GOD590422:GOE590424 GXZ590422:GYA590424 HHV590422:HHW590424 HRR590422:HRS590424 IBN590422:IBO590424 ILJ590422:ILK590424 IVF590422:IVG590424 JFB590422:JFC590424 JOX590422:JOY590424 JYT590422:JYU590424 KIP590422:KIQ590424 KSL590422:KSM590424 LCH590422:LCI590424 LMD590422:LME590424 LVZ590422:LWA590424 MFV590422:MFW590424 MPR590422:MPS590424 MZN590422:MZO590424 NJJ590422:NJK590424 NTF590422:NTG590424 ODB590422:ODC590424 OMX590422:OMY590424 OWT590422:OWU590424 PGP590422:PGQ590424 PQL590422:PQM590424 QAH590422:QAI590424 QKD590422:QKE590424 QTZ590422:QUA590424 RDV590422:RDW590424 RNR590422:RNS590424 RXN590422:RXO590424 SHJ590422:SHK590424 SRF590422:SRG590424 TBB590422:TBC590424 TKX590422:TKY590424 TUT590422:TUU590424 UEP590422:UEQ590424 UOL590422:UOM590424 UYH590422:UYI590424 VID590422:VIE590424 VRZ590422:VSA590424 WBV590422:WBW590424 WLR590422:WLS590424 WVN590422:WVO590424 G655959:H655961 JB655958:JC655960 SX655958:SY655960 ACT655958:ACU655960 AMP655958:AMQ655960 AWL655958:AWM655960 BGH655958:BGI655960 BQD655958:BQE655960 BZZ655958:CAA655960 CJV655958:CJW655960 CTR655958:CTS655960 DDN655958:DDO655960 DNJ655958:DNK655960 DXF655958:DXG655960 EHB655958:EHC655960 EQX655958:EQY655960 FAT655958:FAU655960 FKP655958:FKQ655960 FUL655958:FUM655960 GEH655958:GEI655960 GOD655958:GOE655960 GXZ655958:GYA655960 HHV655958:HHW655960 HRR655958:HRS655960 IBN655958:IBO655960 ILJ655958:ILK655960 IVF655958:IVG655960 JFB655958:JFC655960 JOX655958:JOY655960 JYT655958:JYU655960 KIP655958:KIQ655960 KSL655958:KSM655960 LCH655958:LCI655960 LMD655958:LME655960 LVZ655958:LWA655960 MFV655958:MFW655960 MPR655958:MPS655960 MZN655958:MZO655960 NJJ655958:NJK655960 NTF655958:NTG655960 ODB655958:ODC655960 OMX655958:OMY655960 OWT655958:OWU655960 PGP655958:PGQ655960 PQL655958:PQM655960 QAH655958:QAI655960 QKD655958:QKE655960 QTZ655958:QUA655960 RDV655958:RDW655960 RNR655958:RNS655960 RXN655958:RXO655960 SHJ655958:SHK655960 SRF655958:SRG655960 TBB655958:TBC655960 TKX655958:TKY655960 TUT655958:TUU655960 UEP655958:UEQ655960 UOL655958:UOM655960 UYH655958:UYI655960 VID655958:VIE655960 VRZ655958:VSA655960 WBV655958:WBW655960 WLR655958:WLS655960 WVN655958:WVO655960 G721495:H721497 JB721494:JC721496 SX721494:SY721496 ACT721494:ACU721496 AMP721494:AMQ721496 AWL721494:AWM721496 BGH721494:BGI721496 BQD721494:BQE721496 BZZ721494:CAA721496 CJV721494:CJW721496 CTR721494:CTS721496 DDN721494:DDO721496 DNJ721494:DNK721496 DXF721494:DXG721496 EHB721494:EHC721496 EQX721494:EQY721496 FAT721494:FAU721496 FKP721494:FKQ721496 FUL721494:FUM721496 GEH721494:GEI721496 GOD721494:GOE721496 GXZ721494:GYA721496 HHV721494:HHW721496 HRR721494:HRS721496 IBN721494:IBO721496 ILJ721494:ILK721496 IVF721494:IVG721496 JFB721494:JFC721496 JOX721494:JOY721496 JYT721494:JYU721496 KIP721494:KIQ721496 KSL721494:KSM721496 LCH721494:LCI721496 LMD721494:LME721496 LVZ721494:LWA721496 MFV721494:MFW721496 MPR721494:MPS721496 MZN721494:MZO721496 NJJ721494:NJK721496 NTF721494:NTG721496 ODB721494:ODC721496 OMX721494:OMY721496 OWT721494:OWU721496 PGP721494:PGQ721496 PQL721494:PQM721496 QAH721494:QAI721496 QKD721494:QKE721496 QTZ721494:QUA721496 RDV721494:RDW721496 RNR721494:RNS721496 RXN721494:RXO721496 SHJ721494:SHK721496 SRF721494:SRG721496 TBB721494:TBC721496 TKX721494:TKY721496 TUT721494:TUU721496 UEP721494:UEQ721496 UOL721494:UOM721496 UYH721494:UYI721496 VID721494:VIE721496 VRZ721494:VSA721496 WBV721494:WBW721496 WLR721494:WLS721496 WVN721494:WVO721496 G787031:H787033 JB787030:JC787032 SX787030:SY787032 ACT787030:ACU787032 AMP787030:AMQ787032 AWL787030:AWM787032 BGH787030:BGI787032 BQD787030:BQE787032 BZZ787030:CAA787032 CJV787030:CJW787032 CTR787030:CTS787032 DDN787030:DDO787032 DNJ787030:DNK787032 DXF787030:DXG787032 EHB787030:EHC787032 EQX787030:EQY787032 FAT787030:FAU787032 FKP787030:FKQ787032 FUL787030:FUM787032 GEH787030:GEI787032 GOD787030:GOE787032 GXZ787030:GYA787032 HHV787030:HHW787032 HRR787030:HRS787032 IBN787030:IBO787032 ILJ787030:ILK787032 IVF787030:IVG787032 JFB787030:JFC787032 JOX787030:JOY787032 JYT787030:JYU787032 KIP787030:KIQ787032 KSL787030:KSM787032 LCH787030:LCI787032 LMD787030:LME787032 LVZ787030:LWA787032 MFV787030:MFW787032 MPR787030:MPS787032 MZN787030:MZO787032 NJJ787030:NJK787032 NTF787030:NTG787032 ODB787030:ODC787032 OMX787030:OMY787032 OWT787030:OWU787032 PGP787030:PGQ787032 PQL787030:PQM787032 QAH787030:QAI787032 QKD787030:QKE787032 QTZ787030:QUA787032 RDV787030:RDW787032 RNR787030:RNS787032 RXN787030:RXO787032 SHJ787030:SHK787032 SRF787030:SRG787032 TBB787030:TBC787032 TKX787030:TKY787032 TUT787030:TUU787032 UEP787030:UEQ787032 UOL787030:UOM787032 UYH787030:UYI787032 VID787030:VIE787032 VRZ787030:VSA787032 WBV787030:WBW787032 WLR787030:WLS787032 WVN787030:WVO787032 G852567:H852569 JB852566:JC852568 SX852566:SY852568 ACT852566:ACU852568 AMP852566:AMQ852568 AWL852566:AWM852568 BGH852566:BGI852568 BQD852566:BQE852568 BZZ852566:CAA852568 CJV852566:CJW852568 CTR852566:CTS852568 DDN852566:DDO852568 DNJ852566:DNK852568 DXF852566:DXG852568 EHB852566:EHC852568 EQX852566:EQY852568 FAT852566:FAU852568 FKP852566:FKQ852568 FUL852566:FUM852568 GEH852566:GEI852568 GOD852566:GOE852568 GXZ852566:GYA852568 HHV852566:HHW852568 HRR852566:HRS852568 IBN852566:IBO852568 ILJ852566:ILK852568 IVF852566:IVG852568 JFB852566:JFC852568 JOX852566:JOY852568 JYT852566:JYU852568 KIP852566:KIQ852568 KSL852566:KSM852568 LCH852566:LCI852568 LMD852566:LME852568 LVZ852566:LWA852568 MFV852566:MFW852568 MPR852566:MPS852568 MZN852566:MZO852568 NJJ852566:NJK852568 NTF852566:NTG852568 ODB852566:ODC852568 OMX852566:OMY852568 OWT852566:OWU852568 PGP852566:PGQ852568 PQL852566:PQM852568 QAH852566:QAI852568 QKD852566:QKE852568 QTZ852566:QUA852568 RDV852566:RDW852568 RNR852566:RNS852568 RXN852566:RXO852568 SHJ852566:SHK852568 SRF852566:SRG852568 TBB852566:TBC852568 TKX852566:TKY852568 TUT852566:TUU852568 UEP852566:UEQ852568 UOL852566:UOM852568 UYH852566:UYI852568 VID852566:VIE852568 VRZ852566:VSA852568 WBV852566:WBW852568 WLR852566:WLS852568 WVN852566:WVO852568 G918103:H918105 JB918102:JC918104 SX918102:SY918104 ACT918102:ACU918104 AMP918102:AMQ918104 AWL918102:AWM918104 BGH918102:BGI918104 BQD918102:BQE918104 BZZ918102:CAA918104 CJV918102:CJW918104 CTR918102:CTS918104 DDN918102:DDO918104 DNJ918102:DNK918104 DXF918102:DXG918104 EHB918102:EHC918104 EQX918102:EQY918104 FAT918102:FAU918104 FKP918102:FKQ918104 FUL918102:FUM918104 GEH918102:GEI918104 GOD918102:GOE918104 GXZ918102:GYA918104 HHV918102:HHW918104 HRR918102:HRS918104 IBN918102:IBO918104 ILJ918102:ILK918104 IVF918102:IVG918104 JFB918102:JFC918104 JOX918102:JOY918104 JYT918102:JYU918104 KIP918102:KIQ918104 KSL918102:KSM918104 LCH918102:LCI918104 LMD918102:LME918104 LVZ918102:LWA918104 MFV918102:MFW918104 MPR918102:MPS918104 MZN918102:MZO918104 NJJ918102:NJK918104 NTF918102:NTG918104 ODB918102:ODC918104 OMX918102:OMY918104 OWT918102:OWU918104 PGP918102:PGQ918104 PQL918102:PQM918104 QAH918102:QAI918104 QKD918102:QKE918104 QTZ918102:QUA918104 RDV918102:RDW918104 RNR918102:RNS918104 RXN918102:RXO918104 SHJ918102:SHK918104 SRF918102:SRG918104 TBB918102:TBC918104 TKX918102:TKY918104 TUT918102:TUU918104 UEP918102:UEQ918104 UOL918102:UOM918104 UYH918102:UYI918104 VID918102:VIE918104 VRZ918102:VSA918104 WBV918102:WBW918104 WLR918102:WLS918104 WVN918102:WVO918104 G983639:H983641 JB983638:JC983640 SX983638:SY983640 ACT983638:ACU983640 AMP983638:AMQ983640 AWL983638:AWM983640 BGH983638:BGI983640 BQD983638:BQE983640 BZZ983638:CAA983640 CJV983638:CJW983640 CTR983638:CTS983640 DDN983638:DDO983640 DNJ983638:DNK983640 DXF983638:DXG983640 EHB983638:EHC983640 EQX983638:EQY983640 FAT983638:FAU983640 FKP983638:FKQ983640 FUL983638:FUM983640 GEH983638:GEI983640 GOD983638:GOE983640 GXZ983638:GYA983640 HHV983638:HHW983640 HRR983638:HRS983640 IBN983638:IBO983640 ILJ983638:ILK983640 IVF983638:IVG983640 JFB983638:JFC983640 JOX983638:JOY983640 JYT983638:JYU983640 KIP983638:KIQ983640 KSL983638:KSM983640 LCH983638:LCI983640 LMD983638:LME983640 LVZ983638:LWA983640 MFV983638:MFW983640 MPR983638:MPS983640 MZN983638:MZO983640 NJJ983638:NJK983640 NTF983638:NTG983640 ODB983638:ODC983640 OMX983638:OMY983640 OWT983638:OWU983640 PGP983638:PGQ983640 PQL983638:PQM983640 QAH983638:QAI983640 QKD983638:QKE983640 QTZ983638:QUA983640 RDV983638:RDW983640 RNR983638:RNS983640 RXN983638:RXO983640 SHJ983638:SHK983640 SRF983638:SRG983640 TBB983638:TBC983640 TKX983638:TKY983640 TUT983638:TUU983640 UEP983638:UEQ983640 UOL983638:UOM983640 UYH983638:UYI983640 VID983638:VIE983640 VRZ983638:VSA983640 WBV983638:WBW983640 WLR983638:WLS983640 WVN983638:WVO983640 ACT236:ACU252 AMP236:AMQ252 AWL236:AWM252 BGH236:BGI252 BQD236:BQE252 BZZ236:CAA252 CJV236:CJW252 CTR236:CTS252 DDN236:DDO252 DNJ236:DNK252 DXF236:DXG252 EHB236:EHC252 EQX236:EQY252 FAT236:FAU252 FKP236:FKQ252 FUL236:FUM252 GEH236:GEI252 GOD236:GOE252 GXZ236:GYA252 HHV236:HHW252 HRR236:HRS252 IBN236:IBO252 ILJ236:ILK252 IVF236:IVG252 JFB236:JFC252 JOX236:JOY252 JYT236:JYU252 KIP236:KIQ252 KSL236:KSM252 LCH236:LCI252 LMD236:LME252 LVZ236:LWA252 MFV236:MFW252 MPR236:MPS252 MZN236:MZO252 NJJ236:NJK252 NTF236:NTG252 ODB236:ODC252 OMX236:OMY252 OWT236:OWU252 PGP236:PGQ252 PQL236:PQM252 QAH236:QAI252 QKD236:QKE252 QTZ236:QUA252 RDV236:RDW252 RNR236:RNS252 RXN236:RXO252 SHJ236:SHK252 SRF236:SRG252 TBB236:TBC252 TKX236:TKY252 TUT236:TUU252 UEP236:UEQ252 UOL236:UOM252 UYH236:UYI252 VID236:VIE252 VRZ236:VSA252 WBV236:WBW252 WLR236:WLS252 WVN236:WVO252 G236:H252 JB236:JC252 WVN983642:WVO983721 G66040:H66083 JB66039:JC66082 SX66039:SY66082 ACT66039:ACU66082 AMP66039:AMQ66082 AWL66039:AWM66082 BGH66039:BGI66082 BQD66039:BQE66082 BZZ66039:CAA66082 CJV66039:CJW66082 CTR66039:CTS66082 DDN66039:DDO66082 DNJ66039:DNK66082 DXF66039:DXG66082 EHB66039:EHC66082 EQX66039:EQY66082 FAT66039:FAU66082 FKP66039:FKQ66082 FUL66039:FUM66082 GEH66039:GEI66082 GOD66039:GOE66082 GXZ66039:GYA66082 HHV66039:HHW66082 HRR66039:HRS66082 IBN66039:IBO66082 ILJ66039:ILK66082 IVF66039:IVG66082 JFB66039:JFC66082 JOX66039:JOY66082 JYT66039:JYU66082 KIP66039:KIQ66082 KSL66039:KSM66082 LCH66039:LCI66082 LMD66039:LME66082 LVZ66039:LWA66082 MFV66039:MFW66082 MPR66039:MPS66082 MZN66039:MZO66082 NJJ66039:NJK66082 NTF66039:NTG66082 ODB66039:ODC66082 OMX66039:OMY66082 OWT66039:OWU66082 PGP66039:PGQ66082 PQL66039:PQM66082 QAH66039:QAI66082 QKD66039:QKE66082 QTZ66039:QUA66082 RDV66039:RDW66082 RNR66039:RNS66082 RXN66039:RXO66082 SHJ66039:SHK66082 SRF66039:SRG66082 TBB66039:TBC66082 TKX66039:TKY66082 TUT66039:TUU66082 UEP66039:UEQ66082 UOL66039:UOM66082 UYH66039:UYI66082 VID66039:VIE66082 VRZ66039:VSA66082 WBV66039:WBW66082 WLR66039:WLS66082 WVN66039:WVO66082 G131576:H131619 JB131575:JC131618 SX131575:SY131618 ACT131575:ACU131618 AMP131575:AMQ131618 AWL131575:AWM131618 BGH131575:BGI131618 BQD131575:BQE131618 BZZ131575:CAA131618 CJV131575:CJW131618 CTR131575:CTS131618 DDN131575:DDO131618 DNJ131575:DNK131618 DXF131575:DXG131618 EHB131575:EHC131618 EQX131575:EQY131618 FAT131575:FAU131618 FKP131575:FKQ131618 FUL131575:FUM131618 GEH131575:GEI131618 GOD131575:GOE131618 GXZ131575:GYA131618 HHV131575:HHW131618 HRR131575:HRS131618 IBN131575:IBO131618 ILJ131575:ILK131618 IVF131575:IVG131618 JFB131575:JFC131618 JOX131575:JOY131618 JYT131575:JYU131618 KIP131575:KIQ131618 KSL131575:KSM131618 LCH131575:LCI131618 LMD131575:LME131618 LVZ131575:LWA131618 MFV131575:MFW131618 MPR131575:MPS131618 MZN131575:MZO131618 NJJ131575:NJK131618 NTF131575:NTG131618 ODB131575:ODC131618 OMX131575:OMY131618 OWT131575:OWU131618 PGP131575:PGQ131618 PQL131575:PQM131618 QAH131575:QAI131618 QKD131575:QKE131618 QTZ131575:QUA131618 RDV131575:RDW131618 RNR131575:RNS131618 RXN131575:RXO131618 SHJ131575:SHK131618 SRF131575:SRG131618 TBB131575:TBC131618 TKX131575:TKY131618 TUT131575:TUU131618 UEP131575:UEQ131618 UOL131575:UOM131618 UYH131575:UYI131618 VID131575:VIE131618 VRZ131575:VSA131618 WBV131575:WBW131618 WLR131575:WLS131618 WVN131575:WVO131618 G197112:H197155 JB197111:JC197154 SX197111:SY197154 ACT197111:ACU197154 AMP197111:AMQ197154 AWL197111:AWM197154 BGH197111:BGI197154 BQD197111:BQE197154 BZZ197111:CAA197154 CJV197111:CJW197154 CTR197111:CTS197154 DDN197111:DDO197154 DNJ197111:DNK197154 DXF197111:DXG197154 EHB197111:EHC197154 EQX197111:EQY197154 FAT197111:FAU197154 FKP197111:FKQ197154 FUL197111:FUM197154 GEH197111:GEI197154 GOD197111:GOE197154 GXZ197111:GYA197154 HHV197111:HHW197154 HRR197111:HRS197154 IBN197111:IBO197154 ILJ197111:ILK197154 IVF197111:IVG197154 JFB197111:JFC197154 JOX197111:JOY197154 JYT197111:JYU197154 KIP197111:KIQ197154 KSL197111:KSM197154 LCH197111:LCI197154 LMD197111:LME197154 LVZ197111:LWA197154 MFV197111:MFW197154 MPR197111:MPS197154 MZN197111:MZO197154 NJJ197111:NJK197154 NTF197111:NTG197154 ODB197111:ODC197154 OMX197111:OMY197154 OWT197111:OWU197154 PGP197111:PGQ197154 PQL197111:PQM197154 QAH197111:QAI197154 QKD197111:QKE197154 QTZ197111:QUA197154 RDV197111:RDW197154 RNR197111:RNS197154 RXN197111:RXO197154 SHJ197111:SHK197154 SRF197111:SRG197154 TBB197111:TBC197154 TKX197111:TKY197154 TUT197111:TUU197154 UEP197111:UEQ197154 UOL197111:UOM197154 UYH197111:UYI197154 VID197111:VIE197154 VRZ197111:VSA197154 WBV197111:WBW197154 WLR197111:WLS197154 WVN197111:WVO197154 G262648:H262691 JB262647:JC262690 SX262647:SY262690 ACT262647:ACU262690 AMP262647:AMQ262690 AWL262647:AWM262690 BGH262647:BGI262690 BQD262647:BQE262690 BZZ262647:CAA262690 CJV262647:CJW262690 CTR262647:CTS262690 DDN262647:DDO262690 DNJ262647:DNK262690 DXF262647:DXG262690 EHB262647:EHC262690 EQX262647:EQY262690 FAT262647:FAU262690 FKP262647:FKQ262690 FUL262647:FUM262690 GEH262647:GEI262690 GOD262647:GOE262690 GXZ262647:GYA262690 HHV262647:HHW262690 HRR262647:HRS262690 IBN262647:IBO262690 ILJ262647:ILK262690 IVF262647:IVG262690 JFB262647:JFC262690 JOX262647:JOY262690 JYT262647:JYU262690 KIP262647:KIQ262690 KSL262647:KSM262690 LCH262647:LCI262690 LMD262647:LME262690 LVZ262647:LWA262690 MFV262647:MFW262690 MPR262647:MPS262690 MZN262647:MZO262690 NJJ262647:NJK262690 NTF262647:NTG262690 ODB262647:ODC262690 OMX262647:OMY262690 OWT262647:OWU262690 PGP262647:PGQ262690 PQL262647:PQM262690 QAH262647:QAI262690 QKD262647:QKE262690 QTZ262647:QUA262690 RDV262647:RDW262690 RNR262647:RNS262690 RXN262647:RXO262690 SHJ262647:SHK262690 SRF262647:SRG262690 TBB262647:TBC262690 TKX262647:TKY262690 TUT262647:TUU262690 UEP262647:UEQ262690 UOL262647:UOM262690 UYH262647:UYI262690 VID262647:VIE262690 VRZ262647:VSA262690 WBV262647:WBW262690 WLR262647:WLS262690 WVN262647:WVO262690 G328184:H328227 JB328183:JC328226 SX328183:SY328226 ACT328183:ACU328226 AMP328183:AMQ328226 AWL328183:AWM328226 BGH328183:BGI328226 BQD328183:BQE328226 BZZ328183:CAA328226 CJV328183:CJW328226 CTR328183:CTS328226 DDN328183:DDO328226 DNJ328183:DNK328226 DXF328183:DXG328226 EHB328183:EHC328226 EQX328183:EQY328226 FAT328183:FAU328226 FKP328183:FKQ328226 FUL328183:FUM328226 GEH328183:GEI328226 GOD328183:GOE328226 GXZ328183:GYA328226 HHV328183:HHW328226 HRR328183:HRS328226 IBN328183:IBO328226 ILJ328183:ILK328226 IVF328183:IVG328226 JFB328183:JFC328226 JOX328183:JOY328226 JYT328183:JYU328226 KIP328183:KIQ328226 KSL328183:KSM328226 LCH328183:LCI328226 LMD328183:LME328226 LVZ328183:LWA328226 MFV328183:MFW328226 MPR328183:MPS328226 MZN328183:MZO328226 NJJ328183:NJK328226 NTF328183:NTG328226 ODB328183:ODC328226 OMX328183:OMY328226 OWT328183:OWU328226 PGP328183:PGQ328226 PQL328183:PQM328226 QAH328183:QAI328226 QKD328183:QKE328226 QTZ328183:QUA328226 RDV328183:RDW328226 RNR328183:RNS328226 RXN328183:RXO328226 SHJ328183:SHK328226 SRF328183:SRG328226 TBB328183:TBC328226 TKX328183:TKY328226 TUT328183:TUU328226 UEP328183:UEQ328226 UOL328183:UOM328226 UYH328183:UYI328226 VID328183:VIE328226 VRZ328183:VSA328226 WBV328183:WBW328226 WLR328183:WLS328226 WVN328183:WVO328226 G393720:H393763 JB393719:JC393762 SX393719:SY393762 ACT393719:ACU393762 AMP393719:AMQ393762 AWL393719:AWM393762 BGH393719:BGI393762 BQD393719:BQE393762 BZZ393719:CAA393762 CJV393719:CJW393762 CTR393719:CTS393762 DDN393719:DDO393762 DNJ393719:DNK393762 DXF393719:DXG393762 EHB393719:EHC393762 EQX393719:EQY393762 FAT393719:FAU393762 FKP393719:FKQ393762 FUL393719:FUM393762 GEH393719:GEI393762 GOD393719:GOE393762 GXZ393719:GYA393762 HHV393719:HHW393762 HRR393719:HRS393762 IBN393719:IBO393762 ILJ393719:ILK393762 IVF393719:IVG393762 JFB393719:JFC393762 JOX393719:JOY393762 JYT393719:JYU393762 KIP393719:KIQ393762 KSL393719:KSM393762 LCH393719:LCI393762 LMD393719:LME393762 LVZ393719:LWA393762 MFV393719:MFW393762 MPR393719:MPS393762 MZN393719:MZO393762 NJJ393719:NJK393762 NTF393719:NTG393762 ODB393719:ODC393762 OMX393719:OMY393762 OWT393719:OWU393762 PGP393719:PGQ393762 PQL393719:PQM393762 QAH393719:QAI393762 QKD393719:QKE393762 QTZ393719:QUA393762 RDV393719:RDW393762 RNR393719:RNS393762 RXN393719:RXO393762 SHJ393719:SHK393762 SRF393719:SRG393762 TBB393719:TBC393762 TKX393719:TKY393762 TUT393719:TUU393762 UEP393719:UEQ393762 UOL393719:UOM393762 UYH393719:UYI393762 VID393719:VIE393762 VRZ393719:VSA393762 WBV393719:WBW393762 WLR393719:WLS393762 WVN393719:WVO393762 G459256:H459299 JB459255:JC459298 SX459255:SY459298 ACT459255:ACU459298 AMP459255:AMQ459298 AWL459255:AWM459298 BGH459255:BGI459298 BQD459255:BQE459298 BZZ459255:CAA459298 CJV459255:CJW459298 CTR459255:CTS459298 DDN459255:DDO459298 DNJ459255:DNK459298 DXF459255:DXG459298 EHB459255:EHC459298 EQX459255:EQY459298 FAT459255:FAU459298 FKP459255:FKQ459298 FUL459255:FUM459298 GEH459255:GEI459298 GOD459255:GOE459298 GXZ459255:GYA459298 HHV459255:HHW459298 HRR459255:HRS459298 IBN459255:IBO459298 ILJ459255:ILK459298 IVF459255:IVG459298 JFB459255:JFC459298 JOX459255:JOY459298 JYT459255:JYU459298 KIP459255:KIQ459298 KSL459255:KSM459298 LCH459255:LCI459298 LMD459255:LME459298 LVZ459255:LWA459298 MFV459255:MFW459298 MPR459255:MPS459298 MZN459255:MZO459298 NJJ459255:NJK459298 NTF459255:NTG459298 ODB459255:ODC459298 OMX459255:OMY459298 OWT459255:OWU459298 PGP459255:PGQ459298 PQL459255:PQM459298 QAH459255:QAI459298 QKD459255:QKE459298 QTZ459255:QUA459298 RDV459255:RDW459298 RNR459255:RNS459298 RXN459255:RXO459298 SHJ459255:SHK459298 SRF459255:SRG459298 TBB459255:TBC459298 TKX459255:TKY459298 TUT459255:TUU459298 UEP459255:UEQ459298 UOL459255:UOM459298 UYH459255:UYI459298 VID459255:VIE459298 VRZ459255:VSA459298 WBV459255:WBW459298 WLR459255:WLS459298 WVN459255:WVO459298 G524792:H524835 JB524791:JC524834 SX524791:SY524834 ACT524791:ACU524834 AMP524791:AMQ524834 AWL524791:AWM524834 BGH524791:BGI524834 BQD524791:BQE524834 BZZ524791:CAA524834 CJV524791:CJW524834 CTR524791:CTS524834 DDN524791:DDO524834 DNJ524791:DNK524834 DXF524791:DXG524834 EHB524791:EHC524834 EQX524791:EQY524834 FAT524791:FAU524834 FKP524791:FKQ524834 FUL524791:FUM524834 GEH524791:GEI524834 GOD524791:GOE524834 GXZ524791:GYA524834 HHV524791:HHW524834 HRR524791:HRS524834 IBN524791:IBO524834 ILJ524791:ILK524834 IVF524791:IVG524834 JFB524791:JFC524834 JOX524791:JOY524834 JYT524791:JYU524834 KIP524791:KIQ524834 KSL524791:KSM524834 LCH524791:LCI524834 LMD524791:LME524834 LVZ524791:LWA524834 MFV524791:MFW524834 MPR524791:MPS524834 MZN524791:MZO524834 NJJ524791:NJK524834 NTF524791:NTG524834 ODB524791:ODC524834 OMX524791:OMY524834 OWT524791:OWU524834 PGP524791:PGQ524834 PQL524791:PQM524834 QAH524791:QAI524834 QKD524791:QKE524834 QTZ524791:QUA524834 RDV524791:RDW524834 RNR524791:RNS524834 RXN524791:RXO524834 SHJ524791:SHK524834 SRF524791:SRG524834 TBB524791:TBC524834 TKX524791:TKY524834 TUT524791:TUU524834 UEP524791:UEQ524834 UOL524791:UOM524834 UYH524791:UYI524834 VID524791:VIE524834 VRZ524791:VSA524834 WBV524791:WBW524834 WLR524791:WLS524834 WVN524791:WVO524834 G590328:H590371 JB590327:JC590370 SX590327:SY590370 ACT590327:ACU590370 AMP590327:AMQ590370 AWL590327:AWM590370 BGH590327:BGI590370 BQD590327:BQE590370 BZZ590327:CAA590370 CJV590327:CJW590370 CTR590327:CTS590370 DDN590327:DDO590370 DNJ590327:DNK590370 DXF590327:DXG590370 EHB590327:EHC590370 EQX590327:EQY590370 FAT590327:FAU590370 FKP590327:FKQ590370 FUL590327:FUM590370 GEH590327:GEI590370 GOD590327:GOE590370 GXZ590327:GYA590370 HHV590327:HHW590370 HRR590327:HRS590370 IBN590327:IBO590370 ILJ590327:ILK590370 IVF590327:IVG590370 JFB590327:JFC590370 JOX590327:JOY590370 JYT590327:JYU590370 KIP590327:KIQ590370 KSL590327:KSM590370 LCH590327:LCI590370 LMD590327:LME590370 LVZ590327:LWA590370 MFV590327:MFW590370 MPR590327:MPS590370 MZN590327:MZO590370 NJJ590327:NJK590370 NTF590327:NTG590370 ODB590327:ODC590370 OMX590327:OMY590370 OWT590327:OWU590370 PGP590327:PGQ590370 PQL590327:PQM590370 QAH590327:QAI590370 QKD590327:QKE590370 QTZ590327:QUA590370 RDV590327:RDW590370 RNR590327:RNS590370 RXN590327:RXO590370 SHJ590327:SHK590370 SRF590327:SRG590370 TBB590327:TBC590370 TKX590327:TKY590370 TUT590327:TUU590370 UEP590327:UEQ590370 UOL590327:UOM590370 UYH590327:UYI590370 VID590327:VIE590370 VRZ590327:VSA590370 WBV590327:WBW590370 WLR590327:WLS590370 WVN590327:WVO590370 G655864:H655907 JB655863:JC655906 SX655863:SY655906 ACT655863:ACU655906 AMP655863:AMQ655906 AWL655863:AWM655906 BGH655863:BGI655906 BQD655863:BQE655906 BZZ655863:CAA655906 CJV655863:CJW655906 CTR655863:CTS655906 DDN655863:DDO655906 DNJ655863:DNK655906 DXF655863:DXG655906 EHB655863:EHC655906 EQX655863:EQY655906 FAT655863:FAU655906 FKP655863:FKQ655906 FUL655863:FUM655906 GEH655863:GEI655906 GOD655863:GOE655906 GXZ655863:GYA655906 HHV655863:HHW655906 HRR655863:HRS655906 IBN655863:IBO655906 ILJ655863:ILK655906 IVF655863:IVG655906 JFB655863:JFC655906 JOX655863:JOY655906 JYT655863:JYU655906 KIP655863:KIQ655906 KSL655863:KSM655906 LCH655863:LCI655906 LMD655863:LME655906 LVZ655863:LWA655906 MFV655863:MFW655906 MPR655863:MPS655906 MZN655863:MZO655906 NJJ655863:NJK655906 NTF655863:NTG655906 ODB655863:ODC655906 OMX655863:OMY655906 OWT655863:OWU655906 PGP655863:PGQ655906 PQL655863:PQM655906 QAH655863:QAI655906 QKD655863:QKE655906 QTZ655863:QUA655906 RDV655863:RDW655906 RNR655863:RNS655906 RXN655863:RXO655906 SHJ655863:SHK655906 SRF655863:SRG655906 TBB655863:TBC655906 TKX655863:TKY655906 TUT655863:TUU655906 UEP655863:UEQ655906 UOL655863:UOM655906 UYH655863:UYI655906 VID655863:VIE655906 VRZ655863:VSA655906 WBV655863:WBW655906 WLR655863:WLS655906 WVN655863:WVO655906 G721400:H721443 JB721399:JC721442 SX721399:SY721442 ACT721399:ACU721442 AMP721399:AMQ721442 AWL721399:AWM721442 BGH721399:BGI721442 BQD721399:BQE721442 BZZ721399:CAA721442 CJV721399:CJW721442 CTR721399:CTS721442 DDN721399:DDO721442 DNJ721399:DNK721442 DXF721399:DXG721442 EHB721399:EHC721442 EQX721399:EQY721442 FAT721399:FAU721442 FKP721399:FKQ721442 FUL721399:FUM721442 GEH721399:GEI721442 GOD721399:GOE721442 GXZ721399:GYA721442 HHV721399:HHW721442 HRR721399:HRS721442 IBN721399:IBO721442 ILJ721399:ILK721442 IVF721399:IVG721442 JFB721399:JFC721442 JOX721399:JOY721442 JYT721399:JYU721442 KIP721399:KIQ721442 KSL721399:KSM721442 LCH721399:LCI721442 LMD721399:LME721442 LVZ721399:LWA721442 MFV721399:MFW721442 MPR721399:MPS721442 MZN721399:MZO721442 NJJ721399:NJK721442 NTF721399:NTG721442 ODB721399:ODC721442 OMX721399:OMY721442 OWT721399:OWU721442 PGP721399:PGQ721442 PQL721399:PQM721442 QAH721399:QAI721442 QKD721399:QKE721442 QTZ721399:QUA721442 RDV721399:RDW721442 RNR721399:RNS721442 RXN721399:RXO721442 SHJ721399:SHK721442 SRF721399:SRG721442 TBB721399:TBC721442 TKX721399:TKY721442 TUT721399:TUU721442 UEP721399:UEQ721442 UOL721399:UOM721442 UYH721399:UYI721442 VID721399:VIE721442 VRZ721399:VSA721442 WBV721399:WBW721442 WLR721399:WLS721442 WVN721399:WVO721442 G786936:H786979 JB786935:JC786978 SX786935:SY786978 ACT786935:ACU786978 AMP786935:AMQ786978 AWL786935:AWM786978 BGH786935:BGI786978 BQD786935:BQE786978 BZZ786935:CAA786978 CJV786935:CJW786978 CTR786935:CTS786978 DDN786935:DDO786978 DNJ786935:DNK786978 DXF786935:DXG786978 EHB786935:EHC786978 EQX786935:EQY786978 FAT786935:FAU786978 FKP786935:FKQ786978 FUL786935:FUM786978 GEH786935:GEI786978 GOD786935:GOE786978 GXZ786935:GYA786978 HHV786935:HHW786978 HRR786935:HRS786978 IBN786935:IBO786978 ILJ786935:ILK786978 IVF786935:IVG786978 JFB786935:JFC786978 JOX786935:JOY786978 JYT786935:JYU786978 KIP786935:KIQ786978 KSL786935:KSM786978 LCH786935:LCI786978 LMD786935:LME786978 LVZ786935:LWA786978 MFV786935:MFW786978 MPR786935:MPS786978 MZN786935:MZO786978 NJJ786935:NJK786978 NTF786935:NTG786978 ODB786935:ODC786978 OMX786935:OMY786978 OWT786935:OWU786978 PGP786935:PGQ786978 PQL786935:PQM786978 QAH786935:QAI786978 QKD786935:QKE786978 QTZ786935:QUA786978 RDV786935:RDW786978 RNR786935:RNS786978 RXN786935:RXO786978 SHJ786935:SHK786978 SRF786935:SRG786978 TBB786935:TBC786978 TKX786935:TKY786978 TUT786935:TUU786978 UEP786935:UEQ786978 UOL786935:UOM786978 UYH786935:UYI786978 VID786935:VIE786978 VRZ786935:VSA786978 WBV786935:WBW786978 WLR786935:WLS786978 WVN786935:WVO786978 G852472:H852515 JB852471:JC852514 SX852471:SY852514 ACT852471:ACU852514 AMP852471:AMQ852514 AWL852471:AWM852514 BGH852471:BGI852514 BQD852471:BQE852514 BZZ852471:CAA852514 CJV852471:CJW852514 CTR852471:CTS852514 DDN852471:DDO852514 DNJ852471:DNK852514 DXF852471:DXG852514 EHB852471:EHC852514 EQX852471:EQY852514 FAT852471:FAU852514 FKP852471:FKQ852514 FUL852471:FUM852514 GEH852471:GEI852514 GOD852471:GOE852514 GXZ852471:GYA852514 HHV852471:HHW852514 HRR852471:HRS852514 IBN852471:IBO852514 ILJ852471:ILK852514 IVF852471:IVG852514 JFB852471:JFC852514 JOX852471:JOY852514 JYT852471:JYU852514 KIP852471:KIQ852514 KSL852471:KSM852514 LCH852471:LCI852514 LMD852471:LME852514 LVZ852471:LWA852514 MFV852471:MFW852514 MPR852471:MPS852514 MZN852471:MZO852514 NJJ852471:NJK852514 NTF852471:NTG852514 ODB852471:ODC852514 OMX852471:OMY852514 OWT852471:OWU852514 PGP852471:PGQ852514 PQL852471:PQM852514 QAH852471:QAI852514 QKD852471:QKE852514 QTZ852471:QUA852514 RDV852471:RDW852514 RNR852471:RNS852514 RXN852471:RXO852514 SHJ852471:SHK852514 SRF852471:SRG852514 TBB852471:TBC852514 TKX852471:TKY852514 TUT852471:TUU852514 UEP852471:UEQ852514 UOL852471:UOM852514 UYH852471:UYI852514 VID852471:VIE852514 VRZ852471:VSA852514 WBV852471:WBW852514 WLR852471:WLS852514 WVN852471:WVO852514 G918008:H918051 JB918007:JC918050 SX918007:SY918050 ACT918007:ACU918050 AMP918007:AMQ918050 AWL918007:AWM918050 BGH918007:BGI918050 BQD918007:BQE918050 BZZ918007:CAA918050 CJV918007:CJW918050 CTR918007:CTS918050 DDN918007:DDO918050 DNJ918007:DNK918050 DXF918007:DXG918050 EHB918007:EHC918050 EQX918007:EQY918050 FAT918007:FAU918050 FKP918007:FKQ918050 FUL918007:FUM918050 GEH918007:GEI918050 GOD918007:GOE918050 GXZ918007:GYA918050 HHV918007:HHW918050 HRR918007:HRS918050 IBN918007:IBO918050 ILJ918007:ILK918050 IVF918007:IVG918050 JFB918007:JFC918050 JOX918007:JOY918050 JYT918007:JYU918050 KIP918007:KIQ918050 KSL918007:KSM918050 LCH918007:LCI918050 LMD918007:LME918050 LVZ918007:LWA918050 MFV918007:MFW918050 MPR918007:MPS918050 MZN918007:MZO918050 NJJ918007:NJK918050 NTF918007:NTG918050 ODB918007:ODC918050 OMX918007:OMY918050 OWT918007:OWU918050 PGP918007:PGQ918050 PQL918007:PQM918050 QAH918007:QAI918050 QKD918007:QKE918050 QTZ918007:QUA918050 RDV918007:RDW918050 RNR918007:RNS918050 RXN918007:RXO918050 SHJ918007:SHK918050 SRF918007:SRG918050 TBB918007:TBC918050 TKX918007:TKY918050 TUT918007:TUU918050 UEP918007:UEQ918050 UOL918007:UOM918050 UYH918007:UYI918050 VID918007:VIE918050 VRZ918007:VSA918050 WBV918007:WBW918050 WLR918007:WLS918050 WVN918007:WVO918050 G983544:H983587 JB983543:JC983586 SX983543:SY983586 ACT983543:ACU983586 AMP983543:AMQ983586 AWL983543:AWM983586 BGH983543:BGI983586 BQD983543:BQE983586 BZZ983543:CAA983586 CJV983543:CJW983586 CTR983543:CTS983586 DDN983543:DDO983586 DNJ983543:DNK983586 DXF983543:DXG983586 EHB983543:EHC983586 EQX983543:EQY983586 FAT983543:FAU983586 FKP983543:FKQ983586 FUL983543:FUM983586 GEH983543:GEI983586 GOD983543:GOE983586 GXZ983543:GYA983586 HHV983543:HHW983586 HRR983543:HRS983586 IBN983543:IBO983586 ILJ983543:ILK983586 IVF983543:IVG983586 JFB983543:JFC983586 JOX983543:JOY983586 JYT983543:JYU983586 KIP983543:KIQ983586 KSL983543:KSM983586 LCH983543:LCI983586 LMD983543:LME983586 LVZ983543:LWA983586 MFV983543:MFW983586 MPR983543:MPS983586 MZN983543:MZO983586 NJJ983543:NJK983586 NTF983543:NTG983586 ODB983543:ODC983586 OMX983543:OMY983586 OWT983543:OWU983586 PGP983543:PGQ983586 PQL983543:PQM983586 QAH983543:QAI983586 QKD983543:QKE983586 QTZ983543:QUA983586 RDV983543:RDW983586 RNR983543:RNS983586 RXN983543:RXO983586 SHJ983543:SHK983586 SRF983543:SRG983586 TBB983543:TBC983586 TKX983543:TKY983586 TUT983543:TUU983586 UEP983543:UEQ983586 UOL983543:UOM983586 UYH983543:UYI983586 VID983543:VIE983586 VRZ983543:VSA983586 WBV983543:WBW983586 WLR983543:WLS983586 WVN983543:WVO983586 WLR374:WLS390 G66139:H66218 JB66138:JC66217 SX66138:SY66217 ACT66138:ACU66217 AMP66138:AMQ66217 AWL66138:AWM66217 BGH66138:BGI66217 BQD66138:BQE66217 BZZ66138:CAA66217 CJV66138:CJW66217 CTR66138:CTS66217 DDN66138:DDO66217 DNJ66138:DNK66217 DXF66138:DXG66217 EHB66138:EHC66217 EQX66138:EQY66217 FAT66138:FAU66217 FKP66138:FKQ66217 FUL66138:FUM66217 GEH66138:GEI66217 GOD66138:GOE66217 GXZ66138:GYA66217 HHV66138:HHW66217 HRR66138:HRS66217 IBN66138:IBO66217 ILJ66138:ILK66217 IVF66138:IVG66217 JFB66138:JFC66217 JOX66138:JOY66217 JYT66138:JYU66217 KIP66138:KIQ66217 KSL66138:KSM66217 LCH66138:LCI66217 LMD66138:LME66217 LVZ66138:LWA66217 MFV66138:MFW66217 MPR66138:MPS66217 MZN66138:MZO66217 NJJ66138:NJK66217 NTF66138:NTG66217 ODB66138:ODC66217 OMX66138:OMY66217 OWT66138:OWU66217 PGP66138:PGQ66217 PQL66138:PQM66217 QAH66138:QAI66217 QKD66138:QKE66217 QTZ66138:QUA66217 RDV66138:RDW66217 RNR66138:RNS66217 RXN66138:RXO66217 SHJ66138:SHK66217 SRF66138:SRG66217 TBB66138:TBC66217 TKX66138:TKY66217 TUT66138:TUU66217 UEP66138:UEQ66217 UOL66138:UOM66217 UYH66138:UYI66217 VID66138:VIE66217 VRZ66138:VSA66217 WBV66138:WBW66217 WLR66138:WLS66217 WVN66138:WVO66217 G131675:H131754 JB131674:JC131753 SX131674:SY131753 ACT131674:ACU131753 AMP131674:AMQ131753 AWL131674:AWM131753 BGH131674:BGI131753 BQD131674:BQE131753 BZZ131674:CAA131753 CJV131674:CJW131753 CTR131674:CTS131753 DDN131674:DDO131753 DNJ131674:DNK131753 DXF131674:DXG131753 EHB131674:EHC131753 EQX131674:EQY131753 FAT131674:FAU131753 FKP131674:FKQ131753 FUL131674:FUM131753 GEH131674:GEI131753 GOD131674:GOE131753 GXZ131674:GYA131753 HHV131674:HHW131753 HRR131674:HRS131753 IBN131674:IBO131753 ILJ131674:ILK131753 IVF131674:IVG131753 JFB131674:JFC131753 JOX131674:JOY131753 JYT131674:JYU131753 KIP131674:KIQ131753 KSL131674:KSM131753 LCH131674:LCI131753 LMD131674:LME131753 LVZ131674:LWA131753 MFV131674:MFW131753 MPR131674:MPS131753 MZN131674:MZO131753 NJJ131674:NJK131753 NTF131674:NTG131753 ODB131674:ODC131753 OMX131674:OMY131753 OWT131674:OWU131753 PGP131674:PGQ131753 PQL131674:PQM131753 QAH131674:QAI131753 QKD131674:QKE131753 QTZ131674:QUA131753 RDV131674:RDW131753 RNR131674:RNS131753 RXN131674:RXO131753 SHJ131674:SHK131753 SRF131674:SRG131753 TBB131674:TBC131753 TKX131674:TKY131753 TUT131674:TUU131753 UEP131674:UEQ131753 UOL131674:UOM131753 UYH131674:UYI131753 VID131674:VIE131753 VRZ131674:VSA131753 WBV131674:WBW131753 WLR131674:WLS131753 WVN131674:WVO131753 G197211:H197290 JB197210:JC197289 SX197210:SY197289 ACT197210:ACU197289 AMP197210:AMQ197289 AWL197210:AWM197289 BGH197210:BGI197289 BQD197210:BQE197289 BZZ197210:CAA197289 CJV197210:CJW197289 CTR197210:CTS197289 DDN197210:DDO197289 DNJ197210:DNK197289 DXF197210:DXG197289 EHB197210:EHC197289 EQX197210:EQY197289 FAT197210:FAU197289 FKP197210:FKQ197289 FUL197210:FUM197289 GEH197210:GEI197289 GOD197210:GOE197289 GXZ197210:GYA197289 HHV197210:HHW197289 HRR197210:HRS197289 IBN197210:IBO197289 ILJ197210:ILK197289 IVF197210:IVG197289 JFB197210:JFC197289 JOX197210:JOY197289 JYT197210:JYU197289 KIP197210:KIQ197289 KSL197210:KSM197289 LCH197210:LCI197289 LMD197210:LME197289 LVZ197210:LWA197289 MFV197210:MFW197289 MPR197210:MPS197289 MZN197210:MZO197289 NJJ197210:NJK197289 NTF197210:NTG197289 ODB197210:ODC197289 OMX197210:OMY197289 OWT197210:OWU197289 PGP197210:PGQ197289 PQL197210:PQM197289 QAH197210:QAI197289 QKD197210:QKE197289 QTZ197210:QUA197289 RDV197210:RDW197289 RNR197210:RNS197289 RXN197210:RXO197289 SHJ197210:SHK197289 SRF197210:SRG197289 TBB197210:TBC197289 TKX197210:TKY197289 TUT197210:TUU197289 UEP197210:UEQ197289 UOL197210:UOM197289 UYH197210:UYI197289 VID197210:VIE197289 VRZ197210:VSA197289 WBV197210:WBW197289 WLR197210:WLS197289 WVN197210:WVO197289 G262747:H262826 JB262746:JC262825 SX262746:SY262825 ACT262746:ACU262825 AMP262746:AMQ262825 AWL262746:AWM262825 BGH262746:BGI262825 BQD262746:BQE262825 BZZ262746:CAA262825 CJV262746:CJW262825 CTR262746:CTS262825 DDN262746:DDO262825 DNJ262746:DNK262825 DXF262746:DXG262825 EHB262746:EHC262825 EQX262746:EQY262825 FAT262746:FAU262825 FKP262746:FKQ262825 FUL262746:FUM262825 GEH262746:GEI262825 GOD262746:GOE262825 GXZ262746:GYA262825 HHV262746:HHW262825 HRR262746:HRS262825 IBN262746:IBO262825 ILJ262746:ILK262825 IVF262746:IVG262825 JFB262746:JFC262825 JOX262746:JOY262825 JYT262746:JYU262825 KIP262746:KIQ262825 KSL262746:KSM262825 LCH262746:LCI262825 LMD262746:LME262825 LVZ262746:LWA262825 MFV262746:MFW262825 MPR262746:MPS262825 MZN262746:MZO262825 NJJ262746:NJK262825 NTF262746:NTG262825 ODB262746:ODC262825 OMX262746:OMY262825 OWT262746:OWU262825 PGP262746:PGQ262825 PQL262746:PQM262825 QAH262746:QAI262825 QKD262746:QKE262825 QTZ262746:QUA262825 RDV262746:RDW262825 RNR262746:RNS262825 RXN262746:RXO262825 SHJ262746:SHK262825 SRF262746:SRG262825 TBB262746:TBC262825 TKX262746:TKY262825 TUT262746:TUU262825 UEP262746:UEQ262825 UOL262746:UOM262825 UYH262746:UYI262825 VID262746:VIE262825 VRZ262746:VSA262825 WBV262746:WBW262825 WLR262746:WLS262825 WVN262746:WVO262825 G328283:H328362 JB328282:JC328361 SX328282:SY328361 ACT328282:ACU328361 AMP328282:AMQ328361 AWL328282:AWM328361 BGH328282:BGI328361 BQD328282:BQE328361 BZZ328282:CAA328361 CJV328282:CJW328361 CTR328282:CTS328361 DDN328282:DDO328361 DNJ328282:DNK328361 DXF328282:DXG328361 EHB328282:EHC328361 EQX328282:EQY328361 FAT328282:FAU328361 FKP328282:FKQ328361 FUL328282:FUM328361 GEH328282:GEI328361 GOD328282:GOE328361 GXZ328282:GYA328361 HHV328282:HHW328361 HRR328282:HRS328361 IBN328282:IBO328361 ILJ328282:ILK328361 IVF328282:IVG328361 JFB328282:JFC328361 JOX328282:JOY328361 JYT328282:JYU328361 KIP328282:KIQ328361 KSL328282:KSM328361 LCH328282:LCI328361 LMD328282:LME328361 LVZ328282:LWA328361 MFV328282:MFW328361 MPR328282:MPS328361 MZN328282:MZO328361 NJJ328282:NJK328361 NTF328282:NTG328361 ODB328282:ODC328361 OMX328282:OMY328361 OWT328282:OWU328361 PGP328282:PGQ328361 PQL328282:PQM328361 QAH328282:QAI328361 QKD328282:QKE328361 QTZ328282:QUA328361 RDV328282:RDW328361 RNR328282:RNS328361 RXN328282:RXO328361 SHJ328282:SHK328361 SRF328282:SRG328361 TBB328282:TBC328361 TKX328282:TKY328361 TUT328282:TUU328361 UEP328282:UEQ328361 UOL328282:UOM328361 UYH328282:UYI328361 VID328282:VIE328361 VRZ328282:VSA328361 WBV328282:WBW328361 WLR328282:WLS328361 WVN328282:WVO328361 G393819:H393898 JB393818:JC393897 SX393818:SY393897 ACT393818:ACU393897 AMP393818:AMQ393897 AWL393818:AWM393897 BGH393818:BGI393897 BQD393818:BQE393897 BZZ393818:CAA393897 CJV393818:CJW393897 CTR393818:CTS393897 DDN393818:DDO393897 DNJ393818:DNK393897 DXF393818:DXG393897 EHB393818:EHC393897 EQX393818:EQY393897 FAT393818:FAU393897 FKP393818:FKQ393897 FUL393818:FUM393897 GEH393818:GEI393897 GOD393818:GOE393897 GXZ393818:GYA393897 HHV393818:HHW393897 HRR393818:HRS393897 IBN393818:IBO393897 ILJ393818:ILK393897 IVF393818:IVG393897 JFB393818:JFC393897 JOX393818:JOY393897 JYT393818:JYU393897 KIP393818:KIQ393897 KSL393818:KSM393897 LCH393818:LCI393897 LMD393818:LME393897 LVZ393818:LWA393897 MFV393818:MFW393897 MPR393818:MPS393897 MZN393818:MZO393897 NJJ393818:NJK393897 NTF393818:NTG393897 ODB393818:ODC393897 OMX393818:OMY393897 OWT393818:OWU393897 PGP393818:PGQ393897 PQL393818:PQM393897 QAH393818:QAI393897 QKD393818:QKE393897 QTZ393818:QUA393897 RDV393818:RDW393897 RNR393818:RNS393897 RXN393818:RXO393897 SHJ393818:SHK393897 SRF393818:SRG393897 TBB393818:TBC393897 TKX393818:TKY393897 TUT393818:TUU393897 UEP393818:UEQ393897 UOL393818:UOM393897 UYH393818:UYI393897 VID393818:VIE393897 VRZ393818:VSA393897 WBV393818:WBW393897 WLR393818:WLS393897 WVN393818:WVO393897 G459355:H459434 JB459354:JC459433 SX459354:SY459433 ACT459354:ACU459433 AMP459354:AMQ459433 AWL459354:AWM459433 BGH459354:BGI459433 BQD459354:BQE459433 BZZ459354:CAA459433 CJV459354:CJW459433 CTR459354:CTS459433 DDN459354:DDO459433 DNJ459354:DNK459433 DXF459354:DXG459433 EHB459354:EHC459433 EQX459354:EQY459433 FAT459354:FAU459433 FKP459354:FKQ459433 FUL459354:FUM459433 GEH459354:GEI459433 GOD459354:GOE459433 GXZ459354:GYA459433 HHV459354:HHW459433 HRR459354:HRS459433 IBN459354:IBO459433 ILJ459354:ILK459433 IVF459354:IVG459433 JFB459354:JFC459433 JOX459354:JOY459433 JYT459354:JYU459433 KIP459354:KIQ459433 KSL459354:KSM459433 LCH459354:LCI459433 LMD459354:LME459433 LVZ459354:LWA459433 MFV459354:MFW459433 MPR459354:MPS459433 MZN459354:MZO459433 NJJ459354:NJK459433 NTF459354:NTG459433 ODB459354:ODC459433 OMX459354:OMY459433 OWT459354:OWU459433 PGP459354:PGQ459433 PQL459354:PQM459433 QAH459354:QAI459433 QKD459354:QKE459433 QTZ459354:QUA459433 RDV459354:RDW459433 RNR459354:RNS459433 RXN459354:RXO459433 SHJ459354:SHK459433 SRF459354:SRG459433 TBB459354:TBC459433 TKX459354:TKY459433 TUT459354:TUU459433 UEP459354:UEQ459433 UOL459354:UOM459433 UYH459354:UYI459433 VID459354:VIE459433 VRZ459354:VSA459433 WBV459354:WBW459433 WLR459354:WLS459433 WVN459354:WVO459433 G524891:H524970 JB524890:JC524969 SX524890:SY524969 ACT524890:ACU524969 AMP524890:AMQ524969 AWL524890:AWM524969 BGH524890:BGI524969 BQD524890:BQE524969 BZZ524890:CAA524969 CJV524890:CJW524969 CTR524890:CTS524969 DDN524890:DDO524969 DNJ524890:DNK524969 DXF524890:DXG524969 EHB524890:EHC524969 EQX524890:EQY524969 FAT524890:FAU524969 FKP524890:FKQ524969 FUL524890:FUM524969 GEH524890:GEI524969 GOD524890:GOE524969 GXZ524890:GYA524969 HHV524890:HHW524969 HRR524890:HRS524969 IBN524890:IBO524969 ILJ524890:ILK524969 IVF524890:IVG524969 JFB524890:JFC524969 JOX524890:JOY524969 JYT524890:JYU524969 KIP524890:KIQ524969 KSL524890:KSM524969 LCH524890:LCI524969 LMD524890:LME524969 LVZ524890:LWA524969 MFV524890:MFW524969 MPR524890:MPS524969 MZN524890:MZO524969 NJJ524890:NJK524969 NTF524890:NTG524969 ODB524890:ODC524969 OMX524890:OMY524969 OWT524890:OWU524969 PGP524890:PGQ524969 PQL524890:PQM524969 QAH524890:QAI524969 QKD524890:QKE524969 QTZ524890:QUA524969 RDV524890:RDW524969 RNR524890:RNS524969 RXN524890:RXO524969 SHJ524890:SHK524969 SRF524890:SRG524969 TBB524890:TBC524969 TKX524890:TKY524969 TUT524890:TUU524969 UEP524890:UEQ524969 UOL524890:UOM524969 UYH524890:UYI524969 VID524890:VIE524969 VRZ524890:VSA524969 WBV524890:WBW524969 WLR524890:WLS524969 WVN524890:WVO524969 G590427:H590506 JB590426:JC590505 SX590426:SY590505 ACT590426:ACU590505 AMP590426:AMQ590505 AWL590426:AWM590505 BGH590426:BGI590505 BQD590426:BQE590505 BZZ590426:CAA590505 CJV590426:CJW590505 CTR590426:CTS590505 DDN590426:DDO590505 DNJ590426:DNK590505 DXF590426:DXG590505 EHB590426:EHC590505 EQX590426:EQY590505 FAT590426:FAU590505 FKP590426:FKQ590505 FUL590426:FUM590505 GEH590426:GEI590505 GOD590426:GOE590505 GXZ590426:GYA590505 HHV590426:HHW590505 HRR590426:HRS590505 IBN590426:IBO590505 ILJ590426:ILK590505 IVF590426:IVG590505 JFB590426:JFC590505 JOX590426:JOY590505 JYT590426:JYU590505 KIP590426:KIQ590505 KSL590426:KSM590505 LCH590426:LCI590505 LMD590426:LME590505 LVZ590426:LWA590505 MFV590426:MFW590505 MPR590426:MPS590505 MZN590426:MZO590505 NJJ590426:NJK590505 NTF590426:NTG590505 ODB590426:ODC590505 OMX590426:OMY590505 OWT590426:OWU590505 PGP590426:PGQ590505 PQL590426:PQM590505 QAH590426:QAI590505 QKD590426:QKE590505 QTZ590426:QUA590505 RDV590426:RDW590505 RNR590426:RNS590505 RXN590426:RXO590505 SHJ590426:SHK590505 SRF590426:SRG590505 TBB590426:TBC590505 TKX590426:TKY590505 TUT590426:TUU590505 UEP590426:UEQ590505 UOL590426:UOM590505 UYH590426:UYI590505 VID590426:VIE590505 VRZ590426:VSA590505 WBV590426:WBW590505 WLR590426:WLS590505 WVN590426:WVO590505 G655963:H656042 JB655962:JC656041 SX655962:SY656041 ACT655962:ACU656041 AMP655962:AMQ656041 AWL655962:AWM656041 BGH655962:BGI656041 BQD655962:BQE656041 BZZ655962:CAA656041 CJV655962:CJW656041 CTR655962:CTS656041 DDN655962:DDO656041 DNJ655962:DNK656041 DXF655962:DXG656041 EHB655962:EHC656041 EQX655962:EQY656041 FAT655962:FAU656041 FKP655962:FKQ656041 FUL655962:FUM656041 GEH655962:GEI656041 GOD655962:GOE656041 GXZ655962:GYA656041 HHV655962:HHW656041 HRR655962:HRS656041 IBN655962:IBO656041 ILJ655962:ILK656041 IVF655962:IVG656041 JFB655962:JFC656041 JOX655962:JOY656041 JYT655962:JYU656041 KIP655962:KIQ656041 KSL655962:KSM656041 LCH655962:LCI656041 LMD655962:LME656041 LVZ655962:LWA656041 MFV655962:MFW656041 MPR655962:MPS656041 MZN655962:MZO656041 NJJ655962:NJK656041 NTF655962:NTG656041 ODB655962:ODC656041 OMX655962:OMY656041 OWT655962:OWU656041 PGP655962:PGQ656041 PQL655962:PQM656041 QAH655962:QAI656041 QKD655962:QKE656041 QTZ655962:QUA656041 RDV655962:RDW656041 RNR655962:RNS656041 RXN655962:RXO656041 SHJ655962:SHK656041 SRF655962:SRG656041 TBB655962:TBC656041 TKX655962:TKY656041 TUT655962:TUU656041 UEP655962:UEQ656041 UOL655962:UOM656041 UYH655962:UYI656041 VID655962:VIE656041 VRZ655962:VSA656041 WBV655962:WBW656041 WLR655962:WLS656041 WVN655962:WVO656041 G721499:H721578 JB721498:JC721577 SX721498:SY721577 ACT721498:ACU721577 AMP721498:AMQ721577 AWL721498:AWM721577 BGH721498:BGI721577 BQD721498:BQE721577 BZZ721498:CAA721577 CJV721498:CJW721577 CTR721498:CTS721577 DDN721498:DDO721577 DNJ721498:DNK721577 DXF721498:DXG721577 EHB721498:EHC721577 EQX721498:EQY721577 FAT721498:FAU721577 FKP721498:FKQ721577 FUL721498:FUM721577 GEH721498:GEI721577 GOD721498:GOE721577 GXZ721498:GYA721577 HHV721498:HHW721577 HRR721498:HRS721577 IBN721498:IBO721577 ILJ721498:ILK721577 IVF721498:IVG721577 JFB721498:JFC721577 JOX721498:JOY721577 JYT721498:JYU721577 KIP721498:KIQ721577 KSL721498:KSM721577 LCH721498:LCI721577 LMD721498:LME721577 LVZ721498:LWA721577 MFV721498:MFW721577 MPR721498:MPS721577 MZN721498:MZO721577 NJJ721498:NJK721577 NTF721498:NTG721577 ODB721498:ODC721577 OMX721498:OMY721577 OWT721498:OWU721577 PGP721498:PGQ721577 PQL721498:PQM721577 QAH721498:QAI721577 QKD721498:QKE721577 QTZ721498:QUA721577 RDV721498:RDW721577 RNR721498:RNS721577 RXN721498:RXO721577 SHJ721498:SHK721577 SRF721498:SRG721577 TBB721498:TBC721577 TKX721498:TKY721577 TUT721498:TUU721577 UEP721498:UEQ721577 UOL721498:UOM721577 UYH721498:UYI721577 VID721498:VIE721577 VRZ721498:VSA721577 WBV721498:WBW721577 WLR721498:WLS721577 WVN721498:WVO721577 G787035:H787114 JB787034:JC787113 SX787034:SY787113 ACT787034:ACU787113 AMP787034:AMQ787113 AWL787034:AWM787113 BGH787034:BGI787113 BQD787034:BQE787113 BZZ787034:CAA787113 CJV787034:CJW787113 CTR787034:CTS787113 DDN787034:DDO787113 DNJ787034:DNK787113 DXF787034:DXG787113 EHB787034:EHC787113 EQX787034:EQY787113 FAT787034:FAU787113 FKP787034:FKQ787113 FUL787034:FUM787113 GEH787034:GEI787113 GOD787034:GOE787113 GXZ787034:GYA787113 HHV787034:HHW787113 HRR787034:HRS787113 IBN787034:IBO787113 ILJ787034:ILK787113 IVF787034:IVG787113 JFB787034:JFC787113 JOX787034:JOY787113 JYT787034:JYU787113 KIP787034:KIQ787113 KSL787034:KSM787113 LCH787034:LCI787113 LMD787034:LME787113 LVZ787034:LWA787113 MFV787034:MFW787113 MPR787034:MPS787113 MZN787034:MZO787113 NJJ787034:NJK787113 NTF787034:NTG787113 ODB787034:ODC787113 OMX787034:OMY787113 OWT787034:OWU787113 PGP787034:PGQ787113 PQL787034:PQM787113 QAH787034:QAI787113 QKD787034:QKE787113 QTZ787034:QUA787113 RDV787034:RDW787113 RNR787034:RNS787113 RXN787034:RXO787113 SHJ787034:SHK787113 SRF787034:SRG787113 TBB787034:TBC787113 TKX787034:TKY787113 TUT787034:TUU787113 UEP787034:UEQ787113 UOL787034:UOM787113 UYH787034:UYI787113 VID787034:VIE787113 VRZ787034:VSA787113 WBV787034:WBW787113 WLR787034:WLS787113 WVN787034:WVO787113 G852571:H852650 JB852570:JC852649 SX852570:SY852649 ACT852570:ACU852649 AMP852570:AMQ852649 AWL852570:AWM852649 BGH852570:BGI852649 BQD852570:BQE852649 BZZ852570:CAA852649 CJV852570:CJW852649 CTR852570:CTS852649 DDN852570:DDO852649 DNJ852570:DNK852649 DXF852570:DXG852649 EHB852570:EHC852649 EQX852570:EQY852649 FAT852570:FAU852649 FKP852570:FKQ852649 FUL852570:FUM852649 GEH852570:GEI852649 GOD852570:GOE852649 GXZ852570:GYA852649 HHV852570:HHW852649 HRR852570:HRS852649 IBN852570:IBO852649 ILJ852570:ILK852649 IVF852570:IVG852649 JFB852570:JFC852649 JOX852570:JOY852649 JYT852570:JYU852649 KIP852570:KIQ852649 KSL852570:KSM852649 LCH852570:LCI852649 LMD852570:LME852649 LVZ852570:LWA852649 MFV852570:MFW852649 MPR852570:MPS852649 MZN852570:MZO852649 NJJ852570:NJK852649 NTF852570:NTG852649 ODB852570:ODC852649 OMX852570:OMY852649 OWT852570:OWU852649 PGP852570:PGQ852649 PQL852570:PQM852649 QAH852570:QAI852649 QKD852570:QKE852649 QTZ852570:QUA852649 RDV852570:RDW852649 RNR852570:RNS852649 RXN852570:RXO852649 SHJ852570:SHK852649 SRF852570:SRG852649 TBB852570:TBC852649 TKX852570:TKY852649 TUT852570:TUU852649 UEP852570:UEQ852649 UOL852570:UOM852649 UYH852570:UYI852649 VID852570:VIE852649 VRZ852570:VSA852649 WBV852570:WBW852649 WLR852570:WLS852649 WVN852570:WVO852649 G918107:H918186 JB918106:JC918185 SX918106:SY918185 ACT918106:ACU918185 AMP918106:AMQ918185 AWL918106:AWM918185 BGH918106:BGI918185 BQD918106:BQE918185 BZZ918106:CAA918185 CJV918106:CJW918185 CTR918106:CTS918185 DDN918106:DDO918185 DNJ918106:DNK918185 DXF918106:DXG918185 EHB918106:EHC918185 EQX918106:EQY918185 FAT918106:FAU918185 FKP918106:FKQ918185 FUL918106:FUM918185 GEH918106:GEI918185 GOD918106:GOE918185 GXZ918106:GYA918185 HHV918106:HHW918185 HRR918106:HRS918185 IBN918106:IBO918185 ILJ918106:ILK918185 IVF918106:IVG918185 JFB918106:JFC918185 JOX918106:JOY918185 JYT918106:JYU918185 KIP918106:KIQ918185 KSL918106:KSM918185 LCH918106:LCI918185 LMD918106:LME918185 LVZ918106:LWA918185 MFV918106:MFW918185 MPR918106:MPS918185 MZN918106:MZO918185 NJJ918106:NJK918185 NTF918106:NTG918185 ODB918106:ODC918185 OMX918106:OMY918185 OWT918106:OWU918185 PGP918106:PGQ918185 PQL918106:PQM918185 QAH918106:QAI918185 QKD918106:QKE918185 QTZ918106:QUA918185 RDV918106:RDW918185 RNR918106:RNS918185 RXN918106:RXO918185 SHJ918106:SHK918185 SRF918106:SRG918185 TBB918106:TBC918185 TKX918106:TKY918185 TUT918106:TUU918185 UEP918106:UEQ918185 UOL918106:UOM918185 UYH918106:UYI918185 VID918106:VIE918185 VRZ918106:VSA918185 WBV918106:WBW918185 WLR918106:WLS918185 WVN918106:WVO918185 G983643:H983722 JB983642:JC983721 SX983642:SY983721 ACT983642:ACU983721 AMP983642:AMQ983721 AWL983642:AWM983721 BGH983642:BGI983721 BQD983642:BQE983721 BZZ983642:CAA983721 CJV983642:CJW983721 CTR983642:CTS983721 DDN983642:DDO983721 DNJ983642:DNK983721 DXF983642:DXG983721 EHB983642:EHC983721 EQX983642:EQY983721 FAT983642:FAU983721 FKP983642:FKQ983721 FUL983642:FUM983721 GEH983642:GEI983721 GOD983642:GOE983721 GXZ983642:GYA983721 HHV983642:HHW983721 HRR983642:HRS983721 IBN983642:IBO983721 ILJ983642:ILK983721 IVF983642:IVG983721 JFB983642:JFC983721 JOX983642:JOY983721 JYT983642:JYU983721 KIP983642:KIQ983721 KSL983642:KSM983721 LCH983642:LCI983721 LMD983642:LME983721 LVZ983642:LWA983721 MFV983642:MFW983721 MPR983642:MPS983721 MZN983642:MZO983721 NJJ983642:NJK983721 NTF983642:NTG983721 ODB983642:ODC983721 OMX983642:OMY983721 OWT983642:OWU983721 PGP983642:PGQ983721 PQL983642:PQM983721 QAH983642:QAI983721 QKD983642:QKE983721 QTZ983642:QUA983721 RDV983642:RDW983721 RNR983642:RNS983721 RXN983642:RXO983721 SHJ983642:SHK983721 SRF983642:SRG983721 TBB983642:TBC983721 TKX983642:TKY983721 TUT983642:TUU983721 UEP983642:UEQ983721 UOL983642:UOM983721 UYH983642:UYI983721 VID983642:VIE983721 VRZ983642:VSA983721 WBV983642:WBW983721 WLR983642:WLS983721 WBV374:WBW390 VRZ374:VSA390 VID374:VIE390 UYH374:UYI390 UOL374:UOM390 UEP374:UEQ390 TUT374:TUU390 TKX374:TKY390 TBB374:TBC390 SRF374:SRG390 SHJ374:SHK390 RXN374:RXO390 RNR374:RNS390 RDV374:RDW390 QTZ374:QUA390 QKD374:QKE390 QAH374:QAI390 PQL374:PQM390 PGP374:PGQ390 OWT374:OWU390 OMX374:OMY390 ODB374:ODC390 NTF374:NTG390 NJJ374:NJK390 MZN374:MZO390 MPR374:MPS390 MFV374:MFW390 LVZ374:LWA390 LMD374:LME390 LCH374:LCI390 KSL374:KSM390 KIP374:KIQ390 JYT374:JYU390 JOX374:JOY390 JFB374:JFC390 IVF374:IVG390 ILJ374:ILK390 IBN374:IBO390 HRR374:HRS390 HHV374:HHW390 GXZ374:GYA390 GOD374:GOE390 GEH374:GEI390 FUL374:FUM390 FKP374:FKQ390 FAT374:FAU390 EQX374:EQY390 EHB374:EHC390 DXF374:DXG390 DNJ374:DNK390 DDN374:DDO390 CTR374:CTS390 CJV374:CJW390 BZZ374:CAA390 BQD374:BQE390 BGH374:BGI390 AWL374:AWM390 AMP374:AMQ390 ACT374:ACU390 SX374:SY390 JB374:JC390 G374:H390 G161:H184 WVN161:WVO184 WLR161:WLS184 WBV161:WBW184 VRZ161:VSA184 VID161:VIE184 UYH161:UYI184 UOL161:UOM184 UEP161:UEQ184 TUT161:TUU184 TKX161:TKY184 TBB161:TBC184 SRF161:SRG184 SHJ161:SHK184 RXN161:RXO184 RNR161:RNS184 RDV161:RDW184 QTZ161:QUA184 QKD161:QKE184 QAH161:QAI184 PQL161:PQM184 PGP161:PGQ184 OWT161:OWU184 OMX161:OMY184 ODB161:ODC184 NTF161:NTG184 NJJ161:NJK184 MZN161:MZO184 MPR161:MPS184 MFV161:MFW184 LVZ161:LWA184 LMD161:LME184 LCH161:LCI184 KSL161:KSM184 KIP161:KIQ184 JYT161:JYU184 JOX161:JOY184 JFB161:JFC184 IVF161:IVG184 ILJ161:ILK184 IBN161:IBO184 HRR161:HRS184 HHV161:HHW184 GXZ161:GYA184 GOD161:GOE184 GEH161:GEI184 FUL161:FUM184 FKP161:FKQ184 FAT161:FAU184 EQX161:EQY184 EHB161:EHC184 DXF161:DXG184 DNJ161:DNK184 DDN161:DDO184 CTR161:CTS184 CJV161:CJW184 BZZ161:CAA184 BQD161:BQE184 BGH161:BGI184 AWL161:AWM184 AMP161:AMQ184 ACT161:ACU184 SX161:SY184 JB161:JC184 WVN374:WVO390 JB308:JC348 SX308:SY348 ACT308:ACU348 AMP308:AMQ348 AWL308:AWM348 BGH308:BGI348 BQD308:BQE348 BZZ308:CAA348 CJV308:CJW348 CTR308:CTS348 DDN308:DDO348 DNJ308:DNK348 DXF308:DXG348 EHB308:EHC348 EQX308:EQY348 FAT308:FAU348 FKP308:FKQ348 FUL308:FUM348 GEH308:GEI348 GOD308:GOE348 GXZ308:GYA348 HHV308:HHW348 HRR308:HRS348 IBN308:IBO348 ILJ308:ILK348 IVF308:IVG348 JFB308:JFC348 JOX308:JOY348 JYT308:JYU348 KIP308:KIQ348 KSL308:KSM348 LCH308:LCI348 LMD308:LME348 LVZ308:LWA348 MFV308:MFW348 MPR308:MPS348 MZN308:MZO348 NJJ308:NJK348 NTF308:NTG348 ODB308:ODC348 OMX308:OMY348 OWT308:OWU348 PGP308:PGQ348 PQL308:PQM348 QAH308:QAI348 QKD308:QKE348 QTZ308:QUA348 RDV308:RDW348 RNR308:RNS348 RXN308:RXO348 SHJ308:SHK348 SRF308:SRG348 TBB308:TBC348 TKX308:TKY348 TUT308:TUU348 UEP308:UEQ348 UOL308:UOM348 UYH308:UYI348 VID308:VIE348 VRZ308:VSA348 WBV308:WBW348 WLR308:WLS348 WVN308:WVO348 G308:H348 G350:H371 JB350:JC371 SX350:SY371 ACT350:ACU371 AMP350:AMQ371 AWL350:AWM371 BGH350:BGI371 BQD350:BQE371 BZZ350:CAA371 CJV350:CJW371 CTR350:CTS371 DDN350:DDO371 DNJ350:DNK371 DXF350:DXG371 EHB350:EHC371 EQX350:EQY371 FAT350:FAU371 FKP350:FKQ371 FUL350:FUM371 GEH350:GEI371 GOD350:GOE371 GXZ350:GYA371 HHV350:HHW371 HRR350:HRS371 IBN350:IBO371 ILJ350:ILK371 IVF350:IVG371 JFB350:JFC371 JOX350:JOY371 JYT350:JYU371 KIP350:KIQ371 KSL350:KSM371 LCH350:LCI371 LMD350:LME371 LVZ350:LWA371 MFV350:MFW371 MPR350:MPS371 MZN350:MZO371 NJJ350:NJK371 NTF350:NTG371 ODB350:ODC371 OMX350:OMY371 OWT350:OWU371 PGP350:PGQ371 PQL350:PQM371 QAH350:QAI371 QKD350:QKE371 QTZ350:QUA371 RDV350:RDW371 RNR350:RNS371 RXN350:RXO371 SHJ350:SHK371 SRF350:SRG371 TBB350:TBC371 TKX350:TKY371 TUT350:TUU371 UEP350:UEQ371 UOL350:UOM371 UYH350:UYI371 VID350:VIE371 VRZ350:VSA371 WBV350:WBW371 WLR350:WLS371 WVN350:WVO371 JB232:JC234 G232:H234 WVN232:WVO234 WLR232:WLS234 WBV232:WBW234 VRZ232:VSA234 VID232:VIE234 UYH232:UYI234 UOL232:UOM234 UEP232:UEQ234 TUT232:TUU234 TKX232:TKY234 TBB232:TBC234 SRF232:SRG234 SHJ232:SHK234 RXN232:RXO234 RNR232:RNS234 RDV232:RDW234 QTZ232:QUA234 QKD232:QKE234 QAH232:QAI234 PQL232:PQM234 PGP232:PGQ234 OWT232:OWU234 OMX232:OMY234 ODB232:ODC234 NTF232:NTG234 NJJ232:NJK234 MZN232:MZO234 MPR232:MPS234 MFV232:MFW234 LVZ232:LWA234 LMD232:LME234 LCH232:LCI234 KSL232:KSM234 KIP232:KIQ234 JYT232:JYU234 JOX232:JOY234 JFB232:JFC234 IVF232:IVG234 ILJ232:ILK234 IBN232:IBO234 HRR232:HRS234 HHV232:HHW234 GXZ232:GYA234 GOD232:GOE234 GEH232:GEI234 FUL232:FUM234 FKP232:FKQ234 FAT232:FAU234 EQX232:EQY234 EHB232:EHC234 DXF232:DXG234 DNJ232:DNK234 DDN232:DDO234 CTR232:CTS234 CJV232:CJW234 BZZ232:CAA234 BQD232:BQE234 BGH232:BGI234 AWL232:AWM234 AMP232:AMQ234 ACT232:ACU234 SX232:SY234 SX236:SY252" xr:uid="{FA7FAD90-B2EE-4FDD-A6A9-0AE838EF920F}"/>
  </dataValidations>
  <printOptions horizontalCentered="1"/>
  <pageMargins left="0" right="0" top="0.59055118110236227" bottom="0" header="0.39370078740157483" footer="0"/>
  <pageSetup paperSize="9" scale="3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120D0FC-2A05-407B-8EC1-AA44FC2745F0}">
          <x14:formula1>
            <xm:f>#REF!</xm:f>
          </x14:formula1>
          <xm:sqref>AWI843:AWI847 AMM1001:AMM1005 BGE616:BGE622 AMM1138:AMM1145 ACQ1138:ACQ1145 SU1138:SU1145 IY1138:IY1145 WVK1138:WVK1145 WLO1138:WLO1145 WBS1138:WBS1145 VRW1138:VRW1145 VIA1138:VIA1145 UYE1138:UYE1145 UOI1138:UOI1145 UEM1138:UEM1145 TUQ1138:TUQ1145 TKU1138:TKU1145 TAY1138:TAY1145 SRC1138:SRC1145 SHG1138:SHG1145 RXK1138:RXK1145 RNO1138:RNO1145 RDS1138:RDS1145 QTW1138:QTW1145 QKA1138:QKA1145 QAE1138:QAE1145 PQI1138:PQI1145 PGM1138:PGM1145 OWQ1138:OWQ1145 OMU1138:OMU1145 OCY1138:OCY1145 NTC1138:NTC1145 NJG1138:NJG1145 MZK1138:MZK1145 MPO1138:MPO1145 MFS1138:MFS1145 LVW1138:LVW1145 LMA1138:LMA1145 LCE1138:LCE1145 KSI1138:KSI1145 KIM1138:KIM1145 JYQ1138:JYQ1145 JOU1138:JOU1145 JEY1138:JEY1145 IVC1138:IVC1145 ILG1138:ILG1145 IBK1138:IBK1145 HRO1138:HRO1145 HHS1138:HHS1145 GXW1138:GXW1145 GOA1138:GOA1145 GEE1138:GEE1145 FUI1138:FUI1145 FKM1138:FKM1145 FAQ1138:FAQ1145 EQU1138:EQU1145 EGY1138:EGY1145 DXC1138:DXC1145 DNG1138:DNG1145 DDK1138:DDK1145 CTO1138:CTO1145 CJS1138:CJS1145 BZW1138:BZW1145 BQA1138:BQA1145 BGE1138:BGE1145 D1138:D1143 D1145 BGE185:BGE192 BQA185:BQA192 BZW185:BZW192 CJS185:CJS192 CTO185:CTO192 DDK185:DDK192 DNG185:DNG192 DXC185:DXC192 EGY185:EGY192 EQU185:EQU192 FAQ185:FAQ192 FKM185:FKM192 FUI185:FUI192 GEE185:GEE192 GOA185:GOA192 GXW185:GXW192 HHS185:HHS192 HRO185:HRO192 IBK185:IBK192 ILG185:ILG192 IVC185:IVC192 JEY185:JEY192 JOU185:JOU192 JYQ185:JYQ192 KIM185:KIM192 KSI185:KSI192 LCE185:LCE192 LMA185:LMA192 LVW185:LVW192 MFS185:MFS192 MPO185:MPO192 MZK185:MZK192 NJG185:NJG192 NTC185:NTC192 OCY185:OCY192 OMU185:OMU192 OWQ185:OWQ192 PGM185:PGM192 PQI185:PQI192 QAE185:QAE192 QKA185:QKA192 QTW185:QTW192 RDS185:RDS192 RNO185:RNO192 RXK185:RXK192 SHG185:SHG192 SRC185:SRC192 TAY185:TAY192 TKU185:TKU192 TUQ185:TUQ192 UEM185:UEM192 UOI185:UOI192 UYE185:UYE192 VIA185:VIA192 VRW185:VRW192 WBS185:WBS192 WLO185:WLO192 WVK185:WVK192 IY185:IY192 SU185:SU192 ACQ185:ACQ192 AMM185:AMM192 D185:D192 BQA422:BQA441 BGE422:BGE441 AWI616:AWI622 AWI422:AWI441 AMM616:AMM622 AMM422:AMM441 ACQ616:ACQ622 ACQ422:ACQ441 SU616:SU622 SU422:SU441 IY616:IY622 IY422:IY441 D616:D622 D422:D441 WVK616:WVK622 WVK422:WVK441 WLO616:WLO622 WLO422:WLO441 WBS616:WBS622 WBS422:WBS441 VRW616:VRW622 VRW422:VRW441 VIA616:VIA622 VIA422:VIA441 UYE616:UYE622 UYE422:UYE441 UOI616:UOI622 UOI422:UOI441 UEM616:UEM622 UEM422:UEM441 TUQ616:TUQ622 TUQ422:TUQ441 TKU616:TKU622 TKU422:TKU441 TAY616:TAY622 TAY422:TAY441 SRC616:SRC622 SRC422:SRC441 SHG616:SHG622 SHG422:SHG441 RXK616:RXK622 RXK422:RXK441 RNO616:RNO622 RNO422:RNO441 RDS616:RDS622 RDS422:RDS441 QTW616:QTW622 QTW422:QTW441 QKA616:QKA622 QKA422:QKA441 QAE616:QAE622 QAE422:QAE441 PQI616:PQI622 PQI422:PQI441 PGM616:PGM622 PGM422:PGM441 OWQ616:OWQ622 OWQ422:OWQ441 OMU616:OMU622 OMU422:OMU441 OCY616:OCY622 OCY422:OCY441 NTC616:NTC622 NTC422:NTC441 NJG616:NJG622 NJG422:NJG441 MZK616:MZK622 MZK422:MZK441 MPO616:MPO622 MPO422:MPO441 MFS616:MFS622 MFS422:MFS441 LVW616:LVW622 LVW422:LVW441 LMA616:LMA622 LMA422:LMA441 LCE616:LCE622 LCE422:LCE441 KSI616:KSI622 KSI422:KSI441 KIM616:KIM622 KIM422:KIM441 JYQ616:JYQ622 JYQ422:JYQ441 JOU616:JOU622 JOU422:JOU441 JEY616:JEY622 JEY422:JEY441 IVC616:IVC622 IVC422:IVC441 ILG616:ILG622 ILG422:ILG441 IBK616:IBK622 IBK422:IBK441 HRO616:HRO622 HRO422:HRO441 HHS616:HHS622 HHS422:HHS441 GXW616:GXW622 GXW422:GXW441 GOA616:GOA622 GOA422:GOA441 GEE616:GEE622 GEE422:GEE441 FUI616:FUI622 FUI422:FUI441 FKM616:FKM622 FKM422:FKM441 FAQ616:FAQ622 FAQ422:FAQ441 EQU616:EQU622 EQU422:EQU441 EGY616:EGY622 EGY422:EGY441 DXC616:DXC622 DXC422:DXC441 DNG616:DNG622 DNG422:DNG441 DDK616:DDK622 DDK422:DDK441 CTO616:CTO622 CTO422:CTO441 CJS616:CJS622 CJS422:CJS441 BZW616:BZW622 BZW422:BZW441 WLO1556 WBS1556 VRW1556 VIA1556 UYE1556 UOI1556 UEM1556 TUQ1556 TKU1556 TAY1556 SRC1556 SHG1556 RXK1556 RNO1556 RDS1556 QTW1556 QKA1556 QAE1556 PQI1556 PGM1556 OWQ1556 OMU1556 OCY1556 NTC1556 NJG1556 MZK1556 MPO1556 MFS1556 LVW1556 LMA1556 LCE1556 KSI1556 KIM1556 JYQ1556 JOU1556 JEY1556 IVC1556 ILG1556 IBK1556 HRO1556 HHS1556 GXW1556 GOA1556 GEE1556 FUI1556 FKM1556 FAQ1556 EQU1556 EGY1556 DXC1556 DNG1556 DDK1556 CTO1556 CJS1556 BZW1556 BQA1556 BGE1556 AWI1556 AMM1556 ACQ1556 SU1556 IY1556 WVK1440 WLO1440 WBS1440 VRW1440 VIA1440 UYE1440 UOI1440 UEM1440 TUQ1440 TKU1440 TAY1440 SRC1440 SHG1440 RXK1440 RNO1440 RDS1440 QTW1440 QKA1440 QAE1440 PQI1440 PGM1440 OWQ1440 OMU1440 OCY1440 NTC1440 NJG1440 MZK1440 MPO1440 MFS1440 LVW1440 LMA1440 LCE1440 KSI1440 KIM1440 JYQ1440 JOU1440 JEY1440 IVC1440 ILG1440 IBK1440 HRO1440 HHS1440 GXW1440 GOA1440 GEE1440 FUI1440 FKM1440 FAQ1440 EQU1440 EGY1440 DXC1440 DNG1440 DDK1440 CTO1440 CJS1440 BZW1440 BQA1440 BGE1440 AWI1440 AMM1440 ACQ1440 SU1440 IY1440 D1441 IY1389:IY1391 D1390:D1395 WVK1389:WVK1391 WLO1389:WLO1391 WBS1389:WBS1391 VRW1389:VRW1391 VIA1389:VIA1391 UYE1389:UYE1391 UOI1389:UOI1391 UEM1389:UEM1391 TUQ1389:TUQ1391 TKU1389:TKU1391 TAY1389:TAY1391 SRC1389:SRC1391 SHG1389:SHG1391 RXK1389:RXK1391 RNO1389:RNO1391 RDS1389:RDS1391 QTW1389:QTW1391 QKA1389:QKA1391 QAE1389:QAE1391 PQI1389:PQI1391 PGM1389:PGM1391 OWQ1389:OWQ1391 OMU1389:OMU1391 OCY1389:OCY1391 NTC1389:NTC1391 NJG1389:NJG1391 MZK1389:MZK1391 MPO1389:MPO1391 MFS1389:MFS1391 LVW1389:LVW1391 LMA1389:LMA1391 LCE1389:LCE1391 KSI1389:KSI1391 KIM1389:KIM1391 JYQ1389:JYQ1391 JOU1389:JOU1391 JEY1389:JEY1391 IVC1389:IVC1391 ILG1389:ILG1391 IBK1389:IBK1391 HRO1389:HRO1391 HHS1389:HHS1391 GXW1389:GXW1391 GOA1389:GOA1391 GEE1389:GEE1391 FUI1389:FUI1391 FKM1389:FKM1391 FAQ1389:FAQ1391 EQU1389:EQU1391 EGY1389:EGY1391 DXC1389:DXC1391 DNG1389:DNG1391 DDK1389:DDK1391 CTO1389:CTO1391 CJS1389:CJS1391 BZW1389:BZW1391 BQA1389:BQA1391 BGE1389:BGE1391 AWI1389:AWI1391 AMM1389:AMM1391 ACQ1389:ACQ1391 SU1389:SU1391 ACQ1298:ACQ1302 AWI185:AWI192 AWI1138:AWI1145 WLO1368 WBS1368 VRW1368 VIA1368 UYE1368 UOI1368 UEM1368 TUQ1368 TKU1368 TAY1368 SRC1368 SHG1368 RXK1368 RNO1368 RDS1368 QTW1368 QKA1368 QAE1368 PQI1368 PGM1368 OWQ1368 OMU1368 OCY1368 NTC1368 NJG1368 MZK1368 MPO1368 MFS1368 LVW1368 LMA1368 LCE1368 KSI1368 KIM1368 JYQ1368 JOU1368 JEY1368 IVC1368 ILG1368 IBK1368 HRO1368 HHS1368 GXW1368 GOA1368 GEE1368 FUI1368 FKM1368 FAQ1368 EQU1368 EGY1368 DXC1368 DNG1368 DDK1368 CTO1368 CJS1368 BZW1368 BQA1368 BGE1368 AWI1368 AMM1368 ACQ1368 SU1368 IY1368 WLO1634 WBS1634 VRW1634 VIA1634 UYE1634 UOI1634 UEM1634 TUQ1634 TKU1634 TAY1634 SRC1634 SHG1634 RXK1634 RNO1634 RDS1634 QTW1634 QKA1634 QAE1634 PQI1634 PGM1634 OWQ1634 OMU1634 OCY1634 NTC1634 NJG1634 MZK1634 MPO1634 MFS1634 LVW1634 LMA1634 LCE1634 KSI1634 KIM1634 JYQ1634 JOU1634 JEY1634 IVC1634 ILG1634 IBK1634 HRO1634 HHS1634 GXW1634 GOA1634 GEE1634 FUI1634 FKM1634 FAQ1634 EQU1634 EGY1634 DXC1634 DNG1634 DDK1634 CTO1634 CJS1634 BZW1634 BQA1634 BGE1634 AWI1634 AMM1634 ACQ1634 SU1634 IY1634 D1635:D1636 WLO1649 WBS1649 VRW1649 VIA1649 UYE1649 UOI1649 UEM1649 TUQ1649 TKU1649 TAY1649 SRC1649 SHG1649 RXK1649 RNO1649 RDS1649 QTW1649 QKA1649 QAE1649 PQI1649 PGM1649 OWQ1649 OMU1649 OCY1649 NTC1649 NJG1649 MZK1649 MPO1649 MFS1649 LVW1649 LMA1649 LCE1649 KSI1649 KIM1649 JYQ1649 JOU1649 JEY1649 IVC1649 ILG1649 IBK1649 HRO1649 HHS1649 GXW1649 GOA1649 GEE1649 FUI1649 FKM1649 FAQ1649 EQU1649 EGY1649 DXC1649 DNG1649 DDK1649 CTO1649 CJS1649 BZW1649 BQA1649 BGE1649 AWI1649 AMM1649 ACQ1649 SU1649 IY1649 D1650:D1651 WVK1546:WVK1547 WLO1546:WLO1547 WBS1546:WBS1547 VRW1546:VRW1547 VIA1546:VIA1547 UYE1546:UYE1547 UOI1546:UOI1547 UEM1546:UEM1547 TUQ1546:TUQ1547 TKU1546:TKU1547 TAY1546:TAY1547 SRC1546:SRC1547 SHG1546:SHG1547 RXK1546:RXK1547 RNO1546:RNO1547 RDS1546:RDS1547 QTW1546:QTW1547 QKA1546:QKA1547 QAE1546:QAE1547 PQI1546:PQI1547 PGM1546:PGM1547 OWQ1546:OWQ1547 OMU1546:OMU1547 OCY1546:OCY1547 NTC1546:NTC1547 NJG1546:NJG1547 MZK1546:MZK1547 MPO1546:MPO1547 MFS1546:MFS1547 LVW1546:LVW1547 LMA1546:LMA1547 LCE1546:LCE1547 KSI1546:KSI1547 KIM1546:KIM1547 JYQ1546:JYQ1547 JOU1546:JOU1547 JEY1546:JEY1547 IVC1546:IVC1547 ILG1546:ILG1547 IBK1546:IBK1547 HRO1546:HRO1547 HHS1546:HHS1547 GXW1546:GXW1547 GOA1546:GOA1547 GEE1546:GEE1547 FUI1546:FUI1547 FKM1546:FKM1547 FAQ1546:FAQ1547 EQU1546:EQU1547 EGY1546:EGY1547 DXC1546:DXC1547 DNG1546:DNG1547 DDK1546:DDK1547 CTO1546:CTO1547 CJS1546:CJS1547 BZW1546:BZW1547 BQA1546:BQA1547 BGE1546:BGE1547 AWI1546:AWI1547 AMM1546:AMM1547 ACQ1546:ACQ1547 SU1546:SU1547 IY1546:IY1547 WVK1649 SU1298:SU1302 IY1298:IY1302 AMM843:AMM847 WVK1298:WVK1302 WLO1298:WLO1302 WBS1298:WBS1302 VRW1298:VRW1302 VIA1298:VIA1302 UYE1298:UYE1302 UOI1298:UOI1302 UEM1298:UEM1302 TUQ1298:TUQ1302 TKU1298:TKU1302 TAY1298:TAY1302 SRC1298:SRC1302 SHG1298:SHG1302 RXK1298:RXK1302 RNO1298:RNO1302 RDS1298:RDS1302 QTW1298:QTW1302 QKA1298:QKA1302 QAE1298:QAE1302 PQI1298:PQI1302 PGM1298:PGM1302 OWQ1298:OWQ1302 OMU1298:OMU1302 OCY1298:OCY1302 NTC1298:NTC1302 NJG1298:NJG1302 MZK1298:MZK1302 MPO1298:MPO1302 MFS1298:MFS1302 LVW1298:LVW1302 LMA1298:LMA1302 LCE1298:LCE1302 KSI1298:KSI1302 KIM1298:KIM1302 JYQ1298:JYQ1302 JOU1298:JOU1302 JEY1298:JEY1302 IVC1298:IVC1302 ILG1298:ILG1302 IBK1298:IBK1302 HRO1298:HRO1302 HHS1298:HHS1302 GXW1298:GXW1302 GOA1298:GOA1302 GEE1298:GEE1302 FUI1298:FUI1302 FKM1298:FKM1302 FAQ1298:FAQ1302 EQU1298:EQU1302 EGY1298:EGY1302 DXC1298:DXC1302 DNG1298:DNG1302 DDK1298:DDK1302 CTO1298:CTO1302 CJS1298:CJS1302 BZW1298:BZW1302 BQA1298:BQA1302 BGE1298:BGE1302 AWI1298:AWI1302 AMM1298:AMM1302 WVK1368 WVK1213:WVK1214 WLO1213:WLO1214 WBS1213:WBS1214 VRW1213:VRW1214 VIA1213:VIA1214 UYE1213:UYE1214 UOI1213:UOI1214 UEM1213:UEM1214 TUQ1213:TUQ1214 TKU1213:TKU1214 TAY1213:TAY1214 SRC1213:SRC1214 SHG1213:SHG1214 RXK1213:RXK1214 RNO1213:RNO1214 RDS1213:RDS1214 QTW1213:QTW1214 QKA1213:QKA1214 QAE1213:QAE1214 PQI1213:PQI1214 PGM1213:PGM1214 OWQ1213:OWQ1214 OMU1213:OMU1214 OCY1213:OCY1214 NTC1213:NTC1214 NJG1213:NJG1214 MZK1213:MZK1214 MPO1213:MPO1214 MFS1213:MFS1214 LVW1213:LVW1214 LMA1213:LMA1214 LCE1213:LCE1214 KSI1213:KSI1214 KIM1213:KIM1214 JYQ1213:JYQ1214 JOU1213:JOU1214 JEY1213:JEY1214 IVC1213:IVC1214 ILG1213:ILG1214 IBK1213:IBK1214 HRO1213:HRO1214 HHS1213:HHS1214 GXW1213:GXW1214 GOA1213:GOA1214 GEE1213:GEE1214 FUI1213:FUI1214 FKM1213:FKM1214 FAQ1213:FAQ1214 EQU1213:EQU1214 EGY1213:EGY1214 DXC1213:DXC1214 DNG1213:DNG1214 DDK1213:DDK1214 CTO1213:CTO1214 CJS1213:CJS1214 BZW1213:BZW1214 BQA1213:BQA1214 BGE1213:BGE1214 AWI1213:AWI1214 AMM1213:AMM1214 ACQ1213:ACQ1214 SU1213:SU1214 IY1213:IY1214 D1369 BQA616:BQA622 WVK1556 D1299:D1303 WVK1634 ACQ1001:ACQ1005 SU1001:SU1005 IY1001:IY1005 D1001:D1005 WVK1001:WVK1005 WLO1001:WLO1005 WBS1001:WBS1005 VRW1001:VRW1005 VIA1001:VIA1005 UYE1001:UYE1005 UOI1001:UOI1005 UEM1001:UEM1005 TUQ1001:TUQ1005 TKU1001:TKU1005 TAY1001:TAY1005 SRC1001:SRC1005 SHG1001:SHG1005 RXK1001:RXK1005 RNO1001:RNO1005 RDS1001:RDS1005 QTW1001:QTW1005 QKA1001:QKA1005 QAE1001:QAE1005 PQI1001:PQI1005 PGM1001:PGM1005 OWQ1001:OWQ1005 OMU1001:OMU1005 OCY1001:OCY1005 NTC1001:NTC1005 NJG1001:NJG1005 MZK1001:MZK1005 MPO1001:MPO1005 MFS1001:MFS1005 LVW1001:LVW1005 LMA1001:LMA1005 LCE1001:LCE1005 KSI1001:KSI1005 KIM1001:KIM1005 JYQ1001:JYQ1005 JOU1001:JOU1005 JEY1001:JEY1005 IVC1001:IVC1005 ILG1001:ILG1005 IBK1001:IBK1005 HRO1001:HRO1005 HHS1001:HHS1005 GXW1001:GXW1005 GOA1001:GOA1005 GEE1001:GEE1005 FUI1001:FUI1005 FKM1001:FKM1005 FAQ1001:FAQ1005 EQU1001:EQU1005 EGY1001:EGY1005 DXC1001:DXC1005 DNG1001:DNG1005 DDK1001:DDK1005 CTO1001:CTO1005 CJS1001:CJS1005 BZW1001:BZW1005 BQA1001:BQA1005 BGE1001:BGE1005 AWI1001:AWI1005 ACQ843:ACQ847 SU843:SU847 IY843:IY847 D843:D847 WVK843:WVK847 WLO843:WLO847 WBS843:WBS847 VRW843:VRW847 VIA843:VIA847 UYE843:UYE847 UOI843:UOI847 UEM843:UEM847 TUQ843:TUQ847 TKU843:TKU847 TAY843:TAY847 SRC843:SRC847 SHG843:SHG847 RXK843:RXK847 RNO843:RNO847 RDS843:RDS847 QTW843:QTW847 QKA843:QKA847 QAE843:QAE847 PQI843:PQI847 PGM843:PGM847 OWQ843:OWQ847 OMU843:OMU847 OCY843:OCY847 NTC843:NTC847 NJG843:NJG847 MZK843:MZK847 MPO843:MPO847 MFS843:MFS847 LVW843:LVW847 LMA843:LMA847 LCE843:LCE847 KSI843:KSI847 KIM843:KIM847 JYQ843:JYQ847 JOU843:JOU847 JEY843:JEY847 IVC843:IVC847 ILG843:ILG847 IBK843:IBK847 HRO843:HRO847 HHS843:HHS847 GXW843:GXW847 GOA843:GOA847 GEE843:GEE847 FUI843:FUI847 FKM843:FKM847 FAQ843:FAQ847 EQU843:EQU847 EGY843:EGY847 DXC843:DXC847 DNG843:DNG847 DDK843:DDK847 CTO843:CTO847 CJS843:CJS847 BZW843:BZW847 BQA843:BQA847 BGE843:BGE847 D1547:D1548 D1214:D1219 WVJ1686:WVJ1689 WLO1699:WLO1714 WVK1477 WBS1699:WBS1714 WLO1477 VRW1699:VRW1714 WBS1477 VIA1699:VIA1714 VRW1477 UYE1699:UYE1714 VIA1477 UOI1699:UOI1714 UYE1477 UEM1699:UEM1714 UOI1477 TUQ1699:TUQ1714 UEM1477 TKU1699:TKU1714 TUQ1477 TAY1699:TAY1714 TKU1477 SRC1699:SRC1714 TAY1477 SHG1699:SHG1714 SRC1477 RXK1699:RXK1714 SHG1477 RNO1699:RNO1714 RXK1477 RDS1699:RDS1714 RNO1477 QTW1699:QTW1714 RDS1477 QKA1699:QKA1714 QTW1477 QAE1699:QAE1714 QKA1477 PQI1699:PQI1714 QAE1477 PGM1699:PGM1714 PQI1477 OWQ1699:OWQ1714 PGM1477 OMU1699:OMU1714 OWQ1477 OCY1699:OCY1714 OMU1477 NTC1699:NTC1714 OCY1477 NJG1699:NJG1714 NTC1477 MZK1699:MZK1714 NJG1477 MPO1699:MPO1714 MZK1477 MFS1699:MFS1714 MPO1477 LVW1699:LVW1714 MFS1477 LMA1699:LMA1714 LVW1477 LCE1699:LCE1714 LMA1477 KSI1699:KSI1714 LCE1477 KIM1699:KIM1714 KSI1477 JYQ1699:JYQ1714 KIM1477 JOU1699:JOU1714 JYQ1477 JEY1699:JEY1714 JOU1477 IVC1699:IVC1714 JEY1477 ILG1699:ILG1714 IVC1477 IBK1699:IBK1714 ILG1477 HRO1699:HRO1714 IBK1477 HHS1699:HHS1714 HRO1477 GXW1699:GXW1714 HHS1477 GOA1699:GOA1714 GXW1477 GEE1699:GEE1714 GOA1477 FUI1699:FUI1714 GEE1477 FKM1699:FKM1714 FUI1477 FAQ1699:FAQ1714 FKM1477 EQU1699:EQU1714 FAQ1477 EGY1699:EGY1714 EQU1477 DXC1699:DXC1714 EGY1477 DNG1699:DNG1714 DXC1477 DDK1699:DDK1714 DNG1477 CTO1699:CTO1714 DDK1477 CJS1699:CJS1714 CTO1477 BZW1699:BZW1714 CJS1477 BQA1699:BQA1714 BZW1477 BGE1699:BGE1714 BQA1477 AWI1699:AWI1714 BGE1477 AMM1699:AMM1714 AWI1477 ACQ1699:ACQ1714 AMM1477 SU1699:SU1714 ACQ1477 IY1699:IY1714 SU1477 D1699:D1715 IY1477 WLO1673:WLO1685 WVJ1475:WVJ1476 WLN1475:WLN1476 WBR1475:WBR1476 VRV1475:VRV1476 VHZ1475:VHZ1476 UYD1475:UYD1476 UOH1475:UOH1476 UEL1475:UEL1476 TUP1475:TUP1476 TKT1475:TKT1476 TAX1475:TAX1476 SRB1475:SRB1476 SHF1475:SHF1476 RXJ1475:RXJ1476 RNN1475:RNN1476 RDR1475:RDR1476 QTV1475:QTV1476 QJZ1475:QJZ1476 QAD1475:QAD1476 PQH1475:PQH1476 PGL1475:PGL1476 OWP1475:OWP1476 OMT1475:OMT1476 OCX1475:OCX1476 NTB1475:NTB1476 NJF1475:NJF1476 MZJ1475:MZJ1476 MPN1475:MPN1476 MFR1475:MFR1476 LVV1475:LVV1476 LLZ1475:LLZ1476 LCD1475:LCD1476 KSH1475:KSH1476 KIL1475:KIL1476 JYP1475:JYP1476 JOT1475:JOT1476 JEX1475:JEX1476 IVB1475:IVB1476 ILF1475:ILF1476 IBJ1475:IBJ1476 HRN1475:HRN1476 HHR1475:HHR1476 GXV1475:GXV1476 GNZ1475:GNZ1476 GED1475:GED1476 FUH1475:FUH1476 FKL1475:FKL1476 FAP1475:FAP1476 EQT1475:EQT1476 EGX1475:EGX1476 DXB1475:DXB1476 DNF1475:DNF1476 DDJ1475:DDJ1476 CTN1475:CTN1476 CJR1475:CJR1476 BZV1475:BZV1476 BPZ1475:BPZ1476 BGD1475:BGD1476 AWH1475:AWH1476 AML1475:AML1476 ACP1475:ACP1476 ST1475:ST1476 IX1475:IX1476 WBS1673:WBS1685 VRW1673:VRW1685 VIA1673:VIA1685 UYE1673:UYE1685 UOI1673:UOI1685 UEM1673:UEM1685 TUQ1673:TUQ1685 TKU1673:TKU1685 TAY1673:TAY1685 SRC1673:SRC1685 SHG1673:SHG1685 RXK1673:RXK1685 RNO1673:RNO1685 RDS1673:RDS1685 QTW1673:QTW1685 QKA1673:QKA1685 QAE1673:QAE1685 PQI1673:PQI1685 PGM1673:PGM1685 OWQ1673:OWQ1685 OMU1673:OMU1685 OCY1673:OCY1685 NTC1673:NTC1685 NJG1673:NJG1685 MZK1673:MZK1685 MPO1673:MPO1685 MFS1673:MFS1685 LVW1673:LVW1685 LMA1673:LMA1685 LCE1673:LCE1685 KSI1673:KSI1685 KIM1673:KIM1685 JYQ1673:JYQ1685 JOU1673:JOU1685 JEY1673:JEY1685 IVC1673:IVC1685 ILG1673:ILG1685 IBK1673:IBK1685 HRO1673:HRO1685 HHS1673:HHS1685 GXW1673:GXW1685 GOA1673:GOA1685 GEE1673:GEE1685 FUI1673:FUI1685 FKM1673:FKM1685 FAQ1673:FAQ1685 EQU1673:EQU1685 EGY1673:EGY1685 DXC1673:DXC1685 DNG1673:DNG1685 DDK1673:DDK1685 CTO1673:CTO1685 CJS1673:CJS1685 BZW1673:BZW1685 BQA1673:BQA1685 BGE1673:BGE1685 AWI1673:AWI1685 AMM1673:AMM1685 ACQ1673:ACQ1685 SU1673:SU1685 IY1673:IY1685 WVK1673:WVK1685 WVK1578 WLN1686:WLN1689 WBR1686:WBR1689 VRV1686:VRV1689 VHZ1686:VHZ1689 UYD1686:UYD1689 UOH1686:UOH1689 UEL1686:UEL1689 TUP1686:TUP1689 TKT1686:TKT1689 TAX1686:TAX1689 SRB1686:SRB1689 SHF1686:SHF1689 RXJ1686:RXJ1689 RNN1686:RNN1689 RDR1686:RDR1689 QTV1686:QTV1689 QJZ1686:QJZ1689 QAD1686:QAD1689 PQH1686:PQH1689 PGL1686:PGL1689 OWP1686:OWP1689 OMT1686:OMT1689 OCX1686:OCX1689 NTB1686:NTB1689 NJF1686:NJF1689 MZJ1686:MZJ1689 MPN1686:MPN1689 MFR1686:MFR1689 LVV1686:LVV1689 LLZ1686:LLZ1689 LCD1686:LCD1689 KSH1686:KSH1689 KIL1686:KIL1689 JYP1686:JYP1689 JOT1686:JOT1689 JEX1686:JEX1689 IVB1686:IVB1689 ILF1686:ILF1689 IBJ1686:IBJ1689 HRN1686:HRN1689 HHR1686:HHR1689 GXV1686:GXV1689 GNZ1686:GNZ1689 GED1686:GED1689 FUH1686:FUH1689 FKL1686:FKL1689 FAP1686:FAP1689 EQT1686:EQT1689 EGX1686:EGX1689 DXB1686:DXB1689 DNF1686:DNF1689 DDJ1686:DDJ1689 CTN1686:CTN1689 CJR1686:CJR1689 BZV1686:BZV1689 BPZ1686:BPZ1689 BGD1686:BGD1689 AWH1686:AWH1689 AML1686:AML1689 ACP1686:ACP1689 ST1686:ST1689 IX1686:IX1689 C1687:C1690 D1673:D1683 WVJ1673:WVJ1679 WLN1673:WLN1679 WBR1673:WBR1679 VRV1673:VRV1679 VHZ1673:VHZ1679 UYD1673:UYD1679 UOH1673:UOH1679 UEL1673:UEL1679 TUP1673:TUP1679 TKT1673:TKT1679 TAX1673:TAX1679 SRB1673:SRB1679 SHF1673:SHF1679 RXJ1673:RXJ1679 RNN1673:RNN1679 RDR1673:RDR1679 QTV1673:QTV1679 QJZ1673:QJZ1679 QAD1673:QAD1679 PQH1673:PQH1679 PGL1673:PGL1679 OWP1673:OWP1679 OMT1673:OMT1679 OCX1673:OCX1679 NTB1673:NTB1679 NJF1673:NJF1679 MZJ1673:MZJ1679 MPN1673:MPN1679 MFR1673:MFR1679 LVV1673:LVV1679 LLZ1673:LLZ1679 LCD1673:LCD1679 KSH1673:KSH1679 KIL1673:KIL1679 JYP1673:JYP1679 JOT1673:JOT1679 JEX1673:JEX1679 IVB1673:IVB1679 ILF1673:ILF1679 IBJ1673:IBJ1679 HRN1673:HRN1679 HHR1673:HHR1679 GXV1673:GXV1679 GNZ1673:GNZ1679 GED1673:GED1679 FUH1673:FUH1679 FKL1673:FKL1679 FAP1673:FAP1679 EQT1673:EQT1679 EGX1673:EGX1679 DXB1673:DXB1679 DNF1673:DNF1679 DDJ1673:DDJ1679 CTN1673:CTN1679 CJR1673:CJR1679 BZV1673:BZV1679 BPZ1673:BPZ1679 BGD1673:BGD1679 AWH1673:AWH1679 AML1673:AML1679 ACP1673:ACP1679 ST1673:ST1679 IX1673:IX1679 C1674:C1680 WVJ1669 WLN1669 WBR1669 VRV1669 VHZ1669 UYD1669 UOH1669 UEL1669 TUP1669 TKT1669 TAX1669 SRB1669 SHF1669 RXJ1669 RNN1669 RDR1669 QTV1669 QJZ1669 QAD1669 PQH1669 PGL1669 OWP1669 OMT1669 OCX1669 NTB1669 NJF1669 MZJ1669 MPN1669 MFR1669 LVV1669 LLZ1669 LCD1669 KSH1669 KIL1669 JYP1669 JOT1669 JEX1669 IVB1669 ILF1669 IBJ1669 HRN1669 HHR1669 GXV1669 GNZ1669 GED1669 FUH1669 FKL1669 FAP1669 EQT1669 EGX1669 DXB1669 DNF1669 DDJ1669 CTN1669 CJR1669 BZV1669 BPZ1669 BGD1669 AWH1669 AML1669 ACP1669 ST1669 IX1669 C1670 C1657:D1661 WVJ1657:WVK1660 WVJ1652:WVJ1653 WLN1652:WLN1653 WBR1652:WBR1653 VRV1652:VRV1653 VHZ1652:VHZ1653 UYD1652:UYD1653 UOH1652:UOH1653 UEL1652:UEL1653 TUP1652:TUP1653 TKT1652:TKT1653 TAX1652:TAX1653 SRB1652:SRB1653 SHF1652:SHF1653 RXJ1652:RXJ1653 RNN1652:RNN1653 RDR1652:RDR1653 QTV1652:QTV1653 QJZ1652:QJZ1653 QAD1652:QAD1653 PQH1652:PQH1653 PGL1652:PGL1653 OWP1652:OWP1653 OMT1652:OMT1653 OCX1652:OCX1653 NTB1652:NTB1653 NJF1652:NJF1653 MZJ1652:MZJ1653 MPN1652:MPN1653 MFR1652:MFR1653 LVV1652:LVV1653 LLZ1652:LLZ1653 LCD1652:LCD1653 KSH1652:KSH1653 KIL1652:KIL1653 JYP1652:JYP1653 JOT1652:JOT1653 JEX1652:JEX1653 IVB1652:IVB1653 ILF1652:ILF1653 IBJ1652:IBJ1653 HRN1652:HRN1653 HHR1652:HHR1653 GXV1652:GXV1653 GNZ1652:GNZ1653 GED1652:GED1653 FUH1652:FUH1653 FKL1652:FKL1653 FAP1652:FAP1653 EQT1652:EQT1653 EGX1652:EGX1653 DXB1652:DXB1653 DNF1652:DNF1653 DDJ1652:DDJ1653 CTN1652:CTN1653 CJR1652:CJR1653 BZV1652:BZV1653 BPZ1652:BPZ1653 BGD1652:BGD1653 AWH1652:AWH1653 AML1652:AML1653 ACP1652:ACP1653 ST1652:ST1653 IX1652:IX1653 C1653:C1654 IY1559:IY1564 IY1578 SU1578 ACQ1578 AMM1578 AWI1578 BGE1578 BQA1578 BZW1578 CJS1578 CTO1578 DDK1578 DNG1578 DXC1578 EGY1578 EQU1578 FAQ1578 FKM1578 FUI1578 GEE1578 GOA1578 GXW1578 HHS1578 HRO1578 IBK1578 ILG1578 IVC1578 JEY1578 JOU1578 JYQ1578 KIM1578 KSI1578 LCE1578 LMA1578 LVW1578 MFS1578 MPO1578 MZK1578 NJG1578 NTC1578 OCY1578 OMU1578 OWQ1578 PGM1578 PQI1578 QAE1578 QKA1578 QTW1578 RDS1578 RNO1578 RXK1578 SHG1578 SRC1578 TAY1578 TKU1578 TUQ1578 UEM1578 UOI1578 UYE1578 VIA1578 VRW1578 WBS1578 WLO1578 WVK1572:WVK1575 WVK984748:WVK985815 SU1541:SU1544 ACQ1541:ACQ1544 AMM1541:AMM1544 AWI1541:AWI1544 BGE1541:BGE1544 BQA1541:BQA1544 BZW1541:BZW1544 CJS1541:CJS1544 CTO1541:CTO1544 DDK1541:DDK1544 DNG1541:DNG1544 DXC1541:DXC1544 EGY1541:EGY1544 EQU1541:EQU1544 FAQ1541:FAQ1544 FKM1541:FKM1544 FUI1541:FUI1544 GEE1541:GEE1544 GOA1541:GOA1544 GXW1541:GXW1544 HHS1541:HHS1544 HRO1541:HRO1544 IBK1541:IBK1544 ILG1541:ILG1544 IVC1541:IVC1544 JEY1541:JEY1544 JOU1541:JOU1544 JYQ1541:JYQ1544 KIM1541:KIM1544 KSI1541:KSI1544 LCE1541:LCE1544 LMA1541:LMA1544 LVW1541:LVW1544 MFS1541:MFS1544 MPO1541:MPO1544 MZK1541:MZK1544 NJG1541:NJG1544 NTC1541:NTC1544 OCY1541:OCY1544 OMU1541:OMU1544 OWQ1541:OWQ1544 PGM1541:PGM1544 PQI1541:PQI1544 QAE1541:QAE1544 QKA1541:QKA1544 QTW1541:QTW1544 RDS1541:RDS1544 RNO1541:RNO1544 RXK1541:RXK1544 SHG1541:SHG1544 SRC1541:SRC1544 TAY1541:TAY1544 TKU1541:TKU1544 TUQ1541:TUQ1544 UEM1541:UEM1544 UOI1541:UOI1544 UYE1541:UYE1544 VIA1541:VIA1544 VRW1541:VRW1544 WBS1541:WBS1544 WLO1541:WLO1544 WVK1541:WVK1544 D67186:D67189 IY67185:IY67188 SU67185:SU67188 ACQ67185:ACQ67188 AMM67185:AMM67188 AWI67185:AWI67188 BGE67185:BGE67188 BQA67185:BQA67188 BZW67185:BZW67188 CJS67185:CJS67188 CTO67185:CTO67188 DDK67185:DDK67188 DNG67185:DNG67188 DXC67185:DXC67188 EGY67185:EGY67188 EQU67185:EQU67188 FAQ67185:FAQ67188 FKM67185:FKM67188 FUI67185:FUI67188 GEE67185:GEE67188 GOA67185:GOA67188 GXW67185:GXW67188 HHS67185:HHS67188 HRO67185:HRO67188 IBK67185:IBK67188 ILG67185:ILG67188 IVC67185:IVC67188 JEY67185:JEY67188 JOU67185:JOU67188 JYQ67185:JYQ67188 KIM67185:KIM67188 KSI67185:KSI67188 LCE67185:LCE67188 LMA67185:LMA67188 LVW67185:LVW67188 MFS67185:MFS67188 MPO67185:MPO67188 MZK67185:MZK67188 NJG67185:NJG67188 NTC67185:NTC67188 OCY67185:OCY67188 OMU67185:OMU67188 OWQ67185:OWQ67188 PGM67185:PGM67188 PQI67185:PQI67188 QAE67185:QAE67188 QKA67185:QKA67188 QTW67185:QTW67188 RDS67185:RDS67188 RNO67185:RNO67188 RXK67185:RXK67188 SHG67185:SHG67188 SRC67185:SRC67188 TAY67185:TAY67188 TKU67185:TKU67188 TUQ67185:TUQ67188 UEM67185:UEM67188 UOI67185:UOI67188 UYE67185:UYE67188 VIA67185:VIA67188 VRW67185:VRW67188 WBS67185:WBS67188 WLO67185:WLO67188 WVK67185:WVK67188 D132722:D132725 IY132721:IY132724 SU132721:SU132724 ACQ132721:ACQ132724 AMM132721:AMM132724 AWI132721:AWI132724 BGE132721:BGE132724 BQA132721:BQA132724 BZW132721:BZW132724 CJS132721:CJS132724 CTO132721:CTO132724 DDK132721:DDK132724 DNG132721:DNG132724 DXC132721:DXC132724 EGY132721:EGY132724 EQU132721:EQU132724 FAQ132721:FAQ132724 FKM132721:FKM132724 FUI132721:FUI132724 GEE132721:GEE132724 GOA132721:GOA132724 GXW132721:GXW132724 HHS132721:HHS132724 HRO132721:HRO132724 IBK132721:IBK132724 ILG132721:ILG132724 IVC132721:IVC132724 JEY132721:JEY132724 JOU132721:JOU132724 JYQ132721:JYQ132724 KIM132721:KIM132724 KSI132721:KSI132724 LCE132721:LCE132724 LMA132721:LMA132724 LVW132721:LVW132724 MFS132721:MFS132724 MPO132721:MPO132724 MZK132721:MZK132724 NJG132721:NJG132724 NTC132721:NTC132724 OCY132721:OCY132724 OMU132721:OMU132724 OWQ132721:OWQ132724 PGM132721:PGM132724 PQI132721:PQI132724 QAE132721:QAE132724 QKA132721:QKA132724 QTW132721:QTW132724 RDS132721:RDS132724 RNO132721:RNO132724 RXK132721:RXK132724 SHG132721:SHG132724 SRC132721:SRC132724 TAY132721:TAY132724 TKU132721:TKU132724 TUQ132721:TUQ132724 UEM132721:UEM132724 UOI132721:UOI132724 UYE132721:UYE132724 VIA132721:VIA132724 VRW132721:VRW132724 WBS132721:WBS132724 WLO132721:WLO132724 WVK132721:WVK132724 D198258:D198261 IY198257:IY198260 SU198257:SU198260 ACQ198257:ACQ198260 AMM198257:AMM198260 AWI198257:AWI198260 BGE198257:BGE198260 BQA198257:BQA198260 BZW198257:BZW198260 CJS198257:CJS198260 CTO198257:CTO198260 DDK198257:DDK198260 DNG198257:DNG198260 DXC198257:DXC198260 EGY198257:EGY198260 EQU198257:EQU198260 FAQ198257:FAQ198260 FKM198257:FKM198260 FUI198257:FUI198260 GEE198257:GEE198260 GOA198257:GOA198260 GXW198257:GXW198260 HHS198257:HHS198260 HRO198257:HRO198260 IBK198257:IBK198260 ILG198257:ILG198260 IVC198257:IVC198260 JEY198257:JEY198260 JOU198257:JOU198260 JYQ198257:JYQ198260 KIM198257:KIM198260 KSI198257:KSI198260 LCE198257:LCE198260 LMA198257:LMA198260 LVW198257:LVW198260 MFS198257:MFS198260 MPO198257:MPO198260 MZK198257:MZK198260 NJG198257:NJG198260 NTC198257:NTC198260 OCY198257:OCY198260 OMU198257:OMU198260 OWQ198257:OWQ198260 PGM198257:PGM198260 PQI198257:PQI198260 QAE198257:QAE198260 QKA198257:QKA198260 QTW198257:QTW198260 RDS198257:RDS198260 RNO198257:RNO198260 RXK198257:RXK198260 SHG198257:SHG198260 SRC198257:SRC198260 TAY198257:TAY198260 TKU198257:TKU198260 TUQ198257:TUQ198260 UEM198257:UEM198260 UOI198257:UOI198260 UYE198257:UYE198260 VIA198257:VIA198260 VRW198257:VRW198260 WBS198257:WBS198260 WLO198257:WLO198260 WVK198257:WVK198260 D263794:D263797 IY263793:IY263796 SU263793:SU263796 ACQ263793:ACQ263796 AMM263793:AMM263796 AWI263793:AWI263796 BGE263793:BGE263796 BQA263793:BQA263796 BZW263793:BZW263796 CJS263793:CJS263796 CTO263793:CTO263796 DDK263793:DDK263796 DNG263793:DNG263796 DXC263793:DXC263796 EGY263793:EGY263796 EQU263793:EQU263796 FAQ263793:FAQ263796 FKM263793:FKM263796 FUI263793:FUI263796 GEE263793:GEE263796 GOA263793:GOA263796 GXW263793:GXW263796 HHS263793:HHS263796 HRO263793:HRO263796 IBK263793:IBK263796 ILG263793:ILG263796 IVC263793:IVC263796 JEY263793:JEY263796 JOU263793:JOU263796 JYQ263793:JYQ263796 KIM263793:KIM263796 KSI263793:KSI263796 LCE263793:LCE263796 LMA263793:LMA263796 LVW263793:LVW263796 MFS263793:MFS263796 MPO263793:MPO263796 MZK263793:MZK263796 NJG263793:NJG263796 NTC263793:NTC263796 OCY263793:OCY263796 OMU263793:OMU263796 OWQ263793:OWQ263796 PGM263793:PGM263796 PQI263793:PQI263796 QAE263793:QAE263796 QKA263793:QKA263796 QTW263793:QTW263796 RDS263793:RDS263796 RNO263793:RNO263796 RXK263793:RXK263796 SHG263793:SHG263796 SRC263793:SRC263796 TAY263793:TAY263796 TKU263793:TKU263796 TUQ263793:TUQ263796 UEM263793:UEM263796 UOI263793:UOI263796 UYE263793:UYE263796 VIA263793:VIA263796 VRW263793:VRW263796 WBS263793:WBS263796 WLO263793:WLO263796 WVK263793:WVK263796 D329330:D329333 IY329329:IY329332 SU329329:SU329332 ACQ329329:ACQ329332 AMM329329:AMM329332 AWI329329:AWI329332 BGE329329:BGE329332 BQA329329:BQA329332 BZW329329:BZW329332 CJS329329:CJS329332 CTO329329:CTO329332 DDK329329:DDK329332 DNG329329:DNG329332 DXC329329:DXC329332 EGY329329:EGY329332 EQU329329:EQU329332 FAQ329329:FAQ329332 FKM329329:FKM329332 FUI329329:FUI329332 GEE329329:GEE329332 GOA329329:GOA329332 GXW329329:GXW329332 HHS329329:HHS329332 HRO329329:HRO329332 IBK329329:IBK329332 ILG329329:ILG329332 IVC329329:IVC329332 JEY329329:JEY329332 JOU329329:JOU329332 JYQ329329:JYQ329332 KIM329329:KIM329332 KSI329329:KSI329332 LCE329329:LCE329332 LMA329329:LMA329332 LVW329329:LVW329332 MFS329329:MFS329332 MPO329329:MPO329332 MZK329329:MZK329332 NJG329329:NJG329332 NTC329329:NTC329332 OCY329329:OCY329332 OMU329329:OMU329332 OWQ329329:OWQ329332 PGM329329:PGM329332 PQI329329:PQI329332 QAE329329:QAE329332 QKA329329:QKA329332 QTW329329:QTW329332 RDS329329:RDS329332 RNO329329:RNO329332 RXK329329:RXK329332 SHG329329:SHG329332 SRC329329:SRC329332 TAY329329:TAY329332 TKU329329:TKU329332 TUQ329329:TUQ329332 UEM329329:UEM329332 UOI329329:UOI329332 UYE329329:UYE329332 VIA329329:VIA329332 VRW329329:VRW329332 WBS329329:WBS329332 WLO329329:WLO329332 WVK329329:WVK329332 D394866:D394869 IY394865:IY394868 SU394865:SU394868 ACQ394865:ACQ394868 AMM394865:AMM394868 AWI394865:AWI394868 BGE394865:BGE394868 BQA394865:BQA394868 BZW394865:BZW394868 CJS394865:CJS394868 CTO394865:CTO394868 DDK394865:DDK394868 DNG394865:DNG394868 DXC394865:DXC394868 EGY394865:EGY394868 EQU394865:EQU394868 FAQ394865:FAQ394868 FKM394865:FKM394868 FUI394865:FUI394868 GEE394865:GEE394868 GOA394865:GOA394868 GXW394865:GXW394868 HHS394865:HHS394868 HRO394865:HRO394868 IBK394865:IBK394868 ILG394865:ILG394868 IVC394865:IVC394868 JEY394865:JEY394868 JOU394865:JOU394868 JYQ394865:JYQ394868 KIM394865:KIM394868 KSI394865:KSI394868 LCE394865:LCE394868 LMA394865:LMA394868 LVW394865:LVW394868 MFS394865:MFS394868 MPO394865:MPO394868 MZK394865:MZK394868 NJG394865:NJG394868 NTC394865:NTC394868 OCY394865:OCY394868 OMU394865:OMU394868 OWQ394865:OWQ394868 PGM394865:PGM394868 PQI394865:PQI394868 QAE394865:QAE394868 QKA394865:QKA394868 QTW394865:QTW394868 RDS394865:RDS394868 RNO394865:RNO394868 RXK394865:RXK394868 SHG394865:SHG394868 SRC394865:SRC394868 TAY394865:TAY394868 TKU394865:TKU394868 TUQ394865:TUQ394868 UEM394865:UEM394868 UOI394865:UOI394868 UYE394865:UYE394868 VIA394865:VIA394868 VRW394865:VRW394868 WBS394865:WBS394868 WLO394865:WLO394868 WVK394865:WVK394868 D460402:D460405 IY460401:IY460404 SU460401:SU460404 ACQ460401:ACQ460404 AMM460401:AMM460404 AWI460401:AWI460404 BGE460401:BGE460404 BQA460401:BQA460404 BZW460401:BZW460404 CJS460401:CJS460404 CTO460401:CTO460404 DDK460401:DDK460404 DNG460401:DNG460404 DXC460401:DXC460404 EGY460401:EGY460404 EQU460401:EQU460404 FAQ460401:FAQ460404 FKM460401:FKM460404 FUI460401:FUI460404 GEE460401:GEE460404 GOA460401:GOA460404 GXW460401:GXW460404 HHS460401:HHS460404 HRO460401:HRO460404 IBK460401:IBK460404 ILG460401:ILG460404 IVC460401:IVC460404 JEY460401:JEY460404 JOU460401:JOU460404 JYQ460401:JYQ460404 KIM460401:KIM460404 KSI460401:KSI460404 LCE460401:LCE460404 LMA460401:LMA460404 LVW460401:LVW460404 MFS460401:MFS460404 MPO460401:MPO460404 MZK460401:MZK460404 NJG460401:NJG460404 NTC460401:NTC460404 OCY460401:OCY460404 OMU460401:OMU460404 OWQ460401:OWQ460404 PGM460401:PGM460404 PQI460401:PQI460404 QAE460401:QAE460404 QKA460401:QKA460404 QTW460401:QTW460404 RDS460401:RDS460404 RNO460401:RNO460404 RXK460401:RXK460404 SHG460401:SHG460404 SRC460401:SRC460404 TAY460401:TAY460404 TKU460401:TKU460404 TUQ460401:TUQ460404 UEM460401:UEM460404 UOI460401:UOI460404 UYE460401:UYE460404 VIA460401:VIA460404 VRW460401:VRW460404 WBS460401:WBS460404 WLO460401:WLO460404 WVK460401:WVK460404 D525938:D525941 IY525937:IY525940 SU525937:SU525940 ACQ525937:ACQ525940 AMM525937:AMM525940 AWI525937:AWI525940 BGE525937:BGE525940 BQA525937:BQA525940 BZW525937:BZW525940 CJS525937:CJS525940 CTO525937:CTO525940 DDK525937:DDK525940 DNG525937:DNG525940 DXC525937:DXC525940 EGY525937:EGY525940 EQU525937:EQU525940 FAQ525937:FAQ525940 FKM525937:FKM525940 FUI525937:FUI525940 GEE525937:GEE525940 GOA525937:GOA525940 GXW525937:GXW525940 HHS525937:HHS525940 HRO525937:HRO525940 IBK525937:IBK525940 ILG525937:ILG525940 IVC525937:IVC525940 JEY525937:JEY525940 JOU525937:JOU525940 JYQ525937:JYQ525940 KIM525937:KIM525940 KSI525937:KSI525940 LCE525937:LCE525940 LMA525937:LMA525940 LVW525937:LVW525940 MFS525937:MFS525940 MPO525937:MPO525940 MZK525937:MZK525940 NJG525937:NJG525940 NTC525937:NTC525940 OCY525937:OCY525940 OMU525937:OMU525940 OWQ525937:OWQ525940 PGM525937:PGM525940 PQI525937:PQI525940 QAE525937:QAE525940 QKA525937:QKA525940 QTW525937:QTW525940 RDS525937:RDS525940 RNO525937:RNO525940 RXK525937:RXK525940 SHG525937:SHG525940 SRC525937:SRC525940 TAY525937:TAY525940 TKU525937:TKU525940 TUQ525937:TUQ525940 UEM525937:UEM525940 UOI525937:UOI525940 UYE525937:UYE525940 VIA525937:VIA525940 VRW525937:VRW525940 WBS525937:WBS525940 WLO525937:WLO525940 WVK525937:WVK525940 D591474:D591477 IY591473:IY591476 SU591473:SU591476 ACQ591473:ACQ591476 AMM591473:AMM591476 AWI591473:AWI591476 BGE591473:BGE591476 BQA591473:BQA591476 BZW591473:BZW591476 CJS591473:CJS591476 CTO591473:CTO591476 DDK591473:DDK591476 DNG591473:DNG591476 DXC591473:DXC591476 EGY591473:EGY591476 EQU591473:EQU591476 FAQ591473:FAQ591476 FKM591473:FKM591476 FUI591473:FUI591476 GEE591473:GEE591476 GOA591473:GOA591476 GXW591473:GXW591476 HHS591473:HHS591476 HRO591473:HRO591476 IBK591473:IBK591476 ILG591473:ILG591476 IVC591473:IVC591476 JEY591473:JEY591476 JOU591473:JOU591476 JYQ591473:JYQ591476 KIM591473:KIM591476 KSI591473:KSI591476 LCE591473:LCE591476 LMA591473:LMA591476 LVW591473:LVW591476 MFS591473:MFS591476 MPO591473:MPO591476 MZK591473:MZK591476 NJG591473:NJG591476 NTC591473:NTC591476 OCY591473:OCY591476 OMU591473:OMU591476 OWQ591473:OWQ591476 PGM591473:PGM591476 PQI591473:PQI591476 QAE591473:QAE591476 QKA591473:QKA591476 QTW591473:QTW591476 RDS591473:RDS591476 RNO591473:RNO591476 RXK591473:RXK591476 SHG591473:SHG591476 SRC591473:SRC591476 TAY591473:TAY591476 TKU591473:TKU591476 TUQ591473:TUQ591476 UEM591473:UEM591476 UOI591473:UOI591476 UYE591473:UYE591476 VIA591473:VIA591476 VRW591473:VRW591476 WBS591473:WBS591476 WLO591473:WLO591476 WVK591473:WVK591476 D657010:D657013 IY657009:IY657012 SU657009:SU657012 ACQ657009:ACQ657012 AMM657009:AMM657012 AWI657009:AWI657012 BGE657009:BGE657012 BQA657009:BQA657012 BZW657009:BZW657012 CJS657009:CJS657012 CTO657009:CTO657012 DDK657009:DDK657012 DNG657009:DNG657012 DXC657009:DXC657012 EGY657009:EGY657012 EQU657009:EQU657012 FAQ657009:FAQ657012 FKM657009:FKM657012 FUI657009:FUI657012 GEE657009:GEE657012 GOA657009:GOA657012 GXW657009:GXW657012 HHS657009:HHS657012 HRO657009:HRO657012 IBK657009:IBK657012 ILG657009:ILG657012 IVC657009:IVC657012 JEY657009:JEY657012 JOU657009:JOU657012 JYQ657009:JYQ657012 KIM657009:KIM657012 KSI657009:KSI657012 LCE657009:LCE657012 LMA657009:LMA657012 LVW657009:LVW657012 MFS657009:MFS657012 MPO657009:MPO657012 MZK657009:MZK657012 NJG657009:NJG657012 NTC657009:NTC657012 OCY657009:OCY657012 OMU657009:OMU657012 OWQ657009:OWQ657012 PGM657009:PGM657012 PQI657009:PQI657012 QAE657009:QAE657012 QKA657009:QKA657012 QTW657009:QTW657012 RDS657009:RDS657012 RNO657009:RNO657012 RXK657009:RXK657012 SHG657009:SHG657012 SRC657009:SRC657012 TAY657009:TAY657012 TKU657009:TKU657012 TUQ657009:TUQ657012 UEM657009:UEM657012 UOI657009:UOI657012 UYE657009:UYE657012 VIA657009:VIA657012 VRW657009:VRW657012 WBS657009:WBS657012 WLO657009:WLO657012 WVK657009:WVK657012 D722546:D722549 IY722545:IY722548 SU722545:SU722548 ACQ722545:ACQ722548 AMM722545:AMM722548 AWI722545:AWI722548 BGE722545:BGE722548 BQA722545:BQA722548 BZW722545:BZW722548 CJS722545:CJS722548 CTO722545:CTO722548 DDK722545:DDK722548 DNG722545:DNG722548 DXC722545:DXC722548 EGY722545:EGY722548 EQU722545:EQU722548 FAQ722545:FAQ722548 FKM722545:FKM722548 FUI722545:FUI722548 GEE722545:GEE722548 GOA722545:GOA722548 GXW722545:GXW722548 HHS722545:HHS722548 HRO722545:HRO722548 IBK722545:IBK722548 ILG722545:ILG722548 IVC722545:IVC722548 JEY722545:JEY722548 JOU722545:JOU722548 JYQ722545:JYQ722548 KIM722545:KIM722548 KSI722545:KSI722548 LCE722545:LCE722548 LMA722545:LMA722548 LVW722545:LVW722548 MFS722545:MFS722548 MPO722545:MPO722548 MZK722545:MZK722548 NJG722545:NJG722548 NTC722545:NTC722548 OCY722545:OCY722548 OMU722545:OMU722548 OWQ722545:OWQ722548 PGM722545:PGM722548 PQI722545:PQI722548 QAE722545:QAE722548 QKA722545:QKA722548 QTW722545:QTW722548 RDS722545:RDS722548 RNO722545:RNO722548 RXK722545:RXK722548 SHG722545:SHG722548 SRC722545:SRC722548 TAY722545:TAY722548 TKU722545:TKU722548 TUQ722545:TUQ722548 UEM722545:UEM722548 UOI722545:UOI722548 UYE722545:UYE722548 VIA722545:VIA722548 VRW722545:VRW722548 WBS722545:WBS722548 WLO722545:WLO722548 WVK722545:WVK722548 D788082:D788085 IY788081:IY788084 SU788081:SU788084 ACQ788081:ACQ788084 AMM788081:AMM788084 AWI788081:AWI788084 BGE788081:BGE788084 BQA788081:BQA788084 BZW788081:BZW788084 CJS788081:CJS788084 CTO788081:CTO788084 DDK788081:DDK788084 DNG788081:DNG788084 DXC788081:DXC788084 EGY788081:EGY788084 EQU788081:EQU788084 FAQ788081:FAQ788084 FKM788081:FKM788084 FUI788081:FUI788084 GEE788081:GEE788084 GOA788081:GOA788084 GXW788081:GXW788084 HHS788081:HHS788084 HRO788081:HRO788084 IBK788081:IBK788084 ILG788081:ILG788084 IVC788081:IVC788084 JEY788081:JEY788084 JOU788081:JOU788084 JYQ788081:JYQ788084 KIM788081:KIM788084 KSI788081:KSI788084 LCE788081:LCE788084 LMA788081:LMA788084 LVW788081:LVW788084 MFS788081:MFS788084 MPO788081:MPO788084 MZK788081:MZK788084 NJG788081:NJG788084 NTC788081:NTC788084 OCY788081:OCY788084 OMU788081:OMU788084 OWQ788081:OWQ788084 PGM788081:PGM788084 PQI788081:PQI788084 QAE788081:QAE788084 QKA788081:QKA788084 QTW788081:QTW788084 RDS788081:RDS788084 RNO788081:RNO788084 RXK788081:RXK788084 SHG788081:SHG788084 SRC788081:SRC788084 TAY788081:TAY788084 TKU788081:TKU788084 TUQ788081:TUQ788084 UEM788081:UEM788084 UOI788081:UOI788084 UYE788081:UYE788084 VIA788081:VIA788084 VRW788081:VRW788084 WBS788081:WBS788084 WLO788081:WLO788084 WVK788081:WVK788084 D853618:D853621 IY853617:IY853620 SU853617:SU853620 ACQ853617:ACQ853620 AMM853617:AMM853620 AWI853617:AWI853620 BGE853617:BGE853620 BQA853617:BQA853620 BZW853617:BZW853620 CJS853617:CJS853620 CTO853617:CTO853620 DDK853617:DDK853620 DNG853617:DNG853620 DXC853617:DXC853620 EGY853617:EGY853620 EQU853617:EQU853620 FAQ853617:FAQ853620 FKM853617:FKM853620 FUI853617:FUI853620 GEE853617:GEE853620 GOA853617:GOA853620 GXW853617:GXW853620 HHS853617:HHS853620 HRO853617:HRO853620 IBK853617:IBK853620 ILG853617:ILG853620 IVC853617:IVC853620 JEY853617:JEY853620 JOU853617:JOU853620 JYQ853617:JYQ853620 KIM853617:KIM853620 KSI853617:KSI853620 LCE853617:LCE853620 LMA853617:LMA853620 LVW853617:LVW853620 MFS853617:MFS853620 MPO853617:MPO853620 MZK853617:MZK853620 NJG853617:NJG853620 NTC853617:NTC853620 OCY853617:OCY853620 OMU853617:OMU853620 OWQ853617:OWQ853620 PGM853617:PGM853620 PQI853617:PQI853620 QAE853617:QAE853620 QKA853617:QKA853620 QTW853617:QTW853620 RDS853617:RDS853620 RNO853617:RNO853620 RXK853617:RXK853620 SHG853617:SHG853620 SRC853617:SRC853620 TAY853617:TAY853620 TKU853617:TKU853620 TUQ853617:TUQ853620 UEM853617:UEM853620 UOI853617:UOI853620 UYE853617:UYE853620 VIA853617:VIA853620 VRW853617:VRW853620 WBS853617:WBS853620 WLO853617:WLO853620 WVK853617:WVK853620 D919154:D919157 IY919153:IY919156 SU919153:SU919156 ACQ919153:ACQ919156 AMM919153:AMM919156 AWI919153:AWI919156 BGE919153:BGE919156 BQA919153:BQA919156 BZW919153:BZW919156 CJS919153:CJS919156 CTO919153:CTO919156 DDK919153:DDK919156 DNG919153:DNG919156 DXC919153:DXC919156 EGY919153:EGY919156 EQU919153:EQU919156 FAQ919153:FAQ919156 FKM919153:FKM919156 FUI919153:FUI919156 GEE919153:GEE919156 GOA919153:GOA919156 GXW919153:GXW919156 HHS919153:HHS919156 HRO919153:HRO919156 IBK919153:IBK919156 ILG919153:ILG919156 IVC919153:IVC919156 JEY919153:JEY919156 JOU919153:JOU919156 JYQ919153:JYQ919156 KIM919153:KIM919156 KSI919153:KSI919156 LCE919153:LCE919156 LMA919153:LMA919156 LVW919153:LVW919156 MFS919153:MFS919156 MPO919153:MPO919156 MZK919153:MZK919156 NJG919153:NJG919156 NTC919153:NTC919156 OCY919153:OCY919156 OMU919153:OMU919156 OWQ919153:OWQ919156 PGM919153:PGM919156 PQI919153:PQI919156 QAE919153:QAE919156 QKA919153:QKA919156 QTW919153:QTW919156 RDS919153:RDS919156 RNO919153:RNO919156 RXK919153:RXK919156 SHG919153:SHG919156 SRC919153:SRC919156 TAY919153:TAY919156 TKU919153:TKU919156 TUQ919153:TUQ919156 UEM919153:UEM919156 UOI919153:UOI919156 UYE919153:UYE919156 VIA919153:VIA919156 VRW919153:VRW919156 WBS919153:WBS919156 WLO919153:WLO919156 WVK919153:WVK919156 D984690:D984693 IY984689:IY984692 SU984689:SU984692 ACQ984689:ACQ984692 AMM984689:AMM984692 AWI984689:AWI984692 BGE984689:BGE984692 BQA984689:BQA984692 BZW984689:BZW984692 CJS984689:CJS984692 CTO984689:CTO984692 DDK984689:DDK984692 DNG984689:DNG984692 DXC984689:DXC984692 EGY984689:EGY984692 EQU984689:EQU984692 FAQ984689:FAQ984692 FKM984689:FKM984692 FUI984689:FUI984692 GEE984689:GEE984692 GOA984689:GOA984692 GXW984689:GXW984692 HHS984689:HHS984692 HRO984689:HRO984692 IBK984689:IBK984692 ILG984689:ILG984692 IVC984689:IVC984692 JEY984689:JEY984692 JOU984689:JOU984692 JYQ984689:JYQ984692 KIM984689:KIM984692 KSI984689:KSI984692 LCE984689:LCE984692 LMA984689:LMA984692 LVW984689:LVW984692 MFS984689:MFS984692 MPO984689:MPO984692 MZK984689:MZK984692 NJG984689:NJG984692 NTC984689:NTC984692 OCY984689:OCY984692 OMU984689:OMU984692 OWQ984689:OWQ984692 PGM984689:PGM984692 PQI984689:PQI984692 QAE984689:QAE984692 QKA984689:QKA984692 QTW984689:QTW984692 RDS984689:RDS984692 RNO984689:RNO984692 RXK984689:RXK984692 SHG984689:SHG984692 SRC984689:SRC984692 TAY984689:TAY984692 TKU984689:TKU984692 TUQ984689:TUQ984692 UEM984689:UEM984692 UOI984689:UOI984692 UYE984689:UYE984692 VIA984689:VIA984692 VRW984689:VRW984692 WBS984689:WBS984692 WLO984689:WLO984692 WVK984689:WVK984692 D1557:D1565 D67191:D67197 IY67190:IY67196 SU67190:SU67196 ACQ67190:ACQ67196 AMM67190:AMM67196 AWI67190:AWI67196 BGE67190:BGE67196 BQA67190:BQA67196 BZW67190:BZW67196 CJS67190:CJS67196 CTO67190:CTO67196 DDK67190:DDK67196 DNG67190:DNG67196 DXC67190:DXC67196 EGY67190:EGY67196 EQU67190:EQU67196 FAQ67190:FAQ67196 FKM67190:FKM67196 FUI67190:FUI67196 GEE67190:GEE67196 GOA67190:GOA67196 GXW67190:GXW67196 HHS67190:HHS67196 HRO67190:HRO67196 IBK67190:IBK67196 ILG67190:ILG67196 IVC67190:IVC67196 JEY67190:JEY67196 JOU67190:JOU67196 JYQ67190:JYQ67196 KIM67190:KIM67196 KSI67190:KSI67196 LCE67190:LCE67196 LMA67190:LMA67196 LVW67190:LVW67196 MFS67190:MFS67196 MPO67190:MPO67196 MZK67190:MZK67196 NJG67190:NJG67196 NTC67190:NTC67196 OCY67190:OCY67196 OMU67190:OMU67196 OWQ67190:OWQ67196 PGM67190:PGM67196 PQI67190:PQI67196 QAE67190:QAE67196 QKA67190:QKA67196 QTW67190:QTW67196 RDS67190:RDS67196 RNO67190:RNO67196 RXK67190:RXK67196 SHG67190:SHG67196 SRC67190:SRC67196 TAY67190:TAY67196 TKU67190:TKU67196 TUQ67190:TUQ67196 UEM67190:UEM67196 UOI67190:UOI67196 UYE67190:UYE67196 VIA67190:VIA67196 VRW67190:VRW67196 WBS67190:WBS67196 WLO67190:WLO67196 WVK67190:WVK67196 D132727:D132733 IY132726:IY132732 SU132726:SU132732 ACQ132726:ACQ132732 AMM132726:AMM132732 AWI132726:AWI132732 BGE132726:BGE132732 BQA132726:BQA132732 BZW132726:BZW132732 CJS132726:CJS132732 CTO132726:CTO132732 DDK132726:DDK132732 DNG132726:DNG132732 DXC132726:DXC132732 EGY132726:EGY132732 EQU132726:EQU132732 FAQ132726:FAQ132732 FKM132726:FKM132732 FUI132726:FUI132732 GEE132726:GEE132732 GOA132726:GOA132732 GXW132726:GXW132732 HHS132726:HHS132732 HRO132726:HRO132732 IBK132726:IBK132732 ILG132726:ILG132732 IVC132726:IVC132732 JEY132726:JEY132732 JOU132726:JOU132732 JYQ132726:JYQ132732 KIM132726:KIM132732 KSI132726:KSI132732 LCE132726:LCE132732 LMA132726:LMA132732 LVW132726:LVW132732 MFS132726:MFS132732 MPO132726:MPO132732 MZK132726:MZK132732 NJG132726:NJG132732 NTC132726:NTC132732 OCY132726:OCY132732 OMU132726:OMU132732 OWQ132726:OWQ132732 PGM132726:PGM132732 PQI132726:PQI132732 QAE132726:QAE132732 QKA132726:QKA132732 QTW132726:QTW132732 RDS132726:RDS132732 RNO132726:RNO132732 RXK132726:RXK132732 SHG132726:SHG132732 SRC132726:SRC132732 TAY132726:TAY132732 TKU132726:TKU132732 TUQ132726:TUQ132732 UEM132726:UEM132732 UOI132726:UOI132732 UYE132726:UYE132732 VIA132726:VIA132732 VRW132726:VRW132732 WBS132726:WBS132732 WLO132726:WLO132732 WVK132726:WVK132732 D198263:D198269 IY198262:IY198268 SU198262:SU198268 ACQ198262:ACQ198268 AMM198262:AMM198268 AWI198262:AWI198268 BGE198262:BGE198268 BQA198262:BQA198268 BZW198262:BZW198268 CJS198262:CJS198268 CTO198262:CTO198268 DDK198262:DDK198268 DNG198262:DNG198268 DXC198262:DXC198268 EGY198262:EGY198268 EQU198262:EQU198268 FAQ198262:FAQ198268 FKM198262:FKM198268 FUI198262:FUI198268 GEE198262:GEE198268 GOA198262:GOA198268 GXW198262:GXW198268 HHS198262:HHS198268 HRO198262:HRO198268 IBK198262:IBK198268 ILG198262:ILG198268 IVC198262:IVC198268 JEY198262:JEY198268 JOU198262:JOU198268 JYQ198262:JYQ198268 KIM198262:KIM198268 KSI198262:KSI198268 LCE198262:LCE198268 LMA198262:LMA198268 LVW198262:LVW198268 MFS198262:MFS198268 MPO198262:MPO198268 MZK198262:MZK198268 NJG198262:NJG198268 NTC198262:NTC198268 OCY198262:OCY198268 OMU198262:OMU198268 OWQ198262:OWQ198268 PGM198262:PGM198268 PQI198262:PQI198268 QAE198262:QAE198268 QKA198262:QKA198268 QTW198262:QTW198268 RDS198262:RDS198268 RNO198262:RNO198268 RXK198262:RXK198268 SHG198262:SHG198268 SRC198262:SRC198268 TAY198262:TAY198268 TKU198262:TKU198268 TUQ198262:TUQ198268 UEM198262:UEM198268 UOI198262:UOI198268 UYE198262:UYE198268 VIA198262:VIA198268 VRW198262:VRW198268 WBS198262:WBS198268 WLO198262:WLO198268 WVK198262:WVK198268 D263799:D263805 IY263798:IY263804 SU263798:SU263804 ACQ263798:ACQ263804 AMM263798:AMM263804 AWI263798:AWI263804 BGE263798:BGE263804 BQA263798:BQA263804 BZW263798:BZW263804 CJS263798:CJS263804 CTO263798:CTO263804 DDK263798:DDK263804 DNG263798:DNG263804 DXC263798:DXC263804 EGY263798:EGY263804 EQU263798:EQU263804 FAQ263798:FAQ263804 FKM263798:FKM263804 FUI263798:FUI263804 GEE263798:GEE263804 GOA263798:GOA263804 GXW263798:GXW263804 HHS263798:HHS263804 HRO263798:HRO263804 IBK263798:IBK263804 ILG263798:ILG263804 IVC263798:IVC263804 JEY263798:JEY263804 JOU263798:JOU263804 JYQ263798:JYQ263804 KIM263798:KIM263804 KSI263798:KSI263804 LCE263798:LCE263804 LMA263798:LMA263804 LVW263798:LVW263804 MFS263798:MFS263804 MPO263798:MPO263804 MZK263798:MZK263804 NJG263798:NJG263804 NTC263798:NTC263804 OCY263798:OCY263804 OMU263798:OMU263804 OWQ263798:OWQ263804 PGM263798:PGM263804 PQI263798:PQI263804 QAE263798:QAE263804 QKA263798:QKA263804 QTW263798:QTW263804 RDS263798:RDS263804 RNO263798:RNO263804 RXK263798:RXK263804 SHG263798:SHG263804 SRC263798:SRC263804 TAY263798:TAY263804 TKU263798:TKU263804 TUQ263798:TUQ263804 UEM263798:UEM263804 UOI263798:UOI263804 UYE263798:UYE263804 VIA263798:VIA263804 VRW263798:VRW263804 WBS263798:WBS263804 WLO263798:WLO263804 WVK263798:WVK263804 D329335:D329341 IY329334:IY329340 SU329334:SU329340 ACQ329334:ACQ329340 AMM329334:AMM329340 AWI329334:AWI329340 BGE329334:BGE329340 BQA329334:BQA329340 BZW329334:BZW329340 CJS329334:CJS329340 CTO329334:CTO329340 DDK329334:DDK329340 DNG329334:DNG329340 DXC329334:DXC329340 EGY329334:EGY329340 EQU329334:EQU329340 FAQ329334:FAQ329340 FKM329334:FKM329340 FUI329334:FUI329340 GEE329334:GEE329340 GOA329334:GOA329340 GXW329334:GXW329340 HHS329334:HHS329340 HRO329334:HRO329340 IBK329334:IBK329340 ILG329334:ILG329340 IVC329334:IVC329340 JEY329334:JEY329340 JOU329334:JOU329340 JYQ329334:JYQ329340 KIM329334:KIM329340 KSI329334:KSI329340 LCE329334:LCE329340 LMA329334:LMA329340 LVW329334:LVW329340 MFS329334:MFS329340 MPO329334:MPO329340 MZK329334:MZK329340 NJG329334:NJG329340 NTC329334:NTC329340 OCY329334:OCY329340 OMU329334:OMU329340 OWQ329334:OWQ329340 PGM329334:PGM329340 PQI329334:PQI329340 QAE329334:QAE329340 QKA329334:QKA329340 QTW329334:QTW329340 RDS329334:RDS329340 RNO329334:RNO329340 RXK329334:RXK329340 SHG329334:SHG329340 SRC329334:SRC329340 TAY329334:TAY329340 TKU329334:TKU329340 TUQ329334:TUQ329340 UEM329334:UEM329340 UOI329334:UOI329340 UYE329334:UYE329340 VIA329334:VIA329340 VRW329334:VRW329340 WBS329334:WBS329340 WLO329334:WLO329340 WVK329334:WVK329340 D394871:D394877 IY394870:IY394876 SU394870:SU394876 ACQ394870:ACQ394876 AMM394870:AMM394876 AWI394870:AWI394876 BGE394870:BGE394876 BQA394870:BQA394876 BZW394870:BZW394876 CJS394870:CJS394876 CTO394870:CTO394876 DDK394870:DDK394876 DNG394870:DNG394876 DXC394870:DXC394876 EGY394870:EGY394876 EQU394870:EQU394876 FAQ394870:FAQ394876 FKM394870:FKM394876 FUI394870:FUI394876 GEE394870:GEE394876 GOA394870:GOA394876 GXW394870:GXW394876 HHS394870:HHS394876 HRO394870:HRO394876 IBK394870:IBK394876 ILG394870:ILG394876 IVC394870:IVC394876 JEY394870:JEY394876 JOU394870:JOU394876 JYQ394870:JYQ394876 KIM394870:KIM394876 KSI394870:KSI394876 LCE394870:LCE394876 LMA394870:LMA394876 LVW394870:LVW394876 MFS394870:MFS394876 MPO394870:MPO394876 MZK394870:MZK394876 NJG394870:NJG394876 NTC394870:NTC394876 OCY394870:OCY394876 OMU394870:OMU394876 OWQ394870:OWQ394876 PGM394870:PGM394876 PQI394870:PQI394876 QAE394870:QAE394876 QKA394870:QKA394876 QTW394870:QTW394876 RDS394870:RDS394876 RNO394870:RNO394876 RXK394870:RXK394876 SHG394870:SHG394876 SRC394870:SRC394876 TAY394870:TAY394876 TKU394870:TKU394876 TUQ394870:TUQ394876 UEM394870:UEM394876 UOI394870:UOI394876 UYE394870:UYE394876 VIA394870:VIA394876 VRW394870:VRW394876 WBS394870:WBS394876 WLO394870:WLO394876 WVK394870:WVK394876 D460407:D460413 IY460406:IY460412 SU460406:SU460412 ACQ460406:ACQ460412 AMM460406:AMM460412 AWI460406:AWI460412 BGE460406:BGE460412 BQA460406:BQA460412 BZW460406:BZW460412 CJS460406:CJS460412 CTO460406:CTO460412 DDK460406:DDK460412 DNG460406:DNG460412 DXC460406:DXC460412 EGY460406:EGY460412 EQU460406:EQU460412 FAQ460406:FAQ460412 FKM460406:FKM460412 FUI460406:FUI460412 GEE460406:GEE460412 GOA460406:GOA460412 GXW460406:GXW460412 HHS460406:HHS460412 HRO460406:HRO460412 IBK460406:IBK460412 ILG460406:ILG460412 IVC460406:IVC460412 JEY460406:JEY460412 JOU460406:JOU460412 JYQ460406:JYQ460412 KIM460406:KIM460412 KSI460406:KSI460412 LCE460406:LCE460412 LMA460406:LMA460412 LVW460406:LVW460412 MFS460406:MFS460412 MPO460406:MPO460412 MZK460406:MZK460412 NJG460406:NJG460412 NTC460406:NTC460412 OCY460406:OCY460412 OMU460406:OMU460412 OWQ460406:OWQ460412 PGM460406:PGM460412 PQI460406:PQI460412 QAE460406:QAE460412 QKA460406:QKA460412 QTW460406:QTW460412 RDS460406:RDS460412 RNO460406:RNO460412 RXK460406:RXK460412 SHG460406:SHG460412 SRC460406:SRC460412 TAY460406:TAY460412 TKU460406:TKU460412 TUQ460406:TUQ460412 UEM460406:UEM460412 UOI460406:UOI460412 UYE460406:UYE460412 VIA460406:VIA460412 VRW460406:VRW460412 WBS460406:WBS460412 WLO460406:WLO460412 WVK460406:WVK460412 D525943:D525949 IY525942:IY525948 SU525942:SU525948 ACQ525942:ACQ525948 AMM525942:AMM525948 AWI525942:AWI525948 BGE525942:BGE525948 BQA525942:BQA525948 BZW525942:BZW525948 CJS525942:CJS525948 CTO525942:CTO525948 DDK525942:DDK525948 DNG525942:DNG525948 DXC525942:DXC525948 EGY525942:EGY525948 EQU525942:EQU525948 FAQ525942:FAQ525948 FKM525942:FKM525948 FUI525942:FUI525948 GEE525942:GEE525948 GOA525942:GOA525948 GXW525942:GXW525948 HHS525942:HHS525948 HRO525942:HRO525948 IBK525942:IBK525948 ILG525942:ILG525948 IVC525942:IVC525948 JEY525942:JEY525948 JOU525942:JOU525948 JYQ525942:JYQ525948 KIM525942:KIM525948 KSI525942:KSI525948 LCE525942:LCE525948 LMA525942:LMA525948 LVW525942:LVW525948 MFS525942:MFS525948 MPO525942:MPO525948 MZK525942:MZK525948 NJG525942:NJG525948 NTC525942:NTC525948 OCY525942:OCY525948 OMU525942:OMU525948 OWQ525942:OWQ525948 PGM525942:PGM525948 PQI525942:PQI525948 QAE525942:QAE525948 QKA525942:QKA525948 QTW525942:QTW525948 RDS525942:RDS525948 RNO525942:RNO525948 RXK525942:RXK525948 SHG525942:SHG525948 SRC525942:SRC525948 TAY525942:TAY525948 TKU525942:TKU525948 TUQ525942:TUQ525948 UEM525942:UEM525948 UOI525942:UOI525948 UYE525942:UYE525948 VIA525942:VIA525948 VRW525942:VRW525948 WBS525942:WBS525948 WLO525942:WLO525948 WVK525942:WVK525948 D591479:D591485 IY591478:IY591484 SU591478:SU591484 ACQ591478:ACQ591484 AMM591478:AMM591484 AWI591478:AWI591484 BGE591478:BGE591484 BQA591478:BQA591484 BZW591478:BZW591484 CJS591478:CJS591484 CTO591478:CTO591484 DDK591478:DDK591484 DNG591478:DNG591484 DXC591478:DXC591484 EGY591478:EGY591484 EQU591478:EQU591484 FAQ591478:FAQ591484 FKM591478:FKM591484 FUI591478:FUI591484 GEE591478:GEE591484 GOA591478:GOA591484 GXW591478:GXW591484 HHS591478:HHS591484 HRO591478:HRO591484 IBK591478:IBK591484 ILG591478:ILG591484 IVC591478:IVC591484 JEY591478:JEY591484 JOU591478:JOU591484 JYQ591478:JYQ591484 KIM591478:KIM591484 KSI591478:KSI591484 LCE591478:LCE591484 LMA591478:LMA591484 LVW591478:LVW591484 MFS591478:MFS591484 MPO591478:MPO591484 MZK591478:MZK591484 NJG591478:NJG591484 NTC591478:NTC591484 OCY591478:OCY591484 OMU591478:OMU591484 OWQ591478:OWQ591484 PGM591478:PGM591484 PQI591478:PQI591484 QAE591478:QAE591484 QKA591478:QKA591484 QTW591478:QTW591484 RDS591478:RDS591484 RNO591478:RNO591484 RXK591478:RXK591484 SHG591478:SHG591484 SRC591478:SRC591484 TAY591478:TAY591484 TKU591478:TKU591484 TUQ591478:TUQ591484 UEM591478:UEM591484 UOI591478:UOI591484 UYE591478:UYE591484 VIA591478:VIA591484 VRW591478:VRW591484 WBS591478:WBS591484 WLO591478:WLO591484 WVK591478:WVK591484 D657015:D657021 IY657014:IY657020 SU657014:SU657020 ACQ657014:ACQ657020 AMM657014:AMM657020 AWI657014:AWI657020 BGE657014:BGE657020 BQA657014:BQA657020 BZW657014:BZW657020 CJS657014:CJS657020 CTO657014:CTO657020 DDK657014:DDK657020 DNG657014:DNG657020 DXC657014:DXC657020 EGY657014:EGY657020 EQU657014:EQU657020 FAQ657014:FAQ657020 FKM657014:FKM657020 FUI657014:FUI657020 GEE657014:GEE657020 GOA657014:GOA657020 GXW657014:GXW657020 HHS657014:HHS657020 HRO657014:HRO657020 IBK657014:IBK657020 ILG657014:ILG657020 IVC657014:IVC657020 JEY657014:JEY657020 JOU657014:JOU657020 JYQ657014:JYQ657020 KIM657014:KIM657020 KSI657014:KSI657020 LCE657014:LCE657020 LMA657014:LMA657020 LVW657014:LVW657020 MFS657014:MFS657020 MPO657014:MPO657020 MZK657014:MZK657020 NJG657014:NJG657020 NTC657014:NTC657020 OCY657014:OCY657020 OMU657014:OMU657020 OWQ657014:OWQ657020 PGM657014:PGM657020 PQI657014:PQI657020 QAE657014:QAE657020 QKA657014:QKA657020 QTW657014:QTW657020 RDS657014:RDS657020 RNO657014:RNO657020 RXK657014:RXK657020 SHG657014:SHG657020 SRC657014:SRC657020 TAY657014:TAY657020 TKU657014:TKU657020 TUQ657014:TUQ657020 UEM657014:UEM657020 UOI657014:UOI657020 UYE657014:UYE657020 VIA657014:VIA657020 VRW657014:VRW657020 WBS657014:WBS657020 WLO657014:WLO657020 WVK657014:WVK657020 D722551:D722557 IY722550:IY722556 SU722550:SU722556 ACQ722550:ACQ722556 AMM722550:AMM722556 AWI722550:AWI722556 BGE722550:BGE722556 BQA722550:BQA722556 BZW722550:BZW722556 CJS722550:CJS722556 CTO722550:CTO722556 DDK722550:DDK722556 DNG722550:DNG722556 DXC722550:DXC722556 EGY722550:EGY722556 EQU722550:EQU722556 FAQ722550:FAQ722556 FKM722550:FKM722556 FUI722550:FUI722556 GEE722550:GEE722556 GOA722550:GOA722556 GXW722550:GXW722556 HHS722550:HHS722556 HRO722550:HRO722556 IBK722550:IBK722556 ILG722550:ILG722556 IVC722550:IVC722556 JEY722550:JEY722556 JOU722550:JOU722556 JYQ722550:JYQ722556 KIM722550:KIM722556 KSI722550:KSI722556 LCE722550:LCE722556 LMA722550:LMA722556 LVW722550:LVW722556 MFS722550:MFS722556 MPO722550:MPO722556 MZK722550:MZK722556 NJG722550:NJG722556 NTC722550:NTC722556 OCY722550:OCY722556 OMU722550:OMU722556 OWQ722550:OWQ722556 PGM722550:PGM722556 PQI722550:PQI722556 QAE722550:QAE722556 QKA722550:QKA722556 QTW722550:QTW722556 RDS722550:RDS722556 RNO722550:RNO722556 RXK722550:RXK722556 SHG722550:SHG722556 SRC722550:SRC722556 TAY722550:TAY722556 TKU722550:TKU722556 TUQ722550:TUQ722556 UEM722550:UEM722556 UOI722550:UOI722556 UYE722550:UYE722556 VIA722550:VIA722556 VRW722550:VRW722556 WBS722550:WBS722556 WLO722550:WLO722556 WVK722550:WVK722556 D788087:D788093 IY788086:IY788092 SU788086:SU788092 ACQ788086:ACQ788092 AMM788086:AMM788092 AWI788086:AWI788092 BGE788086:BGE788092 BQA788086:BQA788092 BZW788086:BZW788092 CJS788086:CJS788092 CTO788086:CTO788092 DDK788086:DDK788092 DNG788086:DNG788092 DXC788086:DXC788092 EGY788086:EGY788092 EQU788086:EQU788092 FAQ788086:FAQ788092 FKM788086:FKM788092 FUI788086:FUI788092 GEE788086:GEE788092 GOA788086:GOA788092 GXW788086:GXW788092 HHS788086:HHS788092 HRO788086:HRO788092 IBK788086:IBK788092 ILG788086:ILG788092 IVC788086:IVC788092 JEY788086:JEY788092 JOU788086:JOU788092 JYQ788086:JYQ788092 KIM788086:KIM788092 KSI788086:KSI788092 LCE788086:LCE788092 LMA788086:LMA788092 LVW788086:LVW788092 MFS788086:MFS788092 MPO788086:MPO788092 MZK788086:MZK788092 NJG788086:NJG788092 NTC788086:NTC788092 OCY788086:OCY788092 OMU788086:OMU788092 OWQ788086:OWQ788092 PGM788086:PGM788092 PQI788086:PQI788092 QAE788086:QAE788092 QKA788086:QKA788092 QTW788086:QTW788092 RDS788086:RDS788092 RNO788086:RNO788092 RXK788086:RXK788092 SHG788086:SHG788092 SRC788086:SRC788092 TAY788086:TAY788092 TKU788086:TKU788092 TUQ788086:TUQ788092 UEM788086:UEM788092 UOI788086:UOI788092 UYE788086:UYE788092 VIA788086:VIA788092 VRW788086:VRW788092 WBS788086:WBS788092 WLO788086:WLO788092 WVK788086:WVK788092 D853623:D853629 IY853622:IY853628 SU853622:SU853628 ACQ853622:ACQ853628 AMM853622:AMM853628 AWI853622:AWI853628 BGE853622:BGE853628 BQA853622:BQA853628 BZW853622:BZW853628 CJS853622:CJS853628 CTO853622:CTO853628 DDK853622:DDK853628 DNG853622:DNG853628 DXC853622:DXC853628 EGY853622:EGY853628 EQU853622:EQU853628 FAQ853622:FAQ853628 FKM853622:FKM853628 FUI853622:FUI853628 GEE853622:GEE853628 GOA853622:GOA853628 GXW853622:GXW853628 HHS853622:HHS853628 HRO853622:HRO853628 IBK853622:IBK853628 ILG853622:ILG853628 IVC853622:IVC853628 JEY853622:JEY853628 JOU853622:JOU853628 JYQ853622:JYQ853628 KIM853622:KIM853628 KSI853622:KSI853628 LCE853622:LCE853628 LMA853622:LMA853628 LVW853622:LVW853628 MFS853622:MFS853628 MPO853622:MPO853628 MZK853622:MZK853628 NJG853622:NJG853628 NTC853622:NTC853628 OCY853622:OCY853628 OMU853622:OMU853628 OWQ853622:OWQ853628 PGM853622:PGM853628 PQI853622:PQI853628 QAE853622:QAE853628 QKA853622:QKA853628 QTW853622:QTW853628 RDS853622:RDS853628 RNO853622:RNO853628 RXK853622:RXK853628 SHG853622:SHG853628 SRC853622:SRC853628 TAY853622:TAY853628 TKU853622:TKU853628 TUQ853622:TUQ853628 UEM853622:UEM853628 UOI853622:UOI853628 UYE853622:UYE853628 VIA853622:VIA853628 VRW853622:VRW853628 WBS853622:WBS853628 WLO853622:WLO853628 WVK853622:WVK853628 D919159:D919165 IY919158:IY919164 SU919158:SU919164 ACQ919158:ACQ919164 AMM919158:AMM919164 AWI919158:AWI919164 BGE919158:BGE919164 BQA919158:BQA919164 BZW919158:BZW919164 CJS919158:CJS919164 CTO919158:CTO919164 DDK919158:DDK919164 DNG919158:DNG919164 DXC919158:DXC919164 EGY919158:EGY919164 EQU919158:EQU919164 FAQ919158:FAQ919164 FKM919158:FKM919164 FUI919158:FUI919164 GEE919158:GEE919164 GOA919158:GOA919164 GXW919158:GXW919164 HHS919158:HHS919164 HRO919158:HRO919164 IBK919158:IBK919164 ILG919158:ILG919164 IVC919158:IVC919164 JEY919158:JEY919164 JOU919158:JOU919164 JYQ919158:JYQ919164 KIM919158:KIM919164 KSI919158:KSI919164 LCE919158:LCE919164 LMA919158:LMA919164 LVW919158:LVW919164 MFS919158:MFS919164 MPO919158:MPO919164 MZK919158:MZK919164 NJG919158:NJG919164 NTC919158:NTC919164 OCY919158:OCY919164 OMU919158:OMU919164 OWQ919158:OWQ919164 PGM919158:PGM919164 PQI919158:PQI919164 QAE919158:QAE919164 QKA919158:QKA919164 QTW919158:QTW919164 RDS919158:RDS919164 RNO919158:RNO919164 RXK919158:RXK919164 SHG919158:SHG919164 SRC919158:SRC919164 TAY919158:TAY919164 TKU919158:TKU919164 TUQ919158:TUQ919164 UEM919158:UEM919164 UOI919158:UOI919164 UYE919158:UYE919164 VIA919158:VIA919164 VRW919158:VRW919164 WBS919158:WBS919164 WLO919158:WLO919164 WVK919158:WVK919164 D984695:D984701 IY984694:IY984700 SU984694:SU984700 ACQ984694:ACQ984700 AMM984694:AMM984700 AWI984694:AWI984700 BGE984694:BGE984700 BQA984694:BQA984700 BZW984694:BZW984700 CJS984694:CJS984700 CTO984694:CTO984700 DDK984694:DDK984700 DNG984694:DNG984700 DXC984694:DXC984700 EGY984694:EGY984700 EQU984694:EQU984700 FAQ984694:FAQ984700 FKM984694:FKM984700 FUI984694:FUI984700 GEE984694:GEE984700 GOA984694:GOA984700 GXW984694:GXW984700 HHS984694:HHS984700 HRO984694:HRO984700 IBK984694:IBK984700 ILG984694:ILG984700 IVC984694:IVC984700 JEY984694:JEY984700 JOU984694:JOU984700 JYQ984694:JYQ984700 KIM984694:KIM984700 KSI984694:KSI984700 LCE984694:LCE984700 LMA984694:LMA984700 LVW984694:LVW984700 MFS984694:MFS984700 MPO984694:MPO984700 MZK984694:MZK984700 NJG984694:NJG984700 NTC984694:NTC984700 OCY984694:OCY984700 OMU984694:OMU984700 OWQ984694:OWQ984700 PGM984694:PGM984700 PQI984694:PQI984700 QAE984694:QAE984700 QKA984694:QKA984700 QTW984694:QTW984700 RDS984694:RDS984700 RNO984694:RNO984700 RXK984694:RXK984700 SHG984694:SHG984700 SRC984694:SRC984700 TAY984694:TAY984700 TKU984694:TKU984700 TUQ984694:TUQ984700 UEM984694:UEM984700 UOI984694:UOI984700 UYE984694:UYE984700 VIA984694:VIA984700 VRW984694:VRW984700 WBS984694:WBS984700 WLO984694:WLO984700 WVK984694:WVK984700 C1539:C1540 IX1538:IX1539 ST1538:ST1539 ACP1538:ACP1539 AML1538:AML1539 AWH1538:AWH1539 BGD1538:BGD1539 BPZ1538:BPZ1539 BZV1538:BZV1539 CJR1538:CJR1539 CTN1538:CTN1539 DDJ1538:DDJ1539 DNF1538:DNF1539 DXB1538:DXB1539 EGX1538:EGX1539 EQT1538:EQT1539 FAP1538:FAP1539 FKL1538:FKL1539 FUH1538:FUH1539 GED1538:GED1539 GNZ1538:GNZ1539 GXV1538:GXV1539 HHR1538:HHR1539 HRN1538:HRN1539 IBJ1538:IBJ1539 ILF1538:ILF1539 IVB1538:IVB1539 JEX1538:JEX1539 JOT1538:JOT1539 JYP1538:JYP1539 KIL1538:KIL1539 KSH1538:KSH1539 LCD1538:LCD1539 LLZ1538:LLZ1539 LVV1538:LVV1539 MFR1538:MFR1539 MPN1538:MPN1539 MZJ1538:MZJ1539 NJF1538:NJF1539 NTB1538:NTB1539 OCX1538:OCX1539 OMT1538:OMT1539 OWP1538:OWP1539 PGL1538:PGL1539 PQH1538:PQH1539 QAD1538:QAD1539 QJZ1538:QJZ1539 QTV1538:QTV1539 RDR1538:RDR1539 RNN1538:RNN1539 RXJ1538:RXJ1539 SHF1538:SHF1539 SRB1538:SRB1539 TAX1538:TAX1539 TKT1538:TKT1539 TUP1538:TUP1539 UEL1538:UEL1539 UOH1538:UOH1539 UYD1538:UYD1539 VHZ1538:VHZ1539 VRV1538:VRV1539 WBR1538:WBR1539 WLN1538:WLN1539 WVJ1538:WVJ1539 C67183:C67184 IX67182:IX67183 ST67182:ST67183 ACP67182:ACP67183 AML67182:AML67183 AWH67182:AWH67183 BGD67182:BGD67183 BPZ67182:BPZ67183 BZV67182:BZV67183 CJR67182:CJR67183 CTN67182:CTN67183 DDJ67182:DDJ67183 DNF67182:DNF67183 DXB67182:DXB67183 EGX67182:EGX67183 EQT67182:EQT67183 FAP67182:FAP67183 FKL67182:FKL67183 FUH67182:FUH67183 GED67182:GED67183 GNZ67182:GNZ67183 GXV67182:GXV67183 HHR67182:HHR67183 HRN67182:HRN67183 IBJ67182:IBJ67183 ILF67182:ILF67183 IVB67182:IVB67183 JEX67182:JEX67183 JOT67182:JOT67183 JYP67182:JYP67183 KIL67182:KIL67183 KSH67182:KSH67183 LCD67182:LCD67183 LLZ67182:LLZ67183 LVV67182:LVV67183 MFR67182:MFR67183 MPN67182:MPN67183 MZJ67182:MZJ67183 NJF67182:NJF67183 NTB67182:NTB67183 OCX67182:OCX67183 OMT67182:OMT67183 OWP67182:OWP67183 PGL67182:PGL67183 PQH67182:PQH67183 QAD67182:QAD67183 QJZ67182:QJZ67183 QTV67182:QTV67183 RDR67182:RDR67183 RNN67182:RNN67183 RXJ67182:RXJ67183 SHF67182:SHF67183 SRB67182:SRB67183 TAX67182:TAX67183 TKT67182:TKT67183 TUP67182:TUP67183 UEL67182:UEL67183 UOH67182:UOH67183 UYD67182:UYD67183 VHZ67182:VHZ67183 VRV67182:VRV67183 WBR67182:WBR67183 WLN67182:WLN67183 WVJ67182:WVJ67183 C132719:C132720 IX132718:IX132719 ST132718:ST132719 ACP132718:ACP132719 AML132718:AML132719 AWH132718:AWH132719 BGD132718:BGD132719 BPZ132718:BPZ132719 BZV132718:BZV132719 CJR132718:CJR132719 CTN132718:CTN132719 DDJ132718:DDJ132719 DNF132718:DNF132719 DXB132718:DXB132719 EGX132718:EGX132719 EQT132718:EQT132719 FAP132718:FAP132719 FKL132718:FKL132719 FUH132718:FUH132719 GED132718:GED132719 GNZ132718:GNZ132719 GXV132718:GXV132719 HHR132718:HHR132719 HRN132718:HRN132719 IBJ132718:IBJ132719 ILF132718:ILF132719 IVB132718:IVB132719 JEX132718:JEX132719 JOT132718:JOT132719 JYP132718:JYP132719 KIL132718:KIL132719 KSH132718:KSH132719 LCD132718:LCD132719 LLZ132718:LLZ132719 LVV132718:LVV132719 MFR132718:MFR132719 MPN132718:MPN132719 MZJ132718:MZJ132719 NJF132718:NJF132719 NTB132718:NTB132719 OCX132718:OCX132719 OMT132718:OMT132719 OWP132718:OWP132719 PGL132718:PGL132719 PQH132718:PQH132719 QAD132718:QAD132719 QJZ132718:QJZ132719 QTV132718:QTV132719 RDR132718:RDR132719 RNN132718:RNN132719 RXJ132718:RXJ132719 SHF132718:SHF132719 SRB132718:SRB132719 TAX132718:TAX132719 TKT132718:TKT132719 TUP132718:TUP132719 UEL132718:UEL132719 UOH132718:UOH132719 UYD132718:UYD132719 VHZ132718:VHZ132719 VRV132718:VRV132719 WBR132718:WBR132719 WLN132718:WLN132719 WVJ132718:WVJ132719 C198255:C198256 IX198254:IX198255 ST198254:ST198255 ACP198254:ACP198255 AML198254:AML198255 AWH198254:AWH198255 BGD198254:BGD198255 BPZ198254:BPZ198255 BZV198254:BZV198255 CJR198254:CJR198255 CTN198254:CTN198255 DDJ198254:DDJ198255 DNF198254:DNF198255 DXB198254:DXB198255 EGX198254:EGX198255 EQT198254:EQT198255 FAP198254:FAP198255 FKL198254:FKL198255 FUH198254:FUH198255 GED198254:GED198255 GNZ198254:GNZ198255 GXV198254:GXV198255 HHR198254:HHR198255 HRN198254:HRN198255 IBJ198254:IBJ198255 ILF198254:ILF198255 IVB198254:IVB198255 JEX198254:JEX198255 JOT198254:JOT198255 JYP198254:JYP198255 KIL198254:KIL198255 KSH198254:KSH198255 LCD198254:LCD198255 LLZ198254:LLZ198255 LVV198254:LVV198255 MFR198254:MFR198255 MPN198254:MPN198255 MZJ198254:MZJ198255 NJF198254:NJF198255 NTB198254:NTB198255 OCX198254:OCX198255 OMT198254:OMT198255 OWP198254:OWP198255 PGL198254:PGL198255 PQH198254:PQH198255 QAD198254:QAD198255 QJZ198254:QJZ198255 QTV198254:QTV198255 RDR198254:RDR198255 RNN198254:RNN198255 RXJ198254:RXJ198255 SHF198254:SHF198255 SRB198254:SRB198255 TAX198254:TAX198255 TKT198254:TKT198255 TUP198254:TUP198255 UEL198254:UEL198255 UOH198254:UOH198255 UYD198254:UYD198255 VHZ198254:VHZ198255 VRV198254:VRV198255 WBR198254:WBR198255 WLN198254:WLN198255 WVJ198254:WVJ198255 C263791:C263792 IX263790:IX263791 ST263790:ST263791 ACP263790:ACP263791 AML263790:AML263791 AWH263790:AWH263791 BGD263790:BGD263791 BPZ263790:BPZ263791 BZV263790:BZV263791 CJR263790:CJR263791 CTN263790:CTN263791 DDJ263790:DDJ263791 DNF263790:DNF263791 DXB263790:DXB263791 EGX263790:EGX263791 EQT263790:EQT263791 FAP263790:FAP263791 FKL263790:FKL263791 FUH263790:FUH263791 GED263790:GED263791 GNZ263790:GNZ263791 GXV263790:GXV263791 HHR263790:HHR263791 HRN263790:HRN263791 IBJ263790:IBJ263791 ILF263790:ILF263791 IVB263790:IVB263791 JEX263790:JEX263791 JOT263790:JOT263791 JYP263790:JYP263791 KIL263790:KIL263791 KSH263790:KSH263791 LCD263790:LCD263791 LLZ263790:LLZ263791 LVV263790:LVV263791 MFR263790:MFR263791 MPN263790:MPN263791 MZJ263790:MZJ263791 NJF263790:NJF263791 NTB263790:NTB263791 OCX263790:OCX263791 OMT263790:OMT263791 OWP263790:OWP263791 PGL263790:PGL263791 PQH263790:PQH263791 QAD263790:QAD263791 QJZ263790:QJZ263791 QTV263790:QTV263791 RDR263790:RDR263791 RNN263790:RNN263791 RXJ263790:RXJ263791 SHF263790:SHF263791 SRB263790:SRB263791 TAX263790:TAX263791 TKT263790:TKT263791 TUP263790:TUP263791 UEL263790:UEL263791 UOH263790:UOH263791 UYD263790:UYD263791 VHZ263790:VHZ263791 VRV263790:VRV263791 WBR263790:WBR263791 WLN263790:WLN263791 WVJ263790:WVJ263791 C329327:C329328 IX329326:IX329327 ST329326:ST329327 ACP329326:ACP329327 AML329326:AML329327 AWH329326:AWH329327 BGD329326:BGD329327 BPZ329326:BPZ329327 BZV329326:BZV329327 CJR329326:CJR329327 CTN329326:CTN329327 DDJ329326:DDJ329327 DNF329326:DNF329327 DXB329326:DXB329327 EGX329326:EGX329327 EQT329326:EQT329327 FAP329326:FAP329327 FKL329326:FKL329327 FUH329326:FUH329327 GED329326:GED329327 GNZ329326:GNZ329327 GXV329326:GXV329327 HHR329326:HHR329327 HRN329326:HRN329327 IBJ329326:IBJ329327 ILF329326:ILF329327 IVB329326:IVB329327 JEX329326:JEX329327 JOT329326:JOT329327 JYP329326:JYP329327 KIL329326:KIL329327 KSH329326:KSH329327 LCD329326:LCD329327 LLZ329326:LLZ329327 LVV329326:LVV329327 MFR329326:MFR329327 MPN329326:MPN329327 MZJ329326:MZJ329327 NJF329326:NJF329327 NTB329326:NTB329327 OCX329326:OCX329327 OMT329326:OMT329327 OWP329326:OWP329327 PGL329326:PGL329327 PQH329326:PQH329327 QAD329326:QAD329327 QJZ329326:QJZ329327 QTV329326:QTV329327 RDR329326:RDR329327 RNN329326:RNN329327 RXJ329326:RXJ329327 SHF329326:SHF329327 SRB329326:SRB329327 TAX329326:TAX329327 TKT329326:TKT329327 TUP329326:TUP329327 UEL329326:UEL329327 UOH329326:UOH329327 UYD329326:UYD329327 VHZ329326:VHZ329327 VRV329326:VRV329327 WBR329326:WBR329327 WLN329326:WLN329327 WVJ329326:WVJ329327 C394863:C394864 IX394862:IX394863 ST394862:ST394863 ACP394862:ACP394863 AML394862:AML394863 AWH394862:AWH394863 BGD394862:BGD394863 BPZ394862:BPZ394863 BZV394862:BZV394863 CJR394862:CJR394863 CTN394862:CTN394863 DDJ394862:DDJ394863 DNF394862:DNF394863 DXB394862:DXB394863 EGX394862:EGX394863 EQT394862:EQT394863 FAP394862:FAP394863 FKL394862:FKL394863 FUH394862:FUH394863 GED394862:GED394863 GNZ394862:GNZ394863 GXV394862:GXV394863 HHR394862:HHR394863 HRN394862:HRN394863 IBJ394862:IBJ394863 ILF394862:ILF394863 IVB394862:IVB394863 JEX394862:JEX394863 JOT394862:JOT394863 JYP394862:JYP394863 KIL394862:KIL394863 KSH394862:KSH394863 LCD394862:LCD394863 LLZ394862:LLZ394863 LVV394862:LVV394863 MFR394862:MFR394863 MPN394862:MPN394863 MZJ394862:MZJ394863 NJF394862:NJF394863 NTB394862:NTB394863 OCX394862:OCX394863 OMT394862:OMT394863 OWP394862:OWP394863 PGL394862:PGL394863 PQH394862:PQH394863 QAD394862:QAD394863 QJZ394862:QJZ394863 QTV394862:QTV394863 RDR394862:RDR394863 RNN394862:RNN394863 RXJ394862:RXJ394863 SHF394862:SHF394863 SRB394862:SRB394863 TAX394862:TAX394863 TKT394862:TKT394863 TUP394862:TUP394863 UEL394862:UEL394863 UOH394862:UOH394863 UYD394862:UYD394863 VHZ394862:VHZ394863 VRV394862:VRV394863 WBR394862:WBR394863 WLN394862:WLN394863 WVJ394862:WVJ394863 C460399:C460400 IX460398:IX460399 ST460398:ST460399 ACP460398:ACP460399 AML460398:AML460399 AWH460398:AWH460399 BGD460398:BGD460399 BPZ460398:BPZ460399 BZV460398:BZV460399 CJR460398:CJR460399 CTN460398:CTN460399 DDJ460398:DDJ460399 DNF460398:DNF460399 DXB460398:DXB460399 EGX460398:EGX460399 EQT460398:EQT460399 FAP460398:FAP460399 FKL460398:FKL460399 FUH460398:FUH460399 GED460398:GED460399 GNZ460398:GNZ460399 GXV460398:GXV460399 HHR460398:HHR460399 HRN460398:HRN460399 IBJ460398:IBJ460399 ILF460398:ILF460399 IVB460398:IVB460399 JEX460398:JEX460399 JOT460398:JOT460399 JYP460398:JYP460399 KIL460398:KIL460399 KSH460398:KSH460399 LCD460398:LCD460399 LLZ460398:LLZ460399 LVV460398:LVV460399 MFR460398:MFR460399 MPN460398:MPN460399 MZJ460398:MZJ460399 NJF460398:NJF460399 NTB460398:NTB460399 OCX460398:OCX460399 OMT460398:OMT460399 OWP460398:OWP460399 PGL460398:PGL460399 PQH460398:PQH460399 QAD460398:QAD460399 QJZ460398:QJZ460399 QTV460398:QTV460399 RDR460398:RDR460399 RNN460398:RNN460399 RXJ460398:RXJ460399 SHF460398:SHF460399 SRB460398:SRB460399 TAX460398:TAX460399 TKT460398:TKT460399 TUP460398:TUP460399 UEL460398:UEL460399 UOH460398:UOH460399 UYD460398:UYD460399 VHZ460398:VHZ460399 VRV460398:VRV460399 WBR460398:WBR460399 WLN460398:WLN460399 WVJ460398:WVJ460399 C525935:C525936 IX525934:IX525935 ST525934:ST525935 ACP525934:ACP525935 AML525934:AML525935 AWH525934:AWH525935 BGD525934:BGD525935 BPZ525934:BPZ525935 BZV525934:BZV525935 CJR525934:CJR525935 CTN525934:CTN525935 DDJ525934:DDJ525935 DNF525934:DNF525935 DXB525934:DXB525935 EGX525934:EGX525935 EQT525934:EQT525935 FAP525934:FAP525935 FKL525934:FKL525935 FUH525934:FUH525935 GED525934:GED525935 GNZ525934:GNZ525935 GXV525934:GXV525935 HHR525934:HHR525935 HRN525934:HRN525935 IBJ525934:IBJ525935 ILF525934:ILF525935 IVB525934:IVB525935 JEX525934:JEX525935 JOT525934:JOT525935 JYP525934:JYP525935 KIL525934:KIL525935 KSH525934:KSH525935 LCD525934:LCD525935 LLZ525934:LLZ525935 LVV525934:LVV525935 MFR525934:MFR525935 MPN525934:MPN525935 MZJ525934:MZJ525935 NJF525934:NJF525935 NTB525934:NTB525935 OCX525934:OCX525935 OMT525934:OMT525935 OWP525934:OWP525935 PGL525934:PGL525935 PQH525934:PQH525935 QAD525934:QAD525935 QJZ525934:QJZ525935 QTV525934:QTV525935 RDR525934:RDR525935 RNN525934:RNN525935 RXJ525934:RXJ525935 SHF525934:SHF525935 SRB525934:SRB525935 TAX525934:TAX525935 TKT525934:TKT525935 TUP525934:TUP525935 UEL525934:UEL525935 UOH525934:UOH525935 UYD525934:UYD525935 VHZ525934:VHZ525935 VRV525934:VRV525935 WBR525934:WBR525935 WLN525934:WLN525935 WVJ525934:WVJ525935 C591471:C591472 IX591470:IX591471 ST591470:ST591471 ACP591470:ACP591471 AML591470:AML591471 AWH591470:AWH591471 BGD591470:BGD591471 BPZ591470:BPZ591471 BZV591470:BZV591471 CJR591470:CJR591471 CTN591470:CTN591471 DDJ591470:DDJ591471 DNF591470:DNF591471 DXB591470:DXB591471 EGX591470:EGX591471 EQT591470:EQT591471 FAP591470:FAP591471 FKL591470:FKL591471 FUH591470:FUH591471 GED591470:GED591471 GNZ591470:GNZ591471 GXV591470:GXV591471 HHR591470:HHR591471 HRN591470:HRN591471 IBJ591470:IBJ591471 ILF591470:ILF591471 IVB591470:IVB591471 JEX591470:JEX591471 JOT591470:JOT591471 JYP591470:JYP591471 KIL591470:KIL591471 KSH591470:KSH591471 LCD591470:LCD591471 LLZ591470:LLZ591471 LVV591470:LVV591471 MFR591470:MFR591471 MPN591470:MPN591471 MZJ591470:MZJ591471 NJF591470:NJF591471 NTB591470:NTB591471 OCX591470:OCX591471 OMT591470:OMT591471 OWP591470:OWP591471 PGL591470:PGL591471 PQH591470:PQH591471 QAD591470:QAD591471 QJZ591470:QJZ591471 QTV591470:QTV591471 RDR591470:RDR591471 RNN591470:RNN591471 RXJ591470:RXJ591471 SHF591470:SHF591471 SRB591470:SRB591471 TAX591470:TAX591471 TKT591470:TKT591471 TUP591470:TUP591471 UEL591470:UEL591471 UOH591470:UOH591471 UYD591470:UYD591471 VHZ591470:VHZ591471 VRV591470:VRV591471 WBR591470:WBR591471 WLN591470:WLN591471 WVJ591470:WVJ591471 C657007:C657008 IX657006:IX657007 ST657006:ST657007 ACP657006:ACP657007 AML657006:AML657007 AWH657006:AWH657007 BGD657006:BGD657007 BPZ657006:BPZ657007 BZV657006:BZV657007 CJR657006:CJR657007 CTN657006:CTN657007 DDJ657006:DDJ657007 DNF657006:DNF657007 DXB657006:DXB657007 EGX657006:EGX657007 EQT657006:EQT657007 FAP657006:FAP657007 FKL657006:FKL657007 FUH657006:FUH657007 GED657006:GED657007 GNZ657006:GNZ657007 GXV657006:GXV657007 HHR657006:HHR657007 HRN657006:HRN657007 IBJ657006:IBJ657007 ILF657006:ILF657007 IVB657006:IVB657007 JEX657006:JEX657007 JOT657006:JOT657007 JYP657006:JYP657007 KIL657006:KIL657007 KSH657006:KSH657007 LCD657006:LCD657007 LLZ657006:LLZ657007 LVV657006:LVV657007 MFR657006:MFR657007 MPN657006:MPN657007 MZJ657006:MZJ657007 NJF657006:NJF657007 NTB657006:NTB657007 OCX657006:OCX657007 OMT657006:OMT657007 OWP657006:OWP657007 PGL657006:PGL657007 PQH657006:PQH657007 QAD657006:QAD657007 QJZ657006:QJZ657007 QTV657006:QTV657007 RDR657006:RDR657007 RNN657006:RNN657007 RXJ657006:RXJ657007 SHF657006:SHF657007 SRB657006:SRB657007 TAX657006:TAX657007 TKT657006:TKT657007 TUP657006:TUP657007 UEL657006:UEL657007 UOH657006:UOH657007 UYD657006:UYD657007 VHZ657006:VHZ657007 VRV657006:VRV657007 WBR657006:WBR657007 WLN657006:WLN657007 WVJ657006:WVJ657007 C722543:C722544 IX722542:IX722543 ST722542:ST722543 ACP722542:ACP722543 AML722542:AML722543 AWH722542:AWH722543 BGD722542:BGD722543 BPZ722542:BPZ722543 BZV722542:BZV722543 CJR722542:CJR722543 CTN722542:CTN722543 DDJ722542:DDJ722543 DNF722542:DNF722543 DXB722542:DXB722543 EGX722542:EGX722543 EQT722542:EQT722543 FAP722542:FAP722543 FKL722542:FKL722543 FUH722542:FUH722543 GED722542:GED722543 GNZ722542:GNZ722543 GXV722542:GXV722543 HHR722542:HHR722543 HRN722542:HRN722543 IBJ722542:IBJ722543 ILF722542:ILF722543 IVB722542:IVB722543 JEX722542:JEX722543 JOT722542:JOT722543 JYP722542:JYP722543 KIL722542:KIL722543 KSH722542:KSH722543 LCD722542:LCD722543 LLZ722542:LLZ722543 LVV722542:LVV722543 MFR722542:MFR722543 MPN722542:MPN722543 MZJ722542:MZJ722543 NJF722542:NJF722543 NTB722542:NTB722543 OCX722542:OCX722543 OMT722542:OMT722543 OWP722542:OWP722543 PGL722542:PGL722543 PQH722542:PQH722543 QAD722542:QAD722543 QJZ722542:QJZ722543 QTV722542:QTV722543 RDR722542:RDR722543 RNN722542:RNN722543 RXJ722542:RXJ722543 SHF722542:SHF722543 SRB722542:SRB722543 TAX722542:TAX722543 TKT722542:TKT722543 TUP722542:TUP722543 UEL722542:UEL722543 UOH722542:UOH722543 UYD722542:UYD722543 VHZ722542:VHZ722543 VRV722542:VRV722543 WBR722542:WBR722543 WLN722542:WLN722543 WVJ722542:WVJ722543 C788079:C788080 IX788078:IX788079 ST788078:ST788079 ACP788078:ACP788079 AML788078:AML788079 AWH788078:AWH788079 BGD788078:BGD788079 BPZ788078:BPZ788079 BZV788078:BZV788079 CJR788078:CJR788079 CTN788078:CTN788079 DDJ788078:DDJ788079 DNF788078:DNF788079 DXB788078:DXB788079 EGX788078:EGX788079 EQT788078:EQT788079 FAP788078:FAP788079 FKL788078:FKL788079 FUH788078:FUH788079 GED788078:GED788079 GNZ788078:GNZ788079 GXV788078:GXV788079 HHR788078:HHR788079 HRN788078:HRN788079 IBJ788078:IBJ788079 ILF788078:ILF788079 IVB788078:IVB788079 JEX788078:JEX788079 JOT788078:JOT788079 JYP788078:JYP788079 KIL788078:KIL788079 KSH788078:KSH788079 LCD788078:LCD788079 LLZ788078:LLZ788079 LVV788078:LVV788079 MFR788078:MFR788079 MPN788078:MPN788079 MZJ788078:MZJ788079 NJF788078:NJF788079 NTB788078:NTB788079 OCX788078:OCX788079 OMT788078:OMT788079 OWP788078:OWP788079 PGL788078:PGL788079 PQH788078:PQH788079 QAD788078:QAD788079 QJZ788078:QJZ788079 QTV788078:QTV788079 RDR788078:RDR788079 RNN788078:RNN788079 RXJ788078:RXJ788079 SHF788078:SHF788079 SRB788078:SRB788079 TAX788078:TAX788079 TKT788078:TKT788079 TUP788078:TUP788079 UEL788078:UEL788079 UOH788078:UOH788079 UYD788078:UYD788079 VHZ788078:VHZ788079 VRV788078:VRV788079 WBR788078:WBR788079 WLN788078:WLN788079 WVJ788078:WVJ788079 C853615:C853616 IX853614:IX853615 ST853614:ST853615 ACP853614:ACP853615 AML853614:AML853615 AWH853614:AWH853615 BGD853614:BGD853615 BPZ853614:BPZ853615 BZV853614:BZV853615 CJR853614:CJR853615 CTN853614:CTN853615 DDJ853614:DDJ853615 DNF853614:DNF853615 DXB853614:DXB853615 EGX853614:EGX853615 EQT853614:EQT853615 FAP853614:FAP853615 FKL853614:FKL853615 FUH853614:FUH853615 GED853614:GED853615 GNZ853614:GNZ853615 GXV853614:GXV853615 HHR853614:HHR853615 HRN853614:HRN853615 IBJ853614:IBJ853615 ILF853614:ILF853615 IVB853614:IVB853615 JEX853614:JEX853615 JOT853614:JOT853615 JYP853614:JYP853615 KIL853614:KIL853615 KSH853614:KSH853615 LCD853614:LCD853615 LLZ853614:LLZ853615 LVV853614:LVV853615 MFR853614:MFR853615 MPN853614:MPN853615 MZJ853614:MZJ853615 NJF853614:NJF853615 NTB853614:NTB853615 OCX853614:OCX853615 OMT853614:OMT853615 OWP853614:OWP853615 PGL853614:PGL853615 PQH853614:PQH853615 QAD853614:QAD853615 QJZ853614:QJZ853615 QTV853614:QTV853615 RDR853614:RDR853615 RNN853614:RNN853615 RXJ853614:RXJ853615 SHF853614:SHF853615 SRB853614:SRB853615 TAX853614:TAX853615 TKT853614:TKT853615 TUP853614:TUP853615 UEL853614:UEL853615 UOH853614:UOH853615 UYD853614:UYD853615 VHZ853614:VHZ853615 VRV853614:VRV853615 WBR853614:WBR853615 WLN853614:WLN853615 WVJ853614:WVJ853615 C919151:C919152 IX919150:IX919151 ST919150:ST919151 ACP919150:ACP919151 AML919150:AML919151 AWH919150:AWH919151 BGD919150:BGD919151 BPZ919150:BPZ919151 BZV919150:BZV919151 CJR919150:CJR919151 CTN919150:CTN919151 DDJ919150:DDJ919151 DNF919150:DNF919151 DXB919150:DXB919151 EGX919150:EGX919151 EQT919150:EQT919151 FAP919150:FAP919151 FKL919150:FKL919151 FUH919150:FUH919151 GED919150:GED919151 GNZ919150:GNZ919151 GXV919150:GXV919151 HHR919150:HHR919151 HRN919150:HRN919151 IBJ919150:IBJ919151 ILF919150:ILF919151 IVB919150:IVB919151 JEX919150:JEX919151 JOT919150:JOT919151 JYP919150:JYP919151 KIL919150:KIL919151 KSH919150:KSH919151 LCD919150:LCD919151 LLZ919150:LLZ919151 LVV919150:LVV919151 MFR919150:MFR919151 MPN919150:MPN919151 MZJ919150:MZJ919151 NJF919150:NJF919151 NTB919150:NTB919151 OCX919150:OCX919151 OMT919150:OMT919151 OWP919150:OWP919151 PGL919150:PGL919151 PQH919150:PQH919151 QAD919150:QAD919151 QJZ919150:QJZ919151 QTV919150:QTV919151 RDR919150:RDR919151 RNN919150:RNN919151 RXJ919150:RXJ919151 SHF919150:SHF919151 SRB919150:SRB919151 TAX919150:TAX919151 TKT919150:TKT919151 TUP919150:TUP919151 UEL919150:UEL919151 UOH919150:UOH919151 UYD919150:UYD919151 VHZ919150:VHZ919151 VRV919150:VRV919151 WBR919150:WBR919151 WLN919150:WLN919151 WVJ919150:WVJ919151 C984687:C984688 IX984686:IX984687 ST984686:ST984687 ACP984686:ACP984687 AML984686:AML984687 AWH984686:AWH984687 BGD984686:BGD984687 BPZ984686:BPZ984687 BZV984686:BZV984687 CJR984686:CJR984687 CTN984686:CTN984687 DDJ984686:DDJ984687 DNF984686:DNF984687 DXB984686:DXB984687 EGX984686:EGX984687 EQT984686:EQT984687 FAP984686:FAP984687 FKL984686:FKL984687 FUH984686:FUH984687 GED984686:GED984687 GNZ984686:GNZ984687 GXV984686:GXV984687 HHR984686:HHR984687 HRN984686:HRN984687 IBJ984686:IBJ984687 ILF984686:ILF984687 IVB984686:IVB984687 JEX984686:JEX984687 JOT984686:JOT984687 JYP984686:JYP984687 KIL984686:KIL984687 KSH984686:KSH984687 LCD984686:LCD984687 LLZ984686:LLZ984687 LVV984686:LVV984687 MFR984686:MFR984687 MPN984686:MPN984687 MZJ984686:MZJ984687 NJF984686:NJF984687 NTB984686:NTB984687 OCX984686:OCX984687 OMT984686:OMT984687 OWP984686:OWP984687 PGL984686:PGL984687 PQH984686:PQH984687 QAD984686:QAD984687 QJZ984686:QJZ984687 QTV984686:QTV984687 RDR984686:RDR984687 RNN984686:RNN984687 RXJ984686:RXJ984687 SHF984686:SHF984687 SRB984686:SRB984687 TAX984686:TAX984687 TKT984686:TKT984687 TUP984686:TUP984687 UEL984686:UEL984687 UOH984686:UOH984687 UYD984686:UYD984687 VHZ984686:VHZ984687 VRV984686:VRV984687 WBR984686:WBR984687 WLN984686:WLN984687 WVJ984686:WVJ984687 D1534:D1538 IY1533:IY1537 SU1533:SU1537 ACQ1533:ACQ1537 AMM1533:AMM1537 AWI1533:AWI1537 BGE1533:BGE1537 BQA1533:BQA1537 BZW1533:BZW1537 CJS1533:CJS1537 CTO1533:CTO1537 DDK1533:DDK1537 DNG1533:DNG1537 DXC1533:DXC1537 EGY1533:EGY1537 EQU1533:EQU1537 FAQ1533:FAQ1537 FKM1533:FKM1537 FUI1533:FUI1537 GEE1533:GEE1537 GOA1533:GOA1537 GXW1533:GXW1537 HHS1533:HHS1537 HRO1533:HRO1537 IBK1533:IBK1537 ILG1533:ILG1537 IVC1533:IVC1537 JEY1533:JEY1537 JOU1533:JOU1537 JYQ1533:JYQ1537 KIM1533:KIM1537 KSI1533:KSI1537 LCE1533:LCE1537 LMA1533:LMA1537 LVW1533:LVW1537 MFS1533:MFS1537 MPO1533:MPO1537 MZK1533:MZK1537 NJG1533:NJG1537 NTC1533:NTC1537 OCY1533:OCY1537 OMU1533:OMU1537 OWQ1533:OWQ1537 PGM1533:PGM1537 PQI1533:PQI1537 QAE1533:QAE1537 QKA1533:QKA1537 QTW1533:QTW1537 RDS1533:RDS1537 RNO1533:RNO1537 RXK1533:RXK1537 SHG1533:SHG1537 SRC1533:SRC1537 TAY1533:TAY1537 TKU1533:TKU1537 TUQ1533:TUQ1537 UEM1533:UEM1537 UOI1533:UOI1537 UYE1533:UYE1537 VIA1533:VIA1537 VRW1533:VRW1537 WBS1533:WBS1537 WLO1533:WLO1537 WVK1533:WVK1537 D67178:D67182 IY67177:IY67181 SU67177:SU67181 ACQ67177:ACQ67181 AMM67177:AMM67181 AWI67177:AWI67181 BGE67177:BGE67181 BQA67177:BQA67181 BZW67177:BZW67181 CJS67177:CJS67181 CTO67177:CTO67181 DDK67177:DDK67181 DNG67177:DNG67181 DXC67177:DXC67181 EGY67177:EGY67181 EQU67177:EQU67181 FAQ67177:FAQ67181 FKM67177:FKM67181 FUI67177:FUI67181 GEE67177:GEE67181 GOA67177:GOA67181 GXW67177:GXW67181 HHS67177:HHS67181 HRO67177:HRO67181 IBK67177:IBK67181 ILG67177:ILG67181 IVC67177:IVC67181 JEY67177:JEY67181 JOU67177:JOU67181 JYQ67177:JYQ67181 KIM67177:KIM67181 KSI67177:KSI67181 LCE67177:LCE67181 LMA67177:LMA67181 LVW67177:LVW67181 MFS67177:MFS67181 MPO67177:MPO67181 MZK67177:MZK67181 NJG67177:NJG67181 NTC67177:NTC67181 OCY67177:OCY67181 OMU67177:OMU67181 OWQ67177:OWQ67181 PGM67177:PGM67181 PQI67177:PQI67181 QAE67177:QAE67181 QKA67177:QKA67181 QTW67177:QTW67181 RDS67177:RDS67181 RNO67177:RNO67181 RXK67177:RXK67181 SHG67177:SHG67181 SRC67177:SRC67181 TAY67177:TAY67181 TKU67177:TKU67181 TUQ67177:TUQ67181 UEM67177:UEM67181 UOI67177:UOI67181 UYE67177:UYE67181 VIA67177:VIA67181 VRW67177:VRW67181 WBS67177:WBS67181 WLO67177:WLO67181 WVK67177:WVK67181 D132714:D132718 IY132713:IY132717 SU132713:SU132717 ACQ132713:ACQ132717 AMM132713:AMM132717 AWI132713:AWI132717 BGE132713:BGE132717 BQA132713:BQA132717 BZW132713:BZW132717 CJS132713:CJS132717 CTO132713:CTO132717 DDK132713:DDK132717 DNG132713:DNG132717 DXC132713:DXC132717 EGY132713:EGY132717 EQU132713:EQU132717 FAQ132713:FAQ132717 FKM132713:FKM132717 FUI132713:FUI132717 GEE132713:GEE132717 GOA132713:GOA132717 GXW132713:GXW132717 HHS132713:HHS132717 HRO132713:HRO132717 IBK132713:IBK132717 ILG132713:ILG132717 IVC132713:IVC132717 JEY132713:JEY132717 JOU132713:JOU132717 JYQ132713:JYQ132717 KIM132713:KIM132717 KSI132713:KSI132717 LCE132713:LCE132717 LMA132713:LMA132717 LVW132713:LVW132717 MFS132713:MFS132717 MPO132713:MPO132717 MZK132713:MZK132717 NJG132713:NJG132717 NTC132713:NTC132717 OCY132713:OCY132717 OMU132713:OMU132717 OWQ132713:OWQ132717 PGM132713:PGM132717 PQI132713:PQI132717 QAE132713:QAE132717 QKA132713:QKA132717 QTW132713:QTW132717 RDS132713:RDS132717 RNO132713:RNO132717 RXK132713:RXK132717 SHG132713:SHG132717 SRC132713:SRC132717 TAY132713:TAY132717 TKU132713:TKU132717 TUQ132713:TUQ132717 UEM132713:UEM132717 UOI132713:UOI132717 UYE132713:UYE132717 VIA132713:VIA132717 VRW132713:VRW132717 WBS132713:WBS132717 WLO132713:WLO132717 WVK132713:WVK132717 D198250:D198254 IY198249:IY198253 SU198249:SU198253 ACQ198249:ACQ198253 AMM198249:AMM198253 AWI198249:AWI198253 BGE198249:BGE198253 BQA198249:BQA198253 BZW198249:BZW198253 CJS198249:CJS198253 CTO198249:CTO198253 DDK198249:DDK198253 DNG198249:DNG198253 DXC198249:DXC198253 EGY198249:EGY198253 EQU198249:EQU198253 FAQ198249:FAQ198253 FKM198249:FKM198253 FUI198249:FUI198253 GEE198249:GEE198253 GOA198249:GOA198253 GXW198249:GXW198253 HHS198249:HHS198253 HRO198249:HRO198253 IBK198249:IBK198253 ILG198249:ILG198253 IVC198249:IVC198253 JEY198249:JEY198253 JOU198249:JOU198253 JYQ198249:JYQ198253 KIM198249:KIM198253 KSI198249:KSI198253 LCE198249:LCE198253 LMA198249:LMA198253 LVW198249:LVW198253 MFS198249:MFS198253 MPO198249:MPO198253 MZK198249:MZK198253 NJG198249:NJG198253 NTC198249:NTC198253 OCY198249:OCY198253 OMU198249:OMU198253 OWQ198249:OWQ198253 PGM198249:PGM198253 PQI198249:PQI198253 QAE198249:QAE198253 QKA198249:QKA198253 QTW198249:QTW198253 RDS198249:RDS198253 RNO198249:RNO198253 RXK198249:RXK198253 SHG198249:SHG198253 SRC198249:SRC198253 TAY198249:TAY198253 TKU198249:TKU198253 TUQ198249:TUQ198253 UEM198249:UEM198253 UOI198249:UOI198253 UYE198249:UYE198253 VIA198249:VIA198253 VRW198249:VRW198253 WBS198249:WBS198253 WLO198249:WLO198253 WVK198249:WVK198253 D263786:D263790 IY263785:IY263789 SU263785:SU263789 ACQ263785:ACQ263789 AMM263785:AMM263789 AWI263785:AWI263789 BGE263785:BGE263789 BQA263785:BQA263789 BZW263785:BZW263789 CJS263785:CJS263789 CTO263785:CTO263789 DDK263785:DDK263789 DNG263785:DNG263789 DXC263785:DXC263789 EGY263785:EGY263789 EQU263785:EQU263789 FAQ263785:FAQ263789 FKM263785:FKM263789 FUI263785:FUI263789 GEE263785:GEE263789 GOA263785:GOA263789 GXW263785:GXW263789 HHS263785:HHS263789 HRO263785:HRO263789 IBK263785:IBK263789 ILG263785:ILG263789 IVC263785:IVC263789 JEY263785:JEY263789 JOU263785:JOU263789 JYQ263785:JYQ263789 KIM263785:KIM263789 KSI263785:KSI263789 LCE263785:LCE263789 LMA263785:LMA263789 LVW263785:LVW263789 MFS263785:MFS263789 MPO263785:MPO263789 MZK263785:MZK263789 NJG263785:NJG263789 NTC263785:NTC263789 OCY263785:OCY263789 OMU263785:OMU263789 OWQ263785:OWQ263789 PGM263785:PGM263789 PQI263785:PQI263789 QAE263785:QAE263789 QKA263785:QKA263789 QTW263785:QTW263789 RDS263785:RDS263789 RNO263785:RNO263789 RXK263785:RXK263789 SHG263785:SHG263789 SRC263785:SRC263789 TAY263785:TAY263789 TKU263785:TKU263789 TUQ263785:TUQ263789 UEM263785:UEM263789 UOI263785:UOI263789 UYE263785:UYE263789 VIA263785:VIA263789 VRW263785:VRW263789 WBS263785:WBS263789 WLO263785:WLO263789 WVK263785:WVK263789 D329322:D329326 IY329321:IY329325 SU329321:SU329325 ACQ329321:ACQ329325 AMM329321:AMM329325 AWI329321:AWI329325 BGE329321:BGE329325 BQA329321:BQA329325 BZW329321:BZW329325 CJS329321:CJS329325 CTO329321:CTO329325 DDK329321:DDK329325 DNG329321:DNG329325 DXC329321:DXC329325 EGY329321:EGY329325 EQU329321:EQU329325 FAQ329321:FAQ329325 FKM329321:FKM329325 FUI329321:FUI329325 GEE329321:GEE329325 GOA329321:GOA329325 GXW329321:GXW329325 HHS329321:HHS329325 HRO329321:HRO329325 IBK329321:IBK329325 ILG329321:ILG329325 IVC329321:IVC329325 JEY329321:JEY329325 JOU329321:JOU329325 JYQ329321:JYQ329325 KIM329321:KIM329325 KSI329321:KSI329325 LCE329321:LCE329325 LMA329321:LMA329325 LVW329321:LVW329325 MFS329321:MFS329325 MPO329321:MPO329325 MZK329321:MZK329325 NJG329321:NJG329325 NTC329321:NTC329325 OCY329321:OCY329325 OMU329321:OMU329325 OWQ329321:OWQ329325 PGM329321:PGM329325 PQI329321:PQI329325 QAE329321:QAE329325 QKA329321:QKA329325 QTW329321:QTW329325 RDS329321:RDS329325 RNO329321:RNO329325 RXK329321:RXK329325 SHG329321:SHG329325 SRC329321:SRC329325 TAY329321:TAY329325 TKU329321:TKU329325 TUQ329321:TUQ329325 UEM329321:UEM329325 UOI329321:UOI329325 UYE329321:UYE329325 VIA329321:VIA329325 VRW329321:VRW329325 WBS329321:WBS329325 WLO329321:WLO329325 WVK329321:WVK329325 D394858:D394862 IY394857:IY394861 SU394857:SU394861 ACQ394857:ACQ394861 AMM394857:AMM394861 AWI394857:AWI394861 BGE394857:BGE394861 BQA394857:BQA394861 BZW394857:BZW394861 CJS394857:CJS394861 CTO394857:CTO394861 DDK394857:DDK394861 DNG394857:DNG394861 DXC394857:DXC394861 EGY394857:EGY394861 EQU394857:EQU394861 FAQ394857:FAQ394861 FKM394857:FKM394861 FUI394857:FUI394861 GEE394857:GEE394861 GOA394857:GOA394861 GXW394857:GXW394861 HHS394857:HHS394861 HRO394857:HRO394861 IBK394857:IBK394861 ILG394857:ILG394861 IVC394857:IVC394861 JEY394857:JEY394861 JOU394857:JOU394861 JYQ394857:JYQ394861 KIM394857:KIM394861 KSI394857:KSI394861 LCE394857:LCE394861 LMA394857:LMA394861 LVW394857:LVW394861 MFS394857:MFS394861 MPO394857:MPO394861 MZK394857:MZK394861 NJG394857:NJG394861 NTC394857:NTC394861 OCY394857:OCY394861 OMU394857:OMU394861 OWQ394857:OWQ394861 PGM394857:PGM394861 PQI394857:PQI394861 QAE394857:QAE394861 QKA394857:QKA394861 QTW394857:QTW394861 RDS394857:RDS394861 RNO394857:RNO394861 RXK394857:RXK394861 SHG394857:SHG394861 SRC394857:SRC394861 TAY394857:TAY394861 TKU394857:TKU394861 TUQ394857:TUQ394861 UEM394857:UEM394861 UOI394857:UOI394861 UYE394857:UYE394861 VIA394857:VIA394861 VRW394857:VRW394861 WBS394857:WBS394861 WLO394857:WLO394861 WVK394857:WVK394861 D460394:D460398 IY460393:IY460397 SU460393:SU460397 ACQ460393:ACQ460397 AMM460393:AMM460397 AWI460393:AWI460397 BGE460393:BGE460397 BQA460393:BQA460397 BZW460393:BZW460397 CJS460393:CJS460397 CTO460393:CTO460397 DDK460393:DDK460397 DNG460393:DNG460397 DXC460393:DXC460397 EGY460393:EGY460397 EQU460393:EQU460397 FAQ460393:FAQ460397 FKM460393:FKM460397 FUI460393:FUI460397 GEE460393:GEE460397 GOA460393:GOA460397 GXW460393:GXW460397 HHS460393:HHS460397 HRO460393:HRO460397 IBK460393:IBK460397 ILG460393:ILG460397 IVC460393:IVC460397 JEY460393:JEY460397 JOU460393:JOU460397 JYQ460393:JYQ460397 KIM460393:KIM460397 KSI460393:KSI460397 LCE460393:LCE460397 LMA460393:LMA460397 LVW460393:LVW460397 MFS460393:MFS460397 MPO460393:MPO460397 MZK460393:MZK460397 NJG460393:NJG460397 NTC460393:NTC460397 OCY460393:OCY460397 OMU460393:OMU460397 OWQ460393:OWQ460397 PGM460393:PGM460397 PQI460393:PQI460397 QAE460393:QAE460397 QKA460393:QKA460397 QTW460393:QTW460397 RDS460393:RDS460397 RNO460393:RNO460397 RXK460393:RXK460397 SHG460393:SHG460397 SRC460393:SRC460397 TAY460393:TAY460397 TKU460393:TKU460397 TUQ460393:TUQ460397 UEM460393:UEM460397 UOI460393:UOI460397 UYE460393:UYE460397 VIA460393:VIA460397 VRW460393:VRW460397 WBS460393:WBS460397 WLO460393:WLO460397 WVK460393:WVK460397 D525930:D525934 IY525929:IY525933 SU525929:SU525933 ACQ525929:ACQ525933 AMM525929:AMM525933 AWI525929:AWI525933 BGE525929:BGE525933 BQA525929:BQA525933 BZW525929:BZW525933 CJS525929:CJS525933 CTO525929:CTO525933 DDK525929:DDK525933 DNG525929:DNG525933 DXC525929:DXC525933 EGY525929:EGY525933 EQU525929:EQU525933 FAQ525929:FAQ525933 FKM525929:FKM525933 FUI525929:FUI525933 GEE525929:GEE525933 GOA525929:GOA525933 GXW525929:GXW525933 HHS525929:HHS525933 HRO525929:HRO525933 IBK525929:IBK525933 ILG525929:ILG525933 IVC525929:IVC525933 JEY525929:JEY525933 JOU525929:JOU525933 JYQ525929:JYQ525933 KIM525929:KIM525933 KSI525929:KSI525933 LCE525929:LCE525933 LMA525929:LMA525933 LVW525929:LVW525933 MFS525929:MFS525933 MPO525929:MPO525933 MZK525929:MZK525933 NJG525929:NJG525933 NTC525929:NTC525933 OCY525929:OCY525933 OMU525929:OMU525933 OWQ525929:OWQ525933 PGM525929:PGM525933 PQI525929:PQI525933 QAE525929:QAE525933 QKA525929:QKA525933 QTW525929:QTW525933 RDS525929:RDS525933 RNO525929:RNO525933 RXK525929:RXK525933 SHG525929:SHG525933 SRC525929:SRC525933 TAY525929:TAY525933 TKU525929:TKU525933 TUQ525929:TUQ525933 UEM525929:UEM525933 UOI525929:UOI525933 UYE525929:UYE525933 VIA525929:VIA525933 VRW525929:VRW525933 WBS525929:WBS525933 WLO525929:WLO525933 WVK525929:WVK525933 D591466:D591470 IY591465:IY591469 SU591465:SU591469 ACQ591465:ACQ591469 AMM591465:AMM591469 AWI591465:AWI591469 BGE591465:BGE591469 BQA591465:BQA591469 BZW591465:BZW591469 CJS591465:CJS591469 CTO591465:CTO591469 DDK591465:DDK591469 DNG591465:DNG591469 DXC591465:DXC591469 EGY591465:EGY591469 EQU591465:EQU591469 FAQ591465:FAQ591469 FKM591465:FKM591469 FUI591465:FUI591469 GEE591465:GEE591469 GOA591465:GOA591469 GXW591465:GXW591469 HHS591465:HHS591469 HRO591465:HRO591469 IBK591465:IBK591469 ILG591465:ILG591469 IVC591465:IVC591469 JEY591465:JEY591469 JOU591465:JOU591469 JYQ591465:JYQ591469 KIM591465:KIM591469 KSI591465:KSI591469 LCE591465:LCE591469 LMA591465:LMA591469 LVW591465:LVW591469 MFS591465:MFS591469 MPO591465:MPO591469 MZK591465:MZK591469 NJG591465:NJG591469 NTC591465:NTC591469 OCY591465:OCY591469 OMU591465:OMU591469 OWQ591465:OWQ591469 PGM591465:PGM591469 PQI591465:PQI591469 QAE591465:QAE591469 QKA591465:QKA591469 QTW591465:QTW591469 RDS591465:RDS591469 RNO591465:RNO591469 RXK591465:RXK591469 SHG591465:SHG591469 SRC591465:SRC591469 TAY591465:TAY591469 TKU591465:TKU591469 TUQ591465:TUQ591469 UEM591465:UEM591469 UOI591465:UOI591469 UYE591465:UYE591469 VIA591465:VIA591469 VRW591465:VRW591469 WBS591465:WBS591469 WLO591465:WLO591469 WVK591465:WVK591469 D657002:D657006 IY657001:IY657005 SU657001:SU657005 ACQ657001:ACQ657005 AMM657001:AMM657005 AWI657001:AWI657005 BGE657001:BGE657005 BQA657001:BQA657005 BZW657001:BZW657005 CJS657001:CJS657005 CTO657001:CTO657005 DDK657001:DDK657005 DNG657001:DNG657005 DXC657001:DXC657005 EGY657001:EGY657005 EQU657001:EQU657005 FAQ657001:FAQ657005 FKM657001:FKM657005 FUI657001:FUI657005 GEE657001:GEE657005 GOA657001:GOA657005 GXW657001:GXW657005 HHS657001:HHS657005 HRO657001:HRO657005 IBK657001:IBK657005 ILG657001:ILG657005 IVC657001:IVC657005 JEY657001:JEY657005 JOU657001:JOU657005 JYQ657001:JYQ657005 KIM657001:KIM657005 KSI657001:KSI657005 LCE657001:LCE657005 LMA657001:LMA657005 LVW657001:LVW657005 MFS657001:MFS657005 MPO657001:MPO657005 MZK657001:MZK657005 NJG657001:NJG657005 NTC657001:NTC657005 OCY657001:OCY657005 OMU657001:OMU657005 OWQ657001:OWQ657005 PGM657001:PGM657005 PQI657001:PQI657005 QAE657001:QAE657005 QKA657001:QKA657005 QTW657001:QTW657005 RDS657001:RDS657005 RNO657001:RNO657005 RXK657001:RXK657005 SHG657001:SHG657005 SRC657001:SRC657005 TAY657001:TAY657005 TKU657001:TKU657005 TUQ657001:TUQ657005 UEM657001:UEM657005 UOI657001:UOI657005 UYE657001:UYE657005 VIA657001:VIA657005 VRW657001:VRW657005 WBS657001:WBS657005 WLO657001:WLO657005 WVK657001:WVK657005 D722538:D722542 IY722537:IY722541 SU722537:SU722541 ACQ722537:ACQ722541 AMM722537:AMM722541 AWI722537:AWI722541 BGE722537:BGE722541 BQA722537:BQA722541 BZW722537:BZW722541 CJS722537:CJS722541 CTO722537:CTO722541 DDK722537:DDK722541 DNG722537:DNG722541 DXC722537:DXC722541 EGY722537:EGY722541 EQU722537:EQU722541 FAQ722537:FAQ722541 FKM722537:FKM722541 FUI722537:FUI722541 GEE722537:GEE722541 GOA722537:GOA722541 GXW722537:GXW722541 HHS722537:HHS722541 HRO722537:HRO722541 IBK722537:IBK722541 ILG722537:ILG722541 IVC722537:IVC722541 JEY722537:JEY722541 JOU722537:JOU722541 JYQ722537:JYQ722541 KIM722537:KIM722541 KSI722537:KSI722541 LCE722537:LCE722541 LMA722537:LMA722541 LVW722537:LVW722541 MFS722537:MFS722541 MPO722537:MPO722541 MZK722537:MZK722541 NJG722537:NJG722541 NTC722537:NTC722541 OCY722537:OCY722541 OMU722537:OMU722541 OWQ722537:OWQ722541 PGM722537:PGM722541 PQI722537:PQI722541 QAE722537:QAE722541 QKA722537:QKA722541 QTW722537:QTW722541 RDS722537:RDS722541 RNO722537:RNO722541 RXK722537:RXK722541 SHG722537:SHG722541 SRC722537:SRC722541 TAY722537:TAY722541 TKU722537:TKU722541 TUQ722537:TUQ722541 UEM722537:UEM722541 UOI722537:UOI722541 UYE722537:UYE722541 VIA722537:VIA722541 VRW722537:VRW722541 WBS722537:WBS722541 WLO722537:WLO722541 WVK722537:WVK722541 D788074:D788078 IY788073:IY788077 SU788073:SU788077 ACQ788073:ACQ788077 AMM788073:AMM788077 AWI788073:AWI788077 BGE788073:BGE788077 BQA788073:BQA788077 BZW788073:BZW788077 CJS788073:CJS788077 CTO788073:CTO788077 DDK788073:DDK788077 DNG788073:DNG788077 DXC788073:DXC788077 EGY788073:EGY788077 EQU788073:EQU788077 FAQ788073:FAQ788077 FKM788073:FKM788077 FUI788073:FUI788077 GEE788073:GEE788077 GOA788073:GOA788077 GXW788073:GXW788077 HHS788073:HHS788077 HRO788073:HRO788077 IBK788073:IBK788077 ILG788073:ILG788077 IVC788073:IVC788077 JEY788073:JEY788077 JOU788073:JOU788077 JYQ788073:JYQ788077 KIM788073:KIM788077 KSI788073:KSI788077 LCE788073:LCE788077 LMA788073:LMA788077 LVW788073:LVW788077 MFS788073:MFS788077 MPO788073:MPO788077 MZK788073:MZK788077 NJG788073:NJG788077 NTC788073:NTC788077 OCY788073:OCY788077 OMU788073:OMU788077 OWQ788073:OWQ788077 PGM788073:PGM788077 PQI788073:PQI788077 QAE788073:QAE788077 QKA788073:QKA788077 QTW788073:QTW788077 RDS788073:RDS788077 RNO788073:RNO788077 RXK788073:RXK788077 SHG788073:SHG788077 SRC788073:SRC788077 TAY788073:TAY788077 TKU788073:TKU788077 TUQ788073:TUQ788077 UEM788073:UEM788077 UOI788073:UOI788077 UYE788073:UYE788077 VIA788073:VIA788077 VRW788073:VRW788077 WBS788073:WBS788077 WLO788073:WLO788077 WVK788073:WVK788077 D853610:D853614 IY853609:IY853613 SU853609:SU853613 ACQ853609:ACQ853613 AMM853609:AMM853613 AWI853609:AWI853613 BGE853609:BGE853613 BQA853609:BQA853613 BZW853609:BZW853613 CJS853609:CJS853613 CTO853609:CTO853613 DDK853609:DDK853613 DNG853609:DNG853613 DXC853609:DXC853613 EGY853609:EGY853613 EQU853609:EQU853613 FAQ853609:FAQ853613 FKM853609:FKM853613 FUI853609:FUI853613 GEE853609:GEE853613 GOA853609:GOA853613 GXW853609:GXW853613 HHS853609:HHS853613 HRO853609:HRO853613 IBK853609:IBK853613 ILG853609:ILG853613 IVC853609:IVC853613 JEY853609:JEY853613 JOU853609:JOU853613 JYQ853609:JYQ853613 KIM853609:KIM853613 KSI853609:KSI853613 LCE853609:LCE853613 LMA853609:LMA853613 LVW853609:LVW853613 MFS853609:MFS853613 MPO853609:MPO853613 MZK853609:MZK853613 NJG853609:NJG853613 NTC853609:NTC853613 OCY853609:OCY853613 OMU853609:OMU853613 OWQ853609:OWQ853613 PGM853609:PGM853613 PQI853609:PQI853613 QAE853609:QAE853613 QKA853609:QKA853613 QTW853609:QTW853613 RDS853609:RDS853613 RNO853609:RNO853613 RXK853609:RXK853613 SHG853609:SHG853613 SRC853609:SRC853613 TAY853609:TAY853613 TKU853609:TKU853613 TUQ853609:TUQ853613 UEM853609:UEM853613 UOI853609:UOI853613 UYE853609:UYE853613 VIA853609:VIA853613 VRW853609:VRW853613 WBS853609:WBS853613 WLO853609:WLO853613 WVK853609:WVK853613 D919146:D919150 IY919145:IY919149 SU919145:SU919149 ACQ919145:ACQ919149 AMM919145:AMM919149 AWI919145:AWI919149 BGE919145:BGE919149 BQA919145:BQA919149 BZW919145:BZW919149 CJS919145:CJS919149 CTO919145:CTO919149 DDK919145:DDK919149 DNG919145:DNG919149 DXC919145:DXC919149 EGY919145:EGY919149 EQU919145:EQU919149 FAQ919145:FAQ919149 FKM919145:FKM919149 FUI919145:FUI919149 GEE919145:GEE919149 GOA919145:GOA919149 GXW919145:GXW919149 HHS919145:HHS919149 HRO919145:HRO919149 IBK919145:IBK919149 ILG919145:ILG919149 IVC919145:IVC919149 JEY919145:JEY919149 JOU919145:JOU919149 JYQ919145:JYQ919149 KIM919145:KIM919149 KSI919145:KSI919149 LCE919145:LCE919149 LMA919145:LMA919149 LVW919145:LVW919149 MFS919145:MFS919149 MPO919145:MPO919149 MZK919145:MZK919149 NJG919145:NJG919149 NTC919145:NTC919149 OCY919145:OCY919149 OMU919145:OMU919149 OWQ919145:OWQ919149 PGM919145:PGM919149 PQI919145:PQI919149 QAE919145:QAE919149 QKA919145:QKA919149 QTW919145:QTW919149 RDS919145:RDS919149 RNO919145:RNO919149 RXK919145:RXK919149 SHG919145:SHG919149 SRC919145:SRC919149 TAY919145:TAY919149 TKU919145:TKU919149 TUQ919145:TUQ919149 UEM919145:UEM919149 UOI919145:UOI919149 UYE919145:UYE919149 VIA919145:VIA919149 VRW919145:VRW919149 WBS919145:WBS919149 WLO919145:WLO919149 WVK919145:WVK919149 D984682:D984686 IY984681:IY984685 SU984681:SU984685 ACQ984681:ACQ984685 AMM984681:AMM984685 AWI984681:AWI984685 BGE984681:BGE984685 BQA984681:BQA984685 BZW984681:BZW984685 CJS984681:CJS984685 CTO984681:CTO984685 DDK984681:DDK984685 DNG984681:DNG984685 DXC984681:DXC984685 EGY984681:EGY984685 EQU984681:EQU984685 FAQ984681:FAQ984685 FKM984681:FKM984685 FUI984681:FUI984685 GEE984681:GEE984685 GOA984681:GOA984685 GXW984681:GXW984685 HHS984681:HHS984685 HRO984681:HRO984685 IBK984681:IBK984685 ILG984681:ILG984685 IVC984681:IVC984685 JEY984681:JEY984685 JOU984681:JOU984685 JYQ984681:JYQ984685 KIM984681:KIM984685 KSI984681:KSI984685 LCE984681:LCE984685 LMA984681:LMA984685 LVW984681:LVW984685 MFS984681:MFS984685 MPO984681:MPO984685 MZK984681:MZK984685 NJG984681:NJG984685 NTC984681:NTC984685 OCY984681:OCY984685 OMU984681:OMU984685 OWQ984681:OWQ984685 PGM984681:PGM984685 PQI984681:PQI984685 QAE984681:QAE984685 QKA984681:QKA984685 QTW984681:QTW984685 RDS984681:RDS984685 RNO984681:RNO984685 RXK984681:RXK984685 SHG984681:SHG984685 SRC984681:SRC984685 TAY984681:TAY984685 TKU984681:TKU984685 TUQ984681:TUQ984685 UEM984681:UEM984685 UOI984681:UOI984685 UYE984681:UYE984685 VIA984681:VIA984685 VRW984681:VRW984685 WBS984681:WBS984685 WLO984681:WLO984685 WVK984681:WVK984685 C1562:C1563 IX1561:IX1562 ST1561:ST1562 ACP1561:ACP1562 AML1561:AML1562 AWH1561:AWH1562 BGD1561:BGD1562 BPZ1561:BPZ1562 BZV1561:BZV1562 CJR1561:CJR1562 CTN1561:CTN1562 DDJ1561:DDJ1562 DNF1561:DNF1562 DXB1561:DXB1562 EGX1561:EGX1562 EQT1561:EQT1562 FAP1561:FAP1562 FKL1561:FKL1562 FUH1561:FUH1562 GED1561:GED1562 GNZ1561:GNZ1562 GXV1561:GXV1562 HHR1561:HHR1562 HRN1561:HRN1562 IBJ1561:IBJ1562 ILF1561:ILF1562 IVB1561:IVB1562 JEX1561:JEX1562 JOT1561:JOT1562 JYP1561:JYP1562 KIL1561:KIL1562 KSH1561:KSH1562 LCD1561:LCD1562 LLZ1561:LLZ1562 LVV1561:LVV1562 MFR1561:MFR1562 MPN1561:MPN1562 MZJ1561:MZJ1562 NJF1561:NJF1562 NTB1561:NTB1562 OCX1561:OCX1562 OMT1561:OMT1562 OWP1561:OWP1562 PGL1561:PGL1562 PQH1561:PQH1562 QAD1561:QAD1562 QJZ1561:QJZ1562 QTV1561:QTV1562 RDR1561:RDR1562 RNN1561:RNN1562 RXJ1561:RXJ1562 SHF1561:SHF1562 SRB1561:SRB1562 TAX1561:TAX1562 TKT1561:TKT1562 TUP1561:TUP1562 UEL1561:UEL1562 UOH1561:UOH1562 UYD1561:UYD1562 VHZ1561:VHZ1562 VRV1561:VRV1562 WBR1561:WBR1562 WLN1561:WLN1562 WVJ1561:WVJ1562 C67194:C67195 IX67193:IX67194 ST67193:ST67194 ACP67193:ACP67194 AML67193:AML67194 AWH67193:AWH67194 BGD67193:BGD67194 BPZ67193:BPZ67194 BZV67193:BZV67194 CJR67193:CJR67194 CTN67193:CTN67194 DDJ67193:DDJ67194 DNF67193:DNF67194 DXB67193:DXB67194 EGX67193:EGX67194 EQT67193:EQT67194 FAP67193:FAP67194 FKL67193:FKL67194 FUH67193:FUH67194 GED67193:GED67194 GNZ67193:GNZ67194 GXV67193:GXV67194 HHR67193:HHR67194 HRN67193:HRN67194 IBJ67193:IBJ67194 ILF67193:ILF67194 IVB67193:IVB67194 JEX67193:JEX67194 JOT67193:JOT67194 JYP67193:JYP67194 KIL67193:KIL67194 KSH67193:KSH67194 LCD67193:LCD67194 LLZ67193:LLZ67194 LVV67193:LVV67194 MFR67193:MFR67194 MPN67193:MPN67194 MZJ67193:MZJ67194 NJF67193:NJF67194 NTB67193:NTB67194 OCX67193:OCX67194 OMT67193:OMT67194 OWP67193:OWP67194 PGL67193:PGL67194 PQH67193:PQH67194 QAD67193:QAD67194 QJZ67193:QJZ67194 QTV67193:QTV67194 RDR67193:RDR67194 RNN67193:RNN67194 RXJ67193:RXJ67194 SHF67193:SHF67194 SRB67193:SRB67194 TAX67193:TAX67194 TKT67193:TKT67194 TUP67193:TUP67194 UEL67193:UEL67194 UOH67193:UOH67194 UYD67193:UYD67194 VHZ67193:VHZ67194 VRV67193:VRV67194 WBR67193:WBR67194 WLN67193:WLN67194 WVJ67193:WVJ67194 C132730:C132731 IX132729:IX132730 ST132729:ST132730 ACP132729:ACP132730 AML132729:AML132730 AWH132729:AWH132730 BGD132729:BGD132730 BPZ132729:BPZ132730 BZV132729:BZV132730 CJR132729:CJR132730 CTN132729:CTN132730 DDJ132729:DDJ132730 DNF132729:DNF132730 DXB132729:DXB132730 EGX132729:EGX132730 EQT132729:EQT132730 FAP132729:FAP132730 FKL132729:FKL132730 FUH132729:FUH132730 GED132729:GED132730 GNZ132729:GNZ132730 GXV132729:GXV132730 HHR132729:HHR132730 HRN132729:HRN132730 IBJ132729:IBJ132730 ILF132729:ILF132730 IVB132729:IVB132730 JEX132729:JEX132730 JOT132729:JOT132730 JYP132729:JYP132730 KIL132729:KIL132730 KSH132729:KSH132730 LCD132729:LCD132730 LLZ132729:LLZ132730 LVV132729:LVV132730 MFR132729:MFR132730 MPN132729:MPN132730 MZJ132729:MZJ132730 NJF132729:NJF132730 NTB132729:NTB132730 OCX132729:OCX132730 OMT132729:OMT132730 OWP132729:OWP132730 PGL132729:PGL132730 PQH132729:PQH132730 QAD132729:QAD132730 QJZ132729:QJZ132730 QTV132729:QTV132730 RDR132729:RDR132730 RNN132729:RNN132730 RXJ132729:RXJ132730 SHF132729:SHF132730 SRB132729:SRB132730 TAX132729:TAX132730 TKT132729:TKT132730 TUP132729:TUP132730 UEL132729:UEL132730 UOH132729:UOH132730 UYD132729:UYD132730 VHZ132729:VHZ132730 VRV132729:VRV132730 WBR132729:WBR132730 WLN132729:WLN132730 WVJ132729:WVJ132730 C198266:C198267 IX198265:IX198266 ST198265:ST198266 ACP198265:ACP198266 AML198265:AML198266 AWH198265:AWH198266 BGD198265:BGD198266 BPZ198265:BPZ198266 BZV198265:BZV198266 CJR198265:CJR198266 CTN198265:CTN198266 DDJ198265:DDJ198266 DNF198265:DNF198266 DXB198265:DXB198266 EGX198265:EGX198266 EQT198265:EQT198266 FAP198265:FAP198266 FKL198265:FKL198266 FUH198265:FUH198266 GED198265:GED198266 GNZ198265:GNZ198266 GXV198265:GXV198266 HHR198265:HHR198266 HRN198265:HRN198266 IBJ198265:IBJ198266 ILF198265:ILF198266 IVB198265:IVB198266 JEX198265:JEX198266 JOT198265:JOT198266 JYP198265:JYP198266 KIL198265:KIL198266 KSH198265:KSH198266 LCD198265:LCD198266 LLZ198265:LLZ198266 LVV198265:LVV198266 MFR198265:MFR198266 MPN198265:MPN198266 MZJ198265:MZJ198266 NJF198265:NJF198266 NTB198265:NTB198266 OCX198265:OCX198266 OMT198265:OMT198266 OWP198265:OWP198266 PGL198265:PGL198266 PQH198265:PQH198266 QAD198265:QAD198266 QJZ198265:QJZ198266 QTV198265:QTV198266 RDR198265:RDR198266 RNN198265:RNN198266 RXJ198265:RXJ198266 SHF198265:SHF198266 SRB198265:SRB198266 TAX198265:TAX198266 TKT198265:TKT198266 TUP198265:TUP198266 UEL198265:UEL198266 UOH198265:UOH198266 UYD198265:UYD198266 VHZ198265:VHZ198266 VRV198265:VRV198266 WBR198265:WBR198266 WLN198265:WLN198266 WVJ198265:WVJ198266 C263802:C263803 IX263801:IX263802 ST263801:ST263802 ACP263801:ACP263802 AML263801:AML263802 AWH263801:AWH263802 BGD263801:BGD263802 BPZ263801:BPZ263802 BZV263801:BZV263802 CJR263801:CJR263802 CTN263801:CTN263802 DDJ263801:DDJ263802 DNF263801:DNF263802 DXB263801:DXB263802 EGX263801:EGX263802 EQT263801:EQT263802 FAP263801:FAP263802 FKL263801:FKL263802 FUH263801:FUH263802 GED263801:GED263802 GNZ263801:GNZ263802 GXV263801:GXV263802 HHR263801:HHR263802 HRN263801:HRN263802 IBJ263801:IBJ263802 ILF263801:ILF263802 IVB263801:IVB263802 JEX263801:JEX263802 JOT263801:JOT263802 JYP263801:JYP263802 KIL263801:KIL263802 KSH263801:KSH263802 LCD263801:LCD263802 LLZ263801:LLZ263802 LVV263801:LVV263802 MFR263801:MFR263802 MPN263801:MPN263802 MZJ263801:MZJ263802 NJF263801:NJF263802 NTB263801:NTB263802 OCX263801:OCX263802 OMT263801:OMT263802 OWP263801:OWP263802 PGL263801:PGL263802 PQH263801:PQH263802 QAD263801:QAD263802 QJZ263801:QJZ263802 QTV263801:QTV263802 RDR263801:RDR263802 RNN263801:RNN263802 RXJ263801:RXJ263802 SHF263801:SHF263802 SRB263801:SRB263802 TAX263801:TAX263802 TKT263801:TKT263802 TUP263801:TUP263802 UEL263801:UEL263802 UOH263801:UOH263802 UYD263801:UYD263802 VHZ263801:VHZ263802 VRV263801:VRV263802 WBR263801:WBR263802 WLN263801:WLN263802 WVJ263801:WVJ263802 C329338:C329339 IX329337:IX329338 ST329337:ST329338 ACP329337:ACP329338 AML329337:AML329338 AWH329337:AWH329338 BGD329337:BGD329338 BPZ329337:BPZ329338 BZV329337:BZV329338 CJR329337:CJR329338 CTN329337:CTN329338 DDJ329337:DDJ329338 DNF329337:DNF329338 DXB329337:DXB329338 EGX329337:EGX329338 EQT329337:EQT329338 FAP329337:FAP329338 FKL329337:FKL329338 FUH329337:FUH329338 GED329337:GED329338 GNZ329337:GNZ329338 GXV329337:GXV329338 HHR329337:HHR329338 HRN329337:HRN329338 IBJ329337:IBJ329338 ILF329337:ILF329338 IVB329337:IVB329338 JEX329337:JEX329338 JOT329337:JOT329338 JYP329337:JYP329338 KIL329337:KIL329338 KSH329337:KSH329338 LCD329337:LCD329338 LLZ329337:LLZ329338 LVV329337:LVV329338 MFR329337:MFR329338 MPN329337:MPN329338 MZJ329337:MZJ329338 NJF329337:NJF329338 NTB329337:NTB329338 OCX329337:OCX329338 OMT329337:OMT329338 OWP329337:OWP329338 PGL329337:PGL329338 PQH329337:PQH329338 QAD329337:QAD329338 QJZ329337:QJZ329338 QTV329337:QTV329338 RDR329337:RDR329338 RNN329337:RNN329338 RXJ329337:RXJ329338 SHF329337:SHF329338 SRB329337:SRB329338 TAX329337:TAX329338 TKT329337:TKT329338 TUP329337:TUP329338 UEL329337:UEL329338 UOH329337:UOH329338 UYD329337:UYD329338 VHZ329337:VHZ329338 VRV329337:VRV329338 WBR329337:WBR329338 WLN329337:WLN329338 WVJ329337:WVJ329338 C394874:C394875 IX394873:IX394874 ST394873:ST394874 ACP394873:ACP394874 AML394873:AML394874 AWH394873:AWH394874 BGD394873:BGD394874 BPZ394873:BPZ394874 BZV394873:BZV394874 CJR394873:CJR394874 CTN394873:CTN394874 DDJ394873:DDJ394874 DNF394873:DNF394874 DXB394873:DXB394874 EGX394873:EGX394874 EQT394873:EQT394874 FAP394873:FAP394874 FKL394873:FKL394874 FUH394873:FUH394874 GED394873:GED394874 GNZ394873:GNZ394874 GXV394873:GXV394874 HHR394873:HHR394874 HRN394873:HRN394874 IBJ394873:IBJ394874 ILF394873:ILF394874 IVB394873:IVB394874 JEX394873:JEX394874 JOT394873:JOT394874 JYP394873:JYP394874 KIL394873:KIL394874 KSH394873:KSH394874 LCD394873:LCD394874 LLZ394873:LLZ394874 LVV394873:LVV394874 MFR394873:MFR394874 MPN394873:MPN394874 MZJ394873:MZJ394874 NJF394873:NJF394874 NTB394873:NTB394874 OCX394873:OCX394874 OMT394873:OMT394874 OWP394873:OWP394874 PGL394873:PGL394874 PQH394873:PQH394874 QAD394873:QAD394874 QJZ394873:QJZ394874 QTV394873:QTV394874 RDR394873:RDR394874 RNN394873:RNN394874 RXJ394873:RXJ394874 SHF394873:SHF394874 SRB394873:SRB394874 TAX394873:TAX394874 TKT394873:TKT394874 TUP394873:TUP394874 UEL394873:UEL394874 UOH394873:UOH394874 UYD394873:UYD394874 VHZ394873:VHZ394874 VRV394873:VRV394874 WBR394873:WBR394874 WLN394873:WLN394874 WVJ394873:WVJ394874 C460410:C460411 IX460409:IX460410 ST460409:ST460410 ACP460409:ACP460410 AML460409:AML460410 AWH460409:AWH460410 BGD460409:BGD460410 BPZ460409:BPZ460410 BZV460409:BZV460410 CJR460409:CJR460410 CTN460409:CTN460410 DDJ460409:DDJ460410 DNF460409:DNF460410 DXB460409:DXB460410 EGX460409:EGX460410 EQT460409:EQT460410 FAP460409:FAP460410 FKL460409:FKL460410 FUH460409:FUH460410 GED460409:GED460410 GNZ460409:GNZ460410 GXV460409:GXV460410 HHR460409:HHR460410 HRN460409:HRN460410 IBJ460409:IBJ460410 ILF460409:ILF460410 IVB460409:IVB460410 JEX460409:JEX460410 JOT460409:JOT460410 JYP460409:JYP460410 KIL460409:KIL460410 KSH460409:KSH460410 LCD460409:LCD460410 LLZ460409:LLZ460410 LVV460409:LVV460410 MFR460409:MFR460410 MPN460409:MPN460410 MZJ460409:MZJ460410 NJF460409:NJF460410 NTB460409:NTB460410 OCX460409:OCX460410 OMT460409:OMT460410 OWP460409:OWP460410 PGL460409:PGL460410 PQH460409:PQH460410 QAD460409:QAD460410 QJZ460409:QJZ460410 QTV460409:QTV460410 RDR460409:RDR460410 RNN460409:RNN460410 RXJ460409:RXJ460410 SHF460409:SHF460410 SRB460409:SRB460410 TAX460409:TAX460410 TKT460409:TKT460410 TUP460409:TUP460410 UEL460409:UEL460410 UOH460409:UOH460410 UYD460409:UYD460410 VHZ460409:VHZ460410 VRV460409:VRV460410 WBR460409:WBR460410 WLN460409:WLN460410 WVJ460409:WVJ460410 C525946:C525947 IX525945:IX525946 ST525945:ST525946 ACP525945:ACP525946 AML525945:AML525946 AWH525945:AWH525946 BGD525945:BGD525946 BPZ525945:BPZ525946 BZV525945:BZV525946 CJR525945:CJR525946 CTN525945:CTN525946 DDJ525945:DDJ525946 DNF525945:DNF525946 DXB525945:DXB525946 EGX525945:EGX525946 EQT525945:EQT525946 FAP525945:FAP525946 FKL525945:FKL525946 FUH525945:FUH525946 GED525945:GED525946 GNZ525945:GNZ525946 GXV525945:GXV525946 HHR525945:HHR525946 HRN525945:HRN525946 IBJ525945:IBJ525946 ILF525945:ILF525946 IVB525945:IVB525946 JEX525945:JEX525946 JOT525945:JOT525946 JYP525945:JYP525946 KIL525945:KIL525946 KSH525945:KSH525946 LCD525945:LCD525946 LLZ525945:LLZ525946 LVV525945:LVV525946 MFR525945:MFR525946 MPN525945:MPN525946 MZJ525945:MZJ525946 NJF525945:NJF525946 NTB525945:NTB525946 OCX525945:OCX525946 OMT525945:OMT525946 OWP525945:OWP525946 PGL525945:PGL525946 PQH525945:PQH525946 QAD525945:QAD525946 QJZ525945:QJZ525946 QTV525945:QTV525946 RDR525945:RDR525946 RNN525945:RNN525946 RXJ525945:RXJ525946 SHF525945:SHF525946 SRB525945:SRB525946 TAX525945:TAX525946 TKT525945:TKT525946 TUP525945:TUP525946 UEL525945:UEL525946 UOH525945:UOH525946 UYD525945:UYD525946 VHZ525945:VHZ525946 VRV525945:VRV525946 WBR525945:WBR525946 WLN525945:WLN525946 WVJ525945:WVJ525946 C591482:C591483 IX591481:IX591482 ST591481:ST591482 ACP591481:ACP591482 AML591481:AML591482 AWH591481:AWH591482 BGD591481:BGD591482 BPZ591481:BPZ591482 BZV591481:BZV591482 CJR591481:CJR591482 CTN591481:CTN591482 DDJ591481:DDJ591482 DNF591481:DNF591482 DXB591481:DXB591482 EGX591481:EGX591482 EQT591481:EQT591482 FAP591481:FAP591482 FKL591481:FKL591482 FUH591481:FUH591482 GED591481:GED591482 GNZ591481:GNZ591482 GXV591481:GXV591482 HHR591481:HHR591482 HRN591481:HRN591482 IBJ591481:IBJ591482 ILF591481:ILF591482 IVB591481:IVB591482 JEX591481:JEX591482 JOT591481:JOT591482 JYP591481:JYP591482 KIL591481:KIL591482 KSH591481:KSH591482 LCD591481:LCD591482 LLZ591481:LLZ591482 LVV591481:LVV591482 MFR591481:MFR591482 MPN591481:MPN591482 MZJ591481:MZJ591482 NJF591481:NJF591482 NTB591481:NTB591482 OCX591481:OCX591482 OMT591481:OMT591482 OWP591481:OWP591482 PGL591481:PGL591482 PQH591481:PQH591482 QAD591481:QAD591482 QJZ591481:QJZ591482 QTV591481:QTV591482 RDR591481:RDR591482 RNN591481:RNN591482 RXJ591481:RXJ591482 SHF591481:SHF591482 SRB591481:SRB591482 TAX591481:TAX591482 TKT591481:TKT591482 TUP591481:TUP591482 UEL591481:UEL591482 UOH591481:UOH591482 UYD591481:UYD591482 VHZ591481:VHZ591482 VRV591481:VRV591482 WBR591481:WBR591482 WLN591481:WLN591482 WVJ591481:WVJ591482 C657018:C657019 IX657017:IX657018 ST657017:ST657018 ACP657017:ACP657018 AML657017:AML657018 AWH657017:AWH657018 BGD657017:BGD657018 BPZ657017:BPZ657018 BZV657017:BZV657018 CJR657017:CJR657018 CTN657017:CTN657018 DDJ657017:DDJ657018 DNF657017:DNF657018 DXB657017:DXB657018 EGX657017:EGX657018 EQT657017:EQT657018 FAP657017:FAP657018 FKL657017:FKL657018 FUH657017:FUH657018 GED657017:GED657018 GNZ657017:GNZ657018 GXV657017:GXV657018 HHR657017:HHR657018 HRN657017:HRN657018 IBJ657017:IBJ657018 ILF657017:ILF657018 IVB657017:IVB657018 JEX657017:JEX657018 JOT657017:JOT657018 JYP657017:JYP657018 KIL657017:KIL657018 KSH657017:KSH657018 LCD657017:LCD657018 LLZ657017:LLZ657018 LVV657017:LVV657018 MFR657017:MFR657018 MPN657017:MPN657018 MZJ657017:MZJ657018 NJF657017:NJF657018 NTB657017:NTB657018 OCX657017:OCX657018 OMT657017:OMT657018 OWP657017:OWP657018 PGL657017:PGL657018 PQH657017:PQH657018 QAD657017:QAD657018 QJZ657017:QJZ657018 QTV657017:QTV657018 RDR657017:RDR657018 RNN657017:RNN657018 RXJ657017:RXJ657018 SHF657017:SHF657018 SRB657017:SRB657018 TAX657017:TAX657018 TKT657017:TKT657018 TUP657017:TUP657018 UEL657017:UEL657018 UOH657017:UOH657018 UYD657017:UYD657018 VHZ657017:VHZ657018 VRV657017:VRV657018 WBR657017:WBR657018 WLN657017:WLN657018 WVJ657017:WVJ657018 C722554:C722555 IX722553:IX722554 ST722553:ST722554 ACP722553:ACP722554 AML722553:AML722554 AWH722553:AWH722554 BGD722553:BGD722554 BPZ722553:BPZ722554 BZV722553:BZV722554 CJR722553:CJR722554 CTN722553:CTN722554 DDJ722553:DDJ722554 DNF722553:DNF722554 DXB722553:DXB722554 EGX722553:EGX722554 EQT722553:EQT722554 FAP722553:FAP722554 FKL722553:FKL722554 FUH722553:FUH722554 GED722553:GED722554 GNZ722553:GNZ722554 GXV722553:GXV722554 HHR722553:HHR722554 HRN722553:HRN722554 IBJ722553:IBJ722554 ILF722553:ILF722554 IVB722553:IVB722554 JEX722553:JEX722554 JOT722553:JOT722554 JYP722553:JYP722554 KIL722553:KIL722554 KSH722553:KSH722554 LCD722553:LCD722554 LLZ722553:LLZ722554 LVV722553:LVV722554 MFR722553:MFR722554 MPN722553:MPN722554 MZJ722553:MZJ722554 NJF722553:NJF722554 NTB722553:NTB722554 OCX722553:OCX722554 OMT722553:OMT722554 OWP722553:OWP722554 PGL722553:PGL722554 PQH722553:PQH722554 QAD722553:QAD722554 QJZ722553:QJZ722554 QTV722553:QTV722554 RDR722553:RDR722554 RNN722553:RNN722554 RXJ722553:RXJ722554 SHF722553:SHF722554 SRB722553:SRB722554 TAX722553:TAX722554 TKT722553:TKT722554 TUP722553:TUP722554 UEL722553:UEL722554 UOH722553:UOH722554 UYD722553:UYD722554 VHZ722553:VHZ722554 VRV722553:VRV722554 WBR722553:WBR722554 WLN722553:WLN722554 WVJ722553:WVJ722554 C788090:C788091 IX788089:IX788090 ST788089:ST788090 ACP788089:ACP788090 AML788089:AML788090 AWH788089:AWH788090 BGD788089:BGD788090 BPZ788089:BPZ788090 BZV788089:BZV788090 CJR788089:CJR788090 CTN788089:CTN788090 DDJ788089:DDJ788090 DNF788089:DNF788090 DXB788089:DXB788090 EGX788089:EGX788090 EQT788089:EQT788090 FAP788089:FAP788090 FKL788089:FKL788090 FUH788089:FUH788090 GED788089:GED788090 GNZ788089:GNZ788090 GXV788089:GXV788090 HHR788089:HHR788090 HRN788089:HRN788090 IBJ788089:IBJ788090 ILF788089:ILF788090 IVB788089:IVB788090 JEX788089:JEX788090 JOT788089:JOT788090 JYP788089:JYP788090 KIL788089:KIL788090 KSH788089:KSH788090 LCD788089:LCD788090 LLZ788089:LLZ788090 LVV788089:LVV788090 MFR788089:MFR788090 MPN788089:MPN788090 MZJ788089:MZJ788090 NJF788089:NJF788090 NTB788089:NTB788090 OCX788089:OCX788090 OMT788089:OMT788090 OWP788089:OWP788090 PGL788089:PGL788090 PQH788089:PQH788090 QAD788089:QAD788090 QJZ788089:QJZ788090 QTV788089:QTV788090 RDR788089:RDR788090 RNN788089:RNN788090 RXJ788089:RXJ788090 SHF788089:SHF788090 SRB788089:SRB788090 TAX788089:TAX788090 TKT788089:TKT788090 TUP788089:TUP788090 UEL788089:UEL788090 UOH788089:UOH788090 UYD788089:UYD788090 VHZ788089:VHZ788090 VRV788089:VRV788090 WBR788089:WBR788090 WLN788089:WLN788090 WVJ788089:WVJ788090 C853626:C853627 IX853625:IX853626 ST853625:ST853626 ACP853625:ACP853626 AML853625:AML853626 AWH853625:AWH853626 BGD853625:BGD853626 BPZ853625:BPZ853626 BZV853625:BZV853626 CJR853625:CJR853626 CTN853625:CTN853626 DDJ853625:DDJ853626 DNF853625:DNF853626 DXB853625:DXB853626 EGX853625:EGX853626 EQT853625:EQT853626 FAP853625:FAP853626 FKL853625:FKL853626 FUH853625:FUH853626 GED853625:GED853626 GNZ853625:GNZ853626 GXV853625:GXV853626 HHR853625:HHR853626 HRN853625:HRN853626 IBJ853625:IBJ853626 ILF853625:ILF853626 IVB853625:IVB853626 JEX853625:JEX853626 JOT853625:JOT853626 JYP853625:JYP853626 KIL853625:KIL853626 KSH853625:KSH853626 LCD853625:LCD853626 LLZ853625:LLZ853626 LVV853625:LVV853626 MFR853625:MFR853626 MPN853625:MPN853626 MZJ853625:MZJ853626 NJF853625:NJF853626 NTB853625:NTB853626 OCX853625:OCX853626 OMT853625:OMT853626 OWP853625:OWP853626 PGL853625:PGL853626 PQH853625:PQH853626 QAD853625:QAD853626 QJZ853625:QJZ853626 QTV853625:QTV853626 RDR853625:RDR853626 RNN853625:RNN853626 RXJ853625:RXJ853626 SHF853625:SHF853626 SRB853625:SRB853626 TAX853625:TAX853626 TKT853625:TKT853626 TUP853625:TUP853626 UEL853625:UEL853626 UOH853625:UOH853626 UYD853625:UYD853626 VHZ853625:VHZ853626 VRV853625:VRV853626 WBR853625:WBR853626 WLN853625:WLN853626 WVJ853625:WVJ853626 C919162:C919163 IX919161:IX919162 ST919161:ST919162 ACP919161:ACP919162 AML919161:AML919162 AWH919161:AWH919162 BGD919161:BGD919162 BPZ919161:BPZ919162 BZV919161:BZV919162 CJR919161:CJR919162 CTN919161:CTN919162 DDJ919161:DDJ919162 DNF919161:DNF919162 DXB919161:DXB919162 EGX919161:EGX919162 EQT919161:EQT919162 FAP919161:FAP919162 FKL919161:FKL919162 FUH919161:FUH919162 GED919161:GED919162 GNZ919161:GNZ919162 GXV919161:GXV919162 HHR919161:HHR919162 HRN919161:HRN919162 IBJ919161:IBJ919162 ILF919161:ILF919162 IVB919161:IVB919162 JEX919161:JEX919162 JOT919161:JOT919162 JYP919161:JYP919162 KIL919161:KIL919162 KSH919161:KSH919162 LCD919161:LCD919162 LLZ919161:LLZ919162 LVV919161:LVV919162 MFR919161:MFR919162 MPN919161:MPN919162 MZJ919161:MZJ919162 NJF919161:NJF919162 NTB919161:NTB919162 OCX919161:OCX919162 OMT919161:OMT919162 OWP919161:OWP919162 PGL919161:PGL919162 PQH919161:PQH919162 QAD919161:QAD919162 QJZ919161:QJZ919162 QTV919161:QTV919162 RDR919161:RDR919162 RNN919161:RNN919162 RXJ919161:RXJ919162 SHF919161:SHF919162 SRB919161:SRB919162 TAX919161:TAX919162 TKT919161:TKT919162 TUP919161:TUP919162 UEL919161:UEL919162 UOH919161:UOH919162 UYD919161:UYD919162 VHZ919161:VHZ919162 VRV919161:VRV919162 WBR919161:WBR919162 WLN919161:WLN919162 WVJ919161:WVJ919162 C984698:C984699 IX984697:IX984698 ST984697:ST984698 ACP984697:ACP984698 AML984697:AML984698 AWH984697:AWH984698 BGD984697:BGD984698 BPZ984697:BPZ984698 BZV984697:BZV984698 CJR984697:CJR984698 CTN984697:CTN984698 DDJ984697:DDJ984698 DNF984697:DNF984698 DXB984697:DXB984698 EGX984697:EGX984698 EQT984697:EQT984698 FAP984697:FAP984698 FKL984697:FKL984698 FUH984697:FUH984698 GED984697:GED984698 GNZ984697:GNZ984698 GXV984697:GXV984698 HHR984697:HHR984698 HRN984697:HRN984698 IBJ984697:IBJ984698 ILF984697:ILF984698 IVB984697:IVB984698 JEX984697:JEX984698 JOT984697:JOT984698 JYP984697:JYP984698 KIL984697:KIL984698 KSH984697:KSH984698 LCD984697:LCD984698 LLZ984697:LLZ984698 LVV984697:LVV984698 MFR984697:MFR984698 MPN984697:MPN984698 MZJ984697:MZJ984698 NJF984697:NJF984698 NTB984697:NTB984698 OCX984697:OCX984698 OMT984697:OMT984698 OWP984697:OWP984698 PGL984697:PGL984698 PQH984697:PQH984698 QAD984697:QAD984698 QJZ984697:QJZ984698 QTV984697:QTV984698 RDR984697:RDR984698 RNN984697:RNN984698 RXJ984697:RXJ984698 SHF984697:SHF984698 SRB984697:SRB984698 TAX984697:TAX984698 TKT984697:TKT984698 TUP984697:TUP984698 UEL984697:UEL984698 UOH984697:UOH984698 UYD984697:UYD984698 VHZ984697:VHZ984698 VRV984697:VRV984698 WBR984697:WBR984698 WLN984697:WLN984698 WVJ984697:WVJ984698 C1571:C1572 IX1570:IX1571 ST1570:ST1571 ACP1570:ACP1571 AML1570:AML1571 AWH1570:AWH1571 BGD1570:BGD1571 BPZ1570:BPZ1571 BZV1570:BZV1571 CJR1570:CJR1571 CTN1570:CTN1571 DDJ1570:DDJ1571 DNF1570:DNF1571 DXB1570:DXB1571 EGX1570:EGX1571 EQT1570:EQT1571 FAP1570:FAP1571 FKL1570:FKL1571 FUH1570:FUH1571 GED1570:GED1571 GNZ1570:GNZ1571 GXV1570:GXV1571 HHR1570:HHR1571 HRN1570:HRN1571 IBJ1570:IBJ1571 ILF1570:ILF1571 IVB1570:IVB1571 JEX1570:JEX1571 JOT1570:JOT1571 JYP1570:JYP1571 KIL1570:KIL1571 KSH1570:KSH1571 LCD1570:LCD1571 LLZ1570:LLZ1571 LVV1570:LVV1571 MFR1570:MFR1571 MPN1570:MPN1571 MZJ1570:MZJ1571 NJF1570:NJF1571 NTB1570:NTB1571 OCX1570:OCX1571 OMT1570:OMT1571 OWP1570:OWP1571 PGL1570:PGL1571 PQH1570:PQH1571 QAD1570:QAD1571 QJZ1570:QJZ1571 QTV1570:QTV1571 RDR1570:RDR1571 RNN1570:RNN1571 RXJ1570:RXJ1571 SHF1570:SHF1571 SRB1570:SRB1571 TAX1570:TAX1571 TKT1570:TKT1571 TUP1570:TUP1571 UEL1570:UEL1571 UOH1570:UOH1571 UYD1570:UYD1571 VHZ1570:VHZ1571 VRV1570:VRV1571 WBR1570:WBR1571 WLN1570:WLN1571 WVJ1570:WVJ1571 C67202:C67203 IX67201:IX67202 ST67201:ST67202 ACP67201:ACP67202 AML67201:AML67202 AWH67201:AWH67202 BGD67201:BGD67202 BPZ67201:BPZ67202 BZV67201:BZV67202 CJR67201:CJR67202 CTN67201:CTN67202 DDJ67201:DDJ67202 DNF67201:DNF67202 DXB67201:DXB67202 EGX67201:EGX67202 EQT67201:EQT67202 FAP67201:FAP67202 FKL67201:FKL67202 FUH67201:FUH67202 GED67201:GED67202 GNZ67201:GNZ67202 GXV67201:GXV67202 HHR67201:HHR67202 HRN67201:HRN67202 IBJ67201:IBJ67202 ILF67201:ILF67202 IVB67201:IVB67202 JEX67201:JEX67202 JOT67201:JOT67202 JYP67201:JYP67202 KIL67201:KIL67202 KSH67201:KSH67202 LCD67201:LCD67202 LLZ67201:LLZ67202 LVV67201:LVV67202 MFR67201:MFR67202 MPN67201:MPN67202 MZJ67201:MZJ67202 NJF67201:NJF67202 NTB67201:NTB67202 OCX67201:OCX67202 OMT67201:OMT67202 OWP67201:OWP67202 PGL67201:PGL67202 PQH67201:PQH67202 QAD67201:QAD67202 QJZ67201:QJZ67202 QTV67201:QTV67202 RDR67201:RDR67202 RNN67201:RNN67202 RXJ67201:RXJ67202 SHF67201:SHF67202 SRB67201:SRB67202 TAX67201:TAX67202 TKT67201:TKT67202 TUP67201:TUP67202 UEL67201:UEL67202 UOH67201:UOH67202 UYD67201:UYD67202 VHZ67201:VHZ67202 VRV67201:VRV67202 WBR67201:WBR67202 WLN67201:WLN67202 WVJ67201:WVJ67202 C132738:C132739 IX132737:IX132738 ST132737:ST132738 ACP132737:ACP132738 AML132737:AML132738 AWH132737:AWH132738 BGD132737:BGD132738 BPZ132737:BPZ132738 BZV132737:BZV132738 CJR132737:CJR132738 CTN132737:CTN132738 DDJ132737:DDJ132738 DNF132737:DNF132738 DXB132737:DXB132738 EGX132737:EGX132738 EQT132737:EQT132738 FAP132737:FAP132738 FKL132737:FKL132738 FUH132737:FUH132738 GED132737:GED132738 GNZ132737:GNZ132738 GXV132737:GXV132738 HHR132737:HHR132738 HRN132737:HRN132738 IBJ132737:IBJ132738 ILF132737:ILF132738 IVB132737:IVB132738 JEX132737:JEX132738 JOT132737:JOT132738 JYP132737:JYP132738 KIL132737:KIL132738 KSH132737:KSH132738 LCD132737:LCD132738 LLZ132737:LLZ132738 LVV132737:LVV132738 MFR132737:MFR132738 MPN132737:MPN132738 MZJ132737:MZJ132738 NJF132737:NJF132738 NTB132737:NTB132738 OCX132737:OCX132738 OMT132737:OMT132738 OWP132737:OWP132738 PGL132737:PGL132738 PQH132737:PQH132738 QAD132737:QAD132738 QJZ132737:QJZ132738 QTV132737:QTV132738 RDR132737:RDR132738 RNN132737:RNN132738 RXJ132737:RXJ132738 SHF132737:SHF132738 SRB132737:SRB132738 TAX132737:TAX132738 TKT132737:TKT132738 TUP132737:TUP132738 UEL132737:UEL132738 UOH132737:UOH132738 UYD132737:UYD132738 VHZ132737:VHZ132738 VRV132737:VRV132738 WBR132737:WBR132738 WLN132737:WLN132738 WVJ132737:WVJ132738 C198274:C198275 IX198273:IX198274 ST198273:ST198274 ACP198273:ACP198274 AML198273:AML198274 AWH198273:AWH198274 BGD198273:BGD198274 BPZ198273:BPZ198274 BZV198273:BZV198274 CJR198273:CJR198274 CTN198273:CTN198274 DDJ198273:DDJ198274 DNF198273:DNF198274 DXB198273:DXB198274 EGX198273:EGX198274 EQT198273:EQT198274 FAP198273:FAP198274 FKL198273:FKL198274 FUH198273:FUH198274 GED198273:GED198274 GNZ198273:GNZ198274 GXV198273:GXV198274 HHR198273:HHR198274 HRN198273:HRN198274 IBJ198273:IBJ198274 ILF198273:ILF198274 IVB198273:IVB198274 JEX198273:JEX198274 JOT198273:JOT198274 JYP198273:JYP198274 KIL198273:KIL198274 KSH198273:KSH198274 LCD198273:LCD198274 LLZ198273:LLZ198274 LVV198273:LVV198274 MFR198273:MFR198274 MPN198273:MPN198274 MZJ198273:MZJ198274 NJF198273:NJF198274 NTB198273:NTB198274 OCX198273:OCX198274 OMT198273:OMT198274 OWP198273:OWP198274 PGL198273:PGL198274 PQH198273:PQH198274 QAD198273:QAD198274 QJZ198273:QJZ198274 QTV198273:QTV198274 RDR198273:RDR198274 RNN198273:RNN198274 RXJ198273:RXJ198274 SHF198273:SHF198274 SRB198273:SRB198274 TAX198273:TAX198274 TKT198273:TKT198274 TUP198273:TUP198274 UEL198273:UEL198274 UOH198273:UOH198274 UYD198273:UYD198274 VHZ198273:VHZ198274 VRV198273:VRV198274 WBR198273:WBR198274 WLN198273:WLN198274 WVJ198273:WVJ198274 C263810:C263811 IX263809:IX263810 ST263809:ST263810 ACP263809:ACP263810 AML263809:AML263810 AWH263809:AWH263810 BGD263809:BGD263810 BPZ263809:BPZ263810 BZV263809:BZV263810 CJR263809:CJR263810 CTN263809:CTN263810 DDJ263809:DDJ263810 DNF263809:DNF263810 DXB263809:DXB263810 EGX263809:EGX263810 EQT263809:EQT263810 FAP263809:FAP263810 FKL263809:FKL263810 FUH263809:FUH263810 GED263809:GED263810 GNZ263809:GNZ263810 GXV263809:GXV263810 HHR263809:HHR263810 HRN263809:HRN263810 IBJ263809:IBJ263810 ILF263809:ILF263810 IVB263809:IVB263810 JEX263809:JEX263810 JOT263809:JOT263810 JYP263809:JYP263810 KIL263809:KIL263810 KSH263809:KSH263810 LCD263809:LCD263810 LLZ263809:LLZ263810 LVV263809:LVV263810 MFR263809:MFR263810 MPN263809:MPN263810 MZJ263809:MZJ263810 NJF263809:NJF263810 NTB263809:NTB263810 OCX263809:OCX263810 OMT263809:OMT263810 OWP263809:OWP263810 PGL263809:PGL263810 PQH263809:PQH263810 QAD263809:QAD263810 QJZ263809:QJZ263810 QTV263809:QTV263810 RDR263809:RDR263810 RNN263809:RNN263810 RXJ263809:RXJ263810 SHF263809:SHF263810 SRB263809:SRB263810 TAX263809:TAX263810 TKT263809:TKT263810 TUP263809:TUP263810 UEL263809:UEL263810 UOH263809:UOH263810 UYD263809:UYD263810 VHZ263809:VHZ263810 VRV263809:VRV263810 WBR263809:WBR263810 WLN263809:WLN263810 WVJ263809:WVJ263810 C329346:C329347 IX329345:IX329346 ST329345:ST329346 ACP329345:ACP329346 AML329345:AML329346 AWH329345:AWH329346 BGD329345:BGD329346 BPZ329345:BPZ329346 BZV329345:BZV329346 CJR329345:CJR329346 CTN329345:CTN329346 DDJ329345:DDJ329346 DNF329345:DNF329346 DXB329345:DXB329346 EGX329345:EGX329346 EQT329345:EQT329346 FAP329345:FAP329346 FKL329345:FKL329346 FUH329345:FUH329346 GED329345:GED329346 GNZ329345:GNZ329346 GXV329345:GXV329346 HHR329345:HHR329346 HRN329345:HRN329346 IBJ329345:IBJ329346 ILF329345:ILF329346 IVB329345:IVB329346 JEX329345:JEX329346 JOT329345:JOT329346 JYP329345:JYP329346 KIL329345:KIL329346 KSH329345:KSH329346 LCD329345:LCD329346 LLZ329345:LLZ329346 LVV329345:LVV329346 MFR329345:MFR329346 MPN329345:MPN329346 MZJ329345:MZJ329346 NJF329345:NJF329346 NTB329345:NTB329346 OCX329345:OCX329346 OMT329345:OMT329346 OWP329345:OWP329346 PGL329345:PGL329346 PQH329345:PQH329346 QAD329345:QAD329346 QJZ329345:QJZ329346 QTV329345:QTV329346 RDR329345:RDR329346 RNN329345:RNN329346 RXJ329345:RXJ329346 SHF329345:SHF329346 SRB329345:SRB329346 TAX329345:TAX329346 TKT329345:TKT329346 TUP329345:TUP329346 UEL329345:UEL329346 UOH329345:UOH329346 UYD329345:UYD329346 VHZ329345:VHZ329346 VRV329345:VRV329346 WBR329345:WBR329346 WLN329345:WLN329346 WVJ329345:WVJ329346 C394882:C394883 IX394881:IX394882 ST394881:ST394882 ACP394881:ACP394882 AML394881:AML394882 AWH394881:AWH394882 BGD394881:BGD394882 BPZ394881:BPZ394882 BZV394881:BZV394882 CJR394881:CJR394882 CTN394881:CTN394882 DDJ394881:DDJ394882 DNF394881:DNF394882 DXB394881:DXB394882 EGX394881:EGX394882 EQT394881:EQT394882 FAP394881:FAP394882 FKL394881:FKL394882 FUH394881:FUH394882 GED394881:GED394882 GNZ394881:GNZ394882 GXV394881:GXV394882 HHR394881:HHR394882 HRN394881:HRN394882 IBJ394881:IBJ394882 ILF394881:ILF394882 IVB394881:IVB394882 JEX394881:JEX394882 JOT394881:JOT394882 JYP394881:JYP394882 KIL394881:KIL394882 KSH394881:KSH394882 LCD394881:LCD394882 LLZ394881:LLZ394882 LVV394881:LVV394882 MFR394881:MFR394882 MPN394881:MPN394882 MZJ394881:MZJ394882 NJF394881:NJF394882 NTB394881:NTB394882 OCX394881:OCX394882 OMT394881:OMT394882 OWP394881:OWP394882 PGL394881:PGL394882 PQH394881:PQH394882 QAD394881:QAD394882 QJZ394881:QJZ394882 QTV394881:QTV394882 RDR394881:RDR394882 RNN394881:RNN394882 RXJ394881:RXJ394882 SHF394881:SHF394882 SRB394881:SRB394882 TAX394881:TAX394882 TKT394881:TKT394882 TUP394881:TUP394882 UEL394881:UEL394882 UOH394881:UOH394882 UYD394881:UYD394882 VHZ394881:VHZ394882 VRV394881:VRV394882 WBR394881:WBR394882 WLN394881:WLN394882 WVJ394881:WVJ394882 C460418:C460419 IX460417:IX460418 ST460417:ST460418 ACP460417:ACP460418 AML460417:AML460418 AWH460417:AWH460418 BGD460417:BGD460418 BPZ460417:BPZ460418 BZV460417:BZV460418 CJR460417:CJR460418 CTN460417:CTN460418 DDJ460417:DDJ460418 DNF460417:DNF460418 DXB460417:DXB460418 EGX460417:EGX460418 EQT460417:EQT460418 FAP460417:FAP460418 FKL460417:FKL460418 FUH460417:FUH460418 GED460417:GED460418 GNZ460417:GNZ460418 GXV460417:GXV460418 HHR460417:HHR460418 HRN460417:HRN460418 IBJ460417:IBJ460418 ILF460417:ILF460418 IVB460417:IVB460418 JEX460417:JEX460418 JOT460417:JOT460418 JYP460417:JYP460418 KIL460417:KIL460418 KSH460417:KSH460418 LCD460417:LCD460418 LLZ460417:LLZ460418 LVV460417:LVV460418 MFR460417:MFR460418 MPN460417:MPN460418 MZJ460417:MZJ460418 NJF460417:NJF460418 NTB460417:NTB460418 OCX460417:OCX460418 OMT460417:OMT460418 OWP460417:OWP460418 PGL460417:PGL460418 PQH460417:PQH460418 QAD460417:QAD460418 QJZ460417:QJZ460418 QTV460417:QTV460418 RDR460417:RDR460418 RNN460417:RNN460418 RXJ460417:RXJ460418 SHF460417:SHF460418 SRB460417:SRB460418 TAX460417:TAX460418 TKT460417:TKT460418 TUP460417:TUP460418 UEL460417:UEL460418 UOH460417:UOH460418 UYD460417:UYD460418 VHZ460417:VHZ460418 VRV460417:VRV460418 WBR460417:WBR460418 WLN460417:WLN460418 WVJ460417:WVJ460418 C525954:C525955 IX525953:IX525954 ST525953:ST525954 ACP525953:ACP525954 AML525953:AML525954 AWH525953:AWH525954 BGD525953:BGD525954 BPZ525953:BPZ525954 BZV525953:BZV525954 CJR525953:CJR525954 CTN525953:CTN525954 DDJ525953:DDJ525954 DNF525953:DNF525954 DXB525953:DXB525954 EGX525953:EGX525954 EQT525953:EQT525954 FAP525953:FAP525954 FKL525953:FKL525954 FUH525953:FUH525954 GED525953:GED525954 GNZ525953:GNZ525954 GXV525953:GXV525954 HHR525953:HHR525954 HRN525953:HRN525954 IBJ525953:IBJ525954 ILF525953:ILF525954 IVB525953:IVB525954 JEX525953:JEX525954 JOT525953:JOT525954 JYP525953:JYP525954 KIL525953:KIL525954 KSH525953:KSH525954 LCD525953:LCD525954 LLZ525953:LLZ525954 LVV525953:LVV525954 MFR525953:MFR525954 MPN525953:MPN525954 MZJ525953:MZJ525954 NJF525953:NJF525954 NTB525953:NTB525954 OCX525953:OCX525954 OMT525953:OMT525954 OWP525953:OWP525954 PGL525953:PGL525954 PQH525953:PQH525954 QAD525953:QAD525954 QJZ525953:QJZ525954 QTV525953:QTV525954 RDR525953:RDR525954 RNN525953:RNN525954 RXJ525953:RXJ525954 SHF525953:SHF525954 SRB525953:SRB525954 TAX525953:TAX525954 TKT525953:TKT525954 TUP525953:TUP525954 UEL525953:UEL525954 UOH525953:UOH525954 UYD525953:UYD525954 VHZ525953:VHZ525954 VRV525953:VRV525954 WBR525953:WBR525954 WLN525953:WLN525954 WVJ525953:WVJ525954 C591490:C591491 IX591489:IX591490 ST591489:ST591490 ACP591489:ACP591490 AML591489:AML591490 AWH591489:AWH591490 BGD591489:BGD591490 BPZ591489:BPZ591490 BZV591489:BZV591490 CJR591489:CJR591490 CTN591489:CTN591490 DDJ591489:DDJ591490 DNF591489:DNF591490 DXB591489:DXB591490 EGX591489:EGX591490 EQT591489:EQT591490 FAP591489:FAP591490 FKL591489:FKL591490 FUH591489:FUH591490 GED591489:GED591490 GNZ591489:GNZ591490 GXV591489:GXV591490 HHR591489:HHR591490 HRN591489:HRN591490 IBJ591489:IBJ591490 ILF591489:ILF591490 IVB591489:IVB591490 JEX591489:JEX591490 JOT591489:JOT591490 JYP591489:JYP591490 KIL591489:KIL591490 KSH591489:KSH591490 LCD591489:LCD591490 LLZ591489:LLZ591490 LVV591489:LVV591490 MFR591489:MFR591490 MPN591489:MPN591490 MZJ591489:MZJ591490 NJF591489:NJF591490 NTB591489:NTB591490 OCX591489:OCX591490 OMT591489:OMT591490 OWP591489:OWP591490 PGL591489:PGL591490 PQH591489:PQH591490 QAD591489:QAD591490 QJZ591489:QJZ591490 QTV591489:QTV591490 RDR591489:RDR591490 RNN591489:RNN591490 RXJ591489:RXJ591490 SHF591489:SHF591490 SRB591489:SRB591490 TAX591489:TAX591490 TKT591489:TKT591490 TUP591489:TUP591490 UEL591489:UEL591490 UOH591489:UOH591490 UYD591489:UYD591490 VHZ591489:VHZ591490 VRV591489:VRV591490 WBR591489:WBR591490 WLN591489:WLN591490 WVJ591489:WVJ591490 C657026:C657027 IX657025:IX657026 ST657025:ST657026 ACP657025:ACP657026 AML657025:AML657026 AWH657025:AWH657026 BGD657025:BGD657026 BPZ657025:BPZ657026 BZV657025:BZV657026 CJR657025:CJR657026 CTN657025:CTN657026 DDJ657025:DDJ657026 DNF657025:DNF657026 DXB657025:DXB657026 EGX657025:EGX657026 EQT657025:EQT657026 FAP657025:FAP657026 FKL657025:FKL657026 FUH657025:FUH657026 GED657025:GED657026 GNZ657025:GNZ657026 GXV657025:GXV657026 HHR657025:HHR657026 HRN657025:HRN657026 IBJ657025:IBJ657026 ILF657025:ILF657026 IVB657025:IVB657026 JEX657025:JEX657026 JOT657025:JOT657026 JYP657025:JYP657026 KIL657025:KIL657026 KSH657025:KSH657026 LCD657025:LCD657026 LLZ657025:LLZ657026 LVV657025:LVV657026 MFR657025:MFR657026 MPN657025:MPN657026 MZJ657025:MZJ657026 NJF657025:NJF657026 NTB657025:NTB657026 OCX657025:OCX657026 OMT657025:OMT657026 OWP657025:OWP657026 PGL657025:PGL657026 PQH657025:PQH657026 QAD657025:QAD657026 QJZ657025:QJZ657026 QTV657025:QTV657026 RDR657025:RDR657026 RNN657025:RNN657026 RXJ657025:RXJ657026 SHF657025:SHF657026 SRB657025:SRB657026 TAX657025:TAX657026 TKT657025:TKT657026 TUP657025:TUP657026 UEL657025:UEL657026 UOH657025:UOH657026 UYD657025:UYD657026 VHZ657025:VHZ657026 VRV657025:VRV657026 WBR657025:WBR657026 WLN657025:WLN657026 WVJ657025:WVJ657026 C722562:C722563 IX722561:IX722562 ST722561:ST722562 ACP722561:ACP722562 AML722561:AML722562 AWH722561:AWH722562 BGD722561:BGD722562 BPZ722561:BPZ722562 BZV722561:BZV722562 CJR722561:CJR722562 CTN722561:CTN722562 DDJ722561:DDJ722562 DNF722561:DNF722562 DXB722561:DXB722562 EGX722561:EGX722562 EQT722561:EQT722562 FAP722561:FAP722562 FKL722561:FKL722562 FUH722561:FUH722562 GED722561:GED722562 GNZ722561:GNZ722562 GXV722561:GXV722562 HHR722561:HHR722562 HRN722561:HRN722562 IBJ722561:IBJ722562 ILF722561:ILF722562 IVB722561:IVB722562 JEX722561:JEX722562 JOT722561:JOT722562 JYP722561:JYP722562 KIL722561:KIL722562 KSH722561:KSH722562 LCD722561:LCD722562 LLZ722561:LLZ722562 LVV722561:LVV722562 MFR722561:MFR722562 MPN722561:MPN722562 MZJ722561:MZJ722562 NJF722561:NJF722562 NTB722561:NTB722562 OCX722561:OCX722562 OMT722561:OMT722562 OWP722561:OWP722562 PGL722561:PGL722562 PQH722561:PQH722562 QAD722561:QAD722562 QJZ722561:QJZ722562 QTV722561:QTV722562 RDR722561:RDR722562 RNN722561:RNN722562 RXJ722561:RXJ722562 SHF722561:SHF722562 SRB722561:SRB722562 TAX722561:TAX722562 TKT722561:TKT722562 TUP722561:TUP722562 UEL722561:UEL722562 UOH722561:UOH722562 UYD722561:UYD722562 VHZ722561:VHZ722562 VRV722561:VRV722562 WBR722561:WBR722562 WLN722561:WLN722562 WVJ722561:WVJ722562 C788098:C788099 IX788097:IX788098 ST788097:ST788098 ACP788097:ACP788098 AML788097:AML788098 AWH788097:AWH788098 BGD788097:BGD788098 BPZ788097:BPZ788098 BZV788097:BZV788098 CJR788097:CJR788098 CTN788097:CTN788098 DDJ788097:DDJ788098 DNF788097:DNF788098 DXB788097:DXB788098 EGX788097:EGX788098 EQT788097:EQT788098 FAP788097:FAP788098 FKL788097:FKL788098 FUH788097:FUH788098 GED788097:GED788098 GNZ788097:GNZ788098 GXV788097:GXV788098 HHR788097:HHR788098 HRN788097:HRN788098 IBJ788097:IBJ788098 ILF788097:ILF788098 IVB788097:IVB788098 JEX788097:JEX788098 JOT788097:JOT788098 JYP788097:JYP788098 KIL788097:KIL788098 KSH788097:KSH788098 LCD788097:LCD788098 LLZ788097:LLZ788098 LVV788097:LVV788098 MFR788097:MFR788098 MPN788097:MPN788098 MZJ788097:MZJ788098 NJF788097:NJF788098 NTB788097:NTB788098 OCX788097:OCX788098 OMT788097:OMT788098 OWP788097:OWP788098 PGL788097:PGL788098 PQH788097:PQH788098 QAD788097:QAD788098 QJZ788097:QJZ788098 QTV788097:QTV788098 RDR788097:RDR788098 RNN788097:RNN788098 RXJ788097:RXJ788098 SHF788097:SHF788098 SRB788097:SRB788098 TAX788097:TAX788098 TKT788097:TKT788098 TUP788097:TUP788098 UEL788097:UEL788098 UOH788097:UOH788098 UYD788097:UYD788098 VHZ788097:VHZ788098 VRV788097:VRV788098 WBR788097:WBR788098 WLN788097:WLN788098 WVJ788097:WVJ788098 C853634:C853635 IX853633:IX853634 ST853633:ST853634 ACP853633:ACP853634 AML853633:AML853634 AWH853633:AWH853634 BGD853633:BGD853634 BPZ853633:BPZ853634 BZV853633:BZV853634 CJR853633:CJR853634 CTN853633:CTN853634 DDJ853633:DDJ853634 DNF853633:DNF853634 DXB853633:DXB853634 EGX853633:EGX853634 EQT853633:EQT853634 FAP853633:FAP853634 FKL853633:FKL853634 FUH853633:FUH853634 GED853633:GED853634 GNZ853633:GNZ853634 GXV853633:GXV853634 HHR853633:HHR853634 HRN853633:HRN853634 IBJ853633:IBJ853634 ILF853633:ILF853634 IVB853633:IVB853634 JEX853633:JEX853634 JOT853633:JOT853634 JYP853633:JYP853634 KIL853633:KIL853634 KSH853633:KSH853634 LCD853633:LCD853634 LLZ853633:LLZ853634 LVV853633:LVV853634 MFR853633:MFR853634 MPN853633:MPN853634 MZJ853633:MZJ853634 NJF853633:NJF853634 NTB853633:NTB853634 OCX853633:OCX853634 OMT853633:OMT853634 OWP853633:OWP853634 PGL853633:PGL853634 PQH853633:PQH853634 QAD853633:QAD853634 QJZ853633:QJZ853634 QTV853633:QTV853634 RDR853633:RDR853634 RNN853633:RNN853634 RXJ853633:RXJ853634 SHF853633:SHF853634 SRB853633:SRB853634 TAX853633:TAX853634 TKT853633:TKT853634 TUP853633:TUP853634 UEL853633:UEL853634 UOH853633:UOH853634 UYD853633:UYD853634 VHZ853633:VHZ853634 VRV853633:VRV853634 WBR853633:WBR853634 WLN853633:WLN853634 WVJ853633:WVJ853634 C919170:C919171 IX919169:IX919170 ST919169:ST919170 ACP919169:ACP919170 AML919169:AML919170 AWH919169:AWH919170 BGD919169:BGD919170 BPZ919169:BPZ919170 BZV919169:BZV919170 CJR919169:CJR919170 CTN919169:CTN919170 DDJ919169:DDJ919170 DNF919169:DNF919170 DXB919169:DXB919170 EGX919169:EGX919170 EQT919169:EQT919170 FAP919169:FAP919170 FKL919169:FKL919170 FUH919169:FUH919170 GED919169:GED919170 GNZ919169:GNZ919170 GXV919169:GXV919170 HHR919169:HHR919170 HRN919169:HRN919170 IBJ919169:IBJ919170 ILF919169:ILF919170 IVB919169:IVB919170 JEX919169:JEX919170 JOT919169:JOT919170 JYP919169:JYP919170 KIL919169:KIL919170 KSH919169:KSH919170 LCD919169:LCD919170 LLZ919169:LLZ919170 LVV919169:LVV919170 MFR919169:MFR919170 MPN919169:MPN919170 MZJ919169:MZJ919170 NJF919169:NJF919170 NTB919169:NTB919170 OCX919169:OCX919170 OMT919169:OMT919170 OWP919169:OWP919170 PGL919169:PGL919170 PQH919169:PQH919170 QAD919169:QAD919170 QJZ919169:QJZ919170 QTV919169:QTV919170 RDR919169:RDR919170 RNN919169:RNN919170 RXJ919169:RXJ919170 SHF919169:SHF919170 SRB919169:SRB919170 TAX919169:TAX919170 TKT919169:TKT919170 TUP919169:TUP919170 UEL919169:UEL919170 UOH919169:UOH919170 UYD919169:UYD919170 VHZ919169:VHZ919170 VRV919169:VRV919170 WBR919169:WBR919170 WLN919169:WLN919170 WVJ919169:WVJ919170 C984706:C984707 IX984705:IX984706 ST984705:ST984706 ACP984705:ACP984706 AML984705:AML984706 AWH984705:AWH984706 BGD984705:BGD984706 BPZ984705:BPZ984706 BZV984705:BZV984706 CJR984705:CJR984706 CTN984705:CTN984706 DDJ984705:DDJ984706 DNF984705:DNF984706 DXB984705:DXB984706 EGX984705:EGX984706 EQT984705:EQT984706 FAP984705:FAP984706 FKL984705:FKL984706 FUH984705:FUH984706 GED984705:GED984706 GNZ984705:GNZ984706 GXV984705:GXV984706 HHR984705:HHR984706 HRN984705:HRN984706 IBJ984705:IBJ984706 ILF984705:ILF984706 IVB984705:IVB984706 JEX984705:JEX984706 JOT984705:JOT984706 JYP984705:JYP984706 KIL984705:KIL984706 KSH984705:KSH984706 LCD984705:LCD984706 LLZ984705:LLZ984706 LVV984705:LVV984706 MFR984705:MFR984706 MPN984705:MPN984706 MZJ984705:MZJ984706 NJF984705:NJF984706 NTB984705:NTB984706 OCX984705:OCX984706 OMT984705:OMT984706 OWP984705:OWP984706 PGL984705:PGL984706 PQH984705:PQH984706 QAD984705:QAD984706 QJZ984705:QJZ984706 QTV984705:QTV984706 RDR984705:RDR984706 RNN984705:RNN984706 RXJ984705:RXJ984706 SHF984705:SHF984706 SRB984705:SRB984706 TAX984705:TAX984706 TKT984705:TKT984706 TUP984705:TUP984706 UEL984705:UEL984706 UOH984705:UOH984706 UYD984705:UYD984706 VHZ984705:VHZ984706 VRV984705:VRV984706 WBR984705:WBR984706 WLN984705:WLN984706 WVJ984705:WVJ984706 WVK1726:WVK2775 D1573:D1576 IY1572:IY1575 SU1572:SU1575 ACQ1572:ACQ1575 AMM1572:AMM1575 AWI1572:AWI1575 BGE1572:BGE1575 BQA1572:BQA1575 BZW1572:BZW1575 CJS1572:CJS1575 CTO1572:CTO1575 DDK1572:DDK1575 DNG1572:DNG1575 DXC1572:DXC1575 EGY1572:EGY1575 EQU1572:EQU1575 FAQ1572:FAQ1575 FKM1572:FKM1575 FUI1572:FUI1575 GEE1572:GEE1575 GOA1572:GOA1575 GXW1572:GXW1575 HHS1572:HHS1575 HRO1572:HRO1575 IBK1572:IBK1575 ILG1572:ILG1575 IVC1572:IVC1575 JEY1572:JEY1575 JOU1572:JOU1575 JYQ1572:JYQ1575 KIM1572:KIM1575 KSI1572:KSI1575 LCE1572:LCE1575 LMA1572:LMA1575 LVW1572:LVW1575 MFS1572:MFS1575 MPO1572:MPO1575 MZK1572:MZK1575 NJG1572:NJG1575 NTC1572:NTC1575 OCY1572:OCY1575 OMU1572:OMU1575 OWQ1572:OWQ1575 PGM1572:PGM1575 PQI1572:PQI1575 QAE1572:QAE1575 QKA1572:QKA1575 QTW1572:QTW1575 RDS1572:RDS1575 RNO1572:RNO1575 RXK1572:RXK1575 SHG1572:SHG1575 SRC1572:SRC1575 TAY1572:TAY1575 TKU1572:TKU1575 TUQ1572:TUQ1575 UEM1572:UEM1575 UOI1572:UOI1575 UYE1572:UYE1575 VIA1572:VIA1575 VRW1572:VRW1575 WBS1572:WBS1575 WLO1572:WLO1575 D67204:D67207 IY67203:IY67206 SU67203:SU67206 ACQ67203:ACQ67206 AMM67203:AMM67206 AWI67203:AWI67206 BGE67203:BGE67206 BQA67203:BQA67206 BZW67203:BZW67206 CJS67203:CJS67206 CTO67203:CTO67206 DDK67203:DDK67206 DNG67203:DNG67206 DXC67203:DXC67206 EGY67203:EGY67206 EQU67203:EQU67206 FAQ67203:FAQ67206 FKM67203:FKM67206 FUI67203:FUI67206 GEE67203:GEE67206 GOA67203:GOA67206 GXW67203:GXW67206 HHS67203:HHS67206 HRO67203:HRO67206 IBK67203:IBK67206 ILG67203:ILG67206 IVC67203:IVC67206 JEY67203:JEY67206 JOU67203:JOU67206 JYQ67203:JYQ67206 KIM67203:KIM67206 KSI67203:KSI67206 LCE67203:LCE67206 LMA67203:LMA67206 LVW67203:LVW67206 MFS67203:MFS67206 MPO67203:MPO67206 MZK67203:MZK67206 NJG67203:NJG67206 NTC67203:NTC67206 OCY67203:OCY67206 OMU67203:OMU67206 OWQ67203:OWQ67206 PGM67203:PGM67206 PQI67203:PQI67206 QAE67203:QAE67206 QKA67203:QKA67206 QTW67203:QTW67206 RDS67203:RDS67206 RNO67203:RNO67206 RXK67203:RXK67206 SHG67203:SHG67206 SRC67203:SRC67206 TAY67203:TAY67206 TKU67203:TKU67206 TUQ67203:TUQ67206 UEM67203:UEM67206 UOI67203:UOI67206 UYE67203:UYE67206 VIA67203:VIA67206 VRW67203:VRW67206 WBS67203:WBS67206 WLO67203:WLO67206 WVK67203:WVK67206 D132740:D132743 IY132739:IY132742 SU132739:SU132742 ACQ132739:ACQ132742 AMM132739:AMM132742 AWI132739:AWI132742 BGE132739:BGE132742 BQA132739:BQA132742 BZW132739:BZW132742 CJS132739:CJS132742 CTO132739:CTO132742 DDK132739:DDK132742 DNG132739:DNG132742 DXC132739:DXC132742 EGY132739:EGY132742 EQU132739:EQU132742 FAQ132739:FAQ132742 FKM132739:FKM132742 FUI132739:FUI132742 GEE132739:GEE132742 GOA132739:GOA132742 GXW132739:GXW132742 HHS132739:HHS132742 HRO132739:HRO132742 IBK132739:IBK132742 ILG132739:ILG132742 IVC132739:IVC132742 JEY132739:JEY132742 JOU132739:JOU132742 JYQ132739:JYQ132742 KIM132739:KIM132742 KSI132739:KSI132742 LCE132739:LCE132742 LMA132739:LMA132742 LVW132739:LVW132742 MFS132739:MFS132742 MPO132739:MPO132742 MZK132739:MZK132742 NJG132739:NJG132742 NTC132739:NTC132742 OCY132739:OCY132742 OMU132739:OMU132742 OWQ132739:OWQ132742 PGM132739:PGM132742 PQI132739:PQI132742 QAE132739:QAE132742 QKA132739:QKA132742 QTW132739:QTW132742 RDS132739:RDS132742 RNO132739:RNO132742 RXK132739:RXK132742 SHG132739:SHG132742 SRC132739:SRC132742 TAY132739:TAY132742 TKU132739:TKU132742 TUQ132739:TUQ132742 UEM132739:UEM132742 UOI132739:UOI132742 UYE132739:UYE132742 VIA132739:VIA132742 VRW132739:VRW132742 WBS132739:WBS132742 WLO132739:WLO132742 WVK132739:WVK132742 D198276:D198279 IY198275:IY198278 SU198275:SU198278 ACQ198275:ACQ198278 AMM198275:AMM198278 AWI198275:AWI198278 BGE198275:BGE198278 BQA198275:BQA198278 BZW198275:BZW198278 CJS198275:CJS198278 CTO198275:CTO198278 DDK198275:DDK198278 DNG198275:DNG198278 DXC198275:DXC198278 EGY198275:EGY198278 EQU198275:EQU198278 FAQ198275:FAQ198278 FKM198275:FKM198278 FUI198275:FUI198278 GEE198275:GEE198278 GOA198275:GOA198278 GXW198275:GXW198278 HHS198275:HHS198278 HRO198275:HRO198278 IBK198275:IBK198278 ILG198275:ILG198278 IVC198275:IVC198278 JEY198275:JEY198278 JOU198275:JOU198278 JYQ198275:JYQ198278 KIM198275:KIM198278 KSI198275:KSI198278 LCE198275:LCE198278 LMA198275:LMA198278 LVW198275:LVW198278 MFS198275:MFS198278 MPO198275:MPO198278 MZK198275:MZK198278 NJG198275:NJG198278 NTC198275:NTC198278 OCY198275:OCY198278 OMU198275:OMU198278 OWQ198275:OWQ198278 PGM198275:PGM198278 PQI198275:PQI198278 QAE198275:QAE198278 QKA198275:QKA198278 QTW198275:QTW198278 RDS198275:RDS198278 RNO198275:RNO198278 RXK198275:RXK198278 SHG198275:SHG198278 SRC198275:SRC198278 TAY198275:TAY198278 TKU198275:TKU198278 TUQ198275:TUQ198278 UEM198275:UEM198278 UOI198275:UOI198278 UYE198275:UYE198278 VIA198275:VIA198278 VRW198275:VRW198278 WBS198275:WBS198278 WLO198275:WLO198278 WVK198275:WVK198278 D263812:D263815 IY263811:IY263814 SU263811:SU263814 ACQ263811:ACQ263814 AMM263811:AMM263814 AWI263811:AWI263814 BGE263811:BGE263814 BQA263811:BQA263814 BZW263811:BZW263814 CJS263811:CJS263814 CTO263811:CTO263814 DDK263811:DDK263814 DNG263811:DNG263814 DXC263811:DXC263814 EGY263811:EGY263814 EQU263811:EQU263814 FAQ263811:FAQ263814 FKM263811:FKM263814 FUI263811:FUI263814 GEE263811:GEE263814 GOA263811:GOA263814 GXW263811:GXW263814 HHS263811:HHS263814 HRO263811:HRO263814 IBK263811:IBK263814 ILG263811:ILG263814 IVC263811:IVC263814 JEY263811:JEY263814 JOU263811:JOU263814 JYQ263811:JYQ263814 KIM263811:KIM263814 KSI263811:KSI263814 LCE263811:LCE263814 LMA263811:LMA263814 LVW263811:LVW263814 MFS263811:MFS263814 MPO263811:MPO263814 MZK263811:MZK263814 NJG263811:NJG263814 NTC263811:NTC263814 OCY263811:OCY263814 OMU263811:OMU263814 OWQ263811:OWQ263814 PGM263811:PGM263814 PQI263811:PQI263814 QAE263811:QAE263814 QKA263811:QKA263814 QTW263811:QTW263814 RDS263811:RDS263814 RNO263811:RNO263814 RXK263811:RXK263814 SHG263811:SHG263814 SRC263811:SRC263814 TAY263811:TAY263814 TKU263811:TKU263814 TUQ263811:TUQ263814 UEM263811:UEM263814 UOI263811:UOI263814 UYE263811:UYE263814 VIA263811:VIA263814 VRW263811:VRW263814 WBS263811:WBS263814 WLO263811:WLO263814 WVK263811:WVK263814 D329348:D329351 IY329347:IY329350 SU329347:SU329350 ACQ329347:ACQ329350 AMM329347:AMM329350 AWI329347:AWI329350 BGE329347:BGE329350 BQA329347:BQA329350 BZW329347:BZW329350 CJS329347:CJS329350 CTO329347:CTO329350 DDK329347:DDK329350 DNG329347:DNG329350 DXC329347:DXC329350 EGY329347:EGY329350 EQU329347:EQU329350 FAQ329347:FAQ329350 FKM329347:FKM329350 FUI329347:FUI329350 GEE329347:GEE329350 GOA329347:GOA329350 GXW329347:GXW329350 HHS329347:HHS329350 HRO329347:HRO329350 IBK329347:IBK329350 ILG329347:ILG329350 IVC329347:IVC329350 JEY329347:JEY329350 JOU329347:JOU329350 JYQ329347:JYQ329350 KIM329347:KIM329350 KSI329347:KSI329350 LCE329347:LCE329350 LMA329347:LMA329350 LVW329347:LVW329350 MFS329347:MFS329350 MPO329347:MPO329350 MZK329347:MZK329350 NJG329347:NJG329350 NTC329347:NTC329350 OCY329347:OCY329350 OMU329347:OMU329350 OWQ329347:OWQ329350 PGM329347:PGM329350 PQI329347:PQI329350 QAE329347:QAE329350 QKA329347:QKA329350 QTW329347:QTW329350 RDS329347:RDS329350 RNO329347:RNO329350 RXK329347:RXK329350 SHG329347:SHG329350 SRC329347:SRC329350 TAY329347:TAY329350 TKU329347:TKU329350 TUQ329347:TUQ329350 UEM329347:UEM329350 UOI329347:UOI329350 UYE329347:UYE329350 VIA329347:VIA329350 VRW329347:VRW329350 WBS329347:WBS329350 WLO329347:WLO329350 WVK329347:WVK329350 D394884:D394887 IY394883:IY394886 SU394883:SU394886 ACQ394883:ACQ394886 AMM394883:AMM394886 AWI394883:AWI394886 BGE394883:BGE394886 BQA394883:BQA394886 BZW394883:BZW394886 CJS394883:CJS394886 CTO394883:CTO394886 DDK394883:DDK394886 DNG394883:DNG394886 DXC394883:DXC394886 EGY394883:EGY394886 EQU394883:EQU394886 FAQ394883:FAQ394886 FKM394883:FKM394886 FUI394883:FUI394886 GEE394883:GEE394886 GOA394883:GOA394886 GXW394883:GXW394886 HHS394883:HHS394886 HRO394883:HRO394886 IBK394883:IBK394886 ILG394883:ILG394886 IVC394883:IVC394886 JEY394883:JEY394886 JOU394883:JOU394886 JYQ394883:JYQ394886 KIM394883:KIM394886 KSI394883:KSI394886 LCE394883:LCE394886 LMA394883:LMA394886 LVW394883:LVW394886 MFS394883:MFS394886 MPO394883:MPO394886 MZK394883:MZK394886 NJG394883:NJG394886 NTC394883:NTC394886 OCY394883:OCY394886 OMU394883:OMU394886 OWQ394883:OWQ394886 PGM394883:PGM394886 PQI394883:PQI394886 QAE394883:QAE394886 QKA394883:QKA394886 QTW394883:QTW394886 RDS394883:RDS394886 RNO394883:RNO394886 RXK394883:RXK394886 SHG394883:SHG394886 SRC394883:SRC394886 TAY394883:TAY394886 TKU394883:TKU394886 TUQ394883:TUQ394886 UEM394883:UEM394886 UOI394883:UOI394886 UYE394883:UYE394886 VIA394883:VIA394886 VRW394883:VRW394886 WBS394883:WBS394886 WLO394883:WLO394886 WVK394883:WVK394886 D460420:D460423 IY460419:IY460422 SU460419:SU460422 ACQ460419:ACQ460422 AMM460419:AMM460422 AWI460419:AWI460422 BGE460419:BGE460422 BQA460419:BQA460422 BZW460419:BZW460422 CJS460419:CJS460422 CTO460419:CTO460422 DDK460419:DDK460422 DNG460419:DNG460422 DXC460419:DXC460422 EGY460419:EGY460422 EQU460419:EQU460422 FAQ460419:FAQ460422 FKM460419:FKM460422 FUI460419:FUI460422 GEE460419:GEE460422 GOA460419:GOA460422 GXW460419:GXW460422 HHS460419:HHS460422 HRO460419:HRO460422 IBK460419:IBK460422 ILG460419:ILG460422 IVC460419:IVC460422 JEY460419:JEY460422 JOU460419:JOU460422 JYQ460419:JYQ460422 KIM460419:KIM460422 KSI460419:KSI460422 LCE460419:LCE460422 LMA460419:LMA460422 LVW460419:LVW460422 MFS460419:MFS460422 MPO460419:MPO460422 MZK460419:MZK460422 NJG460419:NJG460422 NTC460419:NTC460422 OCY460419:OCY460422 OMU460419:OMU460422 OWQ460419:OWQ460422 PGM460419:PGM460422 PQI460419:PQI460422 QAE460419:QAE460422 QKA460419:QKA460422 QTW460419:QTW460422 RDS460419:RDS460422 RNO460419:RNO460422 RXK460419:RXK460422 SHG460419:SHG460422 SRC460419:SRC460422 TAY460419:TAY460422 TKU460419:TKU460422 TUQ460419:TUQ460422 UEM460419:UEM460422 UOI460419:UOI460422 UYE460419:UYE460422 VIA460419:VIA460422 VRW460419:VRW460422 WBS460419:WBS460422 WLO460419:WLO460422 WVK460419:WVK460422 D525956:D525959 IY525955:IY525958 SU525955:SU525958 ACQ525955:ACQ525958 AMM525955:AMM525958 AWI525955:AWI525958 BGE525955:BGE525958 BQA525955:BQA525958 BZW525955:BZW525958 CJS525955:CJS525958 CTO525955:CTO525958 DDK525955:DDK525958 DNG525955:DNG525958 DXC525955:DXC525958 EGY525955:EGY525958 EQU525955:EQU525958 FAQ525955:FAQ525958 FKM525955:FKM525958 FUI525955:FUI525958 GEE525955:GEE525958 GOA525955:GOA525958 GXW525955:GXW525958 HHS525955:HHS525958 HRO525955:HRO525958 IBK525955:IBK525958 ILG525955:ILG525958 IVC525955:IVC525958 JEY525955:JEY525958 JOU525955:JOU525958 JYQ525955:JYQ525958 KIM525955:KIM525958 KSI525955:KSI525958 LCE525955:LCE525958 LMA525955:LMA525958 LVW525955:LVW525958 MFS525955:MFS525958 MPO525955:MPO525958 MZK525955:MZK525958 NJG525955:NJG525958 NTC525955:NTC525958 OCY525955:OCY525958 OMU525955:OMU525958 OWQ525955:OWQ525958 PGM525955:PGM525958 PQI525955:PQI525958 QAE525955:QAE525958 QKA525955:QKA525958 QTW525955:QTW525958 RDS525955:RDS525958 RNO525955:RNO525958 RXK525955:RXK525958 SHG525955:SHG525958 SRC525955:SRC525958 TAY525955:TAY525958 TKU525955:TKU525958 TUQ525955:TUQ525958 UEM525955:UEM525958 UOI525955:UOI525958 UYE525955:UYE525958 VIA525955:VIA525958 VRW525955:VRW525958 WBS525955:WBS525958 WLO525955:WLO525958 WVK525955:WVK525958 D591492:D591495 IY591491:IY591494 SU591491:SU591494 ACQ591491:ACQ591494 AMM591491:AMM591494 AWI591491:AWI591494 BGE591491:BGE591494 BQA591491:BQA591494 BZW591491:BZW591494 CJS591491:CJS591494 CTO591491:CTO591494 DDK591491:DDK591494 DNG591491:DNG591494 DXC591491:DXC591494 EGY591491:EGY591494 EQU591491:EQU591494 FAQ591491:FAQ591494 FKM591491:FKM591494 FUI591491:FUI591494 GEE591491:GEE591494 GOA591491:GOA591494 GXW591491:GXW591494 HHS591491:HHS591494 HRO591491:HRO591494 IBK591491:IBK591494 ILG591491:ILG591494 IVC591491:IVC591494 JEY591491:JEY591494 JOU591491:JOU591494 JYQ591491:JYQ591494 KIM591491:KIM591494 KSI591491:KSI591494 LCE591491:LCE591494 LMA591491:LMA591494 LVW591491:LVW591494 MFS591491:MFS591494 MPO591491:MPO591494 MZK591491:MZK591494 NJG591491:NJG591494 NTC591491:NTC591494 OCY591491:OCY591494 OMU591491:OMU591494 OWQ591491:OWQ591494 PGM591491:PGM591494 PQI591491:PQI591494 QAE591491:QAE591494 QKA591491:QKA591494 QTW591491:QTW591494 RDS591491:RDS591494 RNO591491:RNO591494 RXK591491:RXK591494 SHG591491:SHG591494 SRC591491:SRC591494 TAY591491:TAY591494 TKU591491:TKU591494 TUQ591491:TUQ591494 UEM591491:UEM591494 UOI591491:UOI591494 UYE591491:UYE591494 VIA591491:VIA591494 VRW591491:VRW591494 WBS591491:WBS591494 WLO591491:WLO591494 WVK591491:WVK591494 D657028:D657031 IY657027:IY657030 SU657027:SU657030 ACQ657027:ACQ657030 AMM657027:AMM657030 AWI657027:AWI657030 BGE657027:BGE657030 BQA657027:BQA657030 BZW657027:BZW657030 CJS657027:CJS657030 CTO657027:CTO657030 DDK657027:DDK657030 DNG657027:DNG657030 DXC657027:DXC657030 EGY657027:EGY657030 EQU657027:EQU657030 FAQ657027:FAQ657030 FKM657027:FKM657030 FUI657027:FUI657030 GEE657027:GEE657030 GOA657027:GOA657030 GXW657027:GXW657030 HHS657027:HHS657030 HRO657027:HRO657030 IBK657027:IBK657030 ILG657027:ILG657030 IVC657027:IVC657030 JEY657027:JEY657030 JOU657027:JOU657030 JYQ657027:JYQ657030 KIM657027:KIM657030 KSI657027:KSI657030 LCE657027:LCE657030 LMA657027:LMA657030 LVW657027:LVW657030 MFS657027:MFS657030 MPO657027:MPO657030 MZK657027:MZK657030 NJG657027:NJG657030 NTC657027:NTC657030 OCY657027:OCY657030 OMU657027:OMU657030 OWQ657027:OWQ657030 PGM657027:PGM657030 PQI657027:PQI657030 QAE657027:QAE657030 QKA657027:QKA657030 QTW657027:QTW657030 RDS657027:RDS657030 RNO657027:RNO657030 RXK657027:RXK657030 SHG657027:SHG657030 SRC657027:SRC657030 TAY657027:TAY657030 TKU657027:TKU657030 TUQ657027:TUQ657030 UEM657027:UEM657030 UOI657027:UOI657030 UYE657027:UYE657030 VIA657027:VIA657030 VRW657027:VRW657030 WBS657027:WBS657030 WLO657027:WLO657030 WVK657027:WVK657030 D722564:D722567 IY722563:IY722566 SU722563:SU722566 ACQ722563:ACQ722566 AMM722563:AMM722566 AWI722563:AWI722566 BGE722563:BGE722566 BQA722563:BQA722566 BZW722563:BZW722566 CJS722563:CJS722566 CTO722563:CTO722566 DDK722563:DDK722566 DNG722563:DNG722566 DXC722563:DXC722566 EGY722563:EGY722566 EQU722563:EQU722566 FAQ722563:FAQ722566 FKM722563:FKM722566 FUI722563:FUI722566 GEE722563:GEE722566 GOA722563:GOA722566 GXW722563:GXW722566 HHS722563:HHS722566 HRO722563:HRO722566 IBK722563:IBK722566 ILG722563:ILG722566 IVC722563:IVC722566 JEY722563:JEY722566 JOU722563:JOU722566 JYQ722563:JYQ722566 KIM722563:KIM722566 KSI722563:KSI722566 LCE722563:LCE722566 LMA722563:LMA722566 LVW722563:LVW722566 MFS722563:MFS722566 MPO722563:MPO722566 MZK722563:MZK722566 NJG722563:NJG722566 NTC722563:NTC722566 OCY722563:OCY722566 OMU722563:OMU722566 OWQ722563:OWQ722566 PGM722563:PGM722566 PQI722563:PQI722566 QAE722563:QAE722566 QKA722563:QKA722566 QTW722563:QTW722566 RDS722563:RDS722566 RNO722563:RNO722566 RXK722563:RXK722566 SHG722563:SHG722566 SRC722563:SRC722566 TAY722563:TAY722566 TKU722563:TKU722566 TUQ722563:TUQ722566 UEM722563:UEM722566 UOI722563:UOI722566 UYE722563:UYE722566 VIA722563:VIA722566 VRW722563:VRW722566 WBS722563:WBS722566 WLO722563:WLO722566 WVK722563:WVK722566 D788100:D788103 IY788099:IY788102 SU788099:SU788102 ACQ788099:ACQ788102 AMM788099:AMM788102 AWI788099:AWI788102 BGE788099:BGE788102 BQA788099:BQA788102 BZW788099:BZW788102 CJS788099:CJS788102 CTO788099:CTO788102 DDK788099:DDK788102 DNG788099:DNG788102 DXC788099:DXC788102 EGY788099:EGY788102 EQU788099:EQU788102 FAQ788099:FAQ788102 FKM788099:FKM788102 FUI788099:FUI788102 GEE788099:GEE788102 GOA788099:GOA788102 GXW788099:GXW788102 HHS788099:HHS788102 HRO788099:HRO788102 IBK788099:IBK788102 ILG788099:ILG788102 IVC788099:IVC788102 JEY788099:JEY788102 JOU788099:JOU788102 JYQ788099:JYQ788102 KIM788099:KIM788102 KSI788099:KSI788102 LCE788099:LCE788102 LMA788099:LMA788102 LVW788099:LVW788102 MFS788099:MFS788102 MPO788099:MPO788102 MZK788099:MZK788102 NJG788099:NJG788102 NTC788099:NTC788102 OCY788099:OCY788102 OMU788099:OMU788102 OWQ788099:OWQ788102 PGM788099:PGM788102 PQI788099:PQI788102 QAE788099:QAE788102 QKA788099:QKA788102 QTW788099:QTW788102 RDS788099:RDS788102 RNO788099:RNO788102 RXK788099:RXK788102 SHG788099:SHG788102 SRC788099:SRC788102 TAY788099:TAY788102 TKU788099:TKU788102 TUQ788099:TUQ788102 UEM788099:UEM788102 UOI788099:UOI788102 UYE788099:UYE788102 VIA788099:VIA788102 VRW788099:VRW788102 WBS788099:WBS788102 WLO788099:WLO788102 WVK788099:WVK788102 D853636:D853639 IY853635:IY853638 SU853635:SU853638 ACQ853635:ACQ853638 AMM853635:AMM853638 AWI853635:AWI853638 BGE853635:BGE853638 BQA853635:BQA853638 BZW853635:BZW853638 CJS853635:CJS853638 CTO853635:CTO853638 DDK853635:DDK853638 DNG853635:DNG853638 DXC853635:DXC853638 EGY853635:EGY853638 EQU853635:EQU853638 FAQ853635:FAQ853638 FKM853635:FKM853638 FUI853635:FUI853638 GEE853635:GEE853638 GOA853635:GOA853638 GXW853635:GXW853638 HHS853635:HHS853638 HRO853635:HRO853638 IBK853635:IBK853638 ILG853635:ILG853638 IVC853635:IVC853638 JEY853635:JEY853638 JOU853635:JOU853638 JYQ853635:JYQ853638 KIM853635:KIM853638 KSI853635:KSI853638 LCE853635:LCE853638 LMA853635:LMA853638 LVW853635:LVW853638 MFS853635:MFS853638 MPO853635:MPO853638 MZK853635:MZK853638 NJG853635:NJG853638 NTC853635:NTC853638 OCY853635:OCY853638 OMU853635:OMU853638 OWQ853635:OWQ853638 PGM853635:PGM853638 PQI853635:PQI853638 QAE853635:QAE853638 QKA853635:QKA853638 QTW853635:QTW853638 RDS853635:RDS853638 RNO853635:RNO853638 RXK853635:RXK853638 SHG853635:SHG853638 SRC853635:SRC853638 TAY853635:TAY853638 TKU853635:TKU853638 TUQ853635:TUQ853638 UEM853635:UEM853638 UOI853635:UOI853638 UYE853635:UYE853638 VIA853635:VIA853638 VRW853635:VRW853638 WBS853635:WBS853638 WLO853635:WLO853638 WVK853635:WVK853638 D919172:D919175 IY919171:IY919174 SU919171:SU919174 ACQ919171:ACQ919174 AMM919171:AMM919174 AWI919171:AWI919174 BGE919171:BGE919174 BQA919171:BQA919174 BZW919171:BZW919174 CJS919171:CJS919174 CTO919171:CTO919174 DDK919171:DDK919174 DNG919171:DNG919174 DXC919171:DXC919174 EGY919171:EGY919174 EQU919171:EQU919174 FAQ919171:FAQ919174 FKM919171:FKM919174 FUI919171:FUI919174 GEE919171:GEE919174 GOA919171:GOA919174 GXW919171:GXW919174 HHS919171:HHS919174 HRO919171:HRO919174 IBK919171:IBK919174 ILG919171:ILG919174 IVC919171:IVC919174 JEY919171:JEY919174 JOU919171:JOU919174 JYQ919171:JYQ919174 KIM919171:KIM919174 KSI919171:KSI919174 LCE919171:LCE919174 LMA919171:LMA919174 LVW919171:LVW919174 MFS919171:MFS919174 MPO919171:MPO919174 MZK919171:MZK919174 NJG919171:NJG919174 NTC919171:NTC919174 OCY919171:OCY919174 OMU919171:OMU919174 OWQ919171:OWQ919174 PGM919171:PGM919174 PQI919171:PQI919174 QAE919171:QAE919174 QKA919171:QKA919174 QTW919171:QTW919174 RDS919171:RDS919174 RNO919171:RNO919174 RXK919171:RXK919174 SHG919171:SHG919174 SRC919171:SRC919174 TAY919171:TAY919174 TKU919171:TKU919174 TUQ919171:TUQ919174 UEM919171:UEM919174 UOI919171:UOI919174 UYE919171:UYE919174 VIA919171:VIA919174 VRW919171:VRW919174 WBS919171:WBS919174 WLO919171:WLO919174 WVK919171:WVK919174 D984708:D984711 IY984707:IY984710 SU984707:SU984710 ACQ984707:ACQ984710 AMM984707:AMM984710 AWI984707:AWI984710 BGE984707:BGE984710 BQA984707:BQA984710 BZW984707:BZW984710 CJS984707:CJS984710 CTO984707:CTO984710 DDK984707:DDK984710 DNG984707:DNG984710 DXC984707:DXC984710 EGY984707:EGY984710 EQU984707:EQU984710 FAQ984707:FAQ984710 FKM984707:FKM984710 FUI984707:FUI984710 GEE984707:GEE984710 GOA984707:GOA984710 GXW984707:GXW984710 HHS984707:HHS984710 HRO984707:HRO984710 IBK984707:IBK984710 ILG984707:ILG984710 IVC984707:IVC984710 JEY984707:JEY984710 JOU984707:JOU984710 JYQ984707:JYQ984710 KIM984707:KIM984710 KSI984707:KSI984710 LCE984707:LCE984710 LMA984707:LMA984710 LVW984707:LVW984710 MFS984707:MFS984710 MPO984707:MPO984710 MZK984707:MZK984710 NJG984707:NJG984710 NTC984707:NTC984710 OCY984707:OCY984710 OMU984707:OMU984710 OWQ984707:OWQ984710 PGM984707:PGM984710 PQI984707:PQI984710 QAE984707:QAE984710 QKA984707:QKA984710 QTW984707:QTW984710 RDS984707:RDS984710 RNO984707:RNO984710 RXK984707:RXK984710 SHG984707:SHG984710 SRC984707:SRC984710 TAY984707:TAY984710 TKU984707:TKU984710 TUQ984707:TUQ984710 UEM984707:UEM984710 UOI984707:UOI984710 UYE984707:UYE984710 VIA984707:VIA984710 VRW984707:VRW984710 WBS984707:WBS984710 WLO984707:WLO984710 WVK984707:WVK984710 C67209:C67210 IX67208:IX67209 ST67208:ST67209 ACP67208:ACP67209 AML67208:AML67209 AWH67208:AWH67209 BGD67208:BGD67209 BPZ67208:BPZ67209 BZV67208:BZV67209 CJR67208:CJR67209 CTN67208:CTN67209 DDJ67208:DDJ67209 DNF67208:DNF67209 DXB67208:DXB67209 EGX67208:EGX67209 EQT67208:EQT67209 FAP67208:FAP67209 FKL67208:FKL67209 FUH67208:FUH67209 GED67208:GED67209 GNZ67208:GNZ67209 GXV67208:GXV67209 HHR67208:HHR67209 HRN67208:HRN67209 IBJ67208:IBJ67209 ILF67208:ILF67209 IVB67208:IVB67209 JEX67208:JEX67209 JOT67208:JOT67209 JYP67208:JYP67209 KIL67208:KIL67209 KSH67208:KSH67209 LCD67208:LCD67209 LLZ67208:LLZ67209 LVV67208:LVV67209 MFR67208:MFR67209 MPN67208:MPN67209 MZJ67208:MZJ67209 NJF67208:NJF67209 NTB67208:NTB67209 OCX67208:OCX67209 OMT67208:OMT67209 OWP67208:OWP67209 PGL67208:PGL67209 PQH67208:PQH67209 QAD67208:QAD67209 QJZ67208:QJZ67209 QTV67208:QTV67209 RDR67208:RDR67209 RNN67208:RNN67209 RXJ67208:RXJ67209 SHF67208:SHF67209 SRB67208:SRB67209 TAX67208:TAX67209 TKT67208:TKT67209 TUP67208:TUP67209 UEL67208:UEL67209 UOH67208:UOH67209 UYD67208:UYD67209 VHZ67208:VHZ67209 VRV67208:VRV67209 WBR67208:WBR67209 WLN67208:WLN67209 WVJ67208:WVJ67209 C132745:C132746 IX132744:IX132745 ST132744:ST132745 ACP132744:ACP132745 AML132744:AML132745 AWH132744:AWH132745 BGD132744:BGD132745 BPZ132744:BPZ132745 BZV132744:BZV132745 CJR132744:CJR132745 CTN132744:CTN132745 DDJ132744:DDJ132745 DNF132744:DNF132745 DXB132744:DXB132745 EGX132744:EGX132745 EQT132744:EQT132745 FAP132744:FAP132745 FKL132744:FKL132745 FUH132744:FUH132745 GED132744:GED132745 GNZ132744:GNZ132745 GXV132744:GXV132745 HHR132744:HHR132745 HRN132744:HRN132745 IBJ132744:IBJ132745 ILF132744:ILF132745 IVB132744:IVB132745 JEX132744:JEX132745 JOT132744:JOT132745 JYP132744:JYP132745 KIL132744:KIL132745 KSH132744:KSH132745 LCD132744:LCD132745 LLZ132744:LLZ132745 LVV132744:LVV132745 MFR132744:MFR132745 MPN132744:MPN132745 MZJ132744:MZJ132745 NJF132744:NJF132745 NTB132744:NTB132745 OCX132744:OCX132745 OMT132744:OMT132745 OWP132744:OWP132745 PGL132744:PGL132745 PQH132744:PQH132745 QAD132744:QAD132745 QJZ132744:QJZ132745 QTV132744:QTV132745 RDR132744:RDR132745 RNN132744:RNN132745 RXJ132744:RXJ132745 SHF132744:SHF132745 SRB132744:SRB132745 TAX132744:TAX132745 TKT132744:TKT132745 TUP132744:TUP132745 UEL132744:UEL132745 UOH132744:UOH132745 UYD132744:UYD132745 VHZ132744:VHZ132745 VRV132744:VRV132745 WBR132744:WBR132745 WLN132744:WLN132745 WVJ132744:WVJ132745 C198281:C198282 IX198280:IX198281 ST198280:ST198281 ACP198280:ACP198281 AML198280:AML198281 AWH198280:AWH198281 BGD198280:BGD198281 BPZ198280:BPZ198281 BZV198280:BZV198281 CJR198280:CJR198281 CTN198280:CTN198281 DDJ198280:DDJ198281 DNF198280:DNF198281 DXB198280:DXB198281 EGX198280:EGX198281 EQT198280:EQT198281 FAP198280:FAP198281 FKL198280:FKL198281 FUH198280:FUH198281 GED198280:GED198281 GNZ198280:GNZ198281 GXV198280:GXV198281 HHR198280:HHR198281 HRN198280:HRN198281 IBJ198280:IBJ198281 ILF198280:ILF198281 IVB198280:IVB198281 JEX198280:JEX198281 JOT198280:JOT198281 JYP198280:JYP198281 KIL198280:KIL198281 KSH198280:KSH198281 LCD198280:LCD198281 LLZ198280:LLZ198281 LVV198280:LVV198281 MFR198280:MFR198281 MPN198280:MPN198281 MZJ198280:MZJ198281 NJF198280:NJF198281 NTB198280:NTB198281 OCX198280:OCX198281 OMT198280:OMT198281 OWP198280:OWP198281 PGL198280:PGL198281 PQH198280:PQH198281 QAD198280:QAD198281 QJZ198280:QJZ198281 QTV198280:QTV198281 RDR198280:RDR198281 RNN198280:RNN198281 RXJ198280:RXJ198281 SHF198280:SHF198281 SRB198280:SRB198281 TAX198280:TAX198281 TKT198280:TKT198281 TUP198280:TUP198281 UEL198280:UEL198281 UOH198280:UOH198281 UYD198280:UYD198281 VHZ198280:VHZ198281 VRV198280:VRV198281 WBR198280:WBR198281 WLN198280:WLN198281 WVJ198280:WVJ198281 C263817:C263818 IX263816:IX263817 ST263816:ST263817 ACP263816:ACP263817 AML263816:AML263817 AWH263816:AWH263817 BGD263816:BGD263817 BPZ263816:BPZ263817 BZV263816:BZV263817 CJR263816:CJR263817 CTN263816:CTN263817 DDJ263816:DDJ263817 DNF263816:DNF263817 DXB263816:DXB263817 EGX263816:EGX263817 EQT263816:EQT263817 FAP263816:FAP263817 FKL263816:FKL263817 FUH263816:FUH263817 GED263816:GED263817 GNZ263816:GNZ263817 GXV263816:GXV263817 HHR263816:HHR263817 HRN263816:HRN263817 IBJ263816:IBJ263817 ILF263816:ILF263817 IVB263816:IVB263817 JEX263816:JEX263817 JOT263816:JOT263817 JYP263816:JYP263817 KIL263816:KIL263817 KSH263816:KSH263817 LCD263816:LCD263817 LLZ263816:LLZ263817 LVV263816:LVV263817 MFR263816:MFR263817 MPN263816:MPN263817 MZJ263816:MZJ263817 NJF263816:NJF263817 NTB263816:NTB263817 OCX263816:OCX263817 OMT263816:OMT263817 OWP263816:OWP263817 PGL263816:PGL263817 PQH263816:PQH263817 QAD263816:QAD263817 QJZ263816:QJZ263817 QTV263816:QTV263817 RDR263816:RDR263817 RNN263816:RNN263817 RXJ263816:RXJ263817 SHF263816:SHF263817 SRB263816:SRB263817 TAX263816:TAX263817 TKT263816:TKT263817 TUP263816:TUP263817 UEL263816:UEL263817 UOH263816:UOH263817 UYD263816:UYD263817 VHZ263816:VHZ263817 VRV263816:VRV263817 WBR263816:WBR263817 WLN263816:WLN263817 WVJ263816:WVJ263817 C329353:C329354 IX329352:IX329353 ST329352:ST329353 ACP329352:ACP329353 AML329352:AML329353 AWH329352:AWH329353 BGD329352:BGD329353 BPZ329352:BPZ329353 BZV329352:BZV329353 CJR329352:CJR329353 CTN329352:CTN329353 DDJ329352:DDJ329353 DNF329352:DNF329353 DXB329352:DXB329353 EGX329352:EGX329353 EQT329352:EQT329353 FAP329352:FAP329353 FKL329352:FKL329353 FUH329352:FUH329353 GED329352:GED329353 GNZ329352:GNZ329353 GXV329352:GXV329353 HHR329352:HHR329353 HRN329352:HRN329353 IBJ329352:IBJ329353 ILF329352:ILF329353 IVB329352:IVB329353 JEX329352:JEX329353 JOT329352:JOT329353 JYP329352:JYP329353 KIL329352:KIL329353 KSH329352:KSH329353 LCD329352:LCD329353 LLZ329352:LLZ329353 LVV329352:LVV329353 MFR329352:MFR329353 MPN329352:MPN329353 MZJ329352:MZJ329353 NJF329352:NJF329353 NTB329352:NTB329353 OCX329352:OCX329353 OMT329352:OMT329353 OWP329352:OWP329353 PGL329352:PGL329353 PQH329352:PQH329353 QAD329352:QAD329353 QJZ329352:QJZ329353 QTV329352:QTV329353 RDR329352:RDR329353 RNN329352:RNN329353 RXJ329352:RXJ329353 SHF329352:SHF329353 SRB329352:SRB329353 TAX329352:TAX329353 TKT329352:TKT329353 TUP329352:TUP329353 UEL329352:UEL329353 UOH329352:UOH329353 UYD329352:UYD329353 VHZ329352:VHZ329353 VRV329352:VRV329353 WBR329352:WBR329353 WLN329352:WLN329353 WVJ329352:WVJ329353 C394889:C394890 IX394888:IX394889 ST394888:ST394889 ACP394888:ACP394889 AML394888:AML394889 AWH394888:AWH394889 BGD394888:BGD394889 BPZ394888:BPZ394889 BZV394888:BZV394889 CJR394888:CJR394889 CTN394888:CTN394889 DDJ394888:DDJ394889 DNF394888:DNF394889 DXB394888:DXB394889 EGX394888:EGX394889 EQT394888:EQT394889 FAP394888:FAP394889 FKL394888:FKL394889 FUH394888:FUH394889 GED394888:GED394889 GNZ394888:GNZ394889 GXV394888:GXV394889 HHR394888:HHR394889 HRN394888:HRN394889 IBJ394888:IBJ394889 ILF394888:ILF394889 IVB394888:IVB394889 JEX394888:JEX394889 JOT394888:JOT394889 JYP394888:JYP394889 KIL394888:KIL394889 KSH394888:KSH394889 LCD394888:LCD394889 LLZ394888:LLZ394889 LVV394888:LVV394889 MFR394888:MFR394889 MPN394888:MPN394889 MZJ394888:MZJ394889 NJF394888:NJF394889 NTB394888:NTB394889 OCX394888:OCX394889 OMT394888:OMT394889 OWP394888:OWP394889 PGL394888:PGL394889 PQH394888:PQH394889 QAD394888:QAD394889 QJZ394888:QJZ394889 QTV394888:QTV394889 RDR394888:RDR394889 RNN394888:RNN394889 RXJ394888:RXJ394889 SHF394888:SHF394889 SRB394888:SRB394889 TAX394888:TAX394889 TKT394888:TKT394889 TUP394888:TUP394889 UEL394888:UEL394889 UOH394888:UOH394889 UYD394888:UYD394889 VHZ394888:VHZ394889 VRV394888:VRV394889 WBR394888:WBR394889 WLN394888:WLN394889 WVJ394888:WVJ394889 C460425:C460426 IX460424:IX460425 ST460424:ST460425 ACP460424:ACP460425 AML460424:AML460425 AWH460424:AWH460425 BGD460424:BGD460425 BPZ460424:BPZ460425 BZV460424:BZV460425 CJR460424:CJR460425 CTN460424:CTN460425 DDJ460424:DDJ460425 DNF460424:DNF460425 DXB460424:DXB460425 EGX460424:EGX460425 EQT460424:EQT460425 FAP460424:FAP460425 FKL460424:FKL460425 FUH460424:FUH460425 GED460424:GED460425 GNZ460424:GNZ460425 GXV460424:GXV460425 HHR460424:HHR460425 HRN460424:HRN460425 IBJ460424:IBJ460425 ILF460424:ILF460425 IVB460424:IVB460425 JEX460424:JEX460425 JOT460424:JOT460425 JYP460424:JYP460425 KIL460424:KIL460425 KSH460424:KSH460425 LCD460424:LCD460425 LLZ460424:LLZ460425 LVV460424:LVV460425 MFR460424:MFR460425 MPN460424:MPN460425 MZJ460424:MZJ460425 NJF460424:NJF460425 NTB460424:NTB460425 OCX460424:OCX460425 OMT460424:OMT460425 OWP460424:OWP460425 PGL460424:PGL460425 PQH460424:PQH460425 QAD460424:QAD460425 QJZ460424:QJZ460425 QTV460424:QTV460425 RDR460424:RDR460425 RNN460424:RNN460425 RXJ460424:RXJ460425 SHF460424:SHF460425 SRB460424:SRB460425 TAX460424:TAX460425 TKT460424:TKT460425 TUP460424:TUP460425 UEL460424:UEL460425 UOH460424:UOH460425 UYD460424:UYD460425 VHZ460424:VHZ460425 VRV460424:VRV460425 WBR460424:WBR460425 WLN460424:WLN460425 WVJ460424:WVJ460425 C525961:C525962 IX525960:IX525961 ST525960:ST525961 ACP525960:ACP525961 AML525960:AML525961 AWH525960:AWH525961 BGD525960:BGD525961 BPZ525960:BPZ525961 BZV525960:BZV525961 CJR525960:CJR525961 CTN525960:CTN525961 DDJ525960:DDJ525961 DNF525960:DNF525961 DXB525960:DXB525961 EGX525960:EGX525961 EQT525960:EQT525961 FAP525960:FAP525961 FKL525960:FKL525961 FUH525960:FUH525961 GED525960:GED525961 GNZ525960:GNZ525961 GXV525960:GXV525961 HHR525960:HHR525961 HRN525960:HRN525961 IBJ525960:IBJ525961 ILF525960:ILF525961 IVB525960:IVB525961 JEX525960:JEX525961 JOT525960:JOT525961 JYP525960:JYP525961 KIL525960:KIL525961 KSH525960:KSH525961 LCD525960:LCD525961 LLZ525960:LLZ525961 LVV525960:LVV525961 MFR525960:MFR525961 MPN525960:MPN525961 MZJ525960:MZJ525961 NJF525960:NJF525961 NTB525960:NTB525961 OCX525960:OCX525961 OMT525960:OMT525961 OWP525960:OWP525961 PGL525960:PGL525961 PQH525960:PQH525961 QAD525960:QAD525961 QJZ525960:QJZ525961 QTV525960:QTV525961 RDR525960:RDR525961 RNN525960:RNN525961 RXJ525960:RXJ525961 SHF525960:SHF525961 SRB525960:SRB525961 TAX525960:TAX525961 TKT525960:TKT525961 TUP525960:TUP525961 UEL525960:UEL525961 UOH525960:UOH525961 UYD525960:UYD525961 VHZ525960:VHZ525961 VRV525960:VRV525961 WBR525960:WBR525961 WLN525960:WLN525961 WVJ525960:WVJ525961 C591497:C591498 IX591496:IX591497 ST591496:ST591497 ACP591496:ACP591497 AML591496:AML591497 AWH591496:AWH591497 BGD591496:BGD591497 BPZ591496:BPZ591497 BZV591496:BZV591497 CJR591496:CJR591497 CTN591496:CTN591497 DDJ591496:DDJ591497 DNF591496:DNF591497 DXB591496:DXB591497 EGX591496:EGX591497 EQT591496:EQT591497 FAP591496:FAP591497 FKL591496:FKL591497 FUH591496:FUH591497 GED591496:GED591497 GNZ591496:GNZ591497 GXV591496:GXV591497 HHR591496:HHR591497 HRN591496:HRN591497 IBJ591496:IBJ591497 ILF591496:ILF591497 IVB591496:IVB591497 JEX591496:JEX591497 JOT591496:JOT591497 JYP591496:JYP591497 KIL591496:KIL591497 KSH591496:KSH591497 LCD591496:LCD591497 LLZ591496:LLZ591497 LVV591496:LVV591497 MFR591496:MFR591497 MPN591496:MPN591497 MZJ591496:MZJ591497 NJF591496:NJF591497 NTB591496:NTB591497 OCX591496:OCX591497 OMT591496:OMT591497 OWP591496:OWP591497 PGL591496:PGL591497 PQH591496:PQH591497 QAD591496:QAD591497 QJZ591496:QJZ591497 QTV591496:QTV591497 RDR591496:RDR591497 RNN591496:RNN591497 RXJ591496:RXJ591497 SHF591496:SHF591497 SRB591496:SRB591497 TAX591496:TAX591497 TKT591496:TKT591497 TUP591496:TUP591497 UEL591496:UEL591497 UOH591496:UOH591497 UYD591496:UYD591497 VHZ591496:VHZ591497 VRV591496:VRV591497 WBR591496:WBR591497 WLN591496:WLN591497 WVJ591496:WVJ591497 C657033:C657034 IX657032:IX657033 ST657032:ST657033 ACP657032:ACP657033 AML657032:AML657033 AWH657032:AWH657033 BGD657032:BGD657033 BPZ657032:BPZ657033 BZV657032:BZV657033 CJR657032:CJR657033 CTN657032:CTN657033 DDJ657032:DDJ657033 DNF657032:DNF657033 DXB657032:DXB657033 EGX657032:EGX657033 EQT657032:EQT657033 FAP657032:FAP657033 FKL657032:FKL657033 FUH657032:FUH657033 GED657032:GED657033 GNZ657032:GNZ657033 GXV657032:GXV657033 HHR657032:HHR657033 HRN657032:HRN657033 IBJ657032:IBJ657033 ILF657032:ILF657033 IVB657032:IVB657033 JEX657032:JEX657033 JOT657032:JOT657033 JYP657032:JYP657033 KIL657032:KIL657033 KSH657032:KSH657033 LCD657032:LCD657033 LLZ657032:LLZ657033 LVV657032:LVV657033 MFR657032:MFR657033 MPN657032:MPN657033 MZJ657032:MZJ657033 NJF657032:NJF657033 NTB657032:NTB657033 OCX657032:OCX657033 OMT657032:OMT657033 OWP657032:OWP657033 PGL657032:PGL657033 PQH657032:PQH657033 QAD657032:QAD657033 QJZ657032:QJZ657033 QTV657032:QTV657033 RDR657032:RDR657033 RNN657032:RNN657033 RXJ657032:RXJ657033 SHF657032:SHF657033 SRB657032:SRB657033 TAX657032:TAX657033 TKT657032:TKT657033 TUP657032:TUP657033 UEL657032:UEL657033 UOH657032:UOH657033 UYD657032:UYD657033 VHZ657032:VHZ657033 VRV657032:VRV657033 WBR657032:WBR657033 WLN657032:WLN657033 WVJ657032:WVJ657033 C722569:C722570 IX722568:IX722569 ST722568:ST722569 ACP722568:ACP722569 AML722568:AML722569 AWH722568:AWH722569 BGD722568:BGD722569 BPZ722568:BPZ722569 BZV722568:BZV722569 CJR722568:CJR722569 CTN722568:CTN722569 DDJ722568:DDJ722569 DNF722568:DNF722569 DXB722568:DXB722569 EGX722568:EGX722569 EQT722568:EQT722569 FAP722568:FAP722569 FKL722568:FKL722569 FUH722568:FUH722569 GED722568:GED722569 GNZ722568:GNZ722569 GXV722568:GXV722569 HHR722568:HHR722569 HRN722568:HRN722569 IBJ722568:IBJ722569 ILF722568:ILF722569 IVB722568:IVB722569 JEX722568:JEX722569 JOT722568:JOT722569 JYP722568:JYP722569 KIL722568:KIL722569 KSH722568:KSH722569 LCD722568:LCD722569 LLZ722568:LLZ722569 LVV722568:LVV722569 MFR722568:MFR722569 MPN722568:MPN722569 MZJ722568:MZJ722569 NJF722568:NJF722569 NTB722568:NTB722569 OCX722568:OCX722569 OMT722568:OMT722569 OWP722568:OWP722569 PGL722568:PGL722569 PQH722568:PQH722569 QAD722568:QAD722569 QJZ722568:QJZ722569 QTV722568:QTV722569 RDR722568:RDR722569 RNN722568:RNN722569 RXJ722568:RXJ722569 SHF722568:SHF722569 SRB722568:SRB722569 TAX722568:TAX722569 TKT722568:TKT722569 TUP722568:TUP722569 UEL722568:UEL722569 UOH722568:UOH722569 UYD722568:UYD722569 VHZ722568:VHZ722569 VRV722568:VRV722569 WBR722568:WBR722569 WLN722568:WLN722569 WVJ722568:WVJ722569 C788105:C788106 IX788104:IX788105 ST788104:ST788105 ACP788104:ACP788105 AML788104:AML788105 AWH788104:AWH788105 BGD788104:BGD788105 BPZ788104:BPZ788105 BZV788104:BZV788105 CJR788104:CJR788105 CTN788104:CTN788105 DDJ788104:DDJ788105 DNF788104:DNF788105 DXB788104:DXB788105 EGX788104:EGX788105 EQT788104:EQT788105 FAP788104:FAP788105 FKL788104:FKL788105 FUH788104:FUH788105 GED788104:GED788105 GNZ788104:GNZ788105 GXV788104:GXV788105 HHR788104:HHR788105 HRN788104:HRN788105 IBJ788104:IBJ788105 ILF788104:ILF788105 IVB788104:IVB788105 JEX788104:JEX788105 JOT788104:JOT788105 JYP788104:JYP788105 KIL788104:KIL788105 KSH788104:KSH788105 LCD788104:LCD788105 LLZ788104:LLZ788105 LVV788104:LVV788105 MFR788104:MFR788105 MPN788104:MPN788105 MZJ788104:MZJ788105 NJF788104:NJF788105 NTB788104:NTB788105 OCX788104:OCX788105 OMT788104:OMT788105 OWP788104:OWP788105 PGL788104:PGL788105 PQH788104:PQH788105 QAD788104:QAD788105 QJZ788104:QJZ788105 QTV788104:QTV788105 RDR788104:RDR788105 RNN788104:RNN788105 RXJ788104:RXJ788105 SHF788104:SHF788105 SRB788104:SRB788105 TAX788104:TAX788105 TKT788104:TKT788105 TUP788104:TUP788105 UEL788104:UEL788105 UOH788104:UOH788105 UYD788104:UYD788105 VHZ788104:VHZ788105 VRV788104:VRV788105 WBR788104:WBR788105 WLN788104:WLN788105 WVJ788104:WVJ788105 C853641:C853642 IX853640:IX853641 ST853640:ST853641 ACP853640:ACP853641 AML853640:AML853641 AWH853640:AWH853641 BGD853640:BGD853641 BPZ853640:BPZ853641 BZV853640:BZV853641 CJR853640:CJR853641 CTN853640:CTN853641 DDJ853640:DDJ853641 DNF853640:DNF853641 DXB853640:DXB853641 EGX853640:EGX853641 EQT853640:EQT853641 FAP853640:FAP853641 FKL853640:FKL853641 FUH853640:FUH853641 GED853640:GED853641 GNZ853640:GNZ853641 GXV853640:GXV853641 HHR853640:HHR853641 HRN853640:HRN853641 IBJ853640:IBJ853641 ILF853640:ILF853641 IVB853640:IVB853641 JEX853640:JEX853641 JOT853640:JOT853641 JYP853640:JYP853641 KIL853640:KIL853641 KSH853640:KSH853641 LCD853640:LCD853641 LLZ853640:LLZ853641 LVV853640:LVV853641 MFR853640:MFR853641 MPN853640:MPN853641 MZJ853640:MZJ853641 NJF853640:NJF853641 NTB853640:NTB853641 OCX853640:OCX853641 OMT853640:OMT853641 OWP853640:OWP853641 PGL853640:PGL853641 PQH853640:PQH853641 QAD853640:QAD853641 QJZ853640:QJZ853641 QTV853640:QTV853641 RDR853640:RDR853641 RNN853640:RNN853641 RXJ853640:RXJ853641 SHF853640:SHF853641 SRB853640:SRB853641 TAX853640:TAX853641 TKT853640:TKT853641 TUP853640:TUP853641 UEL853640:UEL853641 UOH853640:UOH853641 UYD853640:UYD853641 VHZ853640:VHZ853641 VRV853640:VRV853641 WBR853640:WBR853641 WLN853640:WLN853641 WVJ853640:WVJ853641 C919177:C919178 IX919176:IX919177 ST919176:ST919177 ACP919176:ACP919177 AML919176:AML919177 AWH919176:AWH919177 BGD919176:BGD919177 BPZ919176:BPZ919177 BZV919176:BZV919177 CJR919176:CJR919177 CTN919176:CTN919177 DDJ919176:DDJ919177 DNF919176:DNF919177 DXB919176:DXB919177 EGX919176:EGX919177 EQT919176:EQT919177 FAP919176:FAP919177 FKL919176:FKL919177 FUH919176:FUH919177 GED919176:GED919177 GNZ919176:GNZ919177 GXV919176:GXV919177 HHR919176:HHR919177 HRN919176:HRN919177 IBJ919176:IBJ919177 ILF919176:ILF919177 IVB919176:IVB919177 JEX919176:JEX919177 JOT919176:JOT919177 JYP919176:JYP919177 KIL919176:KIL919177 KSH919176:KSH919177 LCD919176:LCD919177 LLZ919176:LLZ919177 LVV919176:LVV919177 MFR919176:MFR919177 MPN919176:MPN919177 MZJ919176:MZJ919177 NJF919176:NJF919177 NTB919176:NTB919177 OCX919176:OCX919177 OMT919176:OMT919177 OWP919176:OWP919177 PGL919176:PGL919177 PQH919176:PQH919177 QAD919176:QAD919177 QJZ919176:QJZ919177 QTV919176:QTV919177 RDR919176:RDR919177 RNN919176:RNN919177 RXJ919176:RXJ919177 SHF919176:SHF919177 SRB919176:SRB919177 TAX919176:TAX919177 TKT919176:TKT919177 TUP919176:TUP919177 UEL919176:UEL919177 UOH919176:UOH919177 UYD919176:UYD919177 VHZ919176:VHZ919177 VRV919176:VRV919177 WBR919176:WBR919177 WLN919176:WLN919177 WVJ919176:WVJ919177 C984713:C984714 IX984712:IX984713 ST984712:ST984713 ACP984712:ACP984713 AML984712:AML984713 AWH984712:AWH984713 BGD984712:BGD984713 BPZ984712:BPZ984713 BZV984712:BZV984713 CJR984712:CJR984713 CTN984712:CTN984713 DDJ984712:DDJ984713 DNF984712:DNF984713 DXB984712:DXB984713 EGX984712:EGX984713 EQT984712:EQT984713 FAP984712:FAP984713 FKL984712:FKL984713 FUH984712:FUH984713 GED984712:GED984713 GNZ984712:GNZ984713 GXV984712:GXV984713 HHR984712:HHR984713 HRN984712:HRN984713 IBJ984712:IBJ984713 ILF984712:ILF984713 IVB984712:IVB984713 JEX984712:JEX984713 JOT984712:JOT984713 JYP984712:JYP984713 KIL984712:KIL984713 KSH984712:KSH984713 LCD984712:LCD984713 LLZ984712:LLZ984713 LVV984712:LVV984713 MFR984712:MFR984713 MPN984712:MPN984713 MZJ984712:MZJ984713 NJF984712:NJF984713 NTB984712:NTB984713 OCX984712:OCX984713 OMT984712:OMT984713 OWP984712:OWP984713 PGL984712:PGL984713 PQH984712:PQH984713 QAD984712:QAD984713 QJZ984712:QJZ984713 QTV984712:QTV984713 RDR984712:RDR984713 RNN984712:RNN984713 RXJ984712:RXJ984713 SHF984712:SHF984713 SRB984712:SRB984713 TAX984712:TAX984713 TKT984712:TKT984713 TUP984712:TUP984713 UEL984712:UEL984713 UOH984712:UOH984713 UYD984712:UYD984713 VHZ984712:VHZ984713 VRV984712:VRV984713 WBR984712:WBR984713 WLN984712:WLN984713 WVJ984712:WVJ984713 C67212:C67216 IX67211:IX67215 ST67211:ST67215 ACP67211:ACP67215 AML67211:AML67215 AWH67211:AWH67215 BGD67211:BGD67215 BPZ67211:BPZ67215 BZV67211:BZV67215 CJR67211:CJR67215 CTN67211:CTN67215 DDJ67211:DDJ67215 DNF67211:DNF67215 DXB67211:DXB67215 EGX67211:EGX67215 EQT67211:EQT67215 FAP67211:FAP67215 FKL67211:FKL67215 FUH67211:FUH67215 GED67211:GED67215 GNZ67211:GNZ67215 GXV67211:GXV67215 HHR67211:HHR67215 HRN67211:HRN67215 IBJ67211:IBJ67215 ILF67211:ILF67215 IVB67211:IVB67215 JEX67211:JEX67215 JOT67211:JOT67215 JYP67211:JYP67215 KIL67211:KIL67215 KSH67211:KSH67215 LCD67211:LCD67215 LLZ67211:LLZ67215 LVV67211:LVV67215 MFR67211:MFR67215 MPN67211:MPN67215 MZJ67211:MZJ67215 NJF67211:NJF67215 NTB67211:NTB67215 OCX67211:OCX67215 OMT67211:OMT67215 OWP67211:OWP67215 PGL67211:PGL67215 PQH67211:PQH67215 QAD67211:QAD67215 QJZ67211:QJZ67215 QTV67211:QTV67215 RDR67211:RDR67215 RNN67211:RNN67215 RXJ67211:RXJ67215 SHF67211:SHF67215 SRB67211:SRB67215 TAX67211:TAX67215 TKT67211:TKT67215 TUP67211:TUP67215 UEL67211:UEL67215 UOH67211:UOH67215 UYD67211:UYD67215 VHZ67211:VHZ67215 VRV67211:VRV67215 WBR67211:WBR67215 WLN67211:WLN67215 WVJ67211:WVJ67215 C132748:C132752 IX132747:IX132751 ST132747:ST132751 ACP132747:ACP132751 AML132747:AML132751 AWH132747:AWH132751 BGD132747:BGD132751 BPZ132747:BPZ132751 BZV132747:BZV132751 CJR132747:CJR132751 CTN132747:CTN132751 DDJ132747:DDJ132751 DNF132747:DNF132751 DXB132747:DXB132751 EGX132747:EGX132751 EQT132747:EQT132751 FAP132747:FAP132751 FKL132747:FKL132751 FUH132747:FUH132751 GED132747:GED132751 GNZ132747:GNZ132751 GXV132747:GXV132751 HHR132747:HHR132751 HRN132747:HRN132751 IBJ132747:IBJ132751 ILF132747:ILF132751 IVB132747:IVB132751 JEX132747:JEX132751 JOT132747:JOT132751 JYP132747:JYP132751 KIL132747:KIL132751 KSH132747:KSH132751 LCD132747:LCD132751 LLZ132747:LLZ132751 LVV132747:LVV132751 MFR132747:MFR132751 MPN132747:MPN132751 MZJ132747:MZJ132751 NJF132747:NJF132751 NTB132747:NTB132751 OCX132747:OCX132751 OMT132747:OMT132751 OWP132747:OWP132751 PGL132747:PGL132751 PQH132747:PQH132751 QAD132747:QAD132751 QJZ132747:QJZ132751 QTV132747:QTV132751 RDR132747:RDR132751 RNN132747:RNN132751 RXJ132747:RXJ132751 SHF132747:SHF132751 SRB132747:SRB132751 TAX132747:TAX132751 TKT132747:TKT132751 TUP132747:TUP132751 UEL132747:UEL132751 UOH132747:UOH132751 UYD132747:UYD132751 VHZ132747:VHZ132751 VRV132747:VRV132751 WBR132747:WBR132751 WLN132747:WLN132751 WVJ132747:WVJ132751 C198284:C198288 IX198283:IX198287 ST198283:ST198287 ACP198283:ACP198287 AML198283:AML198287 AWH198283:AWH198287 BGD198283:BGD198287 BPZ198283:BPZ198287 BZV198283:BZV198287 CJR198283:CJR198287 CTN198283:CTN198287 DDJ198283:DDJ198287 DNF198283:DNF198287 DXB198283:DXB198287 EGX198283:EGX198287 EQT198283:EQT198287 FAP198283:FAP198287 FKL198283:FKL198287 FUH198283:FUH198287 GED198283:GED198287 GNZ198283:GNZ198287 GXV198283:GXV198287 HHR198283:HHR198287 HRN198283:HRN198287 IBJ198283:IBJ198287 ILF198283:ILF198287 IVB198283:IVB198287 JEX198283:JEX198287 JOT198283:JOT198287 JYP198283:JYP198287 KIL198283:KIL198287 KSH198283:KSH198287 LCD198283:LCD198287 LLZ198283:LLZ198287 LVV198283:LVV198287 MFR198283:MFR198287 MPN198283:MPN198287 MZJ198283:MZJ198287 NJF198283:NJF198287 NTB198283:NTB198287 OCX198283:OCX198287 OMT198283:OMT198287 OWP198283:OWP198287 PGL198283:PGL198287 PQH198283:PQH198287 QAD198283:QAD198287 QJZ198283:QJZ198287 QTV198283:QTV198287 RDR198283:RDR198287 RNN198283:RNN198287 RXJ198283:RXJ198287 SHF198283:SHF198287 SRB198283:SRB198287 TAX198283:TAX198287 TKT198283:TKT198287 TUP198283:TUP198287 UEL198283:UEL198287 UOH198283:UOH198287 UYD198283:UYD198287 VHZ198283:VHZ198287 VRV198283:VRV198287 WBR198283:WBR198287 WLN198283:WLN198287 WVJ198283:WVJ198287 C263820:C263824 IX263819:IX263823 ST263819:ST263823 ACP263819:ACP263823 AML263819:AML263823 AWH263819:AWH263823 BGD263819:BGD263823 BPZ263819:BPZ263823 BZV263819:BZV263823 CJR263819:CJR263823 CTN263819:CTN263823 DDJ263819:DDJ263823 DNF263819:DNF263823 DXB263819:DXB263823 EGX263819:EGX263823 EQT263819:EQT263823 FAP263819:FAP263823 FKL263819:FKL263823 FUH263819:FUH263823 GED263819:GED263823 GNZ263819:GNZ263823 GXV263819:GXV263823 HHR263819:HHR263823 HRN263819:HRN263823 IBJ263819:IBJ263823 ILF263819:ILF263823 IVB263819:IVB263823 JEX263819:JEX263823 JOT263819:JOT263823 JYP263819:JYP263823 KIL263819:KIL263823 KSH263819:KSH263823 LCD263819:LCD263823 LLZ263819:LLZ263823 LVV263819:LVV263823 MFR263819:MFR263823 MPN263819:MPN263823 MZJ263819:MZJ263823 NJF263819:NJF263823 NTB263819:NTB263823 OCX263819:OCX263823 OMT263819:OMT263823 OWP263819:OWP263823 PGL263819:PGL263823 PQH263819:PQH263823 QAD263819:QAD263823 QJZ263819:QJZ263823 QTV263819:QTV263823 RDR263819:RDR263823 RNN263819:RNN263823 RXJ263819:RXJ263823 SHF263819:SHF263823 SRB263819:SRB263823 TAX263819:TAX263823 TKT263819:TKT263823 TUP263819:TUP263823 UEL263819:UEL263823 UOH263819:UOH263823 UYD263819:UYD263823 VHZ263819:VHZ263823 VRV263819:VRV263823 WBR263819:WBR263823 WLN263819:WLN263823 WVJ263819:WVJ263823 C329356:C329360 IX329355:IX329359 ST329355:ST329359 ACP329355:ACP329359 AML329355:AML329359 AWH329355:AWH329359 BGD329355:BGD329359 BPZ329355:BPZ329359 BZV329355:BZV329359 CJR329355:CJR329359 CTN329355:CTN329359 DDJ329355:DDJ329359 DNF329355:DNF329359 DXB329355:DXB329359 EGX329355:EGX329359 EQT329355:EQT329359 FAP329355:FAP329359 FKL329355:FKL329359 FUH329355:FUH329359 GED329355:GED329359 GNZ329355:GNZ329359 GXV329355:GXV329359 HHR329355:HHR329359 HRN329355:HRN329359 IBJ329355:IBJ329359 ILF329355:ILF329359 IVB329355:IVB329359 JEX329355:JEX329359 JOT329355:JOT329359 JYP329355:JYP329359 KIL329355:KIL329359 KSH329355:KSH329359 LCD329355:LCD329359 LLZ329355:LLZ329359 LVV329355:LVV329359 MFR329355:MFR329359 MPN329355:MPN329359 MZJ329355:MZJ329359 NJF329355:NJF329359 NTB329355:NTB329359 OCX329355:OCX329359 OMT329355:OMT329359 OWP329355:OWP329359 PGL329355:PGL329359 PQH329355:PQH329359 QAD329355:QAD329359 QJZ329355:QJZ329359 QTV329355:QTV329359 RDR329355:RDR329359 RNN329355:RNN329359 RXJ329355:RXJ329359 SHF329355:SHF329359 SRB329355:SRB329359 TAX329355:TAX329359 TKT329355:TKT329359 TUP329355:TUP329359 UEL329355:UEL329359 UOH329355:UOH329359 UYD329355:UYD329359 VHZ329355:VHZ329359 VRV329355:VRV329359 WBR329355:WBR329359 WLN329355:WLN329359 WVJ329355:WVJ329359 C394892:C394896 IX394891:IX394895 ST394891:ST394895 ACP394891:ACP394895 AML394891:AML394895 AWH394891:AWH394895 BGD394891:BGD394895 BPZ394891:BPZ394895 BZV394891:BZV394895 CJR394891:CJR394895 CTN394891:CTN394895 DDJ394891:DDJ394895 DNF394891:DNF394895 DXB394891:DXB394895 EGX394891:EGX394895 EQT394891:EQT394895 FAP394891:FAP394895 FKL394891:FKL394895 FUH394891:FUH394895 GED394891:GED394895 GNZ394891:GNZ394895 GXV394891:GXV394895 HHR394891:HHR394895 HRN394891:HRN394895 IBJ394891:IBJ394895 ILF394891:ILF394895 IVB394891:IVB394895 JEX394891:JEX394895 JOT394891:JOT394895 JYP394891:JYP394895 KIL394891:KIL394895 KSH394891:KSH394895 LCD394891:LCD394895 LLZ394891:LLZ394895 LVV394891:LVV394895 MFR394891:MFR394895 MPN394891:MPN394895 MZJ394891:MZJ394895 NJF394891:NJF394895 NTB394891:NTB394895 OCX394891:OCX394895 OMT394891:OMT394895 OWP394891:OWP394895 PGL394891:PGL394895 PQH394891:PQH394895 QAD394891:QAD394895 QJZ394891:QJZ394895 QTV394891:QTV394895 RDR394891:RDR394895 RNN394891:RNN394895 RXJ394891:RXJ394895 SHF394891:SHF394895 SRB394891:SRB394895 TAX394891:TAX394895 TKT394891:TKT394895 TUP394891:TUP394895 UEL394891:UEL394895 UOH394891:UOH394895 UYD394891:UYD394895 VHZ394891:VHZ394895 VRV394891:VRV394895 WBR394891:WBR394895 WLN394891:WLN394895 WVJ394891:WVJ394895 C460428:C460432 IX460427:IX460431 ST460427:ST460431 ACP460427:ACP460431 AML460427:AML460431 AWH460427:AWH460431 BGD460427:BGD460431 BPZ460427:BPZ460431 BZV460427:BZV460431 CJR460427:CJR460431 CTN460427:CTN460431 DDJ460427:DDJ460431 DNF460427:DNF460431 DXB460427:DXB460431 EGX460427:EGX460431 EQT460427:EQT460431 FAP460427:FAP460431 FKL460427:FKL460431 FUH460427:FUH460431 GED460427:GED460431 GNZ460427:GNZ460431 GXV460427:GXV460431 HHR460427:HHR460431 HRN460427:HRN460431 IBJ460427:IBJ460431 ILF460427:ILF460431 IVB460427:IVB460431 JEX460427:JEX460431 JOT460427:JOT460431 JYP460427:JYP460431 KIL460427:KIL460431 KSH460427:KSH460431 LCD460427:LCD460431 LLZ460427:LLZ460431 LVV460427:LVV460431 MFR460427:MFR460431 MPN460427:MPN460431 MZJ460427:MZJ460431 NJF460427:NJF460431 NTB460427:NTB460431 OCX460427:OCX460431 OMT460427:OMT460431 OWP460427:OWP460431 PGL460427:PGL460431 PQH460427:PQH460431 QAD460427:QAD460431 QJZ460427:QJZ460431 QTV460427:QTV460431 RDR460427:RDR460431 RNN460427:RNN460431 RXJ460427:RXJ460431 SHF460427:SHF460431 SRB460427:SRB460431 TAX460427:TAX460431 TKT460427:TKT460431 TUP460427:TUP460431 UEL460427:UEL460431 UOH460427:UOH460431 UYD460427:UYD460431 VHZ460427:VHZ460431 VRV460427:VRV460431 WBR460427:WBR460431 WLN460427:WLN460431 WVJ460427:WVJ460431 C525964:C525968 IX525963:IX525967 ST525963:ST525967 ACP525963:ACP525967 AML525963:AML525967 AWH525963:AWH525967 BGD525963:BGD525967 BPZ525963:BPZ525967 BZV525963:BZV525967 CJR525963:CJR525967 CTN525963:CTN525967 DDJ525963:DDJ525967 DNF525963:DNF525967 DXB525963:DXB525967 EGX525963:EGX525967 EQT525963:EQT525967 FAP525963:FAP525967 FKL525963:FKL525967 FUH525963:FUH525967 GED525963:GED525967 GNZ525963:GNZ525967 GXV525963:GXV525967 HHR525963:HHR525967 HRN525963:HRN525967 IBJ525963:IBJ525967 ILF525963:ILF525967 IVB525963:IVB525967 JEX525963:JEX525967 JOT525963:JOT525967 JYP525963:JYP525967 KIL525963:KIL525967 KSH525963:KSH525967 LCD525963:LCD525967 LLZ525963:LLZ525967 LVV525963:LVV525967 MFR525963:MFR525967 MPN525963:MPN525967 MZJ525963:MZJ525967 NJF525963:NJF525967 NTB525963:NTB525967 OCX525963:OCX525967 OMT525963:OMT525967 OWP525963:OWP525967 PGL525963:PGL525967 PQH525963:PQH525967 QAD525963:QAD525967 QJZ525963:QJZ525967 QTV525963:QTV525967 RDR525963:RDR525967 RNN525963:RNN525967 RXJ525963:RXJ525967 SHF525963:SHF525967 SRB525963:SRB525967 TAX525963:TAX525967 TKT525963:TKT525967 TUP525963:TUP525967 UEL525963:UEL525967 UOH525963:UOH525967 UYD525963:UYD525967 VHZ525963:VHZ525967 VRV525963:VRV525967 WBR525963:WBR525967 WLN525963:WLN525967 WVJ525963:WVJ525967 C591500:C591504 IX591499:IX591503 ST591499:ST591503 ACP591499:ACP591503 AML591499:AML591503 AWH591499:AWH591503 BGD591499:BGD591503 BPZ591499:BPZ591503 BZV591499:BZV591503 CJR591499:CJR591503 CTN591499:CTN591503 DDJ591499:DDJ591503 DNF591499:DNF591503 DXB591499:DXB591503 EGX591499:EGX591503 EQT591499:EQT591503 FAP591499:FAP591503 FKL591499:FKL591503 FUH591499:FUH591503 GED591499:GED591503 GNZ591499:GNZ591503 GXV591499:GXV591503 HHR591499:HHR591503 HRN591499:HRN591503 IBJ591499:IBJ591503 ILF591499:ILF591503 IVB591499:IVB591503 JEX591499:JEX591503 JOT591499:JOT591503 JYP591499:JYP591503 KIL591499:KIL591503 KSH591499:KSH591503 LCD591499:LCD591503 LLZ591499:LLZ591503 LVV591499:LVV591503 MFR591499:MFR591503 MPN591499:MPN591503 MZJ591499:MZJ591503 NJF591499:NJF591503 NTB591499:NTB591503 OCX591499:OCX591503 OMT591499:OMT591503 OWP591499:OWP591503 PGL591499:PGL591503 PQH591499:PQH591503 QAD591499:QAD591503 QJZ591499:QJZ591503 QTV591499:QTV591503 RDR591499:RDR591503 RNN591499:RNN591503 RXJ591499:RXJ591503 SHF591499:SHF591503 SRB591499:SRB591503 TAX591499:TAX591503 TKT591499:TKT591503 TUP591499:TUP591503 UEL591499:UEL591503 UOH591499:UOH591503 UYD591499:UYD591503 VHZ591499:VHZ591503 VRV591499:VRV591503 WBR591499:WBR591503 WLN591499:WLN591503 WVJ591499:WVJ591503 C657036:C657040 IX657035:IX657039 ST657035:ST657039 ACP657035:ACP657039 AML657035:AML657039 AWH657035:AWH657039 BGD657035:BGD657039 BPZ657035:BPZ657039 BZV657035:BZV657039 CJR657035:CJR657039 CTN657035:CTN657039 DDJ657035:DDJ657039 DNF657035:DNF657039 DXB657035:DXB657039 EGX657035:EGX657039 EQT657035:EQT657039 FAP657035:FAP657039 FKL657035:FKL657039 FUH657035:FUH657039 GED657035:GED657039 GNZ657035:GNZ657039 GXV657035:GXV657039 HHR657035:HHR657039 HRN657035:HRN657039 IBJ657035:IBJ657039 ILF657035:ILF657039 IVB657035:IVB657039 JEX657035:JEX657039 JOT657035:JOT657039 JYP657035:JYP657039 KIL657035:KIL657039 KSH657035:KSH657039 LCD657035:LCD657039 LLZ657035:LLZ657039 LVV657035:LVV657039 MFR657035:MFR657039 MPN657035:MPN657039 MZJ657035:MZJ657039 NJF657035:NJF657039 NTB657035:NTB657039 OCX657035:OCX657039 OMT657035:OMT657039 OWP657035:OWP657039 PGL657035:PGL657039 PQH657035:PQH657039 QAD657035:QAD657039 QJZ657035:QJZ657039 QTV657035:QTV657039 RDR657035:RDR657039 RNN657035:RNN657039 RXJ657035:RXJ657039 SHF657035:SHF657039 SRB657035:SRB657039 TAX657035:TAX657039 TKT657035:TKT657039 TUP657035:TUP657039 UEL657035:UEL657039 UOH657035:UOH657039 UYD657035:UYD657039 VHZ657035:VHZ657039 VRV657035:VRV657039 WBR657035:WBR657039 WLN657035:WLN657039 WVJ657035:WVJ657039 C722572:C722576 IX722571:IX722575 ST722571:ST722575 ACP722571:ACP722575 AML722571:AML722575 AWH722571:AWH722575 BGD722571:BGD722575 BPZ722571:BPZ722575 BZV722571:BZV722575 CJR722571:CJR722575 CTN722571:CTN722575 DDJ722571:DDJ722575 DNF722571:DNF722575 DXB722571:DXB722575 EGX722571:EGX722575 EQT722571:EQT722575 FAP722571:FAP722575 FKL722571:FKL722575 FUH722571:FUH722575 GED722571:GED722575 GNZ722571:GNZ722575 GXV722571:GXV722575 HHR722571:HHR722575 HRN722571:HRN722575 IBJ722571:IBJ722575 ILF722571:ILF722575 IVB722571:IVB722575 JEX722571:JEX722575 JOT722571:JOT722575 JYP722571:JYP722575 KIL722571:KIL722575 KSH722571:KSH722575 LCD722571:LCD722575 LLZ722571:LLZ722575 LVV722571:LVV722575 MFR722571:MFR722575 MPN722571:MPN722575 MZJ722571:MZJ722575 NJF722571:NJF722575 NTB722571:NTB722575 OCX722571:OCX722575 OMT722571:OMT722575 OWP722571:OWP722575 PGL722571:PGL722575 PQH722571:PQH722575 QAD722571:QAD722575 QJZ722571:QJZ722575 QTV722571:QTV722575 RDR722571:RDR722575 RNN722571:RNN722575 RXJ722571:RXJ722575 SHF722571:SHF722575 SRB722571:SRB722575 TAX722571:TAX722575 TKT722571:TKT722575 TUP722571:TUP722575 UEL722571:UEL722575 UOH722571:UOH722575 UYD722571:UYD722575 VHZ722571:VHZ722575 VRV722571:VRV722575 WBR722571:WBR722575 WLN722571:WLN722575 WVJ722571:WVJ722575 C788108:C788112 IX788107:IX788111 ST788107:ST788111 ACP788107:ACP788111 AML788107:AML788111 AWH788107:AWH788111 BGD788107:BGD788111 BPZ788107:BPZ788111 BZV788107:BZV788111 CJR788107:CJR788111 CTN788107:CTN788111 DDJ788107:DDJ788111 DNF788107:DNF788111 DXB788107:DXB788111 EGX788107:EGX788111 EQT788107:EQT788111 FAP788107:FAP788111 FKL788107:FKL788111 FUH788107:FUH788111 GED788107:GED788111 GNZ788107:GNZ788111 GXV788107:GXV788111 HHR788107:HHR788111 HRN788107:HRN788111 IBJ788107:IBJ788111 ILF788107:ILF788111 IVB788107:IVB788111 JEX788107:JEX788111 JOT788107:JOT788111 JYP788107:JYP788111 KIL788107:KIL788111 KSH788107:KSH788111 LCD788107:LCD788111 LLZ788107:LLZ788111 LVV788107:LVV788111 MFR788107:MFR788111 MPN788107:MPN788111 MZJ788107:MZJ788111 NJF788107:NJF788111 NTB788107:NTB788111 OCX788107:OCX788111 OMT788107:OMT788111 OWP788107:OWP788111 PGL788107:PGL788111 PQH788107:PQH788111 QAD788107:QAD788111 QJZ788107:QJZ788111 QTV788107:QTV788111 RDR788107:RDR788111 RNN788107:RNN788111 RXJ788107:RXJ788111 SHF788107:SHF788111 SRB788107:SRB788111 TAX788107:TAX788111 TKT788107:TKT788111 TUP788107:TUP788111 UEL788107:UEL788111 UOH788107:UOH788111 UYD788107:UYD788111 VHZ788107:VHZ788111 VRV788107:VRV788111 WBR788107:WBR788111 WLN788107:WLN788111 WVJ788107:WVJ788111 C853644:C853648 IX853643:IX853647 ST853643:ST853647 ACP853643:ACP853647 AML853643:AML853647 AWH853643:AWH853647 BGD853643:BGD853647 BPZ853643:BPZ853647 BZV853643:BZV853647 CJR853643:CJR853647 CTN853643:CTN853647 DDJ853643:DDJ853647 DNF853643:DNF853647 DXB853643:DXB853647 EGX853643:EGX853647 EQT853643:EQT853647 FAP853643:FAP853647 FKL853643:FKL853647 FUH853643:FUH853647 GED853643:GED853647 GNZ853643:GNZ853647 GXV853643:GXV853647 HHR853643:HHR853647 HRN853643:HRN853647 IBJ853643:IBJ853647 ILF853643:ILF853647 IVB853643:IVB853647 JEX853643:JEX853647 JOT853643:JOT853647 JYP853643:JYP853647 KIL853643:KIL853647 KSH853643:KSH853647 LCD853643:LCD853647 LLZ853643:LLZ853647 LVV853643:LVV853647 MFR853643:MFR853647 MPN853643:MPN853647 MZJ853643:MZJ853647 NJF853643:NJF853647 NTB853643:NTB853647 OCX853643:OCX853647 OMT853643:OMT853647 OWP853643:OWP853647 PGL853643:PGL853647 PQH853643:PQH853647 QAD853643:QAD853647 QJZ853643:QJZ853647 QTV853643:QTV853647 RDR853643:RDR853647 RNN853643:RNN853647 RXJ853643:RXJ853647 SHF853643:SHF853647 SRB853643:SRB853647 TAX853643:TAX853647 TKT853643:TKT853647 TUP853643:TUP853647 UEL853643:UEL853647 UOH853643:UOH853647 UYD853643:UYD853647 VHZ853643:VHZ853647 VRV853643:VRV853647 WBR853643:WBR853647 WLN853643:WLN853647 WVJ853643:WVJ853647 C919180:C919184 IX919179:IX919183 ST919179:ST919183 ACP919179:ACP919183 AML919179:AML919183 AWH919179:AWH919183 BGD919179:BGD919183 BPZ919179:BPZ919183 BZV919179:BZV919183 CJR919179:CJR919183 CTN919179:CTN919183 DDJ919179:DDJ919183 DNF919179:DNF919183 DXB919179:DXB919183 EGX919179:EGX919183 EQT919179:EQT919183 FAP919179:FAP919183 FKL919179:FKL919183 FUH919179:FUH919183 GED919179:GED919183 GNZ919179:GNZ919183 GXV919179:GXV919183 HHR919179:HHR919183 HRN919179:HRN919183 IBJ919179:IBJ919183 ILF919179:ILF919183 IVB919179:IVB919183 JEX919179:JEX919183 JOT919179:JOT919183 JYP919179:JYP919183 KIL919179:KIL919183 KSH919179:KSH919183 LCD919179:LCD919183 LLZ919179:LLZ919183 LVV919179:LVV919183 MFR919179:MFR919183 MPN919179:MPN919183 MZJ919179:MZJ919183 NJF919179:NJF919183 NTB919179:NTB919183 OCX919179:OCX919183 OMT919179:OMT919183 OWP919179:OWP919183 PGL919179:PGL919183 PQH919179:PQH919183 QAD919179:QAD919183 QJZ919179:QJZ919183 QTV919179:QTV919183 RDR919179:RDR919183 RNN919179:RNN919183 RXJ919179:RXJ919183 SHF919179:SHF919183 SRB919179:SRB919183 TAX919179:TAX919183 TKT919179:TKT919183 TUP919179:TUP919183 UEL919179:UEL919183 UOH919179:UOH919183 UYD919179:UYD919183 VHZ919179:VHZ919183 VRV919179:VRV919183 WBR919179:WBR919183 WLN919179:WLN919183 WVJ919179:WVJ919183 C984716:C984720 IX984715:IX984719 ST984715:ST984719 ACP984715:ACP984719 AML984715:AML984719 AWH984715:AWH984719 BGD984715:BGD984719 BPZ984715:BPZ984719 BZV984715:BZV984719 CJR984715:CJR984719 CTN984715:CTN984719 DDJ984715:DDJ984719 DNF984715:DNF984719 DXB984715:DXB984719 EGX984715:EGX984719 EQT984715:EQT984719 FAP984715:FAP984719 FKL984715:FKL984719 FUH984715:FUH984719 GED984715:GED984719 GNZ984715:GNZ984719 GXV984715:GXV984719 HHR984715:HHR984719 HRN984715:HRN984719 IBJ984715:IBJ984719 ILF984715:ILF984719 IVB984715:IVB984719 JEX984715:JEX984719 JOT984715:JOT984719 JYP984715:JYP984719 KIL984715:KIL984719 KSH984715:KSH984719 LCD984715:LCD984719 LLZ984715:LLZ984719 LVV984715:LVV984719 MFR984715:MFR984719 MPN984715:MPN984719 MZJ984715:MZJ984719 NJF984715:NJF984719 NTB984715:NTB984719 OCX984715:OCX984719 OMT984715:OMT984719 OWP984715:OWP984719 PGL984715:PGL984719 PQH984715:PQH984719 QAD984715:QAD984719 QJZ984715:QJZ984719 QTV984715:QTV984719 RDR984715:RDR984719 RNN984715:RNN984719 RXJ984715:RXJ984719 SHF984715:SHF984719 SRB984715:SRB984719 TAX984715:TAX984719 TKT984715:TKT984719 TUP984715:TUP984719 UEL984715:UEL984719 UOH984715:UOH984719 UYD984715:UYD984719 VHZ984715:VHZ984719 VRV984715:VRV984719 WBR984715:WBR984719 WLN984715:WLN984719 WVJ984715:WVJ984719 C67219 IX67218 ST67218 ACP67218 AML67218 AWH67218 BGD67218 BPZ67218 BZV67218 CJR67218 CTN67218 DDJ67218 DNF67218 DXB67218 EGX67218 EQT67218 FAP67218 FKL67218 FUH67218 GED67218 GNZ67218 GXV67218 HHR67218 HRN67218 IBJ67218 ILF67218 IVB67218 JEX67218 JOT67218 JYP67218 KIL67218 KSH67218 LCD67218 LLZ67218 LVV67218 MFR67218 MPN67218 MZJ67218 NJF67218 NTB67218 OCX67218 OMT67218 OWP67218 PGL67218 PQH67218 QAD67218 QJZ67218 QTV67218 RDR67218 RNN67218 RXJ67218 SHF67218 SRB67218 TAX67218 TKT67218 TUP67218 UEL67218 UOH67218 UYD67218 VHZ67218 VRV67218 WBR67218 WLN67218 WVJ67218 C132755 IX132754 ST132754 ACP132754 AML132754 AWH132754 BGD132754 BPZ132754 BZV132754 CJR132754 CTN132754 DDJ132754 DNF132754 DXB132754 EGX132754 EQT132754 FAP132754 FKL132754 FUH132754 GED132754 GNZ132754 GXV132754 HHR132754 HRN132754 IBJ132754 ILF132754 IVB132754 JEX132754 JOT132754 JYP132754 KIL132754 KSH132754 LCD132754 LLZ132754 LVV132754 MFR132754 MPN132754 MZJ132754 NJF132754 NTB132754 OCX132754 OMT132754 OWP132754 PGL132754 PQH132754 QAD132754 QJZ132754 QTV132754 RDR132754 RNN132754 RXJ132754 SHF132754 SRB132754 TAX132754 TKT132754 TUP132754 UEL132754 UOH132754 UYD132754 VHZ132754 VRV132754 WBR132754 WLN132754 WVJ132754 C198291 IX198290 ST198290 ACP198290 AML198290 AWH198290 BGD198290 BPZ198290 BZV198290 CJR198290 CTN198290 DDJ198290 DNF198290 DXB198290 EGX198290 EQT198290 FAP198290 FKL198290 FUH198290 GED198290 GNZ198290 GXV198290 HHR198290 HRN198290 IBJ198290 ILF198290 IVB198290 JEX198290 JOT198290 JYP198290 KIL198290 KSH198290 LCD198290 LLZ198290 LVV198290 MFR198290 MPN198290 MZJ198290 NJF198290 NTB198290 OCX198290 OMT198290 OWP198290 PGL198290 PQH198290 QAD198290 QJZ198290 QTV198290 RDR198290 RNN198290 RXJ198290 SHF198290 SRB198290 TAX198290 TKT198290 TUP198290 UEL198290 UOH198290 UYD198290 VHZ198290 VRV198290 WBR198290 WLN198290 WVJ198290 C263827 IX263826 ST263826 ACP263826 AML263826 AWH263826 BGD263826 BPZ263826 BZV263826 CJR263826 CTN263826 DDJ263826 DNF263826 DXB263826 EGX263826 EQT263826 FAP263826 FKL263826 FUH263826 GED263826 GNZ263826 GXV263826 HHR263826 HRN263826 IBJ263826 ILF263826 IVB263826 JEX263826 JOT263826 JYP263826 KIL263826 KSH263826 LCD263826 LLZ263826 LVV263826 MFR263826 MPN263826 MZJ263826 NJF263826 NTB263826 OCX263826 OMT263826 OWP263826 PGL263826 PQH263826 QAD263826 QJZ263826 QTV263826 RDR263826 RNN263826 RXJ263826 SHF263826 SRB263826 TAX263826 TKT263826 TUP263826 UEL263826 UOH263826 UYD263826 VHZ263826 VRV263826 WBR263826 WLN263826 WVJ263826 C329363 IX329362 ST329362 ACP329362 AML329362 AWH329362 BGD329362 BPZ329362 BZV329362 CJR329362 CTN329362 DDJ329362 DNF329362 DXB329362 EGX329362 EQT329362 FAP329362 FKL329362 FUH329362 GED329362 GNZ329362 GXV329362 HHR329362 HRN329362 IBJ329362 ILF329362 IVB329362 JEX329362 JOT329362 JYP329362 KIL329362 KSH329362 LCD329362 LLZ329362 LVV329362 MFR329362 MPN329362 MZJ329362 NJF329362 NTB329362 OCX329362 OMT329362 OWP329362 PGL329362 PQH329362 QAD329362 QJZ329362 QTV329362 RDR329362 RNN329362 RXJ329362 SHF329362 SRB329362 TAX329362 TKT329362 TUP329362 UEL329362 UOH329362 UYD329362 VHZ329362 VRV329362 WBR329362 WLN329362 WVJ329362 C394899 IX394898 ST394898 ACP394898 AML394898 AWH394898 BGD394898 BPZ394898 BZV394898 CJR394898 CTN394898 DDJ394898 DNF394898 DXB394898 EGX394898 EQT394898 FAP394898 FKL394898 FUH394898 GED394898 GNZ394898 GXV394898 HHR394898 HRN394898 IBJ394898 ILF394898 IVB394898 JEX394898 JOT394898 JYP394898 KIL394898 KSH394898 LCD394898 LLZ394898 LVV394898 MFR394898 MPN394898 MZJ394898 NJF394898 NTB394898 OCX394898 OMT394898 OWP394898 PGL394898 PQH394898 QAD394898 QJZ394898 QTV394898 RDR394898 RNN394898 RXJ394898 SHF394898 SRB394898 TAX394898 TKT394898 TUP394898 UEL394898 UOH394898 UYD394898 VHZ394898 VRV394898 WBR394898 WLN394898 WVJ394898 C460435 IX460434 ST460434 ACP460434 AML460434 AWH460434 BGD460434 BPZ460434 BZV460434 CJR460434 CTN460434 DDJ460434 DNF460434 DXB460434 EGX460434 EQT460434 FAP460434 FKL460434 FUH460434 GED460434 GNZ460434 GXV460434 HHR460434 HRN460434 IBJ460434 ILF460434 IVB460434 JEX460434 JOT460434 JYP460434 KIL460434 KSH460434 LCD460434 LLZ460434 LVV460434 MFR460434 MPN460434 MZJ460434 NJF460434 NTB460434 OCX460434 OMT460434 OWP460434 PGL460434 PQH460434 QAD460434 QJZ460434 QTV460434 RDR460434 RNN460434 RXJ460434 SHF460434 SRB460434 TAX460434 TKT460434 TUP460434 UEL460434 UOH460434 UYD460434 VHZ460434 VRV460434 WBR460434 WLN460434 WVJ460434 C525971 IX525970 ST525970 ACP525970 AML525970 AWH525970 BGD525970 BPZ525970 BZV525970 CJR525970 CTN525970 DDJ525970 DNF525970 DXB525970 EGX525970 EQT525970 FAP525970 FKL525970 FUH525970 GED525970 GNZ525970 GXV525970 HHR525970 HRN525970 IBJ525970 ILF525970 IVB525970 JEX525970 JOT525970 JYP525970 KIL525970 KSH525970 LCD525970 LLZ525970 LVV525970 MFR525970 MPN525970 MZJ525970 NJF525970 NTB525970 OCX525970 OMT525970 OWP525970 PGL525970 PQH525970 QAD525970 QJZ525970 QTV525970 RDR525970 RNN525970 RXJ525970 SHF525970 SRB525970 TAX525970 TKT525970 TUP525970 UEL525970 UOH525970 UYD525970 VHZ525970 VRV525970 WBR525970 WLN525970 WVJ525970 C591507 IX591506 ST591506 ACP591506 AML591506 AWH591506 BGD591506 BPZ591506 BZV591506 CJR591506 CTN591506 DDJ591506 DNF591506 DXB591506 EGX591506 EQT591506 FAP591506 FKL591506 FUH591506 GED591506 GNZ591506 GXV591506 HHR591506 HRN591506 IBJ591506 ILF591506 IVB591506 JEX591506 JOT591506 JYP591506 KIL591506 KSH591506 LCD591506 LLZ591506 LVV591506 MFR591506 MPN591506 MZJ591506 NJF591506 NTB591506 OCX591506 OMT591506 OWP591506 PGL591506 PQH591506 QAD591506 QJZ591506 QTV591506 RDR591506 RNN591506 RXJ591506 SHF591506 SRB591506 TAX591506 TKT591506 TUP591506 UEL591506 UOH591506 UYD591506 VHZ591506 VRV591506 WBR591506 WLN591506 WVJ591506 C657043 IX657042 ST657042 ACP657042 AML657042 AWH657042 BGD657042 BPZ657042 BZV657042 CJR657042 CTN657042 DDJ657042 DNF657042 DXB657042 EGX657042 EQT657042 FAP657042 FKL657042 FUH657042 GED657042 GNZ657042 GXV657042 HHR657042 HRN657042 IBJ657042 ILF657042 IVB657042 JEX657042 JOT657042 JYP657042 KIL657042 KSH657042 LCD657042 LLZ657042 LVV657042 MFR657042 MPN657042 MZJ657042 NJF657042 NTB657042 OCX657042 OMT657042 OWP657042 PGL657042 PQH657042 QAD657042 QJZ657042 QTV657042 RDR657042 RNN657042 RXJ657042 SHF657042 SRB657042 TAX657042 TKT657042 TUP657042 UEL657042 UOH657042 UYD657042 VHZ657042 VRV657042 WBR657042 WLN657042 WVJ657042 C722579 IX722578 ST722578 ACP722578 AML722578 AWH722578 BGD722578 BPZ722578 BZV722578 CJR722578 CTN722578 DDJ722578 DNF722578 DXB722578 EGX722578 EQT722578 FAP722578 FKL722578 FUH722578 GED722578 GNZ722578 GXV722578 HHR722578 HRN722578 IBJ722578 ILF722578 IVB722578 JEX722578 JOT722578 JYP722578 KIL722578 KSH722578 LCD722578 LLZ722578 LVV722578 MFR722578 MPN722578 MZJ722578 NJF722578 NTB722578 OCX722578 OMT722578 OWP722578 PGL722578 PQH722578 QAD722578 QJZ722578 QTV722578 RDR722578 RNN722578 RXJ722578 SHF722578 SRB722578 TAX722578 TKT722578 TUP722578 UEL722578 UOH722578 UYD722578 VHZ722578 VRV722578 WBR722578 WLN722578 WVJ722578 C788115 IX788114 ST788114 ACP788114 AML788114 AWH788114 BGD788114 BPZ788114 BZV788114 CJR788114 CTN788114 DDJ788114 DNF788114 DXB788114 EGX788114 EQT788114 FAP788114 FKL788114 FUH788114 GED788114 GNZ788114 GXV788114 HHR788114 HRN788114 IBJ788114 ILF788114 IVB788114 JEX788114 JOT788114 JYP788114 KIL788114 KSH788114 LCD788114 LLZ788114 LVV788114 MFR788114 MPN788114 MZJ788114 NJF788114 NTB788114 OCX788114 OMT788114 OWP788114 PGL788114 PQH788114 QAD788114 QJZ788114 QTV788114 RDR788114 RNN788114 RXJ788114 SHF788114 SRB788114 TAX788114 TKT788114 TUP788114 UEL788114 UOH788114 UYD788114 VHZ788114 VRV788114 WBR788114 WLN788114 WVJ788114 C853651 IX853650 ST853650 ACP853650 AML853650 AWH853650 BGD853650 BPZ853650 BZV853650 CJR853650 CTN853650 DDJ853650 DNF853650 DXB853650 EGX853650 EQT853650 FAP853650 FKL853650 FUH853650 GED853650 GNZ853650 GXV853650 HHR853650 HRN853650 IBJ853650 ILF853650 IVB853650 JEX853650 JOT853650 JYP853650 KIL853650 KSH853650 LCD853650 LLZ853650 LVV853650 MFR853650 MPN853650 MZJ853650 NJF853650 NTB853650 OCX853650 OMT853650 OWP853650 PGL853650 PQH853650 QAD853650 QJZ853650 QTV853650 RDR853650 RNN853650 RXJ853650 SHF853650 SRB853650 TAX853650 TKT853650 TUP853650 UEL853650 UOH853650 UYD853650 VHZ853650 VRV853650 WBR853650 WLN853650 WVJ853650 C919187 IX919186 ST919186 ACP919186 AML919186 AWH919186 BGD919186 BPZ919186 BZV919186 CJR919186 CTN919186 DDJ919186 DNF919186 DXB919186 EGX919186 EQT919186 FAP919186 FKL919186 FUH919186 GED919186 GNZ919186 GXV919186 HHR919186 HRN919186 IBJ919186 ILF919186 IVB919186 JEX919186 JOT919186 JYP919186 KIL919186 KSH919186 LCD919186 LLZ919186 LVV919186 MFR919186 MPN919186 MZJ919186 NJF919186 NTB919186 OCX919186 OMT919186 OWP919186 PGL919186 PQH919186 QAD919186 QJZ919186 QTV919186 RDR919186 RNN919186 RXJ919186 SHF919186 SRB919186 TAX919186 TKT919186 TUP919186 UEL919186 UOH919186 UYD919186 VHZ919186 VRV919186 WBR919186 WLN919186 WVJ919186 C984723 IX984722 ST984722 ACP984722 AML984722 AWH984722 BGD984722 BPZ984722 BZV984722 CJR984722 CTN984722 DDJ984722 DNF984722 DXB984722 EGX984722 EQT984722 FAP984722 FKL984722 FUH984722 GED984722 GNZ984722 GXV984722 HHR984722 HRN984722 IBJ984722 ILF984722 IVB984722 JEX984722 JOT984722 JYP984722 KIL984722 KSH984722 LCD984722 LLZ984722 LVV984722 MFR984722 MPN984722 MZJ984722 NJF984722 NTB984722 OCX984722 OMT984722 OWP984722 PGL984722 PQH984722 QAD984722 QJZ984722 QTV984722 RDR984722 RNN984722 RXJ984722 SHF984722 SRB984722 TAX984722 TKT984722 TUP984722 UEL984722 UOH984722 UYD984722 VHZ984722 VRV984722 WBR984722 WLN984722 WVJ984722 C67222:C67228 IX67221:IX67227 ST67221:ST67227 ACP67221:ACP67227 AML67221:AML67227 AWH67221:AWH67227 BGD67221:BGD67227 BPZ67221:BPZ67227 BZV67221:BZV67227 CJR67221:CJR67227 CTN67221:CTN67227 DDJ67221:DDJ67227 DNF67221:DNF67227 DXB67221:DXB67227 EGX67221:EGX67227 EQT67221:EQT67227 FAP67221:FAP67227 FKL67221:FKL67227 FUH67221:FUH67227 GED67221:GED67227 GNZ67221:GNZ67227 GXV67221:GXV67227 HHR67221:HHR67227 HRN67221:HRN67227 IBJ67221:IBJ67227 ILF67221:ILF67227 IVB67221:IVB67227 JEX67221:JEX67227 JOT67221:JOT67227 JYP67221:JYP67227 KIL67221:KIL67227 KSH67221:KSH67227 LCD67221:LCD67227 LLZ67221:LLZ67227 LVV67221:LVV67227 MFR67221:MFR67227 MPN67221:MPN67227 MZJ67221:MZJ67227 NJF67221:NJF67227 NTB67221:NTB67227 OCX67221:OCX67227 OMT67221:OMT67227 OWP67221:OWP67227 PGL67221:PGL67227 PQH67221:PQH67227 QAD67221:QAD67227 QJZ67221:QJZ67227 QTV67221:QTV67227 RDR67221:RDR67227 RNN67221:RNN67227 RXJ67221:RXJ67227 SHF67221:SHF67227 SRB67221:SRB67227 TAX67221:TAX67227 TKT67221:TKT67227 TUP67221:TUP67227 UEL67221:UEL67227 UOH67221:UOH67227 UYD67221:UYD67227 VHZ67221:VHZ67227 VRV67221:VRV67227 WBR67221:WBR67227 WLN67221:WLN67227 WVJ67221:WVJ67227 C132758:C132764 IX132757:IX132763 ST132757:ST132763 ACP132757:ACP132763 AML132757:AML132763 AWH132757:AWH132763 BGD132757:BGD132763 BPZ132757:BPZ132763 BZV132757:BZV132763 CJR132757:CJR132763 CTN132757:CTN132763 DDJ132757:DDJ132763 DNF132757:DNF132763 DXB132757:DXB132763 EGX132757:EGX132763 EQT132757:EQT132763 FAP132757:FAP132763 FKL132757:FKL132763 FUH132757:FUH132763 GED132757:GED132763 GNZ132757:GNZ132763 GXV132757:GXV132763 HHR132757:HHR132763 HRN132757:HRN132763 IBJ132757:IBJ132763 ILF132757:ILF132763 IVB132757:IVB132763 JEX132757:JEX132763 JOT132757:JOT132763 JYP132757:JYP132763 KIL132757:KIL132763 KSH132757:KSH132763 LCD132757:LCD132763 LLZ132757:LLZ132763 LVV132757:LVV132763 MFR132757:MFR132763 MPN132757:MPN132763 MZJ132757:MZJ132763 NJF132757:NJF132763 NTB132757:NTB132763 OCX132757:OCX132763 OMT132757:OMT132763 OWP132757:OWP132763 PGL132757:PGL132763 PQH132757:PQH132763 QAD132757:QAD132763 QJZ132757:QJZ132763 QTV132757:QTV132763 RDR132757:RDR132763 RNN132757:RNN132763 RXJ132757:RXJ132763 SHF132757:SHF132763 SRB132757:SRB132763 TAX132757:TAX132763 TKT132757:TKT132763 TUP132757:TUP132763 UEL132757:UEL132763 UOH132757:UOH132763 UYD132757:UYD132763 VHZ132757:VHZ132763 VRV132757:VRV132763 WBR132757:WBR132763 WLN132757:WLN132763 WVJ132757:WVJ132763 C198294:C198300 IX198293:IX198299 ST198293:ST198299 ACP198293:ACP198299 AML198293:AML198299 AWH198293:AWH198299 BGD198293:BGD198299 BPZ198293:BPZ198299 BZV198293:BZV198299 CJR198293:CJR198299 CTN198293:CTN198299 DDJ198293:DDJ198299 DNF198293:DNF198299 DXB198293:DXB198299 EGX198293:EGX198299 EQT198293:EQT198299 FAP198293:FAP198299 FKL198293:FKL198299 FUH198293:FUH198299 GED198293:GED198299 GNZ198293:GNZ198299 GXV198293:GXV198299 HHR198293:HHR198299 HRN198293:HRN198299 IBJ198293:IBJ198299 ILF198293:ILF198299 IVB198293:IVB198299 JEX198293:JEX198299 JOT198293:JOT198299 JYP198293:JYP198299 KIL198293:KIL198299 KSH198293:KSH198299 LCD198293:LCD198299 LLZ198293:LLZ198299 LVV198293:LVV198299 MFR198293:MFR198299 MPN198293:MPN198299 MZJ198293:MZJ198299 NJF198293:NJF198299 NTB198293:NTB198299 OCX198293:OCX198299 OMT198293:OMT198299 OWP198293:OWP198299 PGL198293:PGL198299 PQH198293:PQH198299 QAD198293:QAD198299 QJZ198293:QJZ198299 QTV198293:QTV198299 RDR198293:RDR198299 RNN198293:RNN198299 RXJ198293:RXJ198299 SHF198293:SHF198299 SRB198293:SRB198299 TAX198293:TAX198299 TKT198293:TKT198299 TUP198293:TUP198299 UEL198293:UEL198299 UOH198293:UOH198299 UYD198293:UYD198299 VHZ198293:VHZ198299 VRV198293:VRV198299 WBR198293:WBR198299 WLN198293:WLN198299 WVJ198293:WVJ198299 C263830:C263836 IX263829:IX263835 ST263829:ST263835 ACP263829:ACP263835 AML263829:AML263835 AWH263829:AWH263835 BGD263829:BGD263835 BPZ263829:BPZ263835 BZV263829:BZV263835 CJR263829:CJR263835 CTN263829:CTN263835 DDJ263829:DDJ263835 DNF263829:DNF263835 DXB263829:DXB263835 EGX263829:EGX263835 EQT263829:EQT263835 FAP263829:FAP263835 FKL263829:FKL263835 FUH263829:FUH263835 GED263829:GED263835 GNZ263829:GNZ263835 GXV263829:GXV263835 HHR263829:HHR263835 HRN263829:HRN263835 IBJ263829:IBJ263835 ILF263829:ILF263835 IVB263829:IVB263835 JEX263829:JEX263835 JOT263829:JOT263835 JYP263829:JYP263835 KIL263829:KIL263835 KSH263829:KSH263835 LCD263829:LCD263835 LLZ263829:LLZ263835 LVV263829:LVV263835 MFR263829:MFR263835 MPN263829:MPN263835 MZJ263829:MZJ263835 NJF263829:NJF263835 NTB263829:NTB263835 OCX263829:OCX263835 OMT263829:OMT263835 OWP263829:OWP263835 PGL263829:PGL263835 PQH263829:PQH263835 QAD263829:QAD263835 QJZ263829:QJZ263835 QTV263829:QTV263835 RDR263829:RDR263835 RNN263829:RNN263835 RXJ263829:RXJ263835 SHF263829:SHF263835 SRB263829:SRB263835 TAX263829:TAX263835 TKT263829:TKT263835 TUP263829:TUP263835 UEL263829:UEL263835 UOH263829:UOH263835 UYD263829:UYD263835 VHZ263829:VHZ263835 VRV263829:VRV263835 WBR263829:WBR263835 WLN263829:WLN263835 WVJ263829:WVJ263835 C329366:C329372 IX329365:IX329371 ST329365:ST329371 ACP329365:ACP329371 AML329365:AML329371 AWH329365:AWH329371 BGD329365:BGD329371 BPZ329365:BPZ329371 BZV329365:BZV329371 CJR329365:CJR329371 CTN329365:CTN329371 DDJ329365:DDJ329371 DNF329365:DNF329371 DXB329365:DXB329371 EGX329365:EGX329371 EQT329365:EQT329371 FAP329365:FAP329371 FKL329365:FKL329371 FUH329365:FUH329371 GED329365:GED329371 GNZ329365:GNZ329371 GXV329365:GXV329371 HHR329365:HHR329371 HRN329365:HRN329371 IBJ329365:IBJ329371 ILF329365:ILF329371 IVB329365:IVB329371 JEX329365:JEX329371 JOT329365:JOT329371 JYP329365:JYP329371 KIL329365:KIL329371 KSH329365:KSH329371 LCD329365:LCD329371 LLZ329365:LLZ329371 LVV329365:LVV329371 MFR329365:MFR329371 MPN329365:MPN329371 MZJ329365:MZJ329371 NJF329365:NJF329371 NTB329365:NTB329371 OCX329365:OCX329371 OMT329365:OMT329371 OWP329365:OWP329371 PGL329365:PGL329371 PQH329365:PQH329371 QAD329365:QAD329371 QJZ329365:QJZ329371 QTV329365:QTV329371 RDR329365:RDR329371 RNN329365:RNN329371 RXJ329365:RXJ329371 SHF329365:SHF329371 SRB329365:SRB329371 TAX329365:TAX329371 TKT329365:TKT329371 TUP329365:TUP329371 UEL329365:UEL329371 UOH329365:UOH329371 UYD329365:UYD329371 VHZ329365:VHZ329371 VRV329365:VRV329371 WBR329365:WBR329371 WLN329365:WLN329371 WVJ329365:WVJ329371 C394902:C394908 IX394901:IX394907 ST394901:ST394907 ACP394901:ACP394907 AML394901:AML394907 AWH394901:AWH394907 BGD394901:BGD394907 BPZ394901:BPZ394907 BZV394901:BZV394907 CJR394901:CJR394907 CTN394901:CTN394907 DDJ394901:DDJ394907 DNF394901:DNF394907 DXB394901:DXB394907 EGX394901:EGX394907 EQT394901:EQT394907 FAP394901:FAP394907 FKL394901:FKL394907 FUH394901:FUH394907 GED394901:GED394907 GNZ394901:GNZ394907 GXV394901:GXV394907 HHR394901:HHR394907 HRN394901:HRN394907 IBJ394901:IBJ394907 ILF394901:ILF394907 IVB394901:IVB394907 JEX394901:JEX394907 JOT394901:JOT394907 JYP394901:JYP394907 KIL394901:KIL394907 KSH394901:KSH394907 LCD394901:LCD394907 LLZ394901:LLZ394907 LVV394901:LVV394907 MFR394901:MFR394907 MPN394901:MPN394907 MZJ394901:MZJ394907 NJF394901:NJF394907 NTB394901:NTB394907 OCX394901:OCX394907 OMT394901:OMT394907 OWP394901:OWP394907 PGL394901:PGL394907 PQH394901:PQH394907 QAD394901:QAD394907 QJZ394901:QJZ394907 QTV394901:QTV394907 RDR394901:RDR394907 RNN394901:RNN394907 RXJ394901:RXJ394907 SHF394901:SHF394907 SRB394901:SRB394907 TAX394901:TAX394907 TKT394901:TKT394907 TUP394901:TUP394907 UEL394901:UEL394907 UOH394901:UOH394907 UYD394901:UYD394907 VHZ394901:VHZ394907 VRV394901:VRV394907 WBR394901:WBR394907 WLN394901:WLN394907 WVJ394901:WVJ394907 C460438:C460444 IX460437:IX460443 ST460437:ST460443 ACP460437:ACP460443 AML460437:AML460443 AWH460437:AWH460443 BGD460437:BGD460443 BPZ460437:BPZ460443 BZV460437:BZV460443 CJR460437:CJR460443 CTN460437:CTN460443 DDJ460437:DDJ460443 DNF460437:DNF460443 DXB460437:DXB460443 EGX460437:EGX460443 EQT460437:EQT460443 FAP460437:FAP460443 FKL460437:FKL460443 FUH460437:FUH460443 GED460437:GED460443 GNZ460437:GNZ460443 GXV460437:GXV460443 HHR460437:HHR460443 HRN460437:HRN460443 IBJ460437:IBJ460443 ILF460437:ILF460443 IVB460437:IVB460443 JEX460437:JEX460443 JOT460437:JOT460443 JYP460437:JYP460443 KIL460437:KIL460443 KSH460437:KSH460443 LCD460437:LCD460443 LLZ460437:LLZ460443 LVV460437:LVV460443 MFR460437:MFR460443 MPN460437:MPN460443 MZJ460437:MZJ460443 NJF460437:NJF460443 NTB460437:NTB460443 OCX460437:OCX460443 OMT460437:OMT460443 OWP460437:OWP460443 PGL460437:PGL460443 PQH460437:PQH460443 QAD460437:QAD460443 QJZ460437:QJZ460443 QTV460437:QTV460443 RDR460437:RDR460443 RNN460437:RNN460443 RXJ460437:RXJ460443 SHF460437:SHF460443 SRB460437:SRB460443 TAX460437:TAX460443 TKT460437:TKT460443 TUP460437:TUP460443 UEL460437:UEL460443 UOH460437:UOH460443 UYD460437:UYD460443 VHZ460437:VHZ460443 VRV460437:VRV460443 WBR460437:WBR460443 WLN460437:WLN460443 WVJ460437:WVJ460443 C525974:C525980 IX525973:IX525979 ST525973:ST525979 ACP525973:ACP525979 AML525973:AML525979 AWH525973:AWH525979 BGD525973:BGD525979 BPZ525973:BPZ525979 BZV525973:BZV525979 CJR525973:CJR525979 CTN525973:CTN525979 DDJ525973:DDJ525979 DNF525973:DNF525979 DXB525973:DXB525979 EGX525973:EGX525979 EQT525973:EQT525979 FAP525973:FAP525979 FKL525973:FKL525979 FUH525973:FUH525979 GED525973:GED525979 GNZ525973:GNZ525979 GXV525973:GXV525979 HHR525973:HHR525979 HRN525973:HRN525979 IBJ525973:IBJ525979 ILF525973:ILF525979 IVB525973:IVB525979 JEX525973:JEX525979 JOT525973:JOT525979 JYP525973:JYP525979 KIL525973:KIL525979 KSH525973:KSH525979 LCD525973:LCD525979 LLZ525973:LLZ525979 LVV525973:LVV525979 MFR525973:MFR525979 MPN525973:MPN525979 MZJ525973:MZJ525979 NJF525973:NJF525979 NTB525973:NTB525979 OCX525973:OCX525979 OMT525973:OMT525979 OWP525973:OWP525979 PGL525973:PGL525979 PQH525973:PQH525979 QAD525973:QAD525979 QJZ525973:QJZ525979 QTV525973:QTV525979 RDR525973:RDR525979 RNN525973:RNN525979 RXJ525973:RXJ525979 SHF525973:SHF525979 SRB525973:SRB525979 TAX525973:TAX525979 TKT525973:TKT525979 TUP525973:TUP525979 UEL525973:UEL525979 UOH525973:UOH525979 UYD525973:UYD525979 VHZ525973:VHZ525979 VRV525973:VRV525979 WBR525973:WBR525979 WLN525973:WLN525979 WVJ525973:WVJ525979 C591510:C591516 IX591509:IX591515 ST591509:ST591515 ACP591509:ACP591515 AML591509:AML591515 AWH591509:AWH591515 BGD591509:BGD591515 BPZ591509:BPZ591515 BZV591509:BZV591515 CJR591509:CJR591515 CTN591509:CTN591515 DDJ591509:DDJ591515 DNF591509:DNF591515 DXB591509:DXB591515 EGX591509:EGX591515 EQT591509:EQT591515 FAP591509:FAP591515 FKL591509:FKL591515 FUH591509:FUH591515 GED591509:GED591515 GNZ591509:GNZ591515 GXV591509:GXV591515 HHR591509:HHR591515 HRN591509:HRN591515 IBJ591509:IBJ591515 ILF591509:ILF591515 IVB591509:IVB591515 JEX591509:JEX591515 JOT591509:JOT591515 JYP591509:JYP591515 KIL591509:KIL591515 KSH591509:KSH591515 LCD591509:LCD591515 LLZ591509:LLZ591515 LVV591509:LVV591515 MFR591509:MFR591515 MPN591509:MPN591515 MZJ591509:MZJ591515 NJF591509:NJF591515 NTB591509:NTB591515 OCX591509:OCX591515 OMT591509:OMT591515 OWP591509:OWP591515 PGL591509:PGL591515 PQH591509:PQH591515 QAD591509:QAD591515 QJZ591509:QJZ591515 QTV591509:QTV591515 RDR591509:RDR591515 RNN591509:RNN591515 RXJ591509:RXJ591515 SHF591509:SHF591515 SRB591509:SRB591515 TAX591509:TAX591515 TKT591509:TKT591515 TUP591509:TUP591515 UEL591509:UEL591515 UOH591509:UOH591515 UYD591509:UYD591515 VHZ591509:VHZ591515 VRV591509:VRV591515 WBR591509:WBR591515 WLN591509:WLN591515 WVJ591509:WVJ591515 C657046:C657052 IX657045:IX657051 ST657045:ST657051 ACP657045:ACP657051 AML657045:AML657051 AWH657045:AWH657051 BGD657045:BGD657051 BPZ657045:BPZ657051 BZV657045:BZV657051 CJR657045:CJR657051 CTN657045:CTN657051 DDJ657045:DDJ657051 DNF657045:DNF657051 DXB657045:DXB657051 EGX657045:EGX657051 EQT657045:EQT657051 FAP657045:FAP657051 FKL657045:FKL657051 FUH657045:FUH657051 GED657045:GED657051 GNZ657045:GNZ657051 GXV657045:GXV657051 HHR657045:HHR657051 HRN657045:HRN657051 IBJ657045:IBJ657051 ILF657045:ILF657051 IVB657045:IVB657051 JEX657045:JEX657051 JOT657045:JOT657051 JYP657045:JYP657051 KIL657045:KIL657051 KSH657045:KSH657051 LCD657045:LCD657051 LLZ657045:LLZ657051 LVV657045:LVV657051 MFR657045:MFR657051 MPN657045:MPN657051 MZJ657045:MZJ657051 NJF657045:NJF657051 NTB657045:NTB657051 OCX657045:OCX657051 OMT657045:OMT657051 OWP657045:OWP657051 PGL657045:PGL657051 PQH657045:PQH657051 QAD657045:QAD657051 QJZ657045:QJZ657051 QTV657045:QTV657051 RDR657045:RDR657051 RNN657045:RNN657051 RXJ657045:RXJ657051 SHF657045:SHF657051 SRB657045:SRB657051 TAX657045:TAX657051 TKT657045:TKT657051 TUP657045:TUP657051 UEL657045:UEL657051 UOH657045:UOH657051 UYD657045:UYD657051 VHZ657045:VHZ657051 VRV657045:VRV657051 WBR657045:WBR657051 WLN657045:WLN657051 WVJ657045:WVJ657051 C722582:C722588 IX722581:IX722587 ST722581:ST722587 ACP722581:ACP722587 AML722581:AML722587 AWH722581:AWH722587 BGD722581:BGD722587 BPZ722581:BPZ722587 BZV722581:BZV722587 CJR722581:CJR722587 CTN722581:CTN722587 DDJ722581:DDJ722587 DNF722581:DNF722587 DXB722581:DXB722587 EGX722581:EGX722587 EQT722581:EQT722587 FAP722581:FAP722587 FKL722581:FKL722587 FUH722581:FUH722587 GED722581:GED722587 GNZ722581:GNZ722587 GXV722581:GXV722587 HHR722581:HHR722587 HRN722581:HRN722587 IBJ722581:IBJ722587 ILF722581:ILF722587 IVB722581:IVB722587 JEX722581:JEX722587 JOT722581:JOT722587 JYP722581:JYP722587 KIL722581:KIL722587 KSH722581:KSH722587 LCD722581:LCD722587 LLZ722581:LLZ722587 LVV722581:LVV722587 MFR722581:MFR722587 MPN722581:MPN722587 MZJ722581:MZJ722587 NJF722581:NJF722587 NTB722581:NTB722587 OCX722581:OCX722587 OMT722581:OMT722587 OWP722581:OWP722587 PGL722581:PGL722587 PQH722581:PQH722587 QAD722581:QAD722587 QJZ722581:QJZ722587 QTV722581:QTV722587 RDR722581:RDR722587 RNN722581:RNN722587 RXJ722581:RXJ722587 SHF722581:SHF722587 SRB722581:SRB722587 TAX722581:TAX722587 TKT722581:TKT722587 TUP722581:TUP722587 UEL722581:UEL722587 UOH722581:UOH722587 UYD722581:UYD722587 VHZ722581:VHZ722587 VRV722581:VRV722587 WBR722581:WBR722587 WLN722581:WLN722587 WVJ722581:WVJ722587 C788118:C788124 IX788117:IX788123 ST788117:ST788123 ACP788117:ACP788123 AML788117:AML788123 AWH788117:AWH788123 BGD788117:BGD788123 BPZ788117:BPZ788123 BZV788117:BZV788123 CJR788117:CJR788123 CTN788117:CTN788123 DDJ788117:DDJ788123 DNF788117:DNF788123 DXB788117:DXB788123 EGX788117:EGX788123 EQT788117:EQT788123 FAP788117:FAP788123 FKL788117:FKL788123 FUH788117:FUH788123 GED788117:GED788123 GNZ788117:GNZ788123 GXV788117:GXV788123 HHR788117:HHR788123 HRN788117:HRN788123 IBJ788117:IBJ788123 ILF788117:ILF788123 IVB788117:IVB788123 JEX788117:JEX788123 JOT788117:JOT788123 JYP788117:JYP788123 KIL788117:KIL788123 KSH788117:KSH788123 LCD788117:LCD788123 LLZ788117:LLZ788123 LVV788117:LVV788123 MFR788117:MFR788123 MPN788117:MPN788123 MZJ788117:MZJ788123 NJF788117:NJF788123 NTB788117:NTB788123 OCX788117:OCX788123 OMT788117:OMT788123 OWP788117:OWP788123 PGL788117:PGL788123 PQH788117:PQH788123 QAD788117:QAD788123 QJZ788117:QJZ788123 QTV788117:QTV788123 RDR788117:RDR788123 RNN788117:RNN788123 RXJ788117:RXJ788123 SHF788117:SHF788123 SRB788117:SRB788123 TAX788117:TAX788123 TKT788117:TKT788123 TUP788117:TUP788123 UEL788117:UEL788123 UOH788117:UOH788123 UYD788117:UYD788123 VHZ788117:VHZ788123 VRV788117:VRV788123 WBR788117:WBR788123 WLN788117:WLN788123 WVJ788117:WVJ788123 C853654:C853660 IX853653:IX853659 ST853653:ST853659 ACP853653:ACP853659 AML853653:AML853659 AWH853653:AWH853659 BGD853653:BGD853659 BPZ853653:BPZ853659 BZV853653:BZV853659 CJR853653:CJR853659 CTN853653:CTN853659 DDJ853653:DDJ853659 DNF853653:DNF853659 DXB853653:DXB853659 EGX853653:EGX853659 EQT853653:EQT853659 FAP853653:FAP853659 FKL853653:FKL853659 FUH853653:FUH853659 GED853653:GED853659 GNZ853653:GNZ853659 GXV853653:GXV853659 HHR853653:HHR853659 HRN853653:HRN853659 IBJ853653:IBJ853659 ILF853653:ILF853659 IVB853653:IVB853659 JEX853653:JEX853659 JOT853653:JOT853659 JYP853653:JYP853659 KIL853653:KIL853659 KSH853653:KSH853659 LCD853653:LCD853659 LLZ853653:LLZ853659 LVV853653:LVV853659 MFR853653:MFR853659 MPN853653:MPN853659 MZJ853653:MZJ853659 NJF853653:NJF853659 NTB853653:NTB853659 OCX853653:OCX853659 OMT853653:OMT853659 OWP853653:OWP853659 PGL853653:PGL853659 PQH853653:PQH853659 QAD853653:QAD853659 QJZ853653:QJZ853659 QTV853653:QTV853659 RDR853653:RDR853659 RNN853653:RNN853659 RXJ853653:RXJ853659 SHF853653:SHF853659 SRB853653:SRB853659 TAX853653:TAX853659 TKT853653:TKT853659 TUP853653:TUP853659 UEL853653:UEL853659 UOH853653:UOH853659 UYD853653:UYD853659 VHZ853653:VHZ853659 VRV853653:VRV853659 WBR853653:WBR853659 WLN853653:WLN853659 WVJ853653:WVJ853659 C919190:C919196 IX919189:IX919195 ST919189:ST919195 ACP919189:ACP919195 AML919189:AML919195 AWH919189:AWH919195 BGD919189:BGD919195 BPZ919189:BPZ919195 BZV919189:BZV919195 CJR919189:CJR919195 CTN919189:CTN919195 DDJ919189:DDJ919195 DNF919189:DNF919195 DXB919189:DXB919195 EGX919189:EGX919195 EQT919189:EQT919195 FAP919189:FAP919195 FKL919189:FKL919195 FUH919189:FUH919195 GED919189:GED919195 GNZ919189:GNZ919195 GXV919189:GXV919195 HHR919189:HHR919195 HRN919189:HRN919195 IBJ919189:IBJ919195 ILF919189:ILF919195 IVB919189:IVB919195 JEX919189:JEX919195 JOT919189:JOT919195 JYP919189:JYP919195 KIL919189:KIL919195 KSH919189:KSH919195 LCD919189:LCD919195 LLZ919189:LLZ919195 LVV919189:LVV919195 MFR919189:MFR919195 MPN919189:MPN919195 MZJ919189:MZJ919195 NJF919189:NJF919195 NTB919189:NTB919195 OCX919189:OCX919195 OMT919189:OMT919195 OWP919189:OWP919195 PGL919189:PGL919195 PQH919189:PQH919195 QAD919189:QAD919195 QJZ919189:QJZ919195 QTV919189:QTV919195 RDR919189:RDR919195 RNN919189:RNN919195 RXJ919189:RXJ919195 SHF919189:SHF919195 SRB919189:SRB919195 TAX919189:TAX919195 TKT919189:TKT919195 TUP919189:TUP919195 UEL919189:UEL919195 UOH919189:UOH919195 UYD919189:UYD919195 VHZ919189:VHZ919195 VRV919189:VRV919195 WBR919189:WBR919195 WLN919189:WLN919195 WVJ919189:WVJ919195 C984726:C984732 IX984725:IX984731 ST984725:ST984731 ACP984725:ACP984731 AML984725:AML984731 AWH984725:AWH984731 BGD984725:BGD984731 BPZ984725:BPZ984731 BZV984725:BZV984731 CJR984725:CJR984731 CTN984725:CTN984731 DDJ984725:DDJ984731 DNF984725:DNF984731 DXB984725:DXB984731 EGX984725:EGX984731 EQT984725:EQT984731 FAP984725:FAP984731 FKL984725:FKL984731 FUH984725:FUH984731 GED984725:GED984731 GNZ984725:GNZ984731 GXV984725:GXV984731 HHR984725:HHR984731 HRN984725:HRN984731 IBJ984725:IBJ984731 ILF984725:ILF984731 IVB984725:IVB984731 JEX984725:JEX984731 JOT984725:JOT984731 JYP984725:JYP984731 KIL984725:KIL984731 KSH984725:KSH984731 LCD984725:LCD984731 LLZ984725:LLZ984731 LVV984725:LVV984731 MFR984725:MFR984731 MPN984725:MPN984731 MZJ984725:MZJ984731 NJF984725:NJF984731 NTB984725:NTB984731 OCX984725:OCX984731 OMT984725:OMT984731 OWP984725:OWP984731 PGL984725:PGL984731 PQH984725:PQH984731 QAD984725:QAD984731 QJZ984725:QJZ984731 QTV984725:QTV984731 RDR984725:RDR984731 RNN984725:RNN984731 RXJ984725:RXJ984731 SHF984725:SHF984731 SRB984725:SRB984731 TAX984725:TAX984731 TKT984725:TKT984731 TUP984725:TUP984731 UEL984725:UEL984731 UOH984725:UOH984731 UYD984725:UYD984731 VHZ984725:VHZ984731 VRV984725:VRV984731 WBR984725:WBR984731 WLN984725:WLN984731 WVJ984725:WVJ984731 C67235:C67238 IX67234:IX67237 ST67234:ST67237 ACP67234:ACP67237 AML67234:AML67237 AWH67234:AWH67237 BGD67234:BGD67237 BPZ67234:BPZ67237 BZV67234:BZV67237 CJR67234:CJR67237 CTN67234:CTN67237 DDJ67234:DDJ67237 DNF67234:DNF67237 DXB67234:DXB67237 EGX67234:EGX67237 EQT67234:EQT67237 FAP67234:FAP67237 FKL67234:FKL67237 FUH67234:FUH67237 GED67234:GED67237 GNZ67234:GNZ67237 GXV67234:GXV67237 HHR67234:HHR67237 HRN67234:HRN67237 IBJ67234:IBJ67237 ILF67234:ILF67237 IVB67234:IVB67237 JEX67234:JEX67237 JOT67234:JOT67237 JYP67234:JYP67237 KIL67234:KIL67237 KSH67234:KSH67237 LCD67234:LCD67237 LLZ67234:LLZ67237 LVV67234:LVV67237 MFR67234:MFR67237 MPN67234:MPN67237 MZJ67234:MZJ67237 NJF67234:NJF67237 NTB67234:NTB67237 OCX67234:OCX67237 OMT67234:OMT67237 OWP67234:OWP67237 PGL67234:PGL67237 PQH67234:PQH67237 QAD67234:QAD67237 QJZ67234:QJZ67237 QTV67234:QTV67237 RDR67234:RDR67237 RNN67234:RNN67237 RXJ67234:RXJ67237 SHF67234:SHF67237 SRB67234:SRB67237 TAX67234:TAX67237 TKT67234:TKT67237 TUP67234:TUP67237 UEL67234:UEL67237 UOH67234:UOH67237 UYD67234:UYD67237 VHZ67234:VHZ67237 VRV67234:VRV67237 WBR67234:WBR67237 WLN67234:WLN67237 WVJ67234:WVJ67237 C132771:C132774 IX132770:IX132773 ST132770:ST132773 ACP132770:ACP132773 AML132770:AML132773 AWH132770:AWH132773 BGD132770:BGD132773 BPZ132770:BPZ132773 BZV132770:BZV132773 CJR132770:CJR132773 CTN132770:CTN132773 DDJ132770:DDJ132773 DNF132770:DNF132773 DXB132770:DXB132773 EGX132770:EGX132773 EQT132770:EQT132773 FAP132770:FAP132773 FKL132770:FKL132773 FUH132770:FUH132773 GED132770:GED132773 GNZ132770:GNZ132773 GXV132770:GXV132773 HHR132770:HHR132773 HRN132770:HRN132773 IBJ132770:IBJ132773 ILF132770:ILF132773 IVB132770:IVB132773 JEX132770:JEX132773 JOT132770:JOT132773 JYP132770:JYP132773 KIL132770:KIL132773 KSH132770:KSH132773 LCD132770:LCD132773 LLZ132770:LLZ132773 LVV132770:LVV132773 MFR132770:MFR132773 MPN132770:MPN132773 MZJ132770:MZJ132773 NJF132770:NJF132773 NTB132770:NTB132773 OCX132770:OCX132773 OMT132770:OMT132773 OWP132770:OWP132773 PGL132770:PGL132773 PQH132770:PQH132773 QAD132770:QAD132773 QJZ132770:QJZ132773 QTV132770:QTV132773 RDR132770:RDR132773 RNN132770:RNN132773 RXJ132770:RXJ132773 SHF132770:SHF132773 SRB132770:SRB132773 TAX132770:TAX132773 TKT132770:TKT132773 TUP132770:TUP132773 UEL132770:UEL132773 UOH132770:UOH132773 UYD132770:UYD132773 VHZ132770:VHZ132773 VRV132770:VRV132773 WBR132770:WBR132773 WLN132770:WLN132773 WVJ132770:WVJ132773 C198307:C198310 IX198306:IX198309 ST198306:ST198309 ACP198306:ACP198309 AML198306:AML198309 AWH198306:AWH198309 BGD198306:BGD198309 BPZ198306:BPZ198309 BZV198306:BZV198309 CJR198306:CJR198309 CTN198306:CTN198309 DDJ198306:DDJ198309 DNF198306:DNF198309 DXB198306:DXB198309 EGX198306:EGX198309 EQT198306:EQT198309 FAP198306:FAP198309 FKL198306:FKL198309 FUH198306:FUH198309 GED198306:GED198309 GNZ198306:GNZ198309 GXV198306:GXV198309 HHR198306:HHR198309 HRN198306:HRN198309 IBJ198306:IBJ198309 ILF198306:ILF198309 IVB198306:IVB198309 JEX198306:JEX198309 JOT198306:JOT198309 JYP198306:JYP198309 KIL198306:KIL198309 KSH198306:KSH198309 LCD198306:LCD198309 LLZ198306:LLZ198309 LVV198306:LVV198309 MFR198306:MFR198309 MPN198306:MPN198309 MZJ198306:MZJ198309 NJF198306:NJF198309 NTB198306:NTB198309 OCX198306:OCX198309 OMT198306:OMT198309 OWP198306:OWP198309 PGL198306:PGL198309 PQH198306:PQH198309 QAD198306:QAD198309 QJZ198306:QJZ198309 QTV198306:QTV198309 RDR198306:RDR198309 RNN198306:RNN198309 RXJ198306:RXJ198309 SHF198306:SHF198309 SRB198306:SRB198309 TAX198306:TAX198309 TKT198306:TKT198309 TUP198306:TUP198309 UEL198306:UEL198309 UOH198306:UOH198309 UYD198306:UYD198309 VHZ198306:VHZ198309 VRV198306:VRV198309 WBR198306:WBR198309 WLN198306:WLN198309 WVJ198306:WVJ198309 C263843:C263846 IX263842:IX263845 ST263842:ST263845 ACP263842:ACP263845 AML263842:AML263845 AWH263842:AWH263845 BGD263842:BGD263845 BPZ263842:BPZ263845 BZV263842:BZV263845 CJR263842:CJR263845 CTN263842:CTN263845 DDJ263842:DDJ263845 DNF263842:DNF263845 DXB263842:DXB263845 EGX263842:EGX263845 EQT263842:EQT263845 FAP263842:FAP263845 FKL263842:FKL263845 FUH263842:FUH263845 GED263842:GED263845 GNZ263842:GNZ263845 GXV263842:GXV263845 HHR263842:HHR263845 HRN263842:HRN263845 IBJ263842:IBJ263845 ILF263842:ILF263845 IVB263842:IVB263845 JEX263842:JEX263845 JOT263842:JOT263845 JYP263842:JYP263845 KIL263842:KIL263845 KSH263842:KSH263845 LCD263842:LCD263845 LLZ263842:LLZ263845 LVV263842:LVV263845 MFR263842:MFR263845 MPN263842:MPN263845 MZJ263842:MZJ263845 NJF263842:NJF263845 NTB263842:NTB263845 OCX263842:OCX263845 OMT263842:OMT263845 OWP263842:OWP263845 PGL263842:PGL263845 PQH263842:PQH263845 QAD263842:QAD263845 QJZ263842:QJZ263845 QTV263842:QTV263845 RDR263842:RDR263845 RNN263842:RNN263845 RXJ263842:RXJ263845 SHF263842:SHF263845 SRB263842:SRB263845 TAX263842:TAX263845 TKT263842:TKT263845 TUP263842:TUP263845 UEL263842:UEL263845 UOH263842:UOH263845 UYD263842:UYD263845 VHZ263842:VHZ263845 VRV263842:VRV263845 WBR263842:WBR263845 WLN263842:WLN263845 WVJ263842:WVJ263845 C329379:C329382 IX329378:IX329381 ST329378:ST329381 ACP329378:ACP329381 AML329378:AML329381 AWH329378:AWH329381 BGD329378:BGD329381 BPZ329378:BPZ329381 BZV329378:BZV329381 CJR329378:CJR329381 CTN329378:CTN329381 DDJ329378:DDJ329381 DNF329378:DNF329381 DXB329378:DXB329381 EGX329378:EGX329381 EQT329378:EQT329381 FAP329378:FAP329381 FKL329378:FKL329381 FUH329378:FUH329381 GED329378:GED329381 GNZ329378:GNZ329381 GXV329378:GXV329381 HHR329378:HHR329381 HRN329378:HRN329381 IBJ329378:IBJ329381 ILF329378:ILF329381 IVB329378:IVB329381 JEX329378:JEX329381 JOT329378:JOT329381 JYP329378:JYP329381 KIL329378:KIL329381 KSH329378:KSH329381 LCD329378:LCD329381 LLZ329378:LLZ329381 LVV329378:LVV329381 MFR329378:MFR329381 MPN329378:MPN329381 MZJ329378:MZJ329381 NJF329378:NJF329381 NTB329378:NTB329381 OCX329378:OCX329381 OMT329378:OMT329381 OWP329378:OWP329381 PGL329378:PGL329381 PQH329378:PQH329381 QAD329378:QAD329381 QJZ329378:QJZ329381 QTV329378:QTV329381 RDR329378:RDR329381 RNN329378:RNN329381 RXJ329378:RXJ329381 SHF329378:SHF329381 SRB329378:SRB329381 TAX329378:TAX329381 TKT329378:TKT329381 TUP329378:TUP329381 UEL329378:UEL329381 UOH329378:UOH329381 UYD329378:UYD329381 VHZ329378:VHZ329381 VRV329378:VRV329381 WBR329378:WBR329381 WLN329378:WLN329381 WVJ329378:WVJ329381 C394915:C394918 IX394914:IX394917 ST394914:ST394917 ACP394914:ACP394917 AML394914:AML394917 AWH394914:AWH394917 BGD394914:BGD394917 BPZ394914:BPZ394917 BZV394914:BZV394917 CJR394914:CJR394917 CTN394914:CTN394917 DDJ394914:DDJ394917 DNF394914:DNF394917 DXB394914:DXB394917 EGX394914:EGX394917 EQT394914:EQT394917 FAP394914:FAP394917 FKL394914:FKL394917 FUH394914:FUH394917 GED394914:GED394917 GNZ394914:GNZ394917 GXV394914:GXV394917 HHR394914:HHR394917 HRN394914:HRN394917 IBJ394914:IBJ394917 ILF394914:ILF394917 IVB394914:IVB394917 JEX394914:JEX394917 JOT394914:JOT394917 JYP394914:JYP394917 KIL394914:KIL394917 KSH394914:KSH394917 LCD394914:LCD394917 LLZ394914:LLZ394917 LVV394914:LVV394917 MFR394914:MFR394917 MPN394914:MPN394917 MZJ394914:MZJ394917 NJF394914:NJF394917 NTB394914:NTB394917 OCX394914:OCX394917 OMT394914:OMT394917 OWP394914:OWP394917 PGL394914:PGL394917 PQH394914:PQH394917 QAD394914:QAD394917 QJZ394914:QJZ394917 QTV394914:QTV394917 RDR394914:RDR394917 RNN394914:RNN394917 RXJ394914:RXJ394917 SHF394914:SHF394917 SRB394914:SRB394917 TAX394914:TAX394917 TKT394914:TKT394917 TUP394914:TUP394917 UEL394914:UEL394917 UOH394914:UOH394917 UYD394914:UYD394917 VHZ394914:VHZ394917 VRV394914:VRV394917 WBR394914:WBR394917 WLN394914:WLN394917 WVJ394914:WVJ394917 C460451:C460454 IX460450:IX460453 ST460450:ST460453 ACP460450:ACP460453 AML460450:AML460453 AWH460450:AWH460453 BGD460450:BGD460453 BPZ460450:BPZ460453 BZV460450:BZV460453 CJR460450:CJR460453 CTN460450:CTN460453 DDJ460450:DDJ460453 DNF460450:DNF460453 DXB460450:DXB460453 EGX460450:EGX460453 EQT460450:EQT460453 FAP460450:FAP460453 FKL460450:FKL460453 FUH460450:FUH460453 GED460450:GED460453 GNZ460450:GNZ460453 GXV460450:GXV460453 HHR460450:HHR460453 HRN460450:HRN460453 IBJ460450:IBJ460453 ILF460450:ILF460453 IVB460450:IVB460453 JEX460450:JEX460453 JOT460450:JOT460453 JYP460450:JYP460453 KIL460450:KIL460453 KSH460450:KSH460453 LCD460450:LCD460453 LLZ460450:LLZ460453 LVV460450:LVV460453 MFR460450:MFR460453 MPN460450:MPN460453 MZJ460450:MZJ460453 NJF460450:NJF460453 NTB460450:NTB460453 OCX460450:OCX460453 OMT460450:OMT460453 OWP460450:OWP460453 PGL460450:PGL460453 PQH460450:PQH460453 QAD460450:QAD460453 QJZ460450:QJZ460453 QTV460450:QTV460453 RDR460450:RDR460453 RNN460450:RNN460453 RXJ460450:RXJ460453 SHF460450:SHF460453 SRB460450:SRB460453 TAX460450:TAX460453 TKT460450:TKT460453 TUP460450:TUP460453 UEL460450:UEL460453 UOH460450:UOH460453 UYD460450:UYD460453 VHZ460450:VHZ460453 VRV460450:VRV460453 WBR460450:WBR460453 WLN460450:WLN460453 WVJ460450:WVJ460453 C525987:C525990 IX525986:IX525989 ST525986:ST525989 ACP525986:ACP525989 AML525986:AML525989 AWH525986:AWH525989 BGD525986:BGD525989 BPZ525986:BPZ525989 BZV525986:BZV525989 CJR525986:CJR525989 CTN525986:CTN525989 DDJ525986:DDJ525989 DNF525986:DNF525989 DXB525986:DXB525989 EGX525986:EGX525989 EQT525986:EQT525989 FAP525986:FAP525989 FKL525986:FKL525989 FUH525986:FUH525989 GED525986:GED525989 GNZ525986:GNZ525989 GXV525986:GXV525989 HHR525986:HHR525989 HRN525986:HRN525989 IBJ525986:IBJ525989 ILF525986:ILF525989 IVB525986:IVB525989 JEX525986:JEX525989 JOT525986:JOT525989 JYP525986:JYP525989 KIL525986:KIL525989 KSH525986:KSH525989 LCD525986:LCD525989 LLZ525986:LLZ525989 LVV525986:LVV525989 MFR525986:MFR525989 MPN525986:MPN525989 MZJ525986:MZJ525989 NJF525986:NJF525989 NTB525986:NTB525989 OCX525986:OCX525989 OMT525986:OMT525989 OWP525986:OWP525989 PGL525986:PGL525989 PQH525986:PQH525989 QAD525986:QAD525989 QJZ525986:QJZ525989 QTV525986:QTV525989 RDR525986:RDR525989 RNN525986:RNN525989 RXJ525986:RXJ525989 SHF525986:SHF525989 SRB525986:SRB525989 TAX525986:TAX525989 TKT525986:TKT525989 TUP525986:TUP525989 UEL525986:UEL525989 UOH525986:UOH525989 UYD525986:UYD525989 VHZ525986:VHZ525989 VRV525986:VRV525989 WBR525986:WBR525989 WLN525986:WLN525989 WVJ525986:WVJ525989 C591523:C591526 IX591522:IX591525 ST591522:ST591525 ACP591522:ACP591525 AML591522:AML591525 AWH591522:AWH591525 BGD591522:BGD591525 BPZ591522:BPZ591525 BZV591522:BZV591525 CJR591522:CJR591525 CTN591522:CTN591525 DDJ591522:DDJ591525 DNF591522:DNF591525 DXB591522:DXB591525 EGX591522:EGX591525 EQT591522:EQT591525 FAP591522:FAP591525 FKL591522:FKL591525 FUH591522:FUH591525 GED591522:GED591525 GNZ591522:GNZ591525 GXV591522:GXV591525 HHR591522:HHR591525 HRN591522:HRN591525 IBJ591522:IBJ591525 ILF591522:ILF591525 IVB591522:IVB591525 JEX591522:JEX591525 JOT591522:JOT591525 JYP591522:JYP591525 KIL591522:KIL591525 KSH591522:KSH591525 LCD591522:LCD591525 LLZ591522:LLZ591525 LVV591522:LVV591525 MFR591522:MFR591525 MPN591522:MPN591525 MZJ591522:MZJ591525 NJF591522:NJF591525 NTB591522:NTB591525 OCX591522:OCX591525 OMT591522:OMT591525 OWP591522:OWP591525 PGL591522:PGL591525 PQH591522:PQH591525 QAD591522:QAD591525 QJZ591522:QJZ591525 QTV591522:QTV591525 RDR591522:RDR591525 RNN591522:RNN591525 RXJ591522:RXJ591525 SHF591522:SHF591525 SRB591522:SRB591525 TAX591522:TAX591525 TKT591522:TKT591525 TUP591522:TUP591525 UEL591522:UEL591525 UOH591522:UOH591525 UYD591522:UYD591525 VHZ591522:VHZ591525 VRV591522:VRV591525 WBR591522:WBR591525 WLN591522:WLN591525 WVJ591522:WVJ591525 C657059:C657062 IX657058:IX657061 ST657058:ST657061 ACP657058:ACP657061 AML657058:AML657061 AWH657058:AWH657061 BGD657058:BGD657061 BPZ657058:BPZ657061 BZV657058:BZV657061 CJR657058:CJR657061 CTN657058:CTN657061 DDJ657058:DDJ657061 DNF657058:DNF657061 DXB657058:DXB657061 EGX657058:EGX657061 EQT657058:EQT657061 FAP657058:FAP657061 FKL657058:FKL657061 FUH657058:FUH657061 GED657058:GED657061 GNZ657058:GNZ657061 GXV657058:GXV657061 HHR657058:HHR657061 HRN657058:HRN657061 IBJ657058:IBJ657061 ILF657058:ILF657061 IVB657058:IVB657061 JEX657058:JEX657061 JOT657058:JOT657061 JYP657058:JYP657061 KIL657058:KIL657061 KSH657058:KSH657061 LCD657058:LCD657061 LLZ657058:LLZ657061 LVV657058:LVV657061 MFR657058:MFR657061 MPN657058:MPN657061 MZJ657058:MZJ657061 NJF657058:NJF657061 NTB657058:NTB657061 OCX657058:OCX657061 OMT657058:OMT657061 OWP657058:OWP657061 PGL657058:PGL657061 PQH657058:PQH657061 QAD657058:QAD657061 QJZ657058:QJZ657061 QTV657058:QTV657061 RDR657058:RDR657061 RNN657058:RNN657061 RXJ657058:RXJ657061 SHF657058:SHF657061 SRB657058:SRB657061 TAX657058:TAX657061 TKT657058:TKT657061 TUP657058:TUP657061 UEL657058:UEL657061 UOH657058:UOH657061 UYD657058:UYD657061 VHZ657058:VHZ657061 VRV657058:VRV657061 WBR657058:WBR657061 WLN657058:WLN657061 WVJ657058:WVJ657061 C722595:C722598 IX722594:IX722597 ST722594:ST722597 ACP722594:ACP722597 AML722594:AML722597 AWH722594:AWH722597 BGD722594:BGD722597 BPZ722594:BPZ722597 BZV722594:BZV722597 CJR722594:CJR722597 CTN722594:CTN722597 DDJ722594:DDJ722597 DNF722594:DNF722597 DXB722594:DXB722597 EGX722594:EGX722597 EQT722594:EQT722597 FAP722594:FAP722597 FKL722594:FKL722597 FUH722594:FUH722597 GED722594:GED722597 GNZ722594:GNZ722597 GXV722594:GXV722597 HHR722594:HHR722597 HRN722594:HRN722597 IBJ722594:IBJ722597 ILF722594:ILF722597 IVB722594:IVB722597 JEX722594:JEX722597 JOT722594:JOT722597 JYP722594:JYP722597 KIL722594:KIL722597 KSH722594:KSH722597 LCD722594:LCD722597 LLZ722594:LLZ722597 LVV722594:LVV722597 MFR722594:MFR722597 MPN722594:MPN722597 MZJ722594:MZJ722597 NJF722594:NJF722597 NTB722594:NTB722597 OCX722594:OCX722597 OMT722594:OMT722597 OWP722594:OWP722597 PGL722594:PGL722597 PQH722594:PQH722597 QAD722594:QAD722597 QJZ722594:QJZ722597 QTV722594:QTV722597 RDR722594:RDR722597 RNN722594:RNN722597 RXJ722594:RXJ722597 SHF722594:SHF722597 SRB722594:SRB722597 TAX722594:TAX722597 TKT722594:TKT722597 TUP722594:TUP722597 UEL722594:UEL722597 UOH722594:UOH722597 UYD722594:UYD722597 VHZ722594:VHZ722597 VRV722594:VRV722597 WBR722594:WBR722597 WLN722594:WLN722597 WVJ722594:WVJ722597 C788131:C788134 IX788130:IX788133 ST788130:ST788133 ACP788130:ACP788133 AML788130:AML788133 AWH788130:AWH788133 BGD788130:BGD788133 BPZ788130:BPZ788133 BZV788130:BZV788133 CJR788130:CJR788133 CTN788130:CTN788133 DDJ788130:DDJ788133 DNF788130:DNF788133 DXB788130:DXB788133 EGX788130:EGX788133 EQT788130:EQT788133 FAP788130:FAP788133 FKL788130:FKL788133 FUH788130:FUH788133 GED788130:GED788133 GNZ788130:GNZ788133 GXV788130:GXV788133 HHR788130:HHR788133 HRN788130:HRN788133 IBJ788130:IBJ788133 ILF788130:ILF788133 IVB788130:IVB788133 JEX788130:JEX788133 JOT788130:JOT788133 JYP788130:JYP788133 KIL788130:KIL788133 KSH788130:KSH788133 LCD788130:LCD788133 LLZ788130:LLZ788133 LVV788130:LVV788133 MFR788130:MFR788133 MPN788130:MPN788133 MZJ788130:MZJ788133 NJF788130:NJF788133 NTB788130:NTB788133 OCX788130:OCX788133 OMT788130:OMT788133 OWP788130:OWP788133 PGL788130:PGL788133 PQH788130:PQH788133 QAD788130:QAD788133 QJZ788130:QJZ788133 QTV788130:QTV788133 RDR788130:RDR788133 RNN788130:RNN788133 RXJ788130:RXJ788133 SHF788130:SHF788133 SRB788130:SRB788133 TAX788130:TAX788133 TKT788130:TKT788133 TUP788130:TUP788133 UEL788130:UEL788133 UOH788130:UOH788133 UYD788130:UYD788133 VHZ788130:VHZ788133 VRV788130:VRV788133 WBR788130:WBR788133 WLN788130:WLN788133 WVJ788130:WVJ788133 C853667:C853670 IX853666:IX853669 ST853666:ST853669 ACP853666:ACP853669 AML853666:AML853669 AWH853666:AWH853669 BGD853666:BGD853669 BPZ853666:BPZ853669 BZV853666:BZV853669 CJR853666:CJR853669 CTN853666:CTN853669 DDJ853666:DDJ853669 DNF853666:DNF853669 DXB853666:DXB853669 EGX853666:EGX853669 EQT853666:EQT853669 FAP853666:FAP853669 FKL853666:FKL853669 FUH853666:FUH853669 GED853666:GED853669 GNZ853666:GNZ853669 GXV853666:GXV853669 HHR853666:HHR853669 HRN853666:HRN853669 IBJ853666:IBJ853669 ILF853666:ILF853669 IVB853666:IVB853669 JEX853666:JEX853669 JOT853666:JOT853669 JYP853666:JYP853669 KIL853666:KIL853669 KSH853666:KSH853669 LCD853666:LCD853669 LLZ853666:LLZ853669 LVV853666:LVV853669 MFR853666:MFR853669 MPN853666:MPN853669 MZJ853666:MZJ853669 NJF853666:NJF853669 NTB853666:NTB853669 OCX853666:OCX853669 OMT853666:OMT853669 OWP853666:OWP853669 PGL853666:PGL853669 PQH853666:PQH853669 QAD853666:QAD853669 QJZ853666:QJZ853669 QTV853666:QTV853669 RDR853666:RDR853669 RNN853666:RNN853669 RXJ853666:RXJ853669 SHF853666:SHF853669 SRB853666:SRB853669 TAX853666:TAX853669 TKT853666:TKT853669 TUP853666:TUP853669 UEL853666:UEL853669 UOH853666:UOH853669 UYD853666:UYD853669 VHZ853666:VHZ853669 VRV853666:VRV853669 WBR853666:WBR853669 WLN853666:WLN853669 WVJ853666:WVJ853669 C919203:C919206 IX919202:IX919205 ST919202:ST919205 ACP919202:ACP919205 AML919202:AML919205 AWH919202:AWH919205 BGD919202:BGD919205 BPZ919202:BPZ919205 BZV919202:BZV919205 CJR919202:CJR919205 CTN919202:CTN919205 DDJ919202:DDJ919205 DNF919202:DNF919205 DXB919202:DXB919205 EGX919202:EGX919205 EQT919202:EQT919205 FAP919202:FAP919205 FKL919202:FKL919205 FUH919202:FUH919205 GED919202:GED919205 GNZ919202:GNZ919205 GXV919202:GXV919205 HHR919202:HHR919205 HRN919202:HRN919205 IBJ919202:IBJ919205 ILF919202:ILF919205 IVB919202:IVB919205 JEX919202:JEX919205 JOT919202:JOT919205 JYP919202:JYP919205 KIL919202:KIL919205 KSH919202:KSH919205 LCD919202:LCD919205 LLZ919202:LLZ919205 LVV919202:LVV919205 MFR919202:MFR919205 MPN919202:MPN919205 MZJ919202:MZJ919205 NJF919202:NJF919205 NTB919202:NTB919205 OCX919202:OCX919205 OMT919202:OMT919205 OWP919202:OWP919205 PGL919202:PGL919205 PQH919202:PQH919205 QAD919202:QAD919205 QJZ919202:QJZ919205 QTV919202:QTV919205 RDR919202:RDR919205 RNN919202:RNN919205 RXJ919202:RXJ919205 SHF919202:SHF919205 SRB919202:SRB919205 TAX919202:TAX919205 TKT919202:TKT919205 TUP919202:TUP919205 UEL919202:UEL919205 UOH919202:UOH919205 UYD919202:UYD919205 VHZ919202:VHZ919205 VRV919202:VRV919205 WBR919202:WBR919205 WLN919202:WLN919205 WVJ919202:WVJ919205 C984739:C984742 IX984738:IX984741 ST984738:ST984741 ACP984738:ACP984741 AML984738:AML984741 AWH984738:AWH984741 BGD984738:BGD984741 BPZ984738:BPZ984741 BZV984738:BZV984741 CJR984738:CJR984741 CTN984738:CTN984741 DDJ984738:DDJ984741 DNF984738:DNF984741 DXB984738:DXB984741 EGX984738:EGX984741 EQT984738:EQT984741 FAP984738:FAP984741 FKL984738:FKL984741 FUH984738:FUH984741 GED984738:GED984741 GNZ984738:GNZ984741 GXV984738:GXV984741 HHR984738:HHR984741 HRN984738:HRN984741 IBJ984738:IBJ984741 ILF984738:ILF984741 IVB984738:IVB984741 JEX984738:JEX984741 JOT984738:JOT984741 JYP984738:JYP984741 KIL984738:KIL984741 KSH984738:KSH984741 LCD984738:LCD984741 LLZ984738:LLZ984741 LVV984738:LVV984741 MFR984738:MFR984741 MPN984738:MPN984741 MZJ984738:MZJ984741 NJF984738:NJF984741 NTB984738:NTB984741 OCX984738:OCX984741 OMT984738:OMT984741 OWP984738:OWP984741 PGL984738:PGL984741 PQH984738:PQH984741 QAD984738:QAD984741 QJZ984738:QJZ984741 QTV984738:QTV984741 RDR984738:RDR984741 RNN984738:RNN984741 RXJ984738:RXJ984741 SHF984738:SHF984741 SRB984738:SRB984741 TAX984738:TAX984741 TKT984738:TKT984741 TUP984738:TUP984741 UEL984738:UEL984741 UOH984738:UOH984741 UYD984738:UYD984741 VHZ984738:VHZ984741 VRV984738:VRV984741 WBR984738:WBR984741 WLN984738:WLN984741 WVJ984738:WVJ984741 D67209:D67234 IY67208:IY67233 SU67208:SU67233 ACQ67208:ACQ67233 AMM67208:AMM67233 AWI67208:AWI67233 BGE67208:BGE67233 BQA67208:BQA67233 BZW67208:BZW67233 CJS67208:CJS67233 CTO67208:CTO67233 DDK67208:DDK67233 DNG67208:DNG67233 DXC67208:DXC67233 EGY67208:EGY67233 EQU67208:EQU67233 FAQ67208:FAQ67233 FKM67208:FKM67233 FUI67208:FUI67233 GEE67208:GEE67233 GOA67208:GOA67233 GXW67208:GXW67233 HHS67208:HHS67233 HRO67208:HRO67233 IBK67208:IBK67233 ILG67208:ILG67233 IVC67208:IVC67233 JEY67208:JEY67233 JOU67208:JOU67233 JYQ67208:JYQ67233 KIM67208:KIM67233 KSI67208:KSI67233 LCE67208:LCE67233 LMA67208:LMA67233 LVW67208:LVW67233 MFS67208:MFS67233 MPO67208:MPO67233 MZK67208:MZK67233 NJG67208:NJG67233 NTC67208:NTC67233 OCY67208:OCY67233 OMU67208:OMU67233 OWQ67208:OWQ67233 PGM67208:PGM67233 PQI67208:PQI67233 QAE67208:QAE67233 QKA67208:QKA67233 QTW67208:QTW67233 RDS67208:RDS67233 RNO67208:RNO67233 RXK67208:RXK67233 SHG67208:SHG67233 SRC67208:SRC67233 TAY67208:TAY67233 TKU67208:TKU67233 TUQ67208:TUQ67233 UEM67208:UEM67233 UOI67208:UOI67233 UYE67208:UYE67233 VIA67208:VIA67233 VRW67208:VRW67233 WBS67208:WBS67233 WLO67208:WLO67233 WVK67208:WVK67233 D132745:D132770 IY132744:IY132769 SU132744:SU132769 ACQ132744:ACQ132769 AMM132744:AMM132769 AWI132744:AWI132769 BGE132744:BGE132769 BQA132744:BQA132769 BZW132744:BZW132769 CJS132744:CJS132769 CTO132744:CTO132769 DDK132744:DDK132769 DNG132744:DNG132769 DXC132744:DXC132769 EGY132744:EGY132769 EQU132744:EQU132769 FAQ132744:FAQ132769 FKM132744:FKM132769 FUI132744:FUI132769 GEE132744:GEE132769 GOA132744:GOA132769 GXW132744:GXW132769 HHS132744:HHS132769 HRO132744:HRO132769 IBK132744:IBK132769 ILG132744:ILG132769 IVC132744:IVC132769 JEY132744:JEY132769 JOU132744:JOU132769 JYQ132744:JYQ132769 KIM132744:KIM132769 KSI132744:KSI132769 LCE132744:LCE132769 LMA132744:LMA132769 LVW132744:LVW132769 MFS132744:MFS132769 MPO132744:MPO132769 MZK132744:MZK132769 NJG132744:NJG132769 NTC132744:NTC132769 OCY132744:OCY132769 OMU132744:OMU132769 OWQ132744:OWQ132769 PGM132744:PGM132769 PQI132744:PQI132769 QAE132744:QAE132769 QKA132744:QKA132769 QTW132744:QTW132769 RDS132744:RDS132769 RNO132744:RNO132769 RXK132744:RXK132769 SHG132744:SHG132769 SRC132744:SRC132769 TAY132744:TAY132769 TKU132744:TKU132769 TUQ132744:TUQ132769 UEM132744:UEM132769 UOI132744:UOI132769 UYE132744:UYE132769 VIA132744:VIA132769 VRW132744:VRW132769 WBS132744:WBS132769 WLO132744:WLO132769 WVK132744:WVK132769 D198281:D198306 IY198280:IY198305 SU198280:SU198305 ACQ198280:ACQ198305 AMM198280:AMM198305 AWI198280:AWI198305 BGE198280:BGE198305 BQA198280:BQA198305 BZW198280:BZW198305 CJS198280:CJS198305 CTO198280:CTO198305 DDK198280:DDK198305 DNG198280:DNG198305 DXC198280:DXC198305 EGY198280:EGY198305 EQU198280:EQU198305 FAQ198280:FAQ198305 FKM198280:FKM198305 FUI198280:FUI198305 GEE198280:GEE198305 GOA198280:GOA198305 GXW198280:GXW198305 HHS198280:HHS198305 HRO198280:HRO198305 IBK198280:IBK198305 ILG198280:ILG198305 IVC198280:IVC198305 JEY198280:JEY198305 JOU198280:JOU198305 JYQ198280:JYQ198305 KIM198280:KIM198305 KSI198280:KSI198305 LCE198280:LCE198305 LMA198280:LMA198305 LVW198280:LVW198305 MFS198280:MFS198305 MPO198280:MPO198305 MZK198280:MZK198305 NJG198280:NJG198305 NTC198280:NTC198305 OCY198280:OCY198305 OMU198280:OMU198305 OWQ198280:OWQ198305 PGM198280:PGM198305 PQI198280:PQI198305 QAE198280:QAE198305 QKA198280:QKA198305 QTW198280:QTW198305 RDS198280:RDS198305 RNO198280:RNO198305 RXK198280:RXK198305 SHG198280:SHG198305 SRC198280:SRC198305 TAY198280:TAY198305 TKU198280:TKU198305 TUQ198280:TUQ198305 UEM198280:UEM198305 UOI198280:UOI198305 UYE198280:UYE198305 VIA198280:VIA198305 VRW198280:VRW198305 WBS198280:WBS198305 WLO198280:WLO198305 WVK198280:WVK198305 D263817:D263842 IY263816:IY263841 SU263816:SU263841 ACQ263816:ACQ263841 AMM263816:AMM263841 AWI263816:AWI263841 BGE263816:BGE263841 BQA263816:BQA263841 BZW263816:BZW263841 CJS263816:CJS263841 CTO263816:CTO263841 DDK263816:DDK263841 DNG263816:DNG263841 DXC263816:DXC263841 EGY263816:EGY263841 EQU263816:EQU263841 FAQ263816:FAQ263841 FKM263816:FKM263841 FUI263816:FUI263841 GEE263816:GEE263841 GOA263816:GOA263841 GXW263816:GXW263841 HHS263816:HHS263841 HRO263816:HRO263841 IBK263816:IBK263841 ILG263816:ILG263841 IVC263816:IVC263841 JEY263816:JEY263841 JOU263816:JOU263841 JYQ263816:JYQ263841 KIM263816:KIM263841 KSI263816:KSI263841 LCE263816:LCE263841 LMA263816:LMA263841 LVW263816:LVW263841 MFS263816:MFS263841 MPO263816:MPO263841 MZK263816:MZK263841 NJG263816:NJG263841 NTC263816:NTC263841 OCY263816:OCY263841 OMU263816:OMU263841 OWQ263816:OWQ263841 PGM263816:PGM263841 PQI263816:PQI263841 QAE263816:QAE263841 QKA263816:QKA263841 QTW263816:QTW263841 RDS263816:RDS263841 RNO263816:RNO263841 RXK263816:RXK263841 SHG263816:SHG263841 SRC263816:SRC263841 TAY263816:TAY263841 TKU263816:TKU263841 TUQ263816:TUQ263841 UEM263816:UEM263841 UOI263816:UOI263841 UYE263816:UYE263841 VIA263816:VIA263841 VRW263816:VRW263841 WBS263816:WBS263841 WLO263816:WLO263841 WVK263816:WVK263841 D329353:D329378 IY329352:IY329377 SU329352:SU329377 ACQ329352:ACQ329377 AMM329352:AMM329377 AWI329352:AWI329377 BGE329352:BGE329377 BQA329352:BQA329377 BZW329352:BZW329377 CJS329352:CJS329377 CTO329352:CTO329377 DDK329352:DDK329377 DNG329352:DNG329377 DXC329352:DXC329377 EGY329352:EGY329377 EQU329352:EQU329377 FAQ329352:FAQ329377 FKM329352:FKM329377 FUI329352:FUI329377 GEE329352:GEE329377 GOA329352:GOA329377 GXW329352:GXW329377 HHS329352:HHS329377 HRO329352:HRO329377 IBK329352:IBK329377 ILG329352:ILG329377 IVC329352:IVC329377 JEY329352:JEY329377 JOU329352:JOU329377 JYQ329352:JYQ329377 KIM329352:KIM329377 KSI329352:KSI329377 LCE329352:LCE329377 LMA329352:LMA329377 LVW329352:LVW329377 MFS329352:MFS329377 MPO329352:MPO329377 MZK329352:MZK329377 NJG329352:NJG329377 NTC329352:NTC329377 OCY329352:OCY329377 OMU329352:OMU329377 OWQ329352:OWQ329377 PGM329352:PGM329377 PQI329352:PQI329377 QAE329352:QAE329377 QKA329352:QKA329377 QTW329352:QTW329377 RDS329352:RDS329377 RNO329352:RNO329377 RXK329352:RXK329377 SHG329352:SHG329377 SRC329352:SRC329377 TAY329352:TAY329377 TKU329352:TKU329377 TUQ329352:TUQ329377 UEM329352:UEM329377 UOI329352:UOI329377 UYE329352:UYE329377 VIA329352:VIA329377 VRW329352:VRW329377 WBS329352:WBS329377 WLO329352:WLO329377 WVK329352:WVK329377 D394889:D394914 IY394888:IY394913 SU394888:SU394913 ACQ394888:ACQ394913 AMM394888:AMM394913 AWI394888:AWI394913 BGE394888:BGE394913 BQA394888:BQA394913 BZW394888:BZW394913 CJS394888:CJS394913 CTO394888:CTO394913 DDK394888:DDK394913 DNG394888:DNG394913 DXC394888:DXC394913 EGY394888:EGY394913 EQU394888:EQU394913 FAQ394888:FAQ394913 FKM394888:FKM394913 FUI394888:FUI394913 GEE394888:GEE394913 GOA394888:GOA394913 GXW394888:GXW394913 HHS394888:HHS394913 HRO394888:HRO394913 IBK394888:IBK394913 ILG394888:ILG394913 IVC394888:IVC394913 JEY394888:JEY394913 JOU394888:JOU394913 JYQ394888:JYQ394913 KIM394888:KIM394913 KSI394888:KSI394913 LCE394888:LCE394913 LMA394888:LMA394913 LVW394888:LVW394913 MFS394888:MFS394913 MPO394888:MPO394913 MZK394888:MZK394913 NJG394888:NJG394913 NTC394888:NTC394913 OCY394888:OCY394913 OMU394888:OMU394913 OWQ394888:OWQ394913 PGM394888:PGM394913 PQI394888:PQI394913 QAE394888:QAE394913 QKA394888:QKA394913 QTW394888:QTW394913 RDS394888:RDS394913 RNO394888:RNO394913 RXK394888:RXK394913 SHG394888:SHG394913 SRC394888:SRC394913 TAY394888:TAY394913 TKU394888:TKU394913 TUQ394888:TUQ394913 UEM394888:UEM394913 UOI394888:UOI394913 UYE394888:UYE394913 VIA394888:VIA394913 VRW394888:VRW394913 WBS394888:WBS394913 WLO394888:WLO394913 WVK394888:WVK394913 D460425:D460450 IY460424:IY460449 SU460424:SU460449 ACQ460424:ACQ460449 AMM460424:AMM460449 AWI460424:AWI460449 BGE460424:BGE460449 BQA460424:BQA460449 BZW460424:BZW460449 CJS460424:CJS460449 CTO460424:CTO460449 DDK460424:DDK460449 DNG460424:DNG460449 DXC460424:DXC460449 EGY460424:EGY460449 EQU460424:EQU460449 FAQ460424:FAQ460449 FKM460424:FKM460449 FUI460424:FUI460449 GEE460424:GEE460449 GOA460424:GOA460449 GXW460424:GXW460449 HHS460424:HHS460449 HRO460424:HRO460449 IBK460424:IBK460449 ILG460424:ILG460449 IVC460424:IVC460449 JEY460424:JEY460449 JOU460424:JOU460449 JYQ460424:JYQ460449 KIM460424:KIM460449 KSI460424:KSI460449 LCE460424:LCE460449 LMA460424:LMA460449 LVW460424:LVW460449 MFS460424:MFS460449 MPO460424:MPO460449 MZK460424:MZK460449 NJG460424:NJG460449 NTC460424:NTC460449 OCY460424:OCY460449 OMU460424:OMU460449 OWQ460424:OWQ460449 PGM460424:PGM460449 PQI460424:PQI460449 QAE460424:QAE460449 QKA460424:QKA460449 QTW460424:QTW460449 RDS460424:RDS460449 RNO460424:RNO460449 RXK460424:RXK460449 SHG460424:SHG460449 SRC460424:SRC460449 TAY460424:TAY460449 TKU460424:TKU460449 TUQ460424:TUQ460449 UEM460424:UEM460449 UOI460424:UOI460449 UYE460424:UYE460449 VIA460424:VIA460449 VRW460424:VRW460449 WBS460424:WBS460449 WLO460424:WLO460449 WVK460424:WVK460449 D525961:D525986 IY525960:IY525985 SU525960:SU525985 ACQ525960:ACQ525985 AMM525960:AMM525985 AWI525960:AWI525985 BGE525960:BGE525985 BQA525960:BQA525985 BZW525960:BZW525985 CJS525960:CJS525985 CTO525960:CTO525985 DDK525960:DDK525985 DNG525960:DNG525985 DXC525960:DXC525985 EGY525960:EGY525985 EQU525960:EQU525985 FAQ525960:FAQ525985 FKM525960:FKM525985 FUI525960:FUI525985 GEE525960:GEE525985 GOA525960:GOA525985 GXW525960:GXW525985 HHS525960:HHS525985 HRO525960:HRO525985 IBK525960:IBK525985 ILG525960:ILG525985 IVC525960:IVC525985 JEY525960:JEY525985 JOU525960:JOU525985 JYQ525960:JYQ525985 KIM525960:KIM525985 KSI525960:KSI525985 LCE525960:LCE525985 LMA525960:LMA525985 LVW525960:LVW525985 MFS525960:MFS525985 MPO525960:MPO525985 MZK525960:MZK525985 NJG525960:NJG525985 NTC525960:NTC525985 OCY525960:OCY525985 OMU525960:OMU525985 OWQ525960:OWQ525985 PGM525960:PGM525985 PQI525960:PQI525985 QAE525960:QAE525985 QKA525960:QKA525985 QTW525960:QTW525985 RDS525960:RDS525985 RNO525960:RNO525985 RXK525960:RXK525985 SHG525960:SHG525985 SRC525960:SRC525985 TAY525960:TAY525985 TKU525960:TKU525985 TUQ525960:TUQ525985 UEM525960:UEM525985 UOI525960:UOI525985 UYE525960:UYE525985 VIA525960:VIA525985 VRW525960:VRW525985 WBS525960:WBS525985 WLO525960:WLO525985 WVK525960:WVK525985 D591497:D591522 IY591496:IY591521 SU591496:SU591521 ACQ591496:ACQ591521 AMM591496:AMM591521 AWI591496:AWI591521 BGE591496:BGE591521 BQA591496:BQA591521 BZW591496:BZW591521 CJS591496:CJS591521 CTO591496:CTO591521 DDK591496:DDK591521 DNG591496:DNG591521 DXC591496:DXC591521 EGY591496:EGY591521 EQU591496:EQU591521 FAQ591496:FAQ591521 FKM591496:FKM591521 FUI591496:FUI591521 GEE591496:GEE591521 GOA591496:GOA591521 GXW591496:GXW591521 HHS591496:HHS591521 HRO591496:HRO591521 IBK591496:IBK591521 ILG591496:ILG591521 IVC591496:IVC591521 JEY591496:JEY591521 JOU591496:JOU591521 JYQ591496:JYQ591521 KIM591496:KIM591521 KSI591496:KSI591521 LCE591496:LCE591521 LMA591496:LMA591521 LVW591496:LVW591521 MFS591496:MFS591521 MPO591496:MPO591521 MZK591496:MZK591521 NJG591496:NJG591521 NTC591496:NTC591521 OCY591496:OCY591521 OMU591496:OMU591521 OWQ591496:OWQ591521 PGM591496:PGM591521 PQI591496:PQI591521 QAE591496:QAE591521 QKA591496:QKA591521 QTW591496:QTW591521 RDS591496:RDS591521 RNO591496:RNO591521 RXK591496:RXK591521 SHG591496:SHG591521 SRC591496:SRC591521 TAY591496:TAY591521 TKU591496:TKU591521 TUQ591496:TUQ591521 UEM591496:UEM591521 UOI591496:UOI591521 UYE591496:UYE591521 VIA591496:VIA591521 VRW591496:VRW591521 WBS591496:WBS591521 WLO591496:WLO591521 WVK591496:WVK591521 D657033:D657058 IY657032:IY657057 SU657032:SU657057 ACQ657032:ACQ657057 AMM657032:AMM657057 AWI657032:AWI657057 BGE657032:BGE657057 BQA657032:BQA657057 BZW657032:BZW657057 CJS657032:CJS657057 CTO657032:CTO657057 DDK657032:DDK657057 DNG657032:DNG657057 DXC657032:DXC657057 EGY657032:EGY657057 EQU657032:EQU657057 FAQ657032:FAQ657057 FKM657032:FKM657057 FUI657032:FUI657057 GEE657032:GEE657057 GOA657032:GOA657057 GXW657032:GXW657057 HHS657032:HHS657057 HRO657032:HRO657057 IBK657032:IBK657057 ILG657032:ILG657057 IVC657032:IVC657057 JEY657032:JEY657057 JOU657032:JOU657057 JYQ657032:JYQ657057 KIM657032:KIM657057 KSI657032:KSI657057 LCE657032:LCE657057 LMA657032:LMA657057 LVW657032:LVW657057 MFS657032:MFS657057 MPO657032:MPO657057 MZK657032:MZK657057 NJG657032:NJG657057 NTC657032:NTC657057 OCY657032:OCY657057 OMU657032:OMU657057 OWQ657032:OWQ657057 PGM657032:PGM657057 PQI657032:PQI657057 QAE657032:QAE657057 QKA657032:QKA657057 QTW657032:QTW657057 RDS657032:RDS657057 RNO657032:RNO657057 RXK657032:RXK657057 SHG657032:SHG657057 SRC657032:SRC657057 TAY657032:TAY657057 TKU657032:TKU657057 TUQ657032:TUQ657057 UEM657032:UEM657057 UOI657032:UOI657057 UYE657032:UYE657057 VIA657032:VIA657057 VRW657032:VRW657057 WBS657032:WBS657057 WLO657032:WLO657057 WVK657032:WVK657057 D722569:D722594 IY722568:IY722593 SU722568:SU722593 ACQ722568:ACQ722593 AMM722568:AMM722593 AWI722568:AWI722593 BGE722568:BGE722593 BQA722568:BQA722593 BZW722568:BZW722593 CJS722568:CJS722593 CTO722568:CTO722593 DDK722568:DDK722593 DNG722568:DNG722593 DXC722568:DXC722593 EGY722568:EGY722593 EQU722568:EQU722593 FAQ722568:FAQ722593 FKM722568:FKM722593 FUI722568:FUI722593 GEE722568:GEE722593 GOA722568:GOA722593 GXW722568:GXW722593 HHS722568:HHS722593 HRO722568:HRO722593 IBK722568:IBK722593 ILG722568:ILG722593 IVC722568:IVC722593 JEY722568:JEY722593 JOU722568:JOU722593 JYQ722568:JYQ722593 KIM722568:KIM722593 KSI722568:KSI722593 LCE722568:LCE722593 LMA722568:LMA722593 LVW722568:LVW722593 MFS722568:MFS722593 MPO722568:MPO722593 MZK722568:MZK722593 NJG722568:NJG722593 NTC722568:NTC722593 OCY722568:OCY722593 OMU722568:OMU722593 OWQ722568:OWQ722593 PGM722568:PGM722593 PQI722568:PQI722593 QAE722568:QAE722593 QKA722568:QKA722593 QTW722568:QTW722593 RDS722568:RDS722593 RNO722568:RNO722593 RXK722568:RXK722593 SHG722568:SHG722593 SRC722568:SRC722593 TAY722568:TAY722593 TKU722568:TKU722593 TUQ722568:TUQ722593 UEM722568:UEM722593 UOI722568:UOI722593 UYE722568:UYE722593 VIA722568:VIA722593 VRW722568:VRW722593 WBS722568:WBS722593 WLO722568:WLO722593 WVK722568:WVK722593 D788105:D788130 IY788104:IY788129 SU788104:SU788129 ACQ788104:ACQ788129 AMM788104:AMM788129 AWI788104:AWI788129 BGE788104:BGE788129 BQA788104:BQA788129 BZW788104:BZW788129 CJS788104:CJS788129 CTO788104:CTO788129 DDK788104:DDK788129 DNG788104:DNG788129 DXC788104:DXC788129 EGY788104:EGY788129 EQU788104:EQU788129 FAQ788104:FAQ788129 FKM788104:FKM788129 FUI788104:FUI788129 GEE788104:GEE788129 GOA788104:GOA788129 GXW788104:GXW788129 HHS788104:HHS788129 HRO788104:HRO788129 IBK788104:IBK788129 ILG788104:ILG788129 IVC788104:IVC788129 JEY788104:JEY788129 JOU788104:JOU788129 JYQ788104:JYQ788129 KIM788104:KIM788129 KSI788104:KSI788129 LCE788104:LCE788129 LMA788104:LMA788129 LVW788104:LVW788129 MFS788104:MFS788129 MPO788104:MPO788129 MZK788104:MZK788129 NJG788104:NJG788129 NTC788104:NTC788129 OCY788104:OCY788129 OMU788104:OMU788129 OWQ788104:OWQ788129 PGM788104:PGM788129 PQI788104:PQI788129 QAE788104:QAE788129 QKA788104:QKA788129 QTW788104:QTW788129 RDS788104:RDS788129 RNO788104:RNO788129 RXK788104:RXK788129 SHG788104:SHG788129 SRC788104:SRC788129 TAY788104:TAY788129 TKU788104:TKU788129 TUQ788104:TUQ788129 UEM788104:UEM788129 UOI788104:UOI788129 UYE788104:UYE788129 VIA788104:VIA788129 VRW788104:VRW788129 WBS788104:WBS788129 WLO788104:WLO788129 WVK788104:WVK788129 D853641:D853666 IY853640:IY853665 SU853640:SU853665 ACQ853640:ACQ853665 AMM853640:AMM853665 AWI853640:AWI853665 BGE853640:BGE853665 BQA853640:BQA853665 BZW853640:BZW853665 CJS853640:CJS853665 CTO853640:CTO853665 DDK853640:DDK853665 DNG853640:DNG853665 DXC853640:DXC853665 EGY853640:EGY853665 EQU853640:EQU853665 FAQ853640:FAQ853665 FKM853640:FKM853665 FUI853640:FUI853665 GEE853640:GEE853665 GOA853640:GOA853665 GXW853640:GXW853665 HHS853640:HHS853665 HRO853640:HRO853665 IBK853640:IBK853665 ILG853640:ILG853665 IVC853640:IVC853665 JEY853640:JEY853665 JOU853640:JOU853665 JYQ853640:JYQ853665 KIM853640:KIM853665 KSI853640:KSI853665 LCE853640:LCE853665 LMA853640:LMA853665 LVW853640:LVW853665 MFS853640:MFS853665 MPO853640:MPO853665 MZK853640:MZK853665 NJG853640:NJG853665 NTC853640:NTC853665 OCY853640:OCY853665 OMU853640:OMU853665 OWQ853640:OWQ853665 PGM853640:PGM853665 PQI853640:PQI853665 QAE853640:QAE853665 QKA853640:QKA853665 QTW853640:QTW853665 RDS853640:RDS853665 RNO853640:RNO853665 RXK853640:RXK853665 SHG853640:SHG853665 SRC853640:SRC853665 TAY853640:TAY853665 TKU853640:TKU853665 TUQ853640:TUQ853665 UEM853640:UEM853665 UOI853640:UOI853665 UYE853640:UYE853665 VIA853640:VIA853665 VRW853640:VRW853665 WBS853640:WBS853665 WLO853640:WLO853665 WVK853640:WVK853665 D919177:D919202 IY919176:IY919201 SU919176:SU919201 ACQ919176:ACQ919201 AMM919176:AMM919201 AWI919176:AWI919201 BGE919176:BGE919201 BQA919176:BQA919201 BZW919176:BZW919201 CJS919176:CJS919201 CTO919176:CTO919201 DDK919176:DDK919201 DNG919176:DNG919201 DXC919176:DXC919201 EGY919176:EGY919201 EQU919176:EQU919201 FAQ919176:FAQ919201 FKM919176:FKM919201 FUI919176:FUI919201 GEE919176:GEE919201 GOA919176:GOA919201 GXW919176:GXW919201 HHS919176:HHS919201 HRO919176:HRO919201 IBK919176:IBK919201 ILG919176:ILG919201 IVC919176:IVC919201 JEY919176:JEY919201 JOU919176:JOU919201 JYQ919176:JYQ919201 KIM919176:KIM919201 KSI919176:KSI919201 LCE919176:LCE919201 LMA919176:LMA919201 LVW919176:LVW919201 MFS919176:MFS919201 MPO919176:MPO919201 MZK919176:MZK919201 NJG919176:NJG919201 NTC919176:NTC919201 OCY919176:OCY919201 OMU919176:OMU919201 OWQ919176:OWQ919201 PGM919176:PGM919201 PQI919176:PQI919201 QAE919176:QAE919201 QKA919176:QKA919201 QTW919176:QTW919201 RDS919176:RDS919201 RNO919176:RNO919201 RXK919176:RXK919201 SHG919176:SHG919201 SRC919176:SRC919201 TAY919176:TAY919201 TKU919176:TKU919201 TUQ919176:TUQ919201 UEM919176:UEM919201 UOI919176:UOI919201 UYE919176:UYE919201 VIA919176:VIA919201 VRW919176:VRW919201 WBS919176:WBS919201 WLO919176:WLO919201 WVK919176:WVK919201 D984713:D984738 IY984712:IY984737 SU984712:SU984737 ACQ984712:ACQ984737 AMM984712:AMM984737 AWI984712:AWI984737 BGE984712:BGE984737 BQA984712:BQA984737 BZW984712:BZW984737 CJS984712:CJS984737 CTO984712:CTO984737 DDK984712:DDK984737 DNG984712:DNG984737 DXC984712:DXC984737 EGY984712:EGY984737 EQU984712:EQU984737 FAQ984712:FAQ984737 FKM984712:FKM984737 FUI984712:FUI984737 GEE984712:GEE984737 GOA984712:GOA984737 GXW984712:GXW984737 HHS984712:HHS984737 HRO984712:HRO984737 IBK984712:IBK984737 ILG984712:ILG984737 IVC984712:IVC984737 JEY984712:JEY984737 JOU984712:JOU984737 JYQ984712:JYQ984737 KIM984712:KIM984737 KSI984712:KSI984737 LCE984712:LCE984737 LMA984712:LMA984737 LVW984712:LVW984737 MFS984712:MFS984737 MPO984712:MPO984737 MZK984712:MZK984737 NJG984712:NJG984737 NTC984712:NTC984737 OCY984712:OCY984737 OMU984712:OMU984737 OWQ984712:OWQ984737 PGM984712:PGM984737 PQI984712:PQI984737 QAE984712:QAE984737 QKA984712:QKA984737 QTW984712:QTW984737 RDS984712:RDS984737 RNO984712:RNO984737 RXK984712:RXK984737 SHG984712:SHG984737 SRC984712:SRC984737 TAY984712:TAY984737 TKU984712:TKU984737 TUQ984712:TUQ984737 UEM984712:UEM984737 UOI984712:UOI984737 UYE984712:UYE984737 VIA984712:VIA984737 VRW984712:VRW984737 WBS984712:WBS984737 WLO984712:WLO984737 WVK984712:WVK984737 C67243:C67244 IX67242:IX67243 ST67242:ST67243 ACP67242:ACP67243 AML67242:AML67243 AWH67242:AWH67243 BGD67242:BGD67243 BPZ67242:BPZ67243 BZV67242:BZV67243 CJR67242:CJR67243 CTN67242:CTN67243 DDJ67242:DDJ67243 DNF67242:DNF67243 DXB67242:DXB67243 EGX67242:EGX67243 EQT67242:EQT67243 FAP67242:FAP67243 FKL67242:FKL67243 FUH67242:FUH67243 GED67242:GED67243 GNZ67242:GNZ67243 GXV67242:GXV67243 HHR67242:HHR67243 HRN67242:HRN67243 IBJ67242:IBJ67243 ILF67242:ILF67243 IVB67242:IVB67243 JEX67242:JEX67243 JOT67242:JOT67243 JYP67242:JYP67243 KIL67242:KIL67243 KSH67242:KSH67243 LCD67242:LCD67243 LLZ67242:LLZ67243 LVV67242:LVV67243 MFR67242:MFR67243 MPN67242:MPN67243 MZJ67242:MZJ67243 NJF67242:NJF67243 NTB67242:NTB67243 OCX67242:OCX67243 OMT67242:OMT67243 OWP67242:OWP67243 PGL67242:PGL67243 PQH67242:PQH67243 QAD67242:QAD67243 QJZ67242:QJZ67243 QTV67242:QTV67243 RDR67242:RDR67243 RNN67242:RNN67243 RXJ67242:RXJ67243 SHF67242:SHF67243 SRB67242:SRB67243 TAX67242:TAX67243 TKT67242:TKT67243 TUP67242:TUP67243 UEL67242:UEL67243 UOH67242:UOH67243 UYD67242:UYD67243 VHZ67242:VHZ67243 VRV67242:VRV67243 WBR67242:WBR67243 WLN67242:WLN67243 WVJ67242:WVJ67243 C132779:C132780 IX132778:IX132779 ST132778:ST132779 ACP132778:ACP132779 AML132778:AML132779 AWH132778:AWH132779 BGD132778:BGD132779 BPZ132778:BPZ132779 BZV132778:BZV132779 CJR132778:CJR132779 CTN132778:CTN132779 DDJ132778:DDJ132779 DNF132778:DNF132779 DXB132778:DXB132779 EGX132778:EGX132779 EQT132778:EQT132779 FAP132778:FAP132779 FKL132778:FKL132779 FUH132778:FUH132779 GED132778:GED132779 GNZ132778:GNZ132779 GXV132778:GXV132779 HHR132778:HHR132779 HRN132778:HRN132779 IBJ132778:IBJ132779 ILF132778:ILF132779 IVB132778:IVB132779 JEX132778:JEX132779 JOT132778:JOT132779 JYP132778:JYP132779 KIL132778:KIL132779 KSH132778:KSH132779 LCD132778:LCD132779 LLZ132778:LLZ132779 LVV132778:LVV132779 MFR132778:MFR132779 MPN132778:MPN132779 MZJ132778:MZJ132779 NJF132778:NJF132779 NTB132778:NTB132779 OCX132778:OCX132779 OMT132778:OMT132779 OWP132778:OWP132779 PGL132778:PGL132779 PQH132778:PQH132779 QAD132778:QAD132779 QJZ132778:QJZ132779 QTV132778:QTV132779 RDR132778:RDR132779 RNN132778:RNN132779 RXJ132778:RXJ132779 SHF132778:SHF132779 SRB132778:SRB132779 TAX132778:TAX132779 TKT132778:TKT132779 TUP132778:TUP132779 UEL132778:UEL132779 UOH132778:UOH132779 UYD132778:UYD132779 VHZ132778:VHZ132779 VRV132778:VRV132779 WBR132778:WBR132779 WLN132778:WLN132779 WVJ132778:WVJ132779 C198315:C198316 IX198314:IX198315 ST198314:ST198315 ACP198314:ACP198315 AML198314:AML198315 AWH198314:AWH198315 BGD198314:BGD198315 BPZ198314:BPZ198315 BZV198314:BZV198315 CJR198314:CJR198315 CTN198314:CTN198315 DDJ198314:DDJ198315 DNF198314:DNF198315 DXB198314:DXB198315 EGX198314:EGX198315 EQT198314:EQT198315 FAP198314:FAP198315 FKL198314:FKL198315 FUH198314:FUH198315 GED198314:GED198315 GNZ198314:GNZ198315 GXV198314:GXV198315 HHR198314:HHR198315 HRN198314:HRN198315 IBJ198314:IBJ198315 ILF198314:ILF198315 IVB198314:IVB198315 JEX198314:JEX198315 JOT198314:JOT198315 JYP198314:JYP198315 KIL198314:KIL198315 KSH198314:KSH198315 LCD198314:LCD198315 LLZ198314:LLZ198315 LVV198314:LVV198315 MFR198314:MFR198315 MPN198314:MPN198315 MZJ198314:MZJ198315 NJF198314:NJF198315 NTB198314:NTB198315 OCX198314:OCX198315 OMT198314:OMT198315 OWP198314:OWP198315 PGL198314:PGL198315 PQH198314:PQH198315 QAD198314:QAD198315 QJZ198314:QJZ198315 QTV198314:QTV198315 RDR198314:RDR198315 RNN198314:RNN198315 RXJ198314:RXJ198315 SHF198314:SHF198315 SRB198314:SRB198315 TAX198314:TAX198315 TKT198314:TKT198315 TUP198314:TUP198315 UEL198314:UEL198315 UOH198314:UOH198315 UYD198314:UYD198315 VHZ198314:VHZ198315 VRV198314:VRV198315 WBR198314:WBR198315 WLN198314:WLN198315 WVJ198314:WVJ198315 C263851:C263852 IX263850:IX263851 ST263850:ST263851 ACP263850:ACP263851 AML263850:AML263851 AWH263850:AWH263851 BGD263850:BGD263851 BPZ263850:BPZ263851 BZV263850:BZV263851 CJR263850:CJR263851 CTN263850:CTN263851 DDJ263850:DDJ263851 DNF263850:DNF263851 DXB263850:DXB263851 EGX263850:EGX263851 EQT263850:EQT263851 FAP263850:FAP263851 FKL263850:FKL263851 FUH263850:FUH263851 GED263850:GED263851 GNZ263850:GNZ263851 GXV263850:GXV263851 HHR263850:HHR263851 HRN263850:HRN263851 IBJ263850:IBJ263851 ILF263850:ILF263851 IVB263850:IVB263851 JEX263850:JEX263851 JOT263850:JOT263851 JYP263850:JYP263851 KIL263850:KIL263851 KSH263850:KSH263851 LCD263850:LCD263851 LLZ263850:LLZ263851 LVV263850:LVV263851 MFR263850:MFR263851 MPN263850:MPN263851 MZJ263850:MZJ263851 NJF263850:NJF263851 NTB263850:NTB263851 OCX263850:OCX263851 OMT263850:OMT263851 OWP263850:OWP263851 PGL263850:PGL263851 PQH263850:PQH263851 QAD263850:QAD263851 QJZ263850:QJZ263851 QTV263850:QTV263851 RDR263850:RDR263851 RNN263850:RNN263851 RXJ263850:RXJ263851 SHF263850:SHF263851 SRB263850:SRB263851 TAX263850:TAX263851 TKT263850:TKT263851 TUP263850:TUP263851 UEL263850:UEL263851 UOH263850:UOH263851 UYD263850:UYD263851 VHZ263850:VHZ263851 VRV263850:VRV263851 WBR263850:WBR263851 WLN263850:WLN263851 WVJ263850:WVJ263851 C329387:C329388 IX329386:IX329387 ST329386:ST329387 ACP329386:ACP329387 AML329386:AML329387 AWH329386:AWH329387 BGD329386:BGD329387 BPZ329386:BPZ329387 BZV329386:BZV329387 CJR329386:CJR329387 CTN329386:CTN329387 DDJ329386:DDJ329387 DNF329386:DNF329387 DXB329386:DXB329387 EGX329386:EGX329387 EQT329386:EQT329387 FAP329386:FAP329387 FKL329386:FKL329387 FUH329386:FUH329387 GED329386:GED329387 GNZ329386:GNZ329387 GXV329386:GXV329387 HHR329386:HHR329387 HRN329386:HRN329387 IBJ329386:IBJ329387 ILF329386:ILF329387 IVB329386:IVB329387 JEX329386:JEX329387 JOT329386:JOT329387 JYP329386:JYP329387 KIL329386:KIL329387 KSH329386:KSH329387 LCD329386:LCD329387 LLZ329386:LLZ329387 LVV329386:LVV329387 MFR329386:MFR329387 MPN329386:MPN329387 MZJ329386:MZJ329387 NJF329386:NJF329387 NTB329386:NTB329387 OCX329386:OCX329387 OMT329386:OMT329387 OWP329386:OWP329387 PGL329386:PGL329387 PQH329386:PQH329387 QAD329386:QAD329387 QJZ329386:QJZ329387 QTV329386:QTV329387 RDR329386:RDR329387 RNN329386:RNN329387 RXJ329386:RXJ329387 SHF329386:SHF329387 SRB329386:SRB329387 TAX329386:TAX329387 TKT329386:TKT329387 TUP329386:TUP329387 UEL329386:UEL329387 UOH329386:UOH329387 UYD329386:UYD329387 VHZ329386:VHZ329387 VRV329386:VRV329387 WBR329386:WBR329387 WLN329386:WLN329387 WVJ329386:WVJ329387 C394923:C394924 IX394922:IX394923 ST394922:ST394923 ACP394922:ACP394923 AML394922:AML394923 AWH394922:AWH394923 BGD394922:BGD394923 BPZ394922:BPZ394923 BZV394922:BZV394923 CJR394922:CJR394923 CTN394922:CTN394923 DDJ394922:DDJ394923 DNF394922:DNF394923 DXB394922:DXB394923 EGX394922:EGX394923 EQT394922:EQT394923 FAP394922:FAP394923 FKL394922:FKL394923 FUH394922:FUH394923 GED394922:GED394923 GNZ394922:GNZ394923 GXV394922:GXV394923 HHR394922:HHR394923 HRN394922:HRN394923 IBJ394922:IBJ394923 ILF394922:ILF394923 IVB394922:IVB394923 JEX394922:JEX394923 JOT394922:JOT394923 JYP394922:JYP394923 KIL394922:KIL394923 KSH394922:KSH394923 LCD394922:LCD394923 LLZ394922:LLZ394923 LVV394922:LVV394923 MFR394922:MFR394923 MPN394922:MPN394923 MZJ394922:MZJ394923 NJF394922:NJF394923 NTB394922:NTB394923 OCX394922:OCX394923 OMT394922:OMT394923 OWP394922:OWP394923 PGL394922:PGL394923 PQH394922:PQH394923 QAD394922:QAD394923 QJZ394922:QJZ394923 QTV394922:QTV394923 RDR394922:RDR394923 RNN394922:RNN394923 RXJ394922:RXJ394923 SHF394922:SHF394923 SRB394922:SRB394923 TAX394922:TAX394923 TKT394922:TKT394923 TUP394922:TUP394923 UEL394922:UEL394923 UOH394922:UOH394923 UYD394922:UYD394923 VHZ394922:VHZ394923 VRV394922:VRV394923 WBR394922:WBR394923 WLN394922:WLN394923 WVJ394922:WVJ394923 C460459:C460460 IX460458:IX460459 ST460458:ST460459 ACP460458:ACP460459 AML460458:AML460459 AWH460458:AWH460459 BGD460458:BGD460459 BPZ460458:BPZ460459 BZV460458:BZV460459 CJR460458:CJR460459 CTN460458:CTN460459 DDJ460458:DDJ460459 DNF460458:DNF460459 DXB460458:DXB460459 EGX460458:EGX460459 EQT460458:EQT460459 FAP460458:FAP460459 FKL460458:FKL460459 FUH460458:FUH460459 GED460458:GED460459 GNZ460458:GNZ460459 GXV460458:GXV460459 HHR460458:HHR460459 HRN460458:HRN460459 IBJ460458:IBJ460459 ILF460458:ILF460459 IVB460458:IVB460459 JEX460458:JEX460459 JOT460458:JOT460459 JYP460458:JYP460459 KIL460458:KIL460459 KSH460458:KSH460459 LCD460458:LCD460459 LLZ460458:LLZ460459 LVV460458:LVV460459 MFR460458:MFR460459 MPN460458:MPN460459 MZJ460458:MZJ460459 NJF460458:NJF460459 NTB460458:NTB460459 OCX460458:OCX460459 OMT460458:OMT460459 OWP460458:OWP460459 PGL460458:PGL460459 PQH460458:PQH460459 QAD460458:QAD460459 QJZ460458:QJZ460459 QTV460458:QTV460459 RDR460458:RDR460459 RNN460458:RNN460459 RXJ460458:RXJ460459 SHF460458:SHF460459 SRB460458:SRB460459 TAX460458:TAX460459 TKT460458:TKT460459 TUP460458:TUP460459 UEL460458:UEL460459 UOH460458:UOH460459 UYD460458:UYD460459 VHZ460458:VHZ460459 VRV460458:VRV460459 WBR460458:WBR460459 WLN460458:WLN460459 WVJ460458:WVJ460459 C525995:C525996 IX525994:IX525995 ST525994:ST525995 ACP525994:ACP525995 AML525994:AML525995 AWH525994:AWH525995 BGD525994:BGD525995 BPZ525994:BPZ525995 BZV525994:BZV525995 CJR525994:CJR525995 CTN525994:CTN525995 DDJ525994:DDJ525995 DNF525994:DNF525995 DXB525994:DXB525995 EGX525994:EGX525995 EQT525994:EQT525995 FAP525994:FAP525995 FKL525994:FKL525995 FUH525994:FUH525995 GED525994:GED525995 GNZ525994:GNZ525995 GXV525994:GXV525995 HHR525994:HHR525995 HRN525994:HRN525995 IBJ525994:IBJ525995 ILF525994:ILF525995 IVB525994:IVB525995 JEX525994:JEX525995 JOT525994:JOT525995 JYP525994:JYP525995 KIL525994:KIL525995 KSH525994:KSH525995 LCD525994:LCD525995 LLZ525994:LLZ525995 LVV525994:LVV525995 MFR525994:MFR525995 MPN525994:MPN525995 MZJ525994:MZJ525995 NJF525994:NJF525995 NTB525994:NTB525995 OCX525994:OCX525995 OMT525994:OMT525995 OWP525994:OWP525995 PGL525994:PGL525995 PQH525994:PQH525995 QAD525994:QAD525995 QJZ525994:QJZ525995 QTV525994:QTV525995 RDR525994:RDR525995 RNN525994:RNN525995 RXJ525994:RXJ525995 SHF525994:SHF525995 SRB525994:SRB525995 TAX525994:TAX525995 TKT525994:TKT525995 TUP525994:TUP525995 UEL525994:UEL525995 UOH525994:UOH525995 UYD525994:UYD525995 VHZ525994:VHZ525995 VRV525994:VRV525995 WBR525994:WBR525995 WLN525994:WLN525995 WVJ525994:WVJ525995 C591531:C591532 IX591530:IX591531 ST591530:ST591531 ACP591530:ACP591531 AML591530:AML591531 AWH591530:AWH591531 BGD591530:BGD591531 BPZ591530:BPZ591531 BZV591530:BZV591531 CJR591530:CJR591531 CTN591530:CTN591531 DDJ591530:DDJ591531 DNF591530:DNF591531 DXB591530:DXB591531 EGX591530:EGX591531 EQT591530:EQT591531 FAP591530:FAP591531 FKL591530:FKL591531 FUH591530:FUH591531 GED591530:GED591531 GNZ591530:GNZ591531 GXV591530:GXV591531 HHR591530:HHR591531 HRN591530:HRN591531 IBJ591530:IBJ591531 ILF591530:ILF591531 IVB591530:IVB591531 JEX591530:JEX591531 JOT591530:JOT591531 JYP591530:JYP591531 KIL591530:KIL591531 KSH591530:KSH591531 LCD591530:LCD591531 LLZ591530:LLZ591531 LVV591530:LVV591531 MFR591530:MFR591531 MPN591530:MPN591531 MZJ591530:MZJ591531 NJF591530:NJF591531 NTB591530:NTB591531 OCX591530:OCX591531 OMT591530:OMT591531 OWP591530:OWP591531 PGL591530:PGL591531 PQH591530:PQH591531 QAD591530:QAD591531 QJZ591530:QJZ591531 QTV591530:QTV591531 RDR591530:RDR591531 RNN591530:RNN591531 RXJ591530:RXJ591531 SHF591530:SHF591531 SRB591530:SRB591531 TAX591530:TAX591531 TKT591530:TKT591531 TUP591530:TUP591531 UEL591530:UEL591531 UOH591530:UOH591531 UYD591530:UYD591531 VHZ591530:VHZ591531 VRV591530:VRV591531 WBR591530:WBR591531 WLN591530:WLN591531 WVJ591530:WVJ591531 C657067:C657068 IX657066:IX657067 ST657066:ST657067 ACP657066:ACP657067 AML657066:AML657067 AWH657066:AWH657067 BGD657066:BGD657067 BPZ657066:BPZ657067 BZV657066:BZV657067 CJR657066:CJR657067 CTN657066:CTN657067 DDJ657066:DDJ657067 DNF657066:DNF657067 DXB657066:DXB657067 EGX657066:EGX657067 EQT657066:EQT657067 FAP657066:FAP657067 FKL657066:FKL657067 FUH657066:FUH657067 GED657066:GED657067 GNZ657066:GNZ657067 GXV657066:GXV657067 HHR657066:HHR657067 HRN657066:HRN657067 IBJ657066:IBJ657067 ILF657066:ILF657067 IVB657066:IVB657067 JEX657066:JEX657067 JOT657066:JOT657067 JYP657066:JYP657067 KIL657066:KIL657067 KSH657066:KSH657067 LCD657066:LCD657067 LLZ657066:LLZ657067 LVV657066:LVV657067 MFR657066:MFR657067 MPN657066:MPN657067 MZJ657066:MZJ657067 NJF657066:NJF657067 NTB657066:NTB657067 OCX657066:OCX657067 OMT657066:OMT657067 OWP657066:OWP657067 PGL657066:PGL657067 PQH657066:PQH657067 QAD657066:QAD657067 QJZ657066:QJZ657067 QTV657066:QTV657067 RDR657066:RDR657067 RNN657066:RNN657067 RXJ657066:RXJ657067 SHF657066:SHF657067 SRB657066:SRB657067 TAX657066:TAX657067 TKT657066:TKT657067 TUP657066:TUP657067 UEL657066:UEL657067 UOH657066:UOH657067 UYD657066:UYD657067 VHZ657066:VHZ657067 VRV657066:VRV657067 WBR657066:WBR657067 WLN657066:WLN657067 WVJ657066:WVJ657067 C722603:C722604 IX722602:IX722603 ST722602:ST722603 ACP722602:ACP722603 AML722602:AML722603 AWH722602:AWH722603 BGD722602:BGD722603 BPZ722602:BPZ722603 BZV722602:BZV722603 CJR722602:CJR722603 CTN722602:CTN722603 DDJ722602:DDJ722603 DNF722602:DNF722603 DXB722602:DXB722603 EGX722602:EGX722603 EQT722602:EQT722603 FAP722602:FAP722603 FKL722602:FKL722603 FUH722602:FUH722603 GED722602:GED722603 GNZ722602:GNZ722603 GXV722602:GXV722603 HHR722602:HHR722603 HRN722602:HRN722603 IBJ722602:IBJ722603 ILF722602:ILF722603 IVB722602:IVB722603 JEX722602:JEX722603 JOT722602:JOT722603 JYP722602:JYP722603 KIL722602:KIL722603 KSH722602:KSH722603 LCD722602:LCD722603 LLZ722602:LLZ722603 LVV722602:LVV722603 MFR722602:MFR722603 MPN722602:MPN722603 MZJ722602:MZJ722603 NJF722602:NJF722603 NTB722602:NTB722603 OCX722602:OCX722603 OMT722602:OMT722603 OWP722602:OWP722603 PGL722602:PGL722603 PQH722602:PQH722603 QAD722602:QAD722603 QJZ722602:QJZ722603 QTV722602:QTV722603 RDR722602:RDR722603 RNN722602:RNN722603 RXJ722602:RXJ722603 SHF722602:SHF722603 SRB722602:SRB722603 TAX722602:TAX722603 TKT722602:TKT722603 TUP722602:TUP722603 UEL722602:UEL722603 UOH722602:UOH722603 UYD722602:UYD722603 VHZ722602:VHZ722603 VRV722602:VRV722603 WBR722602:WBR722603 WLN722602:WLN722603 WVJ722602:WVJ722603 C788139:C788140 IX788138:IX788139 ST788138:ST788139 ACP788138:ACP788139 AML788138:AML788139 AWH788138:AWH788139 BGD788138:BGD788139 BPZ788138:BPZ788139 BZV788138:BZV788139 CJR788138:CJR788139 CTN788138:CTN788139 DDJ788138:DDJ788139 DNF788138:DNF788139 DXB788138:DXB788139 EGX788138:EGX788139 EQT788138:EQT788139 FAP788138:FAP788139 FKL788138:FKL788139 FUH788138:FUH788139 GED788138:GED788139 GNZ788138:GNZ788139 GXV788138:GXV788139 HHR788138:HHR788139 HRN788138:HRN788139 IBJ788138:IBJ788139 ILF788138:ILF788139 IVB788138:IVB788139 JEX788138:JEX788139 JOT788138:JOT788139 JYP788138:JYP788139 KIL788138:KIL788139 KSH788138:KSH788139 LCD788138:LCD788139 LLZ788138:LLZ788139 LVV788138:LVV788139 MFR788138:MFR788139 MPN788138:MPN788139 MZJ788138:MZJ788139 NJF788138:NJF788139 NTB788138:NTB788139 OCX788138:OCX788139 OMT788138:OMT788139 OWP788138:OWP788139 PGL788138:PGL788139 PQH788138:PQH788139 QAD788138:QAD788139 QJZ788138:QJZ788139 QTV788138:QTV788139 RDR788138:RDR788139 RNN788138:RNN788139 RXJ788138:RXJ788139 SHF788138:SHF788139 SRB788138:SRB788139 TAX788138:TAX788139 TKT788138:TKT788139 TUP788138:TUP788139 UEL788138:UEL788139 UOH788138:UOH788139 UYD788138:UYD788139 VHZ788138:VHZ788139 VRV788138:VRV788139 WBR788138:WBR788139 WLN788138:WLN788139 WVJ788138:WVJ788139 C853675:C853676 IX853674:IX853675 ST853674:ST853675 ACP853674:ACP853675 AML853674:AML853675 AWH853674:AWH853675 BGD853674:BGD853675 BPZ853674:BPZ853675 BZV853674:BZV853675 CJR853674:CJR853675 CTN853674:CTN853675 DDJ853674:DDJ853675 DNF853674:DNF853675 DXB853674:DXB853675 EGX853674:EGX853675 EQT853674:EQT853675 FAP853674:FAP853675 FKL853674:FKL853675 FUH853674:FUH853675 GED853674:GED853675 GNZ853674:GNZ853675 GXV853674:GXV853675 HHR853674:HHR853675 HRN853674:HRN853675 IBJ853674:IBJ853675 ILF853674:ILF853675 IVB853674:IVB853675 JEX853674:JEX853675 JOT853674:JOT853675 JYP853674:JYP853675 KIL853674:KIL853675 KSH853674:KSH853675 LCD853674:LCD853675 LLZ853674:LLZ853675 LVV853674:LVV853675 MFR853674:MFR853675 MPN853674:MPN853675 MZJ853674:MZJ853675 NJF853674:NJF853675 NTB853674:NTB853675 OCX853674:OCX853675 OMT853674:OMT853675 OWP853674:OWP853675 PGL853674:PGL853675 PQH853674:PQH853675 QAD853674:QAD853675 QJZ853674:QJZ853675 QTV853674:QTV853675 RDR853674:RDR853675 RNN853674:RNN853675 RXJ853674:RXJ853675 SHF853674:SHF853675 SRB853674:SRB853675 TAX853674:TAX853675 TKT853674:TKT853675 TUP853674:TUP853675 UEL853674:UEL853675 UOH853674:UOH853675 UYD853674:UYD853675 VHZ853674:VHZ853675 VRV853674:VRV853675 WBR853674:WBR853675 WLN853674:WLN853675 WVJ853674:WVJ853675 C919211:C919212 IX919210:IX919211 ST919210:ST919211 ACP919210:ACP919211 AML919210:AML919211 AWH919210:AWH919211 BGD919210:BGD919211 BPZ919210:BPZ919211 BZV919210:BZV919211 CJR919210:CJR919211 CTN919210:CTN919211 DDJ919210:DDJ919211 DNF919210:DNF919211 DXB919210:DXB919211 EGX919210:EGX919211 EQT919210:EQT919211 FAP919210:FAP919211 FKL919210:FKL919211 FUH919210:FUH919211 GED919210:GED919211 GNZ919210:GNZ919211 GXV919210:GXV919211 HHR919210:HHR919211 HRN919210:HRN919211 IBJ919210:IBJ919211 ILF919210:ILF919211 IVB919210:IVB919211 JEX919210:JEX919211 JOT919210:JOT919211 JYP919210:JYP919211 KIL919210:KIL919211 KSH919210:KSH919211 LCD919210:LCD919211 LLZ919210:LLZ919211 LVV919210:LVV919211 MFR919210:MFR919211 MPN919210:MPN919211 MZJ919210:MZJ919211 NJF919210:NJF919211 NTB919210:NTB919211 OCX919210:OCX919211 OMT919210:OMT919211 OWP919210:OWP919211 PGL919210:PGL919211 PQH919210:PQH919211 QAD919210:QAD919211 QJZ919210:QJZ919211 QTV919210:QTV919211 RDR919210:RDR919211 RNN919210:RNN919211 RXJ919210:RXJ919211 SHF919210:SHF919211 SRB919210:SRB919211 TAX919210:TAX919211 TKT919210:TKT919211 TUP919210:TUP919211 UEL919210:UEL919211 UOH919210:UOH919211 UYD919210:UYD919211 VHZ919210:VHZ919211 VRV919210:VRV919211 WBR919210:WBR919211 WLN919210:WLN919211 WVJ919210:WVJ919211 C984747:C984748 IX984746:IX984747 ST984746:ST984747 ACP984746:ACP984747 AML984746:AML984747 AWH984746:AWH984747 BGD984746:BGD984747 BPZ984746:BPZ984747 BZV984746:BZV984747 CJR984746:CJR984747 CTN984746:CTN984747 DDJ984746:DDJ984747 DNF984746:DNF984747 DXB984746:DXB984747 EGX984746:EGX984747 EQT984746:EQT984747 FAP984746:FAP984747 FKL984746:FKL984747 FUH984746:FUH984747 GED984746:GED984747 GNZ984746:GNZ984747 GXV984746:GXV984747 HHR984746:HHR984747 HRN984746:HRN984747 IBJ984746:IBJ984747 ILF984746:ILF984747 IVB984746:IVB984747 JEX984746:JEX984747 JOT984746:JOT984747 JYP984746:JYP984747 KIL984746:KIL984747 KSH984746:KSH984747 LCD984746:LCD984747 LLZ984746:LLZ984747 LVV984746:LVV984747 MFR984746:MFR984747 MPN984746:MPN984747 MZJ984746:MZJ984747 NJF984746:NJF984747 NTB984746:NTB984747 OCX984746:OCX984747 OMT984746:OMT984747 OWP984746:OWP984747 PGL984746:PGL984747 PQH984746:PQH984747 QAD984746:QAD984747 QJZ984746:QJZ984747 QTV984746:QTV984747 RDR984746:RDR984747 RNN984746:RNN984747 RXJ984746:RXJ984747 SHF984746:SHF984747 SRB984746:SRB984747 TAX984746:TAX984747 TKT984746:TKT984747 TUP984746:TUP984747 UEL984746:UEL984747 UOH984746:UOH984747 UYD984746:UYD984747 VHZ984746:VHZ984747 VRV984746:VRV984747 WBR984746:WBR984747 WLN984746:WLN984747 WVJ984746:WVJ984747 D67239:D67242 IY67238:IY67241 SU67238:SU67241 ACQ67238:ACQ67241 AMM67238:AMM67241 AWI67238:AWI67241 BGE67238:BGE67241 BQA67238:BQA67241 BZW67238:BZW67241 CJS67238:CJS67241 CTO67238:CTO67241 DDK67238:DDK67241 DNG67238:DNG67241 DXC67238:DXC67241 EGY67238:EGY67241 EQU67238:EQU67241 FAQ67238:FAQ67241 FKM67238:FKM67241 FUI67238:FUI67241 GEE67238:GEE67241 GOA67238:GOA67241 GXW67238:GXW67241 HHS67238:HHS67241 HRO67238:HRO67241 IBK67238:IBK67241 ILG67238:ILG67241 IVC67238:IVC67241 JEY67238:JEY67241 JOU67238:JOU67241 JYQ67238:JYQ67241 KIM67238:KIM67241 KSI67238:KSI67241 LCE67238:LCE67241 LMA67238:LMA67241 LVW67238:LVW67241 MFS67238:MFS67241 MPO67238:MPO67241 MZK67238:MZK67241 NJG67238:NJG67241 NTC67238:NTC67241 OCY67238:OCY67241 OMU67238:OMU67241 OWQ67238:OWQ67241 PGM67238:PGM67241 PQI67238:PQI67241 QAE67238:QAE67241 QKA67238:QKA67241 QTW67238:QTW67241 RDS67238:RDS67241 RNO67238:RNO67241 RXK67238:RXK67241 SHG67238:SHG67241 SRC67238:SRC67241 TAY67238:TAY67241 TKU67238:TKU67241 TUQ67238:TUQ67241 UEM67238:UEM67241 UOI67238:UOI67241 UYE67238:UYE67241 VIA67238:VIA67241 VRW67238:VRW67241 WBS67238:WBS67241 WLO67238:WLO67241 WVK67238:WVK67241 D132775:D132778 IY132774:IY132777 SU132774:SU132777 ACQ132774:ACQ132777 AMM132774:AMM132777 AWI132774:AWI132777 BGE132774:BGE132777 BQA132774:BQA132777 BZW132774:BZW132777 CJS132774:CJS132777 CTO132774:CTO132777 DDK132774:DDK132777 DNG132774:DNG132777 DXC132774:DXC132777 EGY132774:EGY132777 EQU132774:EQU132777 FAQ132774:FAQ132777 FKM132774:FKM132777 FUI132774:FUI132777 GEE132774:GEE132777 GOA132774:GOA132777 GXW132774:GXW132777 HHS132774:HHS132777 HRO132774:HRO132777 IBK132774:IBK132777 ILG132774:ILG132777 IVC132774:IVC132777 JEY132774:JEY132777 JOU132774:JOU132777 JYQ132774:JYQ132777 KIM132774:KIM132777 KSI132774:KSI132777 LCE132774:LCE132777 LMA132774:LMA132777 LVW132774:LVW132777 MFS132774:MFS132777 MPO132774:MPO132777 MZK132774:MZK132777 NJG132774:NJG132777 NTC132774:NTC132777 OCY132774:OCY132777 OMU132774:OMU132777 OWQ132774:OWQ132777 PGM132774:PGM132777 PQI132774:PQI132777 QAE132774:QAE132777 QKA132774:QKA132777 QTW132774:QTW132777 RDS132774:RDS132777 RNO132774:RNO132777 RXK132774:RXK132777 SHG132774:SHG132777 SRC132774:SRC132777 TAY132774:TAY132777 TKU132774:TKU132777 TUQ132774:TUQ132777 UEM132774:UEM132777 UOI132774:UOI132777 UYE132774:UYE132777 VIA132774:VIA132777 VRW132774:VRW132777 WBS132774:WBS132777 WLO132774:WLO132777 WVK132774:WVK132777 D198311:D198314 IY198310:IY198313 SU198310:SU198313 ACQ198310:ACQ198313 AMM198310:AMM198313 AWI198310:AWI198313 BGE198310:BGE198313 BQA198310:BQA198313 BZW198310:BZW198313 CJS198310:CJS198313 CTO198310:CTO198313 DDK198310:DDK198313 DNG198310:DNG198313 DXC198310:DXC198313 EGY198310:EGY198313 EQU198310:EQU198313 FAQ198310:FAQ198313 FKM198310:FKM198313 FUI198310:FUI198313 GEE198310:GEE198313 GOA198310:GOA198313 GXW198310:GXW198313 HHS198310:HHS198313 HRO198310:HRO198313 IBK198310:IBK198313 ILG198310:ILG198313 IVC198310:IVC198313 JEY198310:JEY198313 JOU198310:JOU198313 JYQ198310:JYQ198313 KIM198310:KIM198313 KSI198310:KSI198313 LCE198310:LCE198313 LMA198310:LMA198313 LVW198310:LVW198313 MFS198310:MFS198313 MPO198310:MPO198313 MZK198310:MZK198313 NJG198310:NJG198313 NTC198310:NTC198313 OCY198310:OCY198313 OMU198310:OMU198313 OWQ198310:OWQ198313 PGM198310:PGM198313 PQI198310:PQI198313 QAE198310:QAE198313 QKA198310:QKA198313 QTW198310:QTW198313 RDS198310:RDS198313 RNO198310:RNO198313 RXK198310:RXK198313 SHG198310:SHG198313 SRC198310:SRC198313 TAY198310:TAY198313 TKU198310:TKU198313 TUQ198310:TUQ198313 UEM198310:UEM198313 UOI198310:UOI198313 UYE198310:UYE198313 VIA198310:VIA198313 VRW198310:VRW198313 WBS198310:WBS198313 WLO198310:WLO198313 WVK198310:WVK198313 D263847:D263850 IY263846:IY263849 SU263846:SU263849 ACQ263846:ACQ263849 AMM263846:AMM263849 AWI263846:AWI263849 BGE263846:BGE263849 BQA263846:BQA263849 BZW263846:BZW263849 CJS263846:CJS263849 CTO263846:CTO263849 DDK263846:DDK263849 DNG263846:DNG263849 DXC263846:DXC263849 EGY263846:EGY263849 EQU263846:EQU263849 FAQ263846:FAQ263849 FKM263846:FKM263849 FUI263846:FUI263849 GEE263846:GEE263849 GOA263846:GOA263849 GXW263846:GXW263849 HHS263846:HHS263849 HRO263846:HRO263849 IBK263846:IBK263849 ILG263846:ILG263849 IVC263846:IVC263849 JEY263846:JEY263849 JOU263846:JOU263849 JYQ263846:JYQ263849 KIM263846:KIM263849 KSI263846:KSI263849 LCE263846:LCE263849 LMA263846:LMA263849 LVW263846:LVW263849 MFS263846:MFS263849 MPO263846:MPO263849 MZK263846:MZK263849 NJG263846:NJG263849 NTC263846:NTC263849 OCY263846:OCY263849 OMU263846:OMU263849 OWQ263846:OWQ263849 PGM263846:PGM263849 PQI263846:PQI263849 QAE263846:QAE263849 QKA263846:QKA263849 QTW263846:QTW263849 RDS263846:RDS263849 RNO263846:RNO263849 RXK263846:RXK263849 SHG263846:SHG263849 SRC263846:SRC263849 TAY263846:TAY263849 TKU263846:TKU263849 TUQ263846:TUQ263849 UEM263846:UEM263849 UOI263846:UOI263849 UYE263846:UYE263849 VIA263846:VIA263849 VRW263846:VRW263849 WBS263846:WBS263849 WLO263846:WLO263849 WVK263846:WVK263849 D329383:D329386 IY329382:IY329385 SU329382:SU329385 ACQ329382:ACQ329385 AMM329382:AMM329385 AWI329382:AWI329385 BGE329382:BGE329385 BQA329382:BQA329385 BZW329382:BZW329385 CJS329382:CJS329385 CTO329382:CTO329385 DDK329382:DDK329385 DNG329382:DNG329385 DXC329382:DXC329385 EGY329382:EGY329385 EQU329382:EQU329385 FAQ329382:FAQ329385 FKM329382:FKM329385 FUI329382:FUI329385 GEE329382:GEE329385 GOA329382:GOA329385 GXW329382:GXW329385 HHS329382:HHS329385 HRO329382:HRO329385 IBK329382:IBK329385 ILG329382:ILG329385 IVC329382:IVC329385 JEY329382:JEY329385 JOU329382:JOU329385 JYQ329382:JYQ329385 KIM329382:KIM329385 KSI329382:KSI329385 LCE329382:LCE329385 LMA329382:LMA329385 LVW329382:LVW329385 MFS329382:MFS329385 MPO329382:MPO329385 MZK329382:MZK329385 NJG329382:NJG329385 NTC329382:NTC329385 OCY329382:OCY329385 OMU329382:OMU329385 OWQ329382:OWQ329385 PGM329382:PGM329385 PQI329382:PQI329385 QAE329382:QAE329385 QKA329382:QKA329385 QTW329382:QTW329385 RDS329382:RDS329385 RNO329382:RNO329385 RXK329382:RXK329385 SHG329382:SHG329385 SRC329382:SRC329385 TAY329382:TAY329385 TKU329382:TKU329385 TUQ329382:TUQ329385 UEM329382:UEM329385 UOI329382:UOI329385 UYE329382:UYE329385 VIA329382:VIA329385 VRW329382:VRW329385 WBS329382:WBS329385 WLO329382:WLO329385 WVK329382:WVK329385 D394919:D394922 IY394918:IY394921 SU394918:SU394921 ACQ394918:ACQ394921 AMM394918:AMM394921 AWI394918:AWI394921 BGE394918:BGE394921 BQA394918:BQA394921 BZW394918:BZW394921 CJS394918:CJS394921 CTO394918:CTO394921 DDK394918:DDK394921 DNG394918:DNG394921 DXC394918:DXC394921 EGY394918:EGY394921 EQU394918:EQU394921 FAQ394918:FAQ394921 FKM394918:FKM394921 FUI394918:FUI394921 GEE394918:GEE394921 GOA394918:GOA394921 GXW394918:GXW394921 HHS394918:HHS394921 HRO394918:HRO394921 IBK394918:IBK394921 ILG394918:ILG394921 IVC394918:IVC394921 JEY394918:JEY394921 JOU394918:JOU394921 JYQ394918:JYQ394921 KIM394918:KIM394921 KSI394918:KSI394921 LCE394918:LCE394921 LMA394918:LMA394921 LVW394918:LVW394921 MFS394918:MFS394921 MPO394918:MPO394921 MZK394918:MZK394921 NJG394918:NJG394921 NTC394918:NTC394921 OCY394918:OCY394921 OMU394918:OMU394921 OWQ394918:OWQ394921 PGM394918:PGM394921 PQI394918:PQI394921 QAE394918:QAE394921 QKA394918:QKA394921 QTW394918:QTW394921 RDS394918:RDS394921 RNO394918:RNO394921 RXK394918:RXK394921 SHG394918:SHG394921 SRC394918:SRC394921 TAY394918:TAY394921 TKU394918:TKU394921 TUQ394918:TUQ394921 UEM394918:UEM394921 UOI394918:UOI394921 UYE394918:UYE394921 VIA394918:VIA394921 VRW394918:VRW394921 WBS394918:WBS394921 WLO394918:WLO394921 WVK394918:WVK394921 D460455:D460458 IY460454:IY460457 SU460454:SU460457 ACQ460454:ACQ460457 AMM460454:AMM460457 AWI460454:AWI460457 BGE460454:BGE460457 BQA460454:BQA460457 BZW460454:BZW460457 CJS460454:CJS460457 CTO460454:CTO460457 DDK460454:DDK460457 DNG460454:DNG460457 DXC460454:DXC460457 EGY460454:EGY460457 EQU460454:EQU460457 FAQ460454:FAQ460457 FKM460454:FKM460457 FUI460454:FUI460457 GEE460454:GEE460457 GOA460454:GOA460457 GXW460454:GXW460457 HHS460454:HHS460457 HRO460454:HRO460457 IBK460454:IBK460457 ILG460454:ILG460457 IVC460454:IVC460457 JEY460454:JEY460457 JOU460454:JOU460457 JYQ460454:JYQ460457 KIM460454:KIM460457 KSI460454:KSI460457 LCE460454:LCE460457 LMA460454:LMA460457 LVW460454:LVW460457 MFS460454:MFS460457 MPO460454:MPO460457 MZK460454:MZK460457 NJG460454:NJG460457 NTC460454:NTC460457 OCY460454:OCY460457 OMU460454:OMU460457 OWQ460454:OWQ460457 PGM460454:PGM460457 PQI460454:PQI460457 QAE460454:QAE460457 QKA460454:QKA460457 QTW460454:QTW460457 RDS460454:RDS460457 RNO460454:RNO460457 RXK460454:RXK460457 SHG460454:SHG460457 SRC460454:SRC460457 TAY460454:TAY460457 TKU460454:TKU460457 TUQ460454:TUQ460457 UEM460454:UEM460457 UOI460454:UOI460457 UYE460454:UYE460457 VIA460454:VIA460457 VRW460454:VRW460457 WBS460454:WBS460457 WLO460454:WLO460457 WVK460454:WVK460457 D525991:D525994 IY525990:IY525993 SU525990:SU525993 ACQ525990:ACQ525993 AMM525990:AMM525993 AWI525990:AWI525993 BGE525990:BGE525993 BQA525990:BQA525993 BZW525990:BZW525993 CJS525990:CJS525993 CTO525990:CTO525993 DDK525990:DDK525993 DNG525990:DNG525993 DXC525990:DXC525993 EGY525990:EGY525993 EQU525990:EQU525993 FAQ525990:FAQ525993 FKM525990:FKM525993 FUI525990:FUI525993 GEE525990:GEE525993 GOA525990:GOA525993 GXW525990:GXW525993 HHS525990:HHS525993 HRO525990:HRO525993 IBK525990:IBK525993 ILG525990:ILG525993 IVC525990:IVC525993 JEY525990:JEY525993 JOU525990:JOU525993 JYQ525990:JYQ525993 KIM525990:KIM525993 KSI525990:KSI525993 LCE525990:LCE525993 LMA525990:LMA525993 LVW525990:LVW525993 MFS525990:MFS525993 MPO525990:MPO525993 MZK525990:MZK525993 NJG525990:NJG525993 NTC525990:NTC525993 OCY525990:OCY525993 OMU525990:OMU525993 OWQ525990:OWQ525993 PGM525990:PGM525993 PQI525990:PQI525993 QAE525990:QAE525993 QKA525990:QKA525993 QTW525990:QTW525993 RDS525990:RDS525993 RNO525990:RNO525993 RXK525990:RXK525993 SHG525990:SHG525993 SRC525990:SRC525993 TAY525990:TAY525993 TKU525990:TKU525993 TUQ525990:TUQ525993 UEM525990:UEM525993 UOI525990:UOI525993 UYE525990:UYE525993 VIA525990:VIA525993 VRW525990:VRW525993 WBS525990:WBS525993 WLO525990:WLO525993 WVK525990:WVK525993 D591527:D591530 IY591526:IY591529 SU591526:SU591529 ACQ591526:ACQ591529 AMM591526:AMM591529 AWI591526:AWI591529 BGE591526:BGE591529 BQA591526:BQA591529 BZW591526:BZW591529 CJS591526:CJS591529 CTO591526:CTO591529 DDK591526:DDK591529 DNG591526:DNG591529 DXC591526:DXC591529 EGY591526:EGY591529 EQU591526:EQU591529 FAQ591526:FAQ591529 FKM591526:FKM591529 FUI591526:FUI591529 GEE591526:GEE591529 GOA591526:GOA591529 GXW591526:GXW591529 HHS591526:HHS591529 HRO591526:HRO591529 IBK591526:IBK591529 ILG591526:ILG591529 IVC591526:IVC591529 JEY591526:JEY591529 JOU591526:JOU591529 JYQ591526:JYQ591529 KIM591526:KIM591529 KSI591526:KSI591529 LCE591526:LCE591529 LMA591526:LMA591529 LVW591526:LVW591529 MFS591526:MFS591529 MPO591526:MPO591529 MZK591526:MZK591529 NJG591526:NJG591529 NTC591526:NTC591529 OCY591526:OCY591529 OMU591526:OMU591529 OWQ591526:OWQ591529 PGM591526:PGM591529 PQI591526:PQI591529 QAE591526:QAE591529 QKA591526:QKA591529 QTW591526:QTW591529 RDS591526:RDS591529 RNO591526:RNO591529 RXK591526:RXK591529 SHG591526:SHG591529 SRC591526:SRC591529 TAY591526:TAY591529 TKU591526:TKU591529 TUQ591526:TUQ591529 UEM591526:UEM591529 UOI591526:UOI591529 UYE591526:UYE591529 VIA591526:VIA591529 VRW591526:VRW591529 WBS591526:WBS591529 WLO591526:WLO591529 WVK591526:WVK591529 D657063:D657066 IY657062:IY657065 SU657062:SU657065 ACQ657062:ACQ657065 AMM657062:AMM657065 AWI657062:AWI657065 BGE657062:BGE657065 BQA657062:BQA657065 BZW657062:BZW657065 CJS657062:CJS657065 CTO657062:CTO657065 DDK657062:DDK657065 DNG657062:DNG657065 DXC657062:DXC657065 EGY657062:EGY657065 EQU657062:EQU657065 FAQ657062:FAQ657065 FKM657062:FKM657065 FUI657062:FUI657065 GEE657062:GEE657065 GOA657062:GOA657065 GXW657062:GXW657065 HHS657062:HHS657065 HRO657062:HRO657065 IBK657062:IBK657065 ILG657062:ILG657065 IVC657062:IVC657065 JEY657062:JEY657065 JOU657062:JOU657065 JYQ657062:JYQ657065 KIM657062:KIM657065 KSI657062:KSI657065 LCE657062:LCE657065 LMA657062:LMA657065 LVW657062:LVW657065 MFS657062:MFS657065 MPO657062:MPO657065 MZK657062:MZK657065 NJG657062:NJG657065 NTC657062:NTC657065 OCY657062:OCY657065 OMU657062:OMU657065 OWQ657062:OWQ657065 PGM657062:PGM657065 PQI657062:PQI657065 QAE657062:QAE657065 QKA657062:QKA657065 QTW657062:QTW657065 RDS657062:RDS657065 RNO657062:RNO657065 RXK657062:RXK657065 SHG657062:SHG657065 SRC657062:SRC657065 TAY657062:TAY657065 TKU657062:TKU657065 TUQ657062:TUQ657065 UEM657062:UEM657065 UOI657062:UOI657065 UYE657062:UYE657065 VIA657062:VIA657065 VRW657062:VRW657065 WBS657062:WBS657065 WLO657062:WLO657065 WVK657062:WVK657065 D722599:D722602 IY722598:IY722601 SU722598:SU722601 ACQ722598:ACQ722601 AMM722598:AMM722601 AWI722598:AWI722601 BGE722598:BGE722601 BQA722598:BQA722601 BZW722598:BZW722601 CJS722598:CJS722601 CTO722598:CTO722601 DDK722598:DDK722601 DNG722598:DNG722601 DXC722598:DXC722601 EGY722598:EGY722601 EQU722598:EQU722601 FAQ722598:FAQ722601 FKM722598:FKM722601 FUI722598:FUI722601 GEE722598:GEE722601 GOA722598:GOA722601 GXW722598:GXW722601 HHS722598:HHS722601 HRO722598:HRO722601 IBK722598:IBK722601 ILG722598:ILG722601 IVC722598:IVC722601 JEY722598:JEY722601 JOU722598:JOU722601 JYQ722598:JYQ722601 KIM722598:KIM722601 KSI722598:KSI722601 LCE722598:LCE722601 LMA722598:LMA722601 LVW722598:LVW722601 MFS722598:MFS722601 MPO722598:MPO722601 MZK722598:MZK722601 NJG722598:NJG722601 NTC722598:NTC722601 OCY722598:OCY722601 OMU722598:OMU722601 OWQ722598:OWQ722601 PGM722598:PGM722601 PQI722598:PQI722601 QAE722598:QAE722601 QKA722598:QKA722601 QTW722598:QTW722601 RDS722598:RDS722601 RNO722598:RNO722601 RXK722598:RXK722601 SHG722598:SHG722601 SRC722598:SRC722601 TAY722598:TAY722601 TKU722598:TKU722601 TUQ722598:TUQ722601 UEM722598:UEM722601 UOI722598:UOI722601 UYE722598:UYE722601 VIA722598:VIA722601 VRW722598:VRW722601 WBS722598:WBS722601 WLO722598:WLO722601 WVK722598:WVK722601 D788135:D788138 IY788134:IY788137 SU788134:SU788137 ACQ788134:ACQ788137 AMM788134:AMM788137 AWI788134:AWI788137 BGE788134:BGE788137 BQA788134:BQA788137 BZW788134:BZW788137 CJS788134:CJS788137 CTO788134:CTO788137 DDK788134:DDK788137 DNG788134:DNG788137 DXC788134:DXC788137 EGY788134:EGY788137 EQU788134:EQU788137 FAQ788134:FAQ788137 FKM788134:FKM788137 FUI788134:FUI788137 GEE788134:GEE788137 GOA788134:GOA788137 GXW788134:GXW788137 HHS788134:HHS788137 HRO788134:HRO788137 IBK788134:IBK788137 ILG788134:ILG788137 IVC788134:IVC788137 JEY788134:JEY788137 JOU788134:JOU788137 JYQ788134:JYQ788137 KIM788134:KIM788137 KSI788134:KSI788137 LCE788134:LCE788137 LMA788134:LMA788137 LVW788134:LVW788137 MFS788134:MFS788137 MPO788134:MPO788137 MZK788134:MZK788137 NJG788134:NJG788137 NTC788134:NTC788137 OCY788134:OCY788137 OMU788134:OMU788137 OWQ788134:OWQ788137 PGM788134:PGM788137 PQI788134:PQI788137 QAE788134:QAE788137 QKA788134:QKA788137 QTW788134:QTW788137 RDS788134:RDS788137 RNO788134:RNO788137 RXK788134:RXK788137 SHG788134:SHG788137 SRC788134:SRC788137 TAY788134:TAY788137 TKU788134:TKU788137 TUQ788134:TUQ788137 UEM788134:UEM788137 UOI788134:UOI788137 UYE788134:UYE788137 VIA788134:VIA788137 VRW788134:VRW788137 WBS788134:WBS788137 WLO788134:WLO788137 WVK788134:WVK788137 D853671:D853674 IY853670:IY853673 SU853670:SU853673 ACQ853670:ACQ853673 AMM853670:AMM853673 AWI853670:AWI853673 BGE853670:BGE853673 BQA853670:BQA853673 BZW853670:BZW853673 CJS853670:CJS853673 CTO853670:CTO853673 DDK853670:DDK853673 DNG853670:DNG853673 DXC853670:DXC853673 EGY853670:EGY853673 EQU853670:EQU853673 FAQ853670:FAQ853673 FKM853670:FKM853673 FUI853670:FUI853673 GEE853670:GEE853673 GOA853670:GOA853673 GXW853670:GXW853673 HHS853670:HHS853673 HRO853670:HRO853673 IBK853670:IBK853673 ILG853670:ILG853673 IVC853670:IVC853673 JEY853670:JEY853673 JOU853670:JOU853673 JYQ853670:JYQ853673 KIM853670:KIM853673 KSI853670:KSI853673 LCE853670:LCE853673 LMA853670:LMA853673 LVW853670:LVW853673 MFS853670:MFS853673 MPO853670:MPO853673 MZK853670:MZK853673 NJG853670:NJG853673 NTC853670:NTC853673 OCY853670:OCY853673 OMU853670:OMU853673 OWQ853670:OWQ853673 PGM853670:PGM853673 PQI853670:PQI853673 QAE853670:QAE853673 QKA853670:QKA853673 QTW853670:QTW853673 RDS853670:RDS853673 RNO853670:RNO853673 RXK853670:RXK853673 SHG853670:SHG853673 SRC853670:SRC853673 TAY853670:TAY853673 TKU853670:TKU853673 TUQ853670:TUQ853673 UEM853670:UEM853673 UOI853670:UOI853673 UYE853670:UYE853673 VIA853670:VIA853673 VRW853670:VRW853673 WBS853670:WBS853673 WLO853670:WLO853673 WVK853670:WVK853673 D919207:D919210 IY919206:IY919209 SU919206:SU919209 ACQ919206:ACQ919209 AMM919206:AMM919209 AWI919206:AWI919209 BGE919206:BGE919209 BQA919206:BQA919209 BZW919206:BZW919209 CJS919206:CJS919209 CTO919206:CTO919209 DDK919206:DDK919209 DNG919206:DNG919209 DXC919206:DXC919209 EGY919206:EGY919209 EQU919206:EQU919209 FAQ919206:FAQ919209 FKM919206:FKM919209 FUI919206:FUI919209 GEE919206:GEE919209 GOA919206:GOA919209 GXW919206:GXW919209 HHS919206:HHS919209 HRO919206:HRO919209 IBK919206:IBK919209 ILG919206:ILG919209 IVC919206:IVC919209 JEY919206:JEY919209 JOU919206:JOU919209 JYQ919206:JYQ919209 KIM919206:KIM919209 KSI919206:KSI919209 LCE919206:LCE919209 LMA919206:LMA919209 LVW919206:LVW919209 MFS919206:MFS919209 MPO919206:MPO919209 MZK919206:MZK919209 NJG919206:NJG919209 NTC919206:NTC919209 OCY919206:OCY919209 OMU919206:OMU919209 OWQ919206:OWQ919209 PGM919206:PGM919209 PQI919206:PQI919209 QAE919206:QAE919209 QKA919206:QKA919209 QTW919206:QTW919209 RDS919206:RDS919209 RNO919206:RNO919209 RXK919206:RXK919209 SHG919206:SHG919209 SRC919206:SRC919209 TAY919206:TAY919209 TKU919206:TKU919209 TUQ919206:TUQ919209 UEM919206:UEM919209 UOI919206:UOI919209 UYE919206:UYE919209 VIA919206:VIA919209 VRW919206:VRW919209 WBS919206:WBS919209 WLO919206:WLO919209 WVK919206:WVK919209 D984743:D984746 IY984742:IY984745 SU984742:SU984745 ACQ984742:ACQ984745 AMM984742:AMM984745 AWI984742:AWI984745 BGE984742:BGE984745 BQA984742:BQA984745 BZW984742:BZW984745 CJS984742:CJS984745 CTO984742:CTO984745 DDK984742:DDK984745 DNG984742:DNG984745 DXC984742:DXC984745 EGY984742:EGY984745 EQU984742:EQU984745 FAQ984742:FAQ984745 FKM984742:FKM984745 FUI984742:FUI984745 GEE984742:GEE984745 GOA984742:GOA984745 GXW984742:GXW984745 HHS984742:HHS984745 HRO984742:HRO984745 IBK984742:IBK984745 ILG984742:ILG984745 IVC984742:IVC984745 JEY984742:JEY984745 JOU984742:JOU984745 JYQ984742:JYQ984745 KIM984742:KIM984745 KSI984742:KSI984745 LCE984742:LCE984745 LMA984742:LMA984745 LVW984742:LVW984745 MFS984742:MFS984745 MPO984742:MPO984745 MZK984742:MZK984745 NJG984742:NJG984745 NTC984742:NTC984745 OCY984742:OCY984745 OMU984742:OMU984745 OWQ984742:OWQ984745 PGM984742:PGM984745 PQI984742:PQI984745 QAE984742:QAE984745 QKA984742:QKA984745 QTW984742:QTW984745 RDS984742:RDS984745 RNO984742:RNO984745 RXK984742:RXK984745 SHG984742:SHG984745 SRC984742:SRC984745 TAY984742:TAY984745 TKU984742:TKU984745 TUQ984742:TUQ984745 UEM984742:UEM984745 UOI984742:UOI984745 UYE984742:UYE984745 VIA984742:VIA984745 VRW984742:VRW984745 WBS984742:WBS984745 WLO984742:WLO984745 WVK984742:WVK984745 IY1541:IY1544 D1727:D2776 IY1726:IY2775 SU1726:SU2775 ACQ1726:ACQ2775 AMM1726:AMM2775 AWI1726:AWI2775 BGE1726:BGE2775 BQA1726:BQA2775 BZW1726:BZW2775 CJS1726:CJS2775 CTO1726:CTO2775 DDK1726:DDK2775 DNG1726:DNG2775 DXC1726:DXC2775 EGY1726:EGY2775 EQU1726:EQU2775 FAQ1726:FAQ2775 FKM1726:FKM2775 FUI1726:FUI2775 GEE1726:GEE2775 GOA1726:GOA2775 GXW1726:GXW2775 HHS1726:HHS2775 HRO1726:HRO2775 IBK1726:IBK2775 ILG1726:ILG2775 IVC1726:IVC2775 JEY1726:JEY2775 JOU1726:JOU2775 JYQ1726:JYQ2775 KIM1726:KIM2775 KSI1726:KSI2775 LCE1726:LCE2775 LMA1726:LMA2775 LVW1726:LVW2775 MFS1726:MFS2775 MPO1726:MPO2775 MZK1726:MZK2775 NJG1726:NJG2775 NTC1726:NTC2775 OCY1726:OCY2775 OMU1726:OMU2775 OWQ1726:OWQ2775 PGM1726:PGM2775 PQI1726:PQI2775 QAE1726:QAE2775 QKA1726:QKA2775 QTW1726:QTW2775 RDS1726:RDS2775 RNO1726:RNO2775 RXK1726:RXK2775 SHG1726:SHG2775 SRC1726:SRC2775 TAY1726:TAY2775 TKU1726:TKU2775 TUQ1726:TUQ2775 UEM1726:UEM2775 UOI1726:UOI2775 UYE1726:UYE2775 VIA1726:VIA2775 VRW1726:VRW2775 WBS1726:WBS2775 WLO1726:WLO2775 D67245:D68312 IY67244:IY68311 SU67244:SU68311 ACQ67244:ACQ68311 AMM67244:AMM68311 AWI67244:AWI68311 BGE67244:BGE68311 BQA67244:BQA68311 BZW67244:BZW68311 CJS67244:CJS68311 CTO67244:CTO68311 DDK67244:DDK68311 DNG67244:DNG68311 DXC67244:DXC68311 EGY67244:EGY68311 EQU67244:EQU68311 FAQ67244:FAQ68311 FKM67244:FKM68311 FUI67244:FUI68311 GEE67244:GEE68311 GOA67244:GOA68311 GXW67244:GXW68311 HHS67244:HHS68311 HRO67244:HRO68311 IBK67244:IBK68311 ILG67244:ILG68311 IVC67244:IVC68311 JEY67244:JEY68311 JOU67244:JOU68311 JYQ67244:JYQ68311 KIM67244:KIM68311 KSI67244:KSI68311 LCE67244:LCE68311 LMA67244:LMA68311 LVW67244:LVW68311 MFS67244:MFS68311 MPO67244:MPO68311 MZK67244:MZK68311 NJG67244:NJG68311 NTC67244:NTC68311 OCY67244:OCY68311 OMU67244:OMU68311 OWQ67244:OWQ68311 PGM67244:PGM68311 PQI67244:PQI68311 QAE67244:QAE68311 QKA67244:QKA68311 QTW67244:QTW68311 RDS67244:RDS68311 RNO67244:RNO68311 RXK67244:RXK68311 SHG67244:SHG68311 SRC67244:SRC68311 TAY67244:TAY68311 TKU67244:TKU68311 TUQ67244:TUQ68311 UEM67244:UEM68311 UOI67244:UOI68311 UYE67244:UYE68311 VIA67244:VIA68311 VRW67244:VRW68311 WBS67244:WBS68311 WLO67244:WLO68311 WVK67244:WVK68311 D132781:D133848 IY132780:IY133847 SU132780:SU133847 ACQ132780:ACQ133847 AMM132780:AMM133847 AWI132780:AWI133847 BGE132780:BGE133847 BQA132780:BQA133847 BZW132780:BZW133847 CJS132780:CJS133847 CTO132780:CTO133847 DDK132780:DDK133847 DNG132780:DNG133847 DXC132780:DXC133847 EGY132780:EGY133847 EQU132780:EQU133847 FAQ132780:FAQ133847 FKM132780:FKM133847 FUI132780:FUI133847 GEE132780:GEE133847 GOA132780:GOA133847 GXW132780:GXW133847 HHS132780:HHS133847 HRO132780:HRO133847 IBK132780:IBK133847 ILG132780:ILG133847 IVC132780:IVC133847 JEY132780:JEY133847 JOU132780:JOU133847 JYQ132780:JYQ133847 KIM132780:KIM133847 KSI132780:KSI133847 LCE132780:LCE133847 LMA132780:LMA133847 LVW132780:LVW133847 MFS132780:MFS133847 MPO132780:MPO133847 MZK132780:MZK133847 NJG132780:NJG133847 NTC132780:NTC133847 OCY132780:OCY133847 OMU132780:OMU133847 OWQ132780:OWQ133847 PGM132780:PGM133847 PQI132780:PQI133847 QAE132780:QAE133847 QKA132780:QKA133847 QTW132780:QTW133847 RDS132780:RDS133847 RNO132780:RNO133847 RXK132780:RXK133847 SHG132780:SHG133847 SRC132780:SRC133847 TAY132780:TAY133847 TKU132780:TKU133847 TUQ132780:TUQ133847 UEM132780:UEM133847 UOI132780:UOI133847 UYE132780:UYE133847 VIA132780:VIA133847 VRW132780:VRW133847 WBS132780:WBS133847 WLO132780:WLO133847 WVK132780:WVK133847 D198317:D199384 IY198316:IY199383 SU198316:SU199383 ACQ198316:ACQ199383 AMM198316:AMM199383 AWI198316:AWI199383 BGE198316:BGE199383 BQA198316:BQA199383 BZW198316:BZW199383 CJS198316:CJS199383 CTO198316:CTO199383 DDK198316:DDK199383 DNG198316:DNG199383 DXC198316:DXC199383 EGY198316:EGY199383 EQU198316:EQU199383 FAQ198316:FAQ199383 FKM198316:FKM199383 FUI198316:FUI199383 GEE198316:GEE199383 GOA198316:GOA199383 GXW198316:GXW199383 HHS198316:HHS199383 HRO198316:HRO199383 IBK198316:IBK199383 ILG198316:ILG199383 IVC198316:IVC199383 JEY198316:JEY199383 JOU198316:JOU199383 JYQ198316:JYQ199383 KIM198316:KIM199383 KSI198316:KSI199383 LCE198316:LCE199383 LMA198316:LMA199383 LVW198316:LVW199383 MFS198316:MFS199383 MPO198316:MPO199383 MZK198316:MZK199383 NJG198316:NJG199383 NTC198316:NTC199383 OCY198316:OCY199383 OMU198316:OMU199383 OWQ198316:OWQ199383 PGM198316:PGM199383 PQI198316:PQI199383 QAE198316:QAE199383 QKA198316:QKA199383 QTW198316:QTW199383 RDS198316:RDS199383 RNO198316:RNO199383 RXK198316:RXK199383 SHG198316:SHG199383 SRC198316:SRC199383 TAY198316:TAY199383 TKU198316:TKU199383 TUQ198316:TUQ199383 UEM198316:UEM199383 UOI198316:UOI199383 UYE198316:UYE199383 VIA198316:VIA199383 VRW198316:VRW199383 WBS198316:WBS199383 WLO198316:WLO199383 WVK198316:WVK199383 D263853:D264920 IY263852:IY264919 SU263852:SU264919 ACQ263852:ACQ264919 AMM263852:AMM264919 AWI263852:AWI264919 BGE263852:BGE264919 BQA263852:BQA264919 BZW263852:BZW264919 CJS263852:CJS264919 CTO263852:CTO264919 DDK263852:DDK264919 DNG263852:DNG264919 DXC263852:DXC264919 EGY263852:EGY264919 EQU263852:EQU264919 FAQ263852:FAQ264919 FKM263852:FKM264919 FUI263852:FUI264919 GEE263852:GEE264919 GOA263852:GOA264919 GXW263852:GXW264919 HHS263852:HHS264919 HRO263852:HRO264919 IBK263852:IBK264919 ILG263852:ILG264919 IVC263852:IVC264919 JEY263852:JEY264919 JOU263852:JOU264919 JYQ263852:JYQ264919 KIM263852:KIM264919 KSI263852:KSI264919 LCE263852:LCE264919 LMA263852:LMA264919 LVW263852:LVW264919 MFS263852:MFS264919 MPO263852:MPO264919 MZK263852:MZK264919 NJG263852:NJG264919 NTC263852:NTC264919 OCY263852:OCY264919 OMU263852:OMU264919 OWQ263852:OWQ264919 PGM263852:PGM264919 PQI263852:PQI264919 QAE263852:QAE264919 QKA263852:QKA264919 QTW263852:QTW264919 RDS263852:RDS264919 RNO263852:RNO264919 RXK263852:RXK264919 SHG263852:SHG264919 SRC263852:SRC264919 TAY263852:TAY264919 TKU263852:TKU264919 TUQ263852:TUQ264919 UEM263852:UEM264919 UOI263852:UOI264919 UYE263852:UYE264919 VIA263852:VIA264919 VRW263852:VRW264919 WBS263852:WBS264919 WLO263852:WLO264919 WVK263852:WVK264919 D329389:D330456 IY329388:IY330455 SU329388:SU330455 ACQ329388:ACQ330455 AMM329388:AMM330455 AWI329388:AWI330455 BGE329388:BGE330455 BQA329388:BQA330455 BZW329388:BZW330455 CJS329388:CJS330455 CTO329388:CTO330455 DDK329388:DDK330455 DNG329388:DNG330455 DXC329388:DXC330455 EGY329388:EGY330455 EQU329388:EQU330455 FAQ329388:FAQ330455 FKM329388:FKM330455 FUI329388:FUI330455 GEE329388:GEE330455 GOA329388:GOA330455 GXW329388:GXW330455 HHS329388:HHS330455 HRO329388:HRO330455 IBK329388:IBK330455 ILG329388:ILG330455 IVC329388:IVC330455 JEY329388:JEY330455 JOU329388:JOU330455 JYQ329388:JYQ330455 KIM329388:KIM330455 KSI329388:KSI330455 LCE329388:LCE330455 LMA329388:LMA330455 LVW329388:LVW330455 MFS329388:MFS330455 MPO329388:MPO330455 MZK329388:MZK330455 NJG329388:NJG330455 NTC329388:NTC330455 OCY329388:OCY330455 OMU329388:OMU330455 OWQ329388:OWQ330455 PGM329388:PGM330455 PQI329388:PQI330455 QAE329388:QAE330455 QKA329388:QKA330455 QTW329388:QTW330455 RDS329388:RDS330455 RNO329388:RNO330455 RXK329388:RXK330455 SHG329388:SHG330455 SRC329388:SRC330455 TAY329388:TAY330455 TKU329388:TKU330455 TUQ329388:TUQ330455 UEM329388:UEM330455 UOI329388:UOI330455 UYE329388:UYE330455 VIA329388:VIA330455 VRW329388:VRW330455 WBS329388:WBS330455 WLO329388:WLO330455 WVK329388:WVK330455 D394925:D395992 IY394924:IY395991 SU394924:SU395991 ACQ394924:ACQ395991 AMM394924:AMM395991 AWI394924:AWI395991 BGE394924:BGE395991 BQA394924:BQA395991 BZW394924:BZW395991 CJS394924:CJS395991 CTO394924:CTO395991 DDK394924:DDK395991 DNG394924:DNG395991 DXC394924:DXC395991 EGY394924:EGY395991 EQU394924:EQU395991 FAQ394924:FAQ395991 FKM394924:FKM395991 FUI394924:FUI395991 GEE394924:GEE395991 GOA394924:GOA395991 GXW394924:GXW395991 HHS394924:HHS395991 HRO394924:HRO395991 IBK394924:IBK395991 ILG394924:ILG395991 IVC394924:IVC395991 JEY394924:JEY395991 JOU394924:JOU395991 JYQ394924:JYQ395991 KIM394924:KIM395991 KSI394924:KSI395991 LCE394924:LCE395991 LMA394924:LMA395991 LVW394924:LVW395991 MFS394924:MFS395991 MPO394924:MPO395991 MZK394924:MZK395991 NJG394924:NJG395991 NTC394924:NTC395991 OCY394924:OCY395991 OMU394924:OMU395991 OWQ394924:OWQ395991 PGM394924:PGM395991 PQI394924:PQI395991 QAE394924:QAE395991 QKA394924:QKA395991 QTW394924:QTW395991 RDS394924:RDS395991 RNO394924:RNO395991 RXK394924:RXK395991 SHG394924:SHG395991 SRC394924:SRC395991 TAY394924:TAY395991 TKU394924:TKU395991 TUQ394924:TUQ395991 UEM394924:UEM395991 UOI394924:UOI395991 UYE394924:UYE395991 VIA394924:VIA395991 VRW394924:VRW395991 WBS394924:WBS395991 WLO394924:WLO395991 WVK394924:WVK395991 D460461:D461528 IY460460:IY461527 SU460460:SU461527 ACQ460460:ACQ461527 AMM460460:AMM461527 AWI460460:AWI461527 BGE460460:BGE461527 BQA460460:BQA461527 BZW460460:BZW461527 CJS460460:CJS461527 CTO460460:CTO461527 DDK460460:DDK461527 DNG460460:DNG461527 DXC460460:DXC461527 EGY460460:EGY461527 EQU460460:EQU461527 FAQ460460:FAQ461527 FKM460460:FKM461527 FUI460460:FUI461527 GEE460460:GEE461527 GOA460460:GOA461527 GXW460460:GXW461527 HHS460460:HHS461527 HRO460460:HRO461527 IBK460460:IBK461527 ILG460460:ILG461527 IVC460460:IVC461527 JEY460460:JEY461527 JOU460460:JOU461527 JYQ460460:JYQ461527 KIM460460:KIM461527 KSI460460:KSI461527 LCE460460:LCE461527 LMA460460:LMA461527 LVW460460:LVW461527 MFS460460:MFS461527 MPO460460:MPO461527 MZK460460:MZK461527 NJG460460:NJG461527 NTC460460:NTC461527 OCY460460:OCY461527 OMU460460:OMU461527 OWQ460460:OWQ461527 PGM460460:PGM461527 PQI460460:PQI461527 QAE460460:QAE461527 QKA460460:QKA461527 QTW460460:QTW461527 RDS460460:RDS461527 RNO460460:RNO461527 RXK460460:RXK461527 SHG460460:SHG461527 SRC460460:SRC461527 TAY460460:TAY461527 TKU460460:TKU461527 TUQ460460:TUQ461527 UEM460460:UEM461527 UOI460460:UOI461527 UYE460460:UYE461527 VIA460460:VIA461527 VRW460460:VRW461527 WBS460460:WBS461527 WLO460460:WLO461527 WVK460460:WVK461527 D525997:D527064 IY525996:IY527063 SU525996:SU527063 ACQ525996:ACQ527063 AMM525996:AMM527063 AWI525996:AWI527063 BGE525996:BGE527063 BQA525996:BQA527063 BZW525996:BZW527063 CJS525996:CJS527063 CTO525996:CTO527063 DDK525996:DDK527063 DNG525996:DNG527063 DXC525996:DXC527063 EGY525996:EGY527063 EQU525996:EQU527063 FAQ525996:FAQ527063 FKM525996:FKM527063 FUI525996:FUI527063 GEE525996:GEE527063 GOA525996:GOA527063 GXW525996:GXW527063 HHS525996:HHS527063 HRO525996:HRO527063 IBK525996:IBK527063 ILG525996:ILG527063 IVC525996:IVC527063 JEY525996:JEY527063 JOU525996:JOU527063 JYQ525996:JYQ527063 KIM525996:KIM527063 KSI525996:KSI527063 LCE525996:LCE527063 LMA525996:LMA527063 LVW525996:LVW527063 MFS525996:MFS527063 MPO525996:MPO527063 MZK525996:MZK527063 NJG525996:NJG527063 NTC525996:NTC527063 OCY525996:OCY527063 OMU525996:OMU527063 OWQ525996:OWQ527063 PGM525996:PGM527063 PQI525996:PQI527063 QAE525996:QAE527063 QKA525996:QKA527063 QTW525996:QTW527063 RDS525996:RDS527063 RNO525996:RNO527063 RXK525996:RXK527063 SHG525996:SHG527063 SRC525996:SRC527063 TAY525996:TAY527063 TKU525996:TKU527063 TUQ525996:TUQ527063 UEM525996:UEM527063 UOI525996:UOI527063 UYE525996:UYE527063 VIA525996:VIA527063 VRW525996:VRW527063 WBS525996:WBS527063 WLO525996:WLO527063 WVK525996:WVK527063 D591533:D592600 IY591532:IY592599 SU591532:SU592599 ACQ591532:ACQ592599 AMM591532:AMM592599 AWI591532:AWI592599 BGE591532:BGE592599 BQA591532:BQA592599 BZW591532:BZW592599 CJS591532:CJS592599 CTO591532:CTO592599 DDK591532:DDK592599 DNG591532:DNG592599 DXC591532:DXC592599 EGY591532:EGY592599 EQU591532:EQU592599 FAQ591532:FAQ592599 FKM591532:FKM592599 FUI591532:FUI592599 GEE591532:GEE592599 GOA591532:GOA592599 GXW591532:GXW592599 HHS591532:HHS592599 HRO591532:HRO592599 IBK591532:IBK592599 ILG591532:ILG592599 IVC591532:IVC592599 JEY591532:JEY592599 JOU591532:JOU592599 JYQ591532:JYQ592599 KIM591532:KIM592599 KSI591532:KSI592599 LCE591532:LCE592599 LMA591532:LMA592599 LVW591532:LVW592599 MFS591532:MFS592599 MPO591532:MPO592599 MZK591532:MZK592599 NJG591532:NJG592599 NTC591532:NTC592599 OCY591532:OCY592599 OMU591532:OMU592599 OWQ591532:OWQ592599 PGM591532:PGM592599 PQI591532:PQI592599 QAE591532:QAE592599 QKA591532:QKA592599 QTW591532:QTW592599 RDS591532:RDS592599 RNO591532:RNO592599 RXK591532:RXK592599 SHG591532:SHG592599 SRC591532:SRC592599 TAY591532:TAY592599 TKU591532:TKU592599 TUQ591532:TUQ592599 UEM591532:UEM592599 UOI591532:UOI592599 UYE591532:UYE592599 VIA591532:VIA592599 VRW591532:VRW592599 WBS591532:WBS592599 WLO591532:WLO592599 WVK591532:WVK592599 D657069:D658136 IY657068:IY658135 SU657068:SU658135 ACQ657068:ACQ658135 AMM657068:AMM658135 AWI657068:AWI658135 BGE657068:BGE658135 BQA657068:BQA658135 BZW657068:BZW658135 CJS657068:CJS658135 CTO657068:CTO658135 DDK657068:DDK658135 DNG657068:DNG658135 DXC657068:DXC658135 EGY657068:EGY658135 EQU657068:EQU658135 FAQ657068:FAQ658135 FKM657068:FKM658135 FUI657068:FUI658135 GEE657068:GEE658135 GOA657068:GOA658135 GXW657068:GXW658135 HHS657068:HHS658135 HRO657068:HRO658135 IBK657068:IBK658135 ILG657068:ILG658135 IVC657068:IVC658135 JEY657068:JEY658135 JOU657068:JOU658135 JYQ657068:JYQ658135 KIM657068:KIM658135 KSI657068:KSI658135 LCE657068:LCE658135 LMA657068:LMA658135 LVW657068:LVW658135 MFS657068:MFS658135 MPO657068:MPO658135 MZK657068:MZK658135 NJG657068:NJG658135 NTC657068:NTC658135 OCY657068:OCY658135 OMU657068:OMU658135 OWQ657068:OWQ658135 PGM657068:PGM658135 PQI657068:PQI658135 QAE657068:QAE658135 QKA657068:QKA658135 QTW657068:QTW658135 RDS657068:RDS658135 RNO657068:RNO658135 RXK657068:RXK658135 SHG657068:SHG658135 SRC657068:SRC658135 TAY657068:TAY658135 TKU657068:TKU658135 TUQ657068:TUQ658135 UEM657068:UEM658135 UOI657068:UOI658135 UYE657068:UYE658135 VIA657068:VIA658135 VRW657068:VRW658135 WBS657068:WBS658135 WLO657068:WLO658135 WVK657068:WVK658135 D722605:D723672 IY722604:IY723671 SU722604:SU723671 ACQ722604:ACQ723671 AMM722604:AMM723671 AWI722604:AWI723671 BGE722604:BGE723671 BQA722604:BQA723671 BZW722604:BZW723671 CJS722604:CJS723671 CTO722604:CTO723671 DDK722604:DDK723671 DNG722604:DNG723671 DXC722604:DXC723671 EGY722604:EGY723671 EQU722604:EQU723671 FAQ722604:FAQ723671 FKM722604:FKM723671 FUI722604:FUI723671 GEE722604:GEE723671 GOA722604:GOA723671 GXW722604:GXW723671 HHS722604:HHS723671 HRO722604:HRO723671 IBK722604:IBK723671 ILG722604:ILG723671 IVC722604:IVC723671 JEY722604:JEY723671 JOU722604:JOU723671 JYQ722604:JYQ723671 KIM722604:KIM723671 KSI722604:KSI723671 LCE722604:LCE723671 LMA722604:LMA723671 LVW722604:LVW723671 MFS722604:MFS723671 MPO722604:MPO723671 MZK722604:MZK723671 NJG722604:NJG723671 NTC722604:NTC723671 OCY722604:OCY723671 OMU722604:OMU723671 OWQ722604:OWQ723671 PGM722604:PGM723671 PQI722604:PQI723671 QAE722604:QAE723671 QKA722604:QKA723671 QTW722604:QTW723671 RDS722604:RDS723671 RNO722604:RNO723671 RXK722604:RXK723671 SHG722604:SHG723671 SRC722604:SRC723671 TAY722604:TAY723671 TKU722604:TKU723671 TUQ722604:TUQ723671 UEM722604:UEM723671 UOI722604:UOI723671 UYE722604:UYE723671 VIA722604:VIA723671 VRW722604:VRW723671 WBS722604:WBS723671 WLO722604:WLO723671 WVK722604:WVK723671 D788141:D789208 IY788140:IY789207 SU788140:SU789207 ACQ788140:ACQ789207 AMM788140:AMM789207 AWI788140:AWI789207 BGE788140:BGE789207 BQA788140:BQA789207 BZW788140:BZW789207 CJS788140:CJS789207 CTO788140:CTO789207 DDK788140:DDK789207 DNG788140:DNG789207 DXC788140:DXC789207 EGY788140:EGY789207 EQU788140:EQU789207 FAQ788140:FAQ789207 FKM788140:FKM789207 FUI788140:FUI789207 GEE788140:GEE789207 GOA788140:GOA789207 GXW788140:GXW789207 HHS788140:HHS789207 HRO788140:HRO789207 IBK788140:IBK789207 ILG788140:ILG789207 IVC788140:IVC789207 JEY788140:JEY789207 JOU788140:JOU789207 JYQ788140:JYQ789207 KIM788140:KIM789207 KSI788140:KSI789207 LCE788140:LCE789207 LMA788140:LMA789207 LVW788140:LVW789207 MFS788140:MFS789207 MPO788140:MPO789207 MZK788140:MZK789207 NJG788140:NJG789207 NTC788140:NTC789207 OCY788140:OCY789207 OMU788140:OMU789207 OWQ788140:OWQ789207 PGM788140:PGM789207 PQI788140:PQI789207 QAE788140:QAE789207 QKA788140:QKA789207 QTW788140:QTW789207 RDS788140:RDS789207 RNO788140:RNO789207 RXK788140:RXK789207 SHG788140:SHG789207 SRC788140:SRC789207 TAY788140:TAY789207 TKU788140:TKU789207 TUQ788140:TUQ789207 UEM788140:UEM789207 UOI788140:UOI789207 UYE788140:UYE789207 VIA788140:VIA789207 VRW788140:VRW789207 WBS788140:WBS789207 WLO788140:WLO789207 WVK788140:WVK789207 D853677:D854744 IY853676:IY854743 SU853676:SU854743 ACQ853676:ACQ854743 AMM853676:AMM854743 AWI853676:AWI854743 BGE853676:BGE854743 BQA853676:BQA854743 BZW853676:BZW854743 CJS853676:CJS854743 CTO853676:CTO854743 DDK853676:DDK854743 DNG853676:DNG854743 DXC853676:DXC854743 EGY853676:EGY854743 EQU853676:EQU854743 FAQ853676:FAQ854743 FKM853676:FKM854743 FUI853676:FUI854743 GEE853676:GEE854743 GOA853676:GOA854743 GXW853676:GXW854743 HHS853676:HHS854743 HRO853676:HRO854743 IBK853676:IBK854743 ILG853676:ILG854743 IVC853676:IVC854743 JEY853676:JEY854743 JOU853676:JOU854743 JYQ853676:JYQ854743 KIM853676:KIM854743 KSI853676:KSI854743 LCE853676:LCE854743 LMA853676:LMA854743 LVW853676:LVW854743 MFS853676:MFS854743 MPO853676:MPO854743 MZK853676:MZK854743 NJG853676:NJG854743 NTC853676:NTC854743 OCY853676:OCY854743 OMU853676:OMU854743 OWQ853676:OWQ854743 PGM853676:PGM854743 PQI853676:PQI854743 QAE853676:QAE854743 QKA853676:QKA854743 QTW853676:QTW854743 RDS853676:RDS854743 RNO853676:RNO854743 RXK853676:RXK854743 SHG853676:SHG854743 SRC853676:SRC854743 TAY853676:TAY854743 TKU853676:TKU854743 TUQ853676:TUQ854743 UEM853676:UEM854743 UOI853676:UOI854743 UYE853676:UYE854743 VIA853676:VIA854743 VRW853676:VRW854743 WBS853676:WBS854743 WLO853676:WLO854743 WVK853676:WVK854743 D919213:D920280 IY919212:IY920279 SU919212:SU920279 ACQ919212:ACQ920279 AMM919212:AMM920279 AWI919212:AWI920279 BGE919212:BGE920279 BQA919212:BQA920279 BZW919212:BZW920279 CJS919212:CJS920279 CTO919212:CTO920279 DDK919212:DDK920279 DNG919212:DNG920279 DXC919212:DXC920279 EGY919212:EGY920279 EQU919212:EQU920279 FAQ919212:FAQ920279 FKM919212:FKM920279 FUI919212:FUI920279 GEE919212:GEE920279 GOA919212:GOA920279 GXW919212:GXW920279 HHS919212:HHS920279 HRO919212:HRO920279 IBK919212:IBK920279 ILG919212:ILG920279 IVC919212:IVC920279 JEY919212:JEY920279 JOU919212:JOU920279 JYQ919212:JYQ920279 KIM919212:KIM920279 KSI919212:KSI920279 LCE919212:LCE920279 LMA919212:LMA920279 LVW919212:LVW920279 MFS919212:MFS920279 MPO919212:MPO920279 MZK919212:MZK920279 NJG919212:NJG920279 NTC919212:NTC920279 OCY919212:OCY920279 OMU919212:OMU920279 OWQ919212:OWQ920279 PGM919212:PGM920279 PQI919212:PQI920279 QAE919212:QAE920279 QKA919212:QKA920279 QTW919212:QTW920279 RDS919212:RDS920279 RNO919212:RNO920279 RXK919212:RXK920279 SHG919212:SHG920279 SRC919212:SRC920279 TAY919212:TAY920279 TKU919212:TKU920279 TUQ919212:TUQ920279 UEM919212:UEM920279 UOI919212:UOI920279 UYE919212:UYE920279 VIA919212:VIA920279 VRW919212:VRW920279 WBS919212:WBS920279 WLO919212:WLO920279 WVK919212:WVK920279 D984749:D985816 IY984748:IY985815 SU984748:SU985815 ACQ984748:ACQ985815 AMM984748:AMM985815 AWI984748:AWI985815 BGE984748:BGE985815 BQA984748:BQA985815 BZW984748:BZW985815 CJS984748:CJS985815 CTO984748:CTO985815 DDK984748:DDK985815 DNG984748:DNG985815 DXC984748:DXC985815 EGY984748:EGY985815 EQU984748:EQU985815 FAQ984748:FAQ985815 FKM984748:FKM985815 FUI984748:FUI985815 GEE984748:GEE985815 GOA984748:GOA985815 GXW984748:GXW985815 HHS984748:HHS985815 HRO984748:HRO985815 IBK984748:IBK985815 ILG984748:ILG985815 IVC984748:IVC985815 JEY984748:JEY985815 JOU984748:JOU985815 JYQ984748:JYQ985815 KIM984748:KIM985815 KSI984748:KSI985815 LCE984748:LCE985815 LMA984748:LMA985815 LVW984748:LVW985815 MFS984748:MFS985815 MPO984748:MPO985815 MZK984748:MZK985815 NJG984748:NJG985815 NTC984748:NTC985815 OCY984748:OCY985815 OMU984748:OMU985815 OWQ984748:OWQ985815 PGM984748:PGM985815 PQI984748:PQI985815 QAE984748:QAE985815 QKA984748:QKA985815 QTW984748:QTW985815 RDS984748:RDS985815 RNO984748:RNO985815 RXK984748:RXK985815 SHG984748:SHG985815 SRC984748:SRC985815 TAY984748:TAY985815 TKU984748:TKU985815 TUQ984748:TUQ985815 UEM984748:UEM985815 UOI984748:UOI985815 UYE984748:UYE985815 VIA984748:VIA985815 VRW984748:VRW985815 WBS984748:WBS985815 WLO984748:WLO985815 D1542:D1545 IX1657:IY1660 ST1657:SU1660 ACP1657:ACQ1660 AML1657:AMM1660 AWH1657:AWI1660 BGD1657:BGE1660 BPZ1657:BQA1660 BZV1657:BZW1660 CJR1657:CJS1660 CTN1657:CTO1660 DDJ1657:DDK1660 DNF1657:DNG1660 DXB1657:DXC1660 EGX1657:EGY1660 EQT1657:EQU1660 FAP1657:FAQ1660 FKL1657:FKM1660 FUH1657:FUI1660 GED1657:GEE1660 GNZ1657:GOA1660 GXV1657:GXW1660 HHR1657:HHS1660 HRN1657:HRO1660 IBJ1657:IBK1660 ILF1657:ILG1660 IVB1657:IVC1660 JEX1657:JEY1660 JOT1657:JOU1660 JYP1657:JYQ1660 KIL1657:KIM1660 KSH1657:KSI1660 LCD1657:LCE1660 LLZ1657:LMA1660 LVV1657:LVW1660 MFR1657:MFS1660 MPN1657:MPO1660 MZJ1657:MZK1660 NJF1657:NJG1660 NTB1657:NTC1660 OCX1657:OCY1660 OMT1657:OMU1660 OWP1657:OWQ1660 PGL1657:PGM1660 PQH1657:PQI1660 QAD1657:QAE1660 QJZ1657:QKA1660 QTV1657:QTW1660 RDR1657:RDS1660 RNN1657:RNO1660 RXJ1657:RXK1660 SHF1657:SHG1660 SRB1657:SRC1660 TAX1657:TAY1660 TKT1657:TKU1660 TUP1657:TUQ1660 UEL1657:UEM1660 UOH1657:UOI1660 UYD1657:UYE1660 VHZ1657:VIA1660 VRV1657:VRW1660 WBR1657:WBS1660 WLN1657:WLO1660 D1579:D1588 D1685:D1686 WVK1559:WVK1564 WLO1559:WLO1564 WBS1559:WBS1564 VRW1559:VRW1564 VIA1559:VIA1564 UYE1559:UYE1564 UOI1559:UOI1564 UEM1559:UEM1564 TUQ1559:TUQ1564 TKU1559:TKU1564 TAY1559:TAY1564 SRC1559:SRC1564 SHG1559:SHG1564 RXK1559:RXK1564 RNO1559:RNO1564 RDS1559:RDS1564 QTW1559:QTW1564 QKA1559:QKA1564 QAE1559:QAE1564 PQI1559:PQI1564 PGM1559:PGM1564 OWQ1559:OWQ1564 OMU1559:OMU1564 OCY1559:OCY1564 NTC1559:NTC1564 NJG1559:NJG1564 MZK1559:MZK1564 MPO1559:MPO1564 MFS1559:MFS1564 LVW1559:LVW1564 LMA1559:LMA1564 LCE1559:LCE1564 KSI1559:KSI1564 KIM1559:KIM1564 JYQ1559:JYQ1564 JOU1559:JOU1564 JEY1559:JEY1564 IVC1559:IVC1564 ILG1559:ILG1564 IBK1559:IBK1564 HRO1559:HRO1564 HHS1559:HHS1564 GXW1559:GXW1564 GOA1559:GOA1564 GEE1559:GEE1564 FUI1559:FUI1564 FKM1559:FKM1564 FAQ1559:FAQ1564 EQU1559:EQU1564 EGY1559:EGY1564 DXC1559:DXC1564 DNG1559:DNG1564 DDK1559:DDK1564 CTO1559:CTO1564 CJS1559:CJS1564 BZW1559:BZW1564 BQA1559:BQA1564 BGE1559:BGE1564 AWI1559:AWI1564 AMM1559:AMM1564 ACQ1559:ACQ1564 SU1559:SU1564 WVK1652:WVK1655 WLO1652:WLO1655 WBS1652:WBS1655 VRW1652:VRW1655 VIA1652:VIA1655 UYE1652:UYE1655 UOI1652:UOI1655 UEM1652:UEM1655 TUQ1652:TUQ1655 TKU1652:TKU1655 TAY1652:TAY1655 SRC1652:SRC1655 SHG1652:SHG1655 RXK1652:RXK1655 RNO1652:RNO1655 RDS1652:RDS1655 QTW1652:QTW1655 QKA1652:QKA1655 QAE1652:QAE1655 PQI1652:PQI1655 PGM1652:PGM1655 OWQ1652:OWQ1655 OMU1652:OMU1655 OCY1652:OCY1655 NTC1652:NTC1655 NJG1652:NJG1655 MZK1652:MZK1655 MPO1652:MPO1655 MFS1652:MFS1655 LVW1652:LVW1655 LMA1652:LMA1655 LCE1652:LCE1655 KSI1652:KSI1655 KIM1652:KIM1655 JYQ1652:JYQ1655 JOU1652:JOU1655 JEY1652:JEY1655 IVC1652:IVC1655 ILG1652:ILG1655 IBK1652:IBK1655 HRO1652:HRO1655 HHS1652:HHS1655 GXW1652:GXW1655 GOA1652:GOA1655 GEE1652:GEE1655 FUI1652:FUI1655 FKM1652:FKM1655 FAQ1652:FAQ1655 EQU1652:EQU1655 EGY1652:EGY1655 DXC1652:DXC1655 DNG1652:DNG1655 DDK1652:DDK1655 CTO1652:CTO1655 CJS1652:CJS1655 BZW1652:BZW1655 BQA1652:BQA1655 BGE1652:BGE1655 AWI1652:AWI1655 AMM1652:AMM1655 ACQ1652:ACQ1655 SU1652:SU1655 IY1652:IY1655 D1653:D1655 IX1655 ST1655 ACP1655 AML1655 AWH1655 BGD1655 BPZ1655 BZV1655 CJR1655 CTN1655 DDJ1655 DNF1655 DXB1655 EGX1655 EQT1655 FAP1655 FKL1655 FUH1655 GED1655 GNZ1655 GXV1655 HHR1655 HRN1655 IBJ1655 ILF1655 IVB1655 JEX1655 JOT1655 JYP1655 KIL1655 KSH1655 LCD1655 LLZ1655 LVV1655 MFR1655 MPN1655 MZJ1655 NJF1655 NTB1655 OCX1655 OMT1655 OWP1655 PGL1655 PQH1655 QAD1655 QJZ1655 QTV1655 RDR1655 RNN1655 RXJ1655 SHF1655 SRB1655 TAX1655 TKT1655 TUP1655 UEL1655 UOH1655 UYD1655 VHZ1655 VRV1655 WBR1655 WLN1655 WVJ1655 D1668:D1671 WVK1667:WVK1671 IY1667:IY1671 SU1667:SU1671 ACQ1667:ACQ1671 AMM1667:AMM1671 AWI1667:AWI1671 BGE1667:BGE1671 BQA1667:BQA1671 BZW1667:BZW1671 CJS1667:CJS1671 CTO1667:CTO1671 DDK1667:DDK1671 DNG1667:DNG1671 DXC1667:DXC1671 EGY1667:EGY1671 EQU1667:EQU1671 FAQ1667:FAQ1671 FKM1667:FKM1671 FUI1667:FUI1671 GEE1667:GEE1671 GOA1667:GOA1671 GXW1667:GXW1671 HHS1667:HHS1671 HRO1667:HRO1671 IBK1667:IBK1671 ILG1667:ILG1671 IVC1667:IVC1671 JEY1667:JEY1671 JOU1667:JOU1671 JYQ1667:JYQ1671 KIM1667:KIM1671 KSI1667:KSI1671 LCE1667:LCE1671 LMA1667:LMA1671 LVW1667:LVW1671 MFS1667:MFS1671 MPO1667:MPO1671 MZK1667:MZK1671 NJG1667:NJG1671 NTC1667:NTC1671 OCY1667:OCY1671 OMU1667:OMU1671 OWQ1667:OWQ1671 PGM1667:PGM1671 PQI1667:PQI1671 QAE1667:QAE1671 QKA1667:QKA1671 QTW1667:QTW1671 RDS1667:RDS1671 RNO1667:RNO1671 RXK1667:RXK1671 SHG1667:SHG1671 SRC1667:SRC1671 TAY1667:TAY1671 TKU1667:TKU1671 TUQ1667:TUQ1671 UEM1667:UEM1671 UOI1667:UOI1671 UYE1667:UYE1671 VIA1667:VIA1671 VRW1667:VRW1671 WBS1667:WBS1671 WLO1667:WLO1671 D1691:D1697 IY1690:IY1697 SU1690:SU1697 ACQ1690:ACQ1697 AMM1690:AMM1697 AWI1690:AWI1697 BGE1690:BGE1697 BQA1690:BQA1697 BZW1690:BZW1697 CJS1690:CJS1697 CTO1690:CTO1697 DDK1690:DDK1697 DNG1690:DNG1697 DXC1690:DXC1697 EGY1690:EGY1697 EQU1690:EQU1697 FAQ1690:FAQ1697 FKM1690:FKM1697 FUI1690:FUI1697 GEE1690:GEE1697 GOA1690:GOA1697 GXW1690:GXW1697 HHS1690:HHS1697 HRO1690:HRO1697 IBK1690:IBK1697 ILG1690:ILG1697 IVC1690:IVC1697 JEY1690:JEY1697 JOU1690:JOU1697 JYQ1690:JYQ1697 KIM1690:KIM1697 KSI1690:KSI1697 LCE1690:LCE1697 LMA1690:LMA1697 LVW1690:LVW1697 MFS1690:MFS1697 MPO1690:MPO1697 MZK1690:MZK1697 NJG1690:NJG1697 NTC1690:NTC1697 OCY1690:OCY1697 OMU1690:OMU1697 OWQ1690:OWQ1697 PGM1690:PGM1697 PQI1690:PQI1697 QAE1690:QAE1697 QKA1690:QKA1697 QTW1690:QTW1697 RDS1690:RDS1697 RNO1690:RNO1697 RXK1690:RXK1697 SHG1690:SHG1697 SRC1690:SRC1697 TAY1690:TAY1697 TKU1690:TKU1697 TUQ1690:TUQ1697 UEM1690:UEM1697 UOI1690:UOI1697 UYE1690:UYE1697 VIA1690:VIA1697 VRW1690:VRW1697 WBS1690:WBS1697 WLO1690:WLO1697 WVK1690:WVK1697 WVK1699:WVK1714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用途別</vt:lpstr>
      <vt:lpstr>用途別!Print_Area</vt:lpstr>
      <vt:lpstr>用途別!Print_Titles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タケウチ建設　長谷川</cp:lastModifiedBy>
  <cp:lastPrinted>2023-04-06T06:20:07Z</cp:lastPrinted>
  <dcterms:created xsi:type="dcterms:W3CDTF">2005-10-04T00:19:14Z</dcterms:created>
  <dcterms:modified xsi:type="dcterms:W3CDTF">2023-04-12T02:26:20Z</dcterms:modified>
</cp:coreProperties>
</file>